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comments4.xml" ContentType="application/vnd.openxmlformats-officedocument.spreadsheetml.comments+xml"/>
  <Override PartName="/xl/drawings/drawing3.xml" ContentType="application/vnd.openxmlformats-officedocument.drawing+xml"/>
  <Override PartName="/xl/embeddings/oleObject57.bin" ContentType="application/vnd.openxmlformats-officedocument.oleObject"/>
  <Override PartName="/xl/drawings/drawing4.xml" ContentType="application/vnd.openxmlformats-officedocument.drawing+xml"/>
  <Override PartName="/xl/embeddings/oleObject58.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fileSharing readOnlyRecommended="1"/>
  <workbookPr codeName="DieseArbeitsmappe" defaultThemeVersion="153222"/>
  <mc:AlternateContent xmlns:mc="http://schemas.openxmlformats.org/markup-compatibility/2006">
    <mc:Choice Requires="x15">
      <x15ac:absPath xmlns:x15ac="http://schemas.microsoft.com/office/spreadsheetml/2010/11/ac" url="J:\Programm Management\Programm Aufbau HLG-Zielplattform\12_Plattform Migration HLE LF3\04_Test\01_Aktuarieller Test - ATE\01_Testmodul\Entwicklung\Steffen\"/>
    </mc:Choice>
  </mc:AlternateContent>
  <bookViews>
    <workbookView xWindow="2790" yWindow="0" windowWidth="15360" windowHeight="4410" tabRatio="919" firstSheet="4" activeTab="4"/>
  </bookViews>
  <sheets>
    <sheet name="DAV1997I_a_roh" sheetId="13" state="hidden" r:id="rId1"/>
    <sheet name="DAV1997I_b_roh" sheetId="14" state="hidden" r:id="rId2"/>
    <sheet name="DAV1997I_c_roh" sheetId="15" state="hidden" r:id="rId3"/>
    <sheet name="VerBAV6_1990_roh" sheetId="16" state="hidden" r:id="rId4"/>
    <sheet name="Historie" sheetId="5" r:id="rId5"/>
    <sheet name="Info" sheetId="6" r:id="rId6"/>
    <sheet name="offene Punkte" sheetId="2" r:id="rId7"/>
    <sheet name="ini" sheetId="41" r:id="rId8"/>
    <sheet name="Parameter" sheetId="40" r:id="rId9"/>
    <sheet name="Überschuss" sheetId="4" r:id="rId10"/>
    <sheet name="sfrri" sheetId="24" r:id="rId11"/>
    <sheet name="konsortien_Stand20091104" sheetId="23" r:id="rId12"/>
    <sheet name="DAV94T_Nr12" sheetId="39" r:id="rId13"/>
    <sheet name="DAV94T_Nr12gerundet" sheetId="7" r:id="rId14"/>
    <sheet name="DAV94T_BAST89" sheetId="8" r:id="rId15"/>
    <sheet name="DAV94T_90" sheetId="26" r:id="rId16"/>
    <sheet name="DAV1997I_a" sheetId="17" r:id="rId17"/>
    <sheet name="DAV1997I_b" sheetId="18" r:id="rId18"/>
    <sheet name="DAV1997I_c" sheetId="19" r:id="rId19"/>
    <sheet name="VerBAV6_1990" sheetId="20" r:id="rId20"/>
    <sheet name="Sterbetafel1986" sheetId="25" r:id="rId21"/>
    <sheet name="DAV1997TI" sheetId="21" r:id="rId22"/>
    <sheet name="DAV1997RI" sheetId="22" r:id="rId23"/>
    <sheet name="DAV2004R_keine" sheetId="31" r:id="rId24"/>
    <sheet name="DAV2004R_Aufschub_M" sheetId="27" r:id="rId25"/>
    <sheet name="DAV2004R_Ren_M" sheetId="28" r:id="rId26"/>
    <sheet name="DAV2004R_Aufschub_F" sheetId="29" r:id="rId27"/>
    <sheet name="DAV2004R_Ren_F" sheetId="30" r:id="rId28"/>
    <sheet name="DAV94R_mod_M" sheetId="33" r:id="rId29"/>
    <sheet name="DAV94R_mod_F" sheetId="34" r:id="rId30"/>
    <sheet name="DAV94R_85_M" sheetId="35" r:id="rId31"/>
    <sheet name="DAV94R_85_F" sheetId="36" r:id="rId32"/>
  </sheets>
  <functionGroups builtInGroupCount="18"/>
  <externalReferences>
    <externalReference r:id="rId33"/>
  </externalReferences>
  <definedNames>
    <definedName name="_xlnm._FilterDatabase" localSheetId="26" hidden="1">DAV2004R_Aufschub_F!$A$5:$BE$5</definedName>
    <definedName name="_xlnm._FilterDatabase" localSheetId="24" hidden="1">DAV2004R_Aufschub_M!$A$5:$BE$5</definedName>
    <definedName name="_xlnm._FilterDatabase" localSheetId="23" hidden="1">DAV2004R_keine!$A$5:$BE$5</definedName>
    <definedName name="_xlnm._FilterDatabase" localSheetId="5" hidden="1">Info!$A$1:$G$154</definedName>
    <definedName name="_xlnm._FilterDatabase" localSheetId="6" hidden="1">'offene Punkte'!$A$1:$C$19</definedName>
    <definedName name="_xlnm._FilterDatabase" localSheetId="8" hidden="1">Parameter!$A$1:$BF$182</definedName>
    <definedName name="_xlnm._FilterDatabase" localSheetId="9" hidden="1">Überschuss!$A$1:$AZ$1</definedName>
    <definedName name="BeitEnde_UZV">[1]Eingabe!$D$132</definedName>
    <definedName name="Dat_AblaufHV">[1]Eingabe!$D$57</definedName>
    <definedName name="Dat_EndeBtgHV">[1]Eingabe!$D$58</definedName>
    <definedName name="DivText">[1]Eingabe!$D$82</definedName>
    <definedName name="_xlnm.Print_Titles" localSheetId="8">Parameter!$A:$B,Parameter!$1:$1</definedName>
    <definedName name="Fx" localSheetId="26">DAV2004R_Aufschub_F!#REF!</definedName>
    <definedName name="Fx" localSheetId="24">DAV2004R_Aufschub_M!#REF!</definedName>
    <definedName name="Fx" localSheetId="23">DAV2004R_keine!#REF!</definedName>
    <definedName name="Fx" localSheetId="27">DAV2004R_Ren_F!#REF!</definedName>
    <definedName name="Fx" localSheetId="25">DAV2004R_Ren_M!#REF!</definedName>
    <definedName name="GBAntrAbwJR">[1]Eingabe!$I$11:'[1]Eingabe'!$I$13</definedName>
    <definedName name="GebDat_VP">[1]Eingabe!$D$20</definedName>
    <definedName name="Geschlecht_MV">[1]Eingabe!$D$37</definedName>
    <definedName name="Geschlecht_VP">[1]Eingabe!$D$21</definedName>
    <definedName name="INTERN_LINK1" localSheetId="19">VerBAV6_1990!$A$6</definedName>
    <definedName name="INTERN_LINK1" localSheetId="3">VerBAV6_1990_roh!$A$6</definedName>
    <definedName name="LstgEnde_BUZ">[1]Eingabe!$D$104</definedName>
    <definedName name="PricingID">[1]Eingabe!$D$52</definedName>
    <definedName name="qx_1955" localSheetId="27">DAV2004R_Ren_F!$AA$6:$AA$127</definedName>
    <definedName name="qx_1955" localSheetId="25">DAV2004R_Ren_M!$AA$6:$AA$127</definedName>
    <definedName name="qx_1960" localSheetId="26">DAV2004R_Aufschub_F!$B$6:$B$127</definedName>
    <definedName name="qx_1960" localSheetId="24">DAV2004R_Aufschub_M!$B$6:$B$127</definedName>
    <definedName name="qx_1960" localSheetId="23">DAV2004R_keine!$B$6:$B$127</definedName>
    <definedName name="qx_1960" localSheetId="27">DAV2004R_Ren_F!$B$6:$B$127</definedName>
    <definedName name="qx_1960" localSheetId="25">DAV2004R_Ren_M!$B$6:$B$127</definedName>
    <definedName name="qx_1975" localSheetId="26">DAV2004R_Aufschub_F!$Q$6:$Q$127</definedName>
    <definedName name="qx_1975" localSheetId="24">DAV2004R_Aufschub_M!$Q$6:$Q$127</definedName>
    <definedName name="qx_1975" localSheetId="23">DAV2004R_keine!$Q$6:$Q$127</definedName>
    <definedName name="qx_1975" localSheetId="27">DAV2004R_Ren_F!$Q$6:$Q$127</definedName>
    <definedName name="qx_1975" localSheetId="25">DAV2004R_Ren_M!$Q$6:$Q$127</definedName>
    <definedName name="qx_1999" localSheetId="26">DAV2004R_Aufschub_F!$B$6:$B$127</definedName>
    <definedName name="qx_1999" localSheetId="24">DAV2004R_Aufschub_M!$B$6:$B$127</definedName>
    <definedName name="qx_1999" localSheetId="23">DAV2004R_keine!$B$6:$B$127</definedName>
    <definedName name="qx_1999" localSheetId="27">DAV2004R_Ren_F!$B$6:$B$127</definedName>
    <definedName name="qx_1999" localSheetId="25">DAV2004R_Ren_M!$B$6:$B$127</definedName>
    <definedName name="s_bspRech">ini!$B$4</definedName>
    <definedName name="s_hvGruppe">ini!$B$5</definedName>
    <definedName name="s_sbBz">ini!$B$6</definedName>
    <definedName name="s_skBilwert">ini!$B$7</definedName>
    <definedName name="s_vb">ini!$B$8</definedName>
    <definedName name="s_vt">ini!$B$9</definedName>
    <definedName name="t" localSheetId="26">DAV2004R_Aufschub_F!$B$5:$BR$5</definedName>
    <definedName name="t" localSheetId="24">DAV2004R_Aufschub_M!$B$5:$BR$5</definedName>
    <definedName name="t" localSheetId="23">DAV2004R_keine!$B$5:$BR$5</definedName>
    <definedName name="t" localSheetId="27">DAV2004R_Ren_F!$B$5:$BE$5</definedName>
    <definedName name="t" localSheetId="25">DAV2004R_Ren_M!$B$5:$BE$5</definedName>
    <definedName name="tau" localSheetId="26">DAV2004R_Aufschub_F!$B$5:$CD$5</definedName>
    <definedName name="tau" localSheetId="24">DAV2004R_Aufschub_M!$B$5:$CD$5</definedName>
    <definedName name="tau" localSheetId="23">DAV2004R_keine!$B$5:$CD$5</definedName>
    <definedName name="tau" localSheetId="27">DAV2004R_Ren_F!$B$5:$CD$5</definedName>
    <definedName name="tau" localSheetId="25">DAV2004R_Ren_M!$B$5:$CD$5</definedName>
    <definedName name="Uebverw_BUZB">[1]Eingabe!$D$117</definedName>
    <definedName name="Uebverw_BUZR">[1]Eingabe!$D$119</definedName>
    <definedName name="VersBeg_HV">[1]Eingabe!$D$56</definedName>
    <definedName name="VersBeginn_BUZ">[1]Eingabe!$D$101</definedName>
    <definedName name="VersBeginn_UZV">[1]Eingabe!$D$129</definedName>
    <definedName name="VersEnde_BUZ">[1]Eingabe!$D$103</definedName>
    <definedName name="VersEnde_UZV">[1]Eingabe!$D$131</definedName>
    <definedName name="x" localSheetId="26">DAV2004R_Aufschub_F!$A$6:$A$127</definedName>
    <definedName name="x" localSheetId="24">DAV2004R_Aufschub_M!$A$6:$A$127</definedName>
    <definedName name="x" localSheetId="23">DAV2004R_keine!$A$6:$A$127</definedName>
    <definedName name="x" localSheetId="27">DAV2004R_Ren_F!$A$6:$A$127</definedName>
    <definedName name="x" localSheetId="25">DAV2004R_Ren_M!$A$6:$A$127</definedName>
  </definedNames>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M181" i="40" l="1"/>
  <c r="AM180" i="40"/>
  <c r="AM182" i="40"/>
  <c r="AM179" i="40"/>
  <c r="AM178" i="40"/>
  <c r="AF182" i="40"/>
  <c r="AF181" i="40"/>
  <c r="AF180" i="40"/>
  <c r="AF179" i="40"/>
  <c r="AF178" i="40"/>
  <c r="AE182" i="40"/>
  <c r="AE181" i="40"/>
  <c r="AE180" i="40"/>
  <c r="AE179" i="40"/>
  <c r="AE178" i="40"/>
  <c r="AM108" i="40" l="1"/>
  <c r="AE108" i="40"/>
  <c r="AM106" i="40"/>
  <c r="AE106" i="40"/>
  <c r="AM104" i="40"/>
  <c r="AE104" i="40"/>
  <c r="AM101" i="40"/>
  <c r="AE101" i="40"/>
  <c r="AM100" i="40"/>
  <c r="AE100" i="40"/>
  <c r="AM99" i="40"/>
  <c r="AE99" i="40"/>
  <c r="AM98" i="40"/>
  <c r="AE98" i="40"/>
  <c r="AM97" i="40"/>
  <c r="AE97" i="40"/>
  <c r="AM95" i="40"/>
  <c r="AE95" i="40"/>
  <c r="AM94" i="40"/>
  <c r="AE94" i="40"/>
  <c r="AM93" i="40"/>
  <c r="AE93" i="40"/>
  <c r="AM92" i="40"/>
  <c r="AE92" i="40"/>
  <c r="AM91" i="40"/>
  <c r="AE91" i="40"/>
  <c r="L60" i="17" l="1"/>
  <c r="K60" i="17"/>
  <c r="J60" i="17"/>
  <c r="L59" i="17"/>
  <c r="K59" i="17"/>
  <c r="J59" i="17"/>
  <c r="I60" i="17"/>
  <c r="I59" i="17"/>
  <c r="H60" i="17"/>
  <c r="H59" i="17"/>
  <c r="F60" i="17"/>
  <c r="E60" i="17"/>
  <c r="D60" i="17"/>
  <c r="F59" i="17"/>
  <c r="E59" i="17"/>
  <c r="D59" i="17"/>
  <c r="C60" i="17"/>
  <c r="C59" i="17"/>
  <c r="B60" i="17"/>
  <c r="B59" i="17"/>
  <c r="L60" i="19"/>
  <c r="K60" i="19"/>
  <c r="J60" i="19"/>
  <c r="I60" i="19"/>
  <c r="L59" i="19"/>
  <c r="K59" i="19"/>
  <c r="J59" i="19"/>
  <c r="I59" i="19"/>
  <c r="L58" i="19"/>
  <c r="K58" i="19"/>
  <c r="J58" i="19"/>
  <c r="I58" i="19"/>
  <c r="L57" i="19"/>
  <c r="K57" i="19"/>
  <c r="J57" i="19"/>
  <c r="I57" i="19"/>
  <c r="H60" i="19"/>
  <c r="H59" i="19"/>
  <c r="H58" i="19"/>
  <c r="H57" i="19"/>
  <c r="F60" i="19"/>
  <c r="E60" i="19"/>
  <c r="D60" i="19"/>
  <c r="F59" i="19"/>
  <c r="E59" i="19"/>
  <c r="D59" i="19"/>
  <c r="F58" i="19"/>
  <c r="E58" i="19"/>
  <c r="D58" i="19"/>
  <c r="F57" i="19"/>
  <c r="E57" i="19"/>
  <c r="D57" i="19"/>
  <c r="C60" i="19"/>
  <c r="C59" i="19"/>
  <c r="C58" i="19"/>
  <c r="C57" i="19"/>
  <c r="B60" i="19"/>
  <c r="B59" i="19"/>
  <c r="B58" i="19"/>
  <c r="B57" i="19"/>
  <c r="A4" i="24" l="1"/>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D1" i="24"/>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C693" i="23" l="1"/>
  <c r="C687" i="23"/>
  <c r="C679" i="23"/>
  <c r="C673" i="23"/>
  <c r="C665" i="23"/>
  <c r="C660" i="23"/>
  <c r="C652" i="23"/>
  <c r="C645" i="23"/>
  <c r="C636" i="23"/>
  <c r="C629" i="23"/>
  <c r="C620" i="23"/>
  <c r="C610" i="23"/>
  <c r="C600" i="23"/>
  <c r="C590" i="23"/>
  <c r="C580" i="23"/>
  <c r="C570" i="23"/>
  <c r="C560" i="23"/>
  <c r="C551" i="23"/>
  <c r="C541" i="23"/>
  <c r="C531" i="23"/>
  <c r="C523" i="23"/>
  <c r="C515" i="23"/>
  <c r="C507" i="23"/>
  <c r="C500" i="23"/>
  <c r="C493" i="23"/>
  <c r="C483" i="23"/>
  <c r="C473" i="23"/>
  <c r="C464" i="23"/>
  <c r="C455" i="23"/>
  <c r="C446" i="23"/>
  <c r="C439" i="23"/>
  <c r="C432" i="23"/>
  <c r="C422" i="23"/>
  <c r="C412" i="23"/>
  <c r="C402" i="23"/>
  <c r="C392" i="23"/>
  <c r="C383" i="23"/>
  <c r="C374" i="23"/>
  <c r="C365" i="23"/>
  <c r="C357" i="23"/>
  <c r="C348" i="23"/>
  <c r="C339" i="23"/>
  <c r="C331" i="23"/>
  <c r="C322" i="23"/>
  <c r="C313" i="23"/>
  <c r="C305" i="23"/>
  <c r="C296" i="23"/>
  <c r="C288" i="23"/>
  <c r="C278" i="23"/>
  <c r="C268" i="23"/>
  <c r="C259" i="23"/>
  <c r="C251" i="23"/>
  <c r="C242" i="23"/>
  <c r="C234" i="23"/>
  <c r="C225" i="23"/>
  <c r="C217" i="23"/>
  <c r="C208" i="23"/>
  <c r="C199" i="23"/>
  <c r="C191" i="23"/>
  <c r="C182" i="23"/>
  <c r="C174" i="23"/>
  <c r="C165" i="23"/>
  <c r="C156" i="23"/>
  <c r="C147" i="23"/>
  <c r="C139" i="23"/>
  <c r="C132" i="23"/>
  <c r="C125" i="23"/>
  <c r="C119" i="23"/>
  <c r="C113" i="23"/>
  <c r="C109" i="23"/>
  <c r="C104" i="23"/>
  <c r="C100" i="23"/>
  <c r="C96" i="23"/>
  <c r="C93" i="23"/>
  <c r="C84" i="23"/>
  <c r="C75" i="23"/>
  <c r="C66" i="23"/>
  <c r="C57" i="23"/>
  <c r="C49" i="23"/>
  <c r="C42" i="23"/>
  <c r="C35" i="23"/>
  <c r="C29" i="23"/>
  <c r="C23" i="23"/>
  <c r="C19" i="23"/>
  <c r="C14" i="23"/>
  <c r="C10" i="23"/>
  <c r="C6" i="23"/>
  <c r="C3" i="23"/>
  <c r="C694" i="23" l="1"/>
</calcChain>
</file>

<file path=xl/comments1.xml><?xml version="1.0" encoding="utf-8"?>
<comments xmlns="http://schemas.openxmlformats.org/spreadsheetml/2006/main">
  <authors>
    <author>Scheibe, Andreas</author>
  </authors>
  <commentList>
    <comment ref="B5" authorId="0" shapeId="0">
      <text>
        <r>
          <rPr>
            <b/>
            <sz val="9"/>
            <color indexed="81"/>
            <rFont val="Segoe UI"/>
            <family val="2"/>
          </rPr>
          <t>Scheibe, Andreas:</t>
        </r>
        <r>
          <rPr>
            <sz val="9"/>
            <color indexed="81"/>
            <rFont val="Segoe UI"/>
            <family val="2"/>
          </rPr>
          <t xml:space="preserve">
selben Werte wie in DAV94T_BAST89</t>
        </r>
      </text>
    </comment>
    <comment ref="R5" authorId="0" shapeId="0">
      <text>
        <r>
          <rPr>
            <b/>
            <sz val="9"/>
            <color indexed="81"/>
            <rFont val="Segoe UI"/>
            <family val="2"/>
          </rPr>
          <t>Scheibe, Andreas:</t>
        </r>
        <r>
          <rPr>
            <sz val="9"/>
            <color indexed="81"/>
            <rFont val="Segoe UI"/>
            <family val="2"/>
          </rPr>
          <t xml:space="preserve">
selben Werte wie in DAV94T_BAST89</t>
        </r>
      </text>
    </comment>
  </commentList>
</comments>
</file>

<file path=xl/comments2.xml><?xml version="1.0" encoding="utf-8"?>
<comments xmlns="http://schemas.openxmlformats.org/spreadsheetml/2006/main">
  <authors>
    <author>Scheibe, Andreas</author>
    <author>Scheibe Andreas</author>
  </authors>
  <commentList>
    <comment ref="A1" authorId="0" shapeId="0">
      <text>
        <r>
          <rPr>
            <b/>
            <sz val="9"/>
            <color indexed="81"/>
            <rFont val="Segoe UI"/>
            <family val="2"/>
          </rPr>
          <t>Scheibe, Andreas:</t>
        </r>
        <r>
          <rPr>
            <sz val="9"/>
            <color indexed="81"/>
            <rFont val="Segoe UI"/>
            <family val="2"/>
          </rPr>
          <t xml:space="preserve">
inkl. Tarifgeneration</t>
        </r>
      </text>
    </comment>
    <comment ref="B1" authorId="0" shapeId="0">
      <text>
        <r>
          <rPr>
            <b/>
            <sz val="9"/>
            <color indexed="81"/>
            <rFont val="Segoe UI"/>
            <family val="2"/>
          </rPr>
          <t>Scheibe, Andreas:</t>
        </r>
        <r>
          <rPr>
            <sz val="9"/>
            <color indexed="81"/>
            <rFont val="Segoe UI"/>
            <family val="2"/>
          </rPr>
          <t xml:space="preserve">
5001 - NT
5008 - HT
5009 - KT
5010 - ST</t>
        </r>
      </text>
    </comment>
    <comment ref="C1" authorId="1" shapeId="0">
      <text>
        <r>
          <rPr>
            <b/>
            <sz val="9"/>
            <color indexed="81"/>
            <rFont val="Segoe UI"/>
            <family val="2"/>
          </rPr>
          <t>Scheibe Andreas:</t>
        </r>
        <r>
          <rPr>
            <sz val="9"/>
            <color indexed="81"/>
            <rFont val="Segoe UI"/>
            <family val="2"/>
          </rPr>
          <t xml:space="preserve">
Versicherungsart
u.a. zur Streuerung der initKom-Funktionen
BU ~ SBU/BUZ
Rente ~ KRV
Kapital ~ RI/RF und KLV</t>
        </r>
      </text>
    </comment>
    <comment ref="AE1" authorId="0" shapeId="0">
      <text>
        <r>
          <rPr>
            <b/>
            <sz val="9"/>
            <color indexed="81"/>
            <rFont val="Segoe UI"/>
            <family val="2"/>
          </rPr>
          <t>Scheibe, Andreas:</t>
        </r>
        <r>
          <rPr>
            <sz val="9"/>
            <color indexed="81"/>
            <rFont val="Segoe UI"/>
            <family val="2"/>
          </rPr>
          <t xml:space="preserve">
alpha_z</t>
        </r>
      </text>
    </comment>
    <comment ref="AS1" authorId="0" shapeId="0">
      <text>
        <r>
          <rPr>
            <b/>
            <sz val="9"/>
            <color indexed="81"/>
            <rFont val="Segoe UI"/>
            <family val="2"/>
          </rPr>
          <t>Scheibe, Andreas:</t>
        </r>
        <r>
          <rPr>
            <sz val="9"/>
            <color indexed="81"/>
            <rFont val="Segoe UI"/>
            <family val="2"/>
          </rPr>
          <t xml:space="preserve">
VWK bpfl</t>
        </r>
      </text>
    </comment>
    <comment ref="AU1" authorId="0" shapeId="0">
      <text>
        <r>
          <rPr>
            <b/>
            <sz val="9"/>
            <color indexed="81"/>
            <rFont val="Segoe UI"/>
            <family val="2"/>
          </rPr>
          <t>Scheibe, Andreas:</t>
        </r>
        <r>
          <rPr>
            <sz val="9"/>
            <color indexed="81"/>
            <rFont val="Segoe UI"/>
            <family val="2"/>
          </rPr>
          <t xml:space="preserve">
VWK lstg</t>
        </r>
      </text>
    </comment>
    <comment ref="AV1" authorId="0" shapeId="0">
      <text>
        <r>
          <rPr>
            <b/>
            <sz val="9"/>
            <color indexed="81"/>
            <rFont val="Segoe UI"/>
            <family val="2"/>
          </rPr>
          <t>Scheibe, Andreas:</t>
        </r>
        <r>
          <rPr>
            <sz val="9"/>
            <color indexed="81"/>
            <rFont val="Segoe UI"/>
            <family val="2"/>
          </rPr>
          <t xml:space="preserve">
VWK lstg</t>
        </r>
      </text>
    </comment>
    <comment ref="AW1" authorId="0" shapeId="0">
      <text>
        <r>
          <rPr>
            <b/>
            <sz val="9"/>
            <color indexed="81"/>
            <rFont val="Segoe UI"/>
            <family val="2"/>
          </rPr>
          <t>Scheibe, Andreas:</t>
        </r>
        <r>
          <rPr>
            <sz val="9"/>
            <color indexed="81"/>
            <rFont val="Segoe UI"/>
            <family val="2"/>
          </rPr>
          <t xml:space="preserve">
VWK bfr</t>
        </r>
      </text>
    </comment>
    <comment ref="AX1" authorId="0" shapeId="0">
      <text>
        <r>
          <rPr>
            <b/>
            <sz val="9"/>
            <color indexed="81"/>
            <rFont val="Segoe UI"/>
            <family val="2"/>
          </rPr>
          <t>Scheibe, Andreas:</t>
        </r>
        <r>
          <rPr>
            <sz val="9"/>
            <color indexed="81"/>
            <rFont val="Segoe UI"/>
            <family val="2"/>
          </rPr>
          <t xml:space="preserve">
VWK bfr für Bonusbausteine
(Auch wenn der Satz nicht unterschiedlich zu gamma3 ist, muss gamma3Bonus gefüllt werden, da dieser immer für Bonusbausteine gezogen wird)</t>
        </r>
      </text>
    </comment>
    <comment ref="AY1" authorId="1" shapeId="0">
      <text>
        <r>
          <rPr>
            <b/>
            <sz val="9"/>
            <color indexed="81"/>
            <rFont val="Segoe UI"/>
            <family val="2"/>
          </rPr>
          <t>Scheibe Andreas:</t>
        </r>
        <r>
          <rPr>
            <sz val="9"/>
            <color indexed="81"/>
            <rFont val="Segoe UI"/>
            <family val="2"/>
          </rPr>
          <t xml:space="preserve">
VWK bfr für Zuzahlungen
(noch keine Umsetzung im Code)</t>
        </r>
      </text>
    </comment>
    <comment ref="BC1" authorId="1" shapeId="0">
      <text>
        <r>
          <rPr>
            <b/>
            <sz val="9"/>
            <color indexed="81"/>
            <rFont val="Segoe UI"/>
            <family val="2"/>
          </rPr>
          <t>Scheibe Andreas:</t>
        </r>
        <r>
          <rPr>
            <sz val="9"/>
            <color indexed="81"/>
            <rFont val="Segoe UI"/>
            <family val="2"/>
          </rPr>
          <t xml:space="preserve">
für EB im Testmodul bisher nicht umgesetzt</t>
        </r>
      </text>
    </comment>
    <comment ref="BD1" authorId="1" shapeId="0">
      <text>
        <r>
          <rPr>
            <b/>
            <sz val="9"/>
            <color indexed="81"/>
            <rFont val="Segoe UI"/>
            <family val="2"/>
          </rPr>
          <t>Scheibe Andreas:</t>
        </r>
        <r>
          <rPr>
            <sz val="9"/>
            <color indexed="81"/>
            <rFont val="Segoe UI"/>
            <family val="2"/>
          </rPr>
          <t xml:space="preserve">
Bemessungsgröße für den Stornoabschlag
la1 ~ Jahresrente/Versicherungssumme
DK ~ Deckungskapital</t>
        </r>
      </text>
    </comment>
    <comment ref="BE1" authorId="0" shapeId="0">
      <text>
        <r>
          <rPr>
            <b/>
            <sz val="9"/>
            <color indexed="81"/>
            <rFont val="Segoe UI"/>
            <family val="2"/>
          </rPr>
          <t>Scheibe, Andreas:</t>
        </r>
        <r>
          <rPr>
            <sz val="9"/>
            <color indexed="81"/>
            <rFont val="Segoe UI"/>
            <family val="2"/>
          </rPr>
          <t xml:space="preserve">
Todesfallleistung
nein ~ keine TFL
la1 ~ gemäß la1
DK ~ TFL entspricht aktuellem DK
DKkzVorgTfl ~ nach vt.kzVorgTfl gesteuert: DK oder keine TFL (5001=DK; 1=keine TFL)
gezBtg ~ TFL entspricht den gezahlten Beiträgen
FVM ~ Fondsvermögen
FVMkzVorgTtl ~ nach vt.kzVorgTfl gesteuert: FVM oder keine TFL (5001=FVM; 1=keine TFL)
MTFL_Kor ~ Mindesttodesfallleistung (la1) oder Korridor (la2) bei FLV</t>
        </r>
      </text>
    </comment>
    <comment ref="BF1" authorId="1" shapeId="0">
      <text>
        <r>
          <rPr>
            <b/>
            <sz val="9"/>
            <color indexed="81"/>
            <rFont val="Segoe UI"/>
            <family val="2"/>
          </rPr>
          <t>Scheibe Andreas:</t>
        </r>
        <r>
          <rPr>
            <sz val="9"/>
            <color indexed="81"/>
            <rFont val="Segoe UI"/>
            <family val="2"/>
          </rPr>
          <t xml:space="preserve">
mit ~ 1/24 wird abgezogen
ohne ~ 1/24 wird NICHT abgezogen
nr ~ nicht relevant</t>
        </r>
      </text>
    </comment>
    <comment ref="AS8" authorId="0" shapeId="0">
      <text>
        <r>
          <rPr>
            <b/>
            <sz val="9"/>
            <color indexed="81"/>
            <rFont val="Segoe UI"/>
            <family val="2"/>
          </rPr>
          <t>Scheibe, Andreas:</t>
        </r>
        <r>
          <rPr>
            <sz val="9"/>
            <color indexed="81"/>
            <rFont val="Segoe UI"/>
            <family val="2"/>
          </rPr>
          <t xml:space="preserve">
in 13d als gamma für bpfl und bfr</t>
        </r>
      </text>
    </comment>
    <comment ref="AW8" authorId="0" shapeId="0">
      <text>
        <r>
          <rPr>
            <b/>
            <sz val="9"/>
            <color indexed="81"/>
            <rFont val="Segoe UI"/>
            <family val="2"/>
          </rPr>
          <t>Scheibe, Andreas:</t>
        </r>
        <r>
          <rPr>
            <sz val="9"/>
            <color indexed="81"/>
            <rFont val="Segoe UI"/>
            <family val="2"/>
          </rPr>
          <t xml:space="preserve">
in 13d als gamma für bpfl und bfr</t>
        </r>
      </text>
    </comment>
    <comment ref="AX8" authorId="0" shapeId="0">
      <text>
        <r>
          <rPr>
            <b/>
            <sz val="9"/>
            <color indexed="81"/>
            <rFont val="Segoe UI"/>
            <family val="2"/>
          </rPr>
          <t>Scheibe, Andreas:</t>
        </r>
        <r>
          <rPr>
            <sz val="9"/>
            <color indexed="81"/>
            <rFont val="Segoe UI"/>
            <family val="2"/>
          </rPr>
          <t xml:space="preserve">
in 13d als gamma für bpfl und bfr</t>
        </r>
      </text>
    </comment>
    <comment ref="AS9" authorId="0" shapeId="0">
      <text>
        <r>
          <rPr>
            <b/>
            <sz val="9"/>
            <color indexed="81"/>
            <rFont val="Segoe UI"/>
            <family val="2"/>
          </rPr>
          <t>Scheibe, Andreas:</t>
        </r>
        <r>
          <rPr>
            <sz val="9"/>
            <color indexed="81"/>
            <rFont val="Segoe UI"/>
            <family val="2"/>
          </rPr>
          <t xml:space="preserve">
in 13d als gamma1 für bpfl und bfr</t>
        </r>
      </text>
    </comment>
    <comment ref="AW9" authorId="0" shapeId="0">
      <text>
        <r>
          <rPr>
            <b/>
            <sz val="9"/>
            <color indexed="81"/>
            <rFont val="Segoe UI"/>
            <family val="2"/>
          </rPr>
          <t>Scheibe, Andreas:</t>
        </r>
        <r>
          <rPr>
            <sz val="9"/>
            <color indexed="81"/>
            <rFont val="Segoe UI"/>
            <family val="2"/>
          </rPr>
          <t xml:space="preserve">
in 13d als gamma1 für bpfl und bfr</t>
        </r>
      </text>
    </comment>
    <comment ref="AX9" authorId="0" shapeId="0">
      <text>
        <r>
          <rPr>
            <b/>
            <sz val="9"/>
            <color indexed="81"/>
            <rFont val="Segoe UI"/>
            <family val="2"/>
          </rPr>
          <t>Scheibe, Andreas:</t>
        </r>
        <r>
          <rPr>
            <sz val="9"/>
            <color indexed="81"/>
            <rFont val="Segoe UI"/>
            <family val="2"/>
          </rPr>
          <t xml:space="preserve">
in 13d als gamma1 für bpfl und bfr</t>
        </r>
      </text>
    </comment>
    <comment ref="AZ9" authorId="0" shapeId="0">
      <text>
        <r>
          <rPr>
            <b/>
            <sz val="9"/>
            <color indexed="81"/>
            <rFont val="Segoe UI"/>
            <family val="2"/>
          </rPr>
          <t>Scheibe, Andreas:</t>
        </r>
        <r>
          <rPr>
            <sz val="9"/>
            <color indexed="81"/>
            <rFont val="Segoe UI"/>
            <family val="2"/>
          </rPr>
          <t xml:space="preserve">
-in 13d als gamma2
- In der LF3 gibt es nur ein Vertrag mit Kleinsumme. Daher keine Umsetzung.
(Sonst 0.03%)</t>
        </r>
      </text>
    </comment>
    <comment ref="AS10" authorId="0" shapeId="0">
      <text>
        <r>
          <rPr>
            <b/>
            <sz val="9"/>
            <color indexed="81"/>
            <rFont val="Segoe UI"/>
            <family val="2"/>
          </rPr>
          <t>Scheibe, Andreas:</t>
        </r>
        <r>
          <rPr>
            <sz val="9"/>
            <color indexed="81"/>
            <rFont val="Segoe UI"/>
            <family val="2"/>
          </rPr>
          <t xml:space="preserve">
in 13d als gamma für bpfl und bfr</t>
        </r>
      </text>
    </comment>
    <comment ref="AT10" authorId="0" shapeId="0">
      <text>
        <r>
          <rPr>
            <b/>
            <sz val="9"/>
            <color indexed="81"/>
            <rFont val="Segoe UI"/>
            <family val="2"/>
          </rPr>
          <t>Scheibe, Andreas:</t>
        </r>
        <r>
          <rPr>
            <sz val="9"/>
            <color indexed="81"/>
            <rFont val="Segoe UI"/>
            <family val="2"/>
          </rPr>
          <t xml:space="preserve">
in 13d als gamma für Frau/NR</t>
        </r>
      </text>
    </comment>
    <comment ref="AW10" authorId="0" shapeId="0">
      <text>
        <r>
          <rPr>
            <b/>
            <sz val="9"/>
            <color indexed="81"/>
            <rFont val="Segoe UI"/>
            <family val="2"/>
          </rPr>
          <t>Scheibe, Andreas:</t>
        </r>
        <r>
          <rPr>
            <sz val="9"/>
            <color indexed="81"/>
            <rFont val="Segoe UI"/>
            <family val="2"/>
          </rPr>
          <t xml:space="preserve">
in 13d als gamma für bpfl und bfr</t>
        </r>
      </text>
    </comment>
    <comment ref="AX10" authorId="0" shapeId="0">
      <text>
        <r>
          <rPr>
            <b/>
            <sz val="9"/>
            <color indexed="81"/>
            <rFont val="Segoe UI"/>
            <family val="2"/>
          </rPr>
          <t>Scheibe, Andreas:</t>
        </r>
        <r>
          <rPr>
            <sz val="9"/>
            <color indexed="81"/>
            <rFont val="Segoe UI"/>
            <family val="2"/>
          </rPr>
          <t xml:space="preserve">
in 13d als gamma für bpfl und bfr</t>
        </r>
      </text>
    </comment>
    <comment ref="F11" authorId="0" shapeId="0">
      <text>
        <r>
          <rPr>
            <b/>
            <sz val="9"/>
            <color indexed="81"/>
            <rFont val="Segoe UI"/>
            <family val="2"/>
          </rPr>
          <t>Scheibe, Andreas:</t>
        </r>
        <r>
          <rPr>
            <sz val="9"/>
            <color indexed="81"/>
            <rFont val="Segoe UI"/>
            <family val="2"/>
          </rPr>
          <t xml:space="preserve">
DAV94T in DAV94T_BAST89 enthalten</t>
        </r>
      </text>
    </comment>
    <comment ref="I11" authorId="0" shapeId="0">
      <text>
        <r>
          <rPr>
            <b/>
            <sz val="9"/>
            <color indexed="81"/>
            <rFont val="Segoe UI"/>
            <family val="2"/>
          </rPr>
          <t>Scheibe, Andreas:</t>
        </r>
        <r>
          <rPr>
            <sz val="9"/>
            <color indexed="81"/>
            <rFont val="Segoe UI"/>
            <family val="2"/>
          </rPr>
          <t xml:space="preserve">
DAV94T in DAV94T_BAST89 enthalten</t>
        </r>
      </text>
    </comment>
    <comment ref="F12" authorId="0" shapeId="0">
      <text>
        <r>
          <rPr>
            <b/>
            <sz val="9"/>
            <color indexed="81"/>
            <rFont val="Segoe UI"/>
            <family val="2"/>
          </rPr>
          <t>Scheibe, Andreas:</t>
        </r>
        <r>
          <rPr>
            <sz val="9"/>
            <color indexed="81"/>
            <rFont val="Segoe UI"/>
            <family val="2"/>
          </rPr>
          <t xml:space="preserve">
DAV94T in DAV94T_BAST89 enthalten</t>
        </r>
      </text>
    </comment>
    <comment ref="I12" authorId="0" shapeId="0">
      <text>
        <r>
          <rPr>
            <b/>
            <sz val="9"/>
            <color indexed="81"/>
            <rFont val="Segoe UI"/>
            <family val="2"/>
          </rPr>
          <t>Scheibe, Andreas:</t>
        </r>
        <r>
          <rPr>
            <sz val="9"/>
            <color indexed="81"/>
            <rFont val="Segoe UI"/>
            <family val="2"/>
          </rPr>
          <t xml:space="preserve">
DAV94T in DAV94T_BAST89 enthalten</t>
        </r>
      </text>
    </comment>
    <comment ref="F13" authorId="0" shapeId="0">
      <text>
        <r>
          <rPr>
            <b/>
            <sz val="9"/>
            <color indexed="81"/>
            <rFont val="Segoe UI"/>
            <family val="2"/>
          </rPr>
          <t>Scheibe, Andreas:</t>
        </r>
        <r>
          <rPr>
            <sz val="9"/>
            <color indexed="81"/>
            <rFont val="Segoe UI"/>
            <family val="2"/>
          </rPr>
          <t xml:space="preserve">
DAV94T in DAV94T_BAST89 enthalten</t>
        </r>
      </text>
    </comment>
    <comment ref="I13" authorId="0" shapeId="0">
      <text>
        <r>
          <rPr>
            <b/>
            <sz val="9"/>
            <color indexed="81"/>
            <rFont val="Segoe UI"/>
            <family val="2"/>
          </rPr>
          <t>Scheibe, Andreas:</t>
        </r>
        <r>
          <rPr>
            <sz val="9"/>
            <color indexed="81"/>
            <rFont val="Segoe UI"/>
            <family val="2"/>
          </rPr>
          <t xml:space="preserve">
DAV94T in DAV94T_BAST89 enthalten</t>
        </r>
      </text>
    </comment>
    <comment ref="F14" authorId="0" shapeId="0">
      <text>
        <r>
          <rPr>
            <b/>
            <sz val="9"/>
            <color indexed="81"/>
            <rFont val="Segoe UI"/>
            <family val="2"/>
          </rPr>
          <t>Scheibe, Andreas:</t>
        </r>
        <r>
          <rPr>
            <sz val="9"/>
            <color indexed="81"/>
            <rFont val="Segoe UI"/>
            <family val="2"/>
          </rPr>
          <t xml:space="preserve">
DAV94T in DAV94T_BAST89 enthalten</t>
        </r>
      </text>
    </comment>
    <comment ref="I14" authorId="0" shapeId="0">
      <text>
        <r>
          <rPr>
            <b/>
            <sz val="9"/>
            <color indexed="81"/>
            <rFont val="Segoe UI"/>
            <family val="2"/>
          </rPr>
          <t>Scheibe, Andreas:</t>
        </r>
        <r>
          <rPr>
            <sz val="9"/>
            <color indexed="81"/>
            <rFont val="Segoe UI"/>
            <family val="2"/>
          </rPr>
          <t xml:space="preserve">
DAV94T in DAV94T_BAST89 enthalten</t>
        </r>
      </text>
    </comment>
    <comment ref="F15" authorId="0" shapeId="0">
      <text>
        <r>
          <rPr>
            <b/>
            <sz val="9"/>
            <color indexed="81"/>
            <rFont val="Segoe UI"/>
            <family val="2"/>
          </rPr>
          <t>Scheibe, Andreas:</t>
        </r>
        <r>
          <rPr>
            <sz val="9"/>
            <color indexed="81"/>
            <rFont val="Segoe UI"/>
            <family val="2"/>
          </rPr>
          <t xml:space="preserve">
DAV94T in DAV94T_BAST89 enthalten</t>
        </r>
      </text>
    </comment>
    <comment ref="I15" authorId="0" shapeId="0">
      <text>
        <r>
          <rPr>
            <b/>
            <sz val="9"/>
            <color indexed="81"/>
            <rFont val="Segoe UI"/>
            <family val="2"/>
          </rPr>
          <t>Scheibe, Andreas:</t>
        </r>
        <r>
          <rPr>
            <sz val="9"/>
            <color indexed="81"/>
            <rFont val="Segoe UI"/>
            <family val="2"/>
          </rPr>
          <t xml:space="preserve">
DAV94T in DAV94T_BAST89 enthalten</t>
        </r>
      </text>
    </comment>
    <comment ref="F16" authorId="0" shapeId="0">
      <text>
        <r>
          <rPr>
            <b/>
            <sz val="9"/>
            <color indexed="81"/>
            <rFont val="Segoe UI"/>
            <family val="2"/>
          </rPr>
          <t>Scheibe, Andreas:</t>
        </r>
        <r>
          <rPr>
            <sz val="9"/>
            <color indexed="81"/>
            <rFont val="Segoe UI"/>
            <family val="2"/>
          </rPr>
          <t xml:space="preserve">
DAV94T in DAV94T_BAST89 enthalten</t>
        </r>
      </text>
    </comment>
    <comment ref="I16" authorId="0" shapeId="0">
      <text>
        <r>
          <rPr>
            <b/>
            <sz val="9"/>
            <color indexed="81"/>
            <rFont val="Segoe UI"/>
            <family val="2"/>
          </rPr>
          <t>Scheibe, Andreas:</t>
        </r>
        <r>
          <rPr>
            <sz val="9"/>
            <color indexed="81"/>
            <rFont val="Segoe UI"/>
            <family val="2"/>
          </rPr>
          <t xml:space="preserve">
DAV94T in VerBAV6_1990 enthalten
(Gleiche Werte wie in DAV94T_BAST89)</t>
        </r>
      </text>
    </comment>
    <comment ref="F17" authorId="0" shapeId="0">
      <text>
        <r>
          <rPr>
            <b/>
            <sz val="9"/>
            <color indexed="81"/>
            <rFont val="Segoe UI"/>
            <family val="2"/>
          </rPr>
          <t>Scheibe, Andreas:</t>
        </r>
        <r>
          <rPr>
            <sz val="9"/>
            <color indexed="81"/>
            <rFont val="Segoe UI"/>
            <family val="2"/>
          </rPr>
          <t xml:space="preserve">
DAV94T in DAV94T_BAST89 enthalten</t>
        </r>
      </text>
    </comment>
    <comment ref="I17" authorId="0" shapeId="0">
      <text>
        <r>
          <rPr>
            <b/>
            <sz val="9"/>
            <color indexed="81"/>
            <rFont val="Segoe UI"/>
            <family val="2"/>
          </rPr>
          <t>Scheibe, Andreas:</t>
        </r>
        <r>
          <rPr>
            <sz val="9"/>
            <color indexed="81"/>
            <rFont val="Segoe UI"/>
            <family val="2"/>
          </rPr>
          <t xml:space="preserve">
DAV94T in DAV94T_BAST89 enthalten</t>
        </r>
      </text>
    </comment>
    <comment ref="F18" authorId="0" shapeId="0">
      <text>
        <r>
          <rPr>
            <b/>
            <sz val="9"/>
            <color indexed="81"/>
            <rFont val="Segoe UI"/>
            <family val="2"/>
          </rPr>
          <t>Scheibe, Andreas:</t>
        </r>
        <r>
          <rPr>
            <sz val="9"/>
            <color indexed="81"/>
            <rFont val="Segoe UI"/>
            <family val="2"/>
          </rPr>
          <t xml:space="preserve">
DAV94T in DAV94T_BAST89 enthalten</t>
        </r>
      </text>
    </comment>
    <comment ref="I18" authorId="0" shapeId="0">
      <text>
        <r>
          <rPr>
            <b/>
            <sz val="9"/>
            <color indexed="81"/>
            <rFont val="Segoe UI"/>
            <family val="2"/>
          </rPr>
          <t>Scheibe, Andreas:</t>
        </r>
        <r>
          <rPr>
            <sz val="9"/>
            <color indexed="81"/>
            <rFont val="Segoe UI"/>
            <family val="2"/>
          </rPr>
          <t xml:space="preserve">
DAV94T in DAV94T_BAST89 enthalten</t>
        </r>
      </text>
    </comment>
    <comment ref="F19" authorId="0" shapeId="0">
      <text>
        <r>
          <rPr>
            <b/>
            <sz val="9"/>
            <color indexed="81"/>
            <rFont val="Segoe UI"/>
            <family val="2"/>
          </rPr>
          <t>Scheibe, Andreas:</t>
        </r>
        <r>
          <rPr>
            <sz val="9"/>
            <color indexed="81"/>
            <rFont val="Segoe UI"/>
            <family val="2"/>
          </rPr>
          <t xml:space="preserve">
DAV94T in DAV94T_BAST89 enthalten</t>
        </r>
      </text>
    </comment>
    <comment ref="I19" authorId="0" shapeId="0">
      <text>
        <r>
          <rPr>
            <b/>
            <sz val="9"/>
            <color indexed="81"/>
            <rFont val="Segoe UI"/>
            <family val="2"/>
          </rPr>
          <t>Scheibe, Andreas:</t>
        </r>
        <r>
          <rPr>
            <sz val="9"/>
            <color indexed="81"/>
            <rFont val="Segoe UI"/>
            <family val="2"/>
          </rPr>
          <t xml:space="preserve">
DAV94T in DAV94T_BAST89 enthalten</t>
        </r>
      </text>
    </comment>
    <comment ref="F20" authorId="0" shapeId="0">
      <text>
        <r>
          <rPr>
            <b/>
            <sz val="9"/>
            <color indexed="81"/>
            <rFont val="Segoe UI"/>
            <family val="2"/>
          </rPr>
          <t>Scheibe, Andreas:</t>
        </r>
        <r>
          <rPr>
            <sz val="9"/>
            <color indexed="81"/>
            <rFont val="Segoe UI"/>
            <family val="2"/>
          </rPr>
          <t xml:space="preserve">
DAV94T in DAV94T_BAST89 enthalten</t>
        </r>
      </text>
    </comment>
    <comment ref="I20" authorId="0" shapeId="0">
      <text>
        <r>
          <rPr>
            <b/>
            <sz val="9"/>
            <color indexed="81"/>
            <rFont val="Segoe UI"/>
            <family val="2"/>
          </rPr>
          <t>Scheibe, Andreas:</t>
        </r>
        <r>
          <rPr>
            <sz val="9"/>
            <color indexed="81"/>
            <rFont val="Segoe UI"/>
            <family val="2"/>
          </rPr>
          <t xml:space="preserve">
DAV94T in DAV94T_BAST89 enthalten</t>
        </r>
      </text>
    </comment>
    <comment ref="F21" authorId="0" shapeId="0">
      <text>
        <r>
          <rPr>
            <b/>
            <sz val="9"/>
            <color indexed="81"/>
            <rFont val="Segoe UI"/>
            <family val="2"/>
          </rPr>
          <t>Scheibe, Andreas:</t>
        </r>
        <r>
          <rPr>
            <sz val="9"/>
            <color indexed="81"/>
            <rFont val="Segoe UI"/>
            <family val="2"/>
          </rPr>
          <t xml:space="preserve">
DAV94T in DAV94T_BAST89 enthalten</t>
        </r>
      </text>
    </comment>
    <comment ref="I21" authorId="0" shapeId="0">
      <text>
        <r>
          <rPr>
            <b/>
            <sz val="9"/>
            <color indexed="81"/>
            <rFont val="Segoe UI"/>
            <family val="2"/>
          </rPr>
          <t>Scheibe, Andreas:</t>
        </r>
        <r>
          <rPr>
            <sz val="9"/>
            <color indexed="81"/>
            <rFont val="Segoe UI"/>
            <family val="2"/>
          </rPr>
          <t xml:space="preserve">
DAV94T in DAV94T_BAST89 enthalten</t>
        </r>
      </text>
    </comment>
    <comment ref="F22" authorId="0" shapeId="0">
      <text>
        <r>
          <rPr>
            <b/>
            <sz val="9"/>
            <color indexed="81"/>
            <rFont val="Segoe UI"/>
            <family val="2"/>
          </rPr>
          <t>Scheibe, Andreas:</t>
        </r>
        <r>
          <rPr>
            <sz val="9"/>
            <color indexed="81"/>
            <rFont val="Segoe UI"/>
            <family val="2"/>
          </rPr>
          <t xml:space="preserve">
DAV94T in DAV94T_BAST89 enthalten</t>
        </r>
      </text>
    </comment>
    <comment ref="I22" authorId="0" shapeId="0">
      <text>
        <r>
          <rPr>
            <b/>
            <sz val="9"/>
            <color indexed="81"/>
            <rFont val="Segoe UI"/>
            <family val="2"/>
          </rPr>
          <t>Scheibe, Andreas:</t>
        </r>
        <r>
          <rPr>
            <sz val="9"/>
            <color indexed="81"/>
            <rFont val="Segoe UI"/>
            <family val="2"/>
          </rPr>
          <t xml:space="preserve">
DAV94T in DAV94T_BAST89 enthalten</t>
        </r>
      </text>
    </comment>
    <comment ref="F23" authorId="0" shapeId="0">
      <text>
        <r>
          <rPr>
            <b/>
            <sz val="9"/>
            <color indexed="81"/>
            <rFont val="Segoe UI"/>
            <family val="2"/>
          </rPr>
          <t>Scheibe, Andreas:</t>
        </r>
        <r>
          <rPr>
            <sz val="9"/>
            <color indexed="81"/>
            <rFont val="Segoe UI"/>
            <family val="2"/>
          </rPr>
          <t xml:space="preserve">
DAV94T in DAV94T_BAST89 enthalten</t>
        </r>
      </text>
    </comment>
    <comment ref="I23" authorId="0" shapeId="0">
      <text>
        <r>
          <rPr>
            <b/>
            <sz val="9"/>
            <color indexed="81"/>
            <rFont val="Segoe UI"/>
            <family val="2"/>
          </rPr>
          <t>Scheibe, Andreas:</t>
        </r>
        <r>
          <rPr>
            <sz val="9"/>
            <color indexed="81"/>
            <rFont val="Segoe UI"/>
            <family val="2"/>
          </rPr>
          <t xml:space="preserve">
DAV94T in DAV94T_BAST89 enthalten</t>
        </r>
      </text>
    </comment>
    <comment ref="F24" authorId="0" shapeId="0">
      <text>
        <r>
          <rPr>
            <b/>
            <sz val="9"/>
            <color indexed="81"/>
            <rFont val="Segoe UI"/>
            <family val="2"/>
          </rPr>
          <t>Scheibe, Andreas:</t>
        </r>
        <r>
          <rPr>
            <sz val="9"/>
            <color indexed="81"/>
            <rFont val="Segoe UI"/>
            <family val="2"/>
          </rPr>
          <t xml:space="preserve">
DAV94T in DAV94T_BAST89 enthalten</t>
        </r>
      </text>
    </comment>
    <comment ref="I24" authorId="0" shapeId="0">
      <text>
        <r>
          <rPr>
            <b/>
            <sz val="9"/>
            <color indexed="81"/>
            <rFont val="Segoe UI"/>
            <family val="2"/>
          </rPr>
          <t>Scheibe, Andreas:</t>
        </r>
        <r>
          <rPr>
            <sz val="9"/>
            <color indexed="81"/>
            <rFont val="Segoe UI"/>
            <family val="2"/>
          </rPr>
          <t xml:space="preserve">
DAV94T in DAV94T_BAST89 enthalten</t>
        </r>
      </text>
    </comment>
    <comment ref="F25" authorId="0" shapeId="0">
      <text>
        <r>
          <rPr>
            <b/>
            <sz val="9"/>
            <color indexed="81"/>
            <rFont val="Segoe UI"/>
            <family val="2"/>
          </rPr>
          <t>Scheibe, Andreas:</t>
        </r>
        <r>
          <rPr>
            <sz val="9"/>
            <color indexed="81"/>
            <rFont val="Segoe UI"/>
            <family val="2"/>
          </rPr>
          <t xml:space="preserve">
DAV94T in DAV94T_BAST89 enthalten</t>
        </r>
      </text>
    </comment>
    <comment ref="I25" authorId="0" shapeId="0">
      <text>
        <r>
          <rPr>
            <b/>
            <sz val="9"/>
            <color indexed="81"/>
            <rFont val="Segoe UI"/>
            <family val="2"/>
          </rPr>
          <t>Scheibe, Andreas:</t>
        </r>
        <r>
          <rPr>
            <sz val="9"/>
            <color indexed="81"/>
            <rFont val="Segoe UI"/>
            <family val="2"/>
          </rPr>
          <t xml:space="preserve">
DAV94T in DAV94T_BAST89 enthalten</t>
        </r>
      </text>
    </comment>
    <comment ref="F26" authorId="0" shapeId="0">
      <text>
        <r>
          <rPr>
            <b/>
            <sz val="9"/>
            <color indexed="81"/>
            <rFont val="Segoe UI"/>
            <family val="2"/>
          </rPr>
          <t>Scheibe, Andreas:</t>
        </r>
        <r>
          <rPr>
            <sz val="9"/>
            <color indexed="81"/>
            <rFont val="Segoe UI"/>
            <family val="2"/>
          </rPr>
          <t xml:space="preserve">
DAV94T in DAV94T_BAST89 enthalten</t>
        </r>
      </text>
    </comment>
    <comment ref="I26" authorId="0" shapeId="0">
      <text>
        <r>
          <rPr>
            <b/>
            <sz val="9"/>
            <color indexed="81"/>
            <rFont val="Segoe UI"/>
            <family val="2"/>
          </rPr>
          <t>Scheibe, Andreas:</t>
        </r>
        <r>
          <rPr>
            <sz val="9"/>
            <color indexed="81"/>
            <rFont val="Segoe UI"/>
            <family val="2"/>
          </rPr>
          <t xml:space="preserve">
DAV94T in DAV94T_BAST89 enthalten</t>
        </r>
      </text>
    </comment>
    <comment ref="F27" authorId="0" shapeId="0">
      <text>
        <r>
          <rPr>
            <b/>
            <sz val="9"/>
            <color indexed="81"/>
            <rFont val="Segoe UI"/>
            <family val="2"/>
          </rPr>
          <t>Scheibe, Andreas:</t>
        </r>
        <r>
          <rPr>
            <sz val="9"/>
            <color indexed="81"/>
            <rFont val="Segoe UI"/>
            <family val="2"/>
          </rPr>
          <t xml:space="preserve">
DAV94T in DAV94T_BAST89 enthalten</t>
        </r>
      </text>
    </comment>
    <comment ref="I27" authorId="0" shapeId="0">
      <text>
        <r>
          <rPr>
            <b/>
            <sz val="9"/>
            <color indexed="81"/>
            <rFont val="Segoe UI"/>
            <family val="2"/>
          </rPr>
          <t>Scheibe, Andreas:</t>
        </r>
        <r>
          <rPr>
            <sz val="9"/>
            <color indexed="81"/>
            <rFont val="Segoe UI"/>
            <family val="2"/>
          </rPr>
          <t xml:space="preserve">
DAV94T in DAV94T_BAST89 enthalten</t>
        </r>
      </text>
    </comment>
    <comment ref="F28" authorId="0" shapeId="0">
      <text>
        <r>
          <rPr>
            <b/>
            <sz val="9"/>
            <color indexed="81"/>
            <rFont val="Segoe UI"/>
            <family val="2"/>
          </rPr>
          <t>Scheibe, Andreas:</t>
        </r>
        <r>
          <rPr>
            <sz val="9"/>
            <color indexed="81"/>
            <rFont val="Segoe UI"/>
            <family val="2"/>
          </rPr>
          <t xml:space="preserve">
DAV94T in DAV94T_BAST89 enthalten</t>
        </r>
      </text>
    </comment>
    <comment ref="I28" authorId="0" shapeId="0">
      <text>
        <r>
          <rPr>
            <b/>
            <sz val="9"/>
            <color indexed="81"/>
            <rFont val="Segoe UI"/>
            <family val="2"/>
          </rPr>
          <t>Scheibe, Andreas:</t>
        </r>
        <r>
          <rPr>
            <sz val="9"/>
            <color indexed="81"/>
            <rFont val="Segoe UI"/>
            <family val="2"/>
          </rPr>
          <t xml:space="preserve">
DAV94T in DAV94T_BAST89 enthalten</t>
        </r>
      </text>
    </comment>
    <comment ref="F29" authorId="0" shapeId="0">
      <text>
        <r>
          <rPr>
            <b/>
            <sz val="9"/>
            <color indexed="81"/>
            <rFont val="Segoe UI"/>
            <family val="2"/>
          </rPr>
          <t>Scheibe, Andreas:</t>
        </r>
        <r>
          <rPr>
            <sz val="9"/>
            <color indexed="81"/>
            <rFont val="Segoe UI"/>
            <family val="2"/>
          </rPr>
          <t xml:space="preserve">
DAV94T in DAV94T_BAST89 enthalten</t>
        </r>
      </text>
    </comment>
    <comment ref="I29" authorId="0" shapeId="0">
      <text>
        <r>
          <rPr>
            <b/>
            <sz val="9"/>
            <color indexed="81"/>
            <rFont val="Segoe UI"/>
            <family val="2"/>
          </rPr>
          <t>Scheibe, Andreas:</t>
        </r>
        <r>
          <rPr>
            <sz val="9"/>
            <color indexed="81"/>
            <rFont val="Segoe UI"/>
            <family val="2"/>
          </rPr>
          <t xml:space="preserve">
DAV94T in DAV94T_BAST89 enthalten</t>
        </r>
      </text>
    </comment>
    <comment ref="F30" authorId="0" shapeId="0">
      <text>
        <r>
          <rPr>
            <b/>
            <sz val="9"/>
            <color indexed="81"/>
            <rFont val="Segoe UI"/>
            <family val="2"/>
          </rPr>
          <t>Scheibe, Andreas:</t>
        </r>
        <r>
          <rPr>
            <sz val="9"/>
            <color indexed="81"/>
            <rFont val="Segoe UI"/>
            <family val="2"/>
          </rPr>
          <t xml:space="preserve">
DAV94T in DAV94T_BAST89 enthalten</t>
        </r>
      </text>
    </comment>
    <comment ref="I30" authorId="0" shapeId="0">
      <text>
        <r>
          <rPr>
            <b/>
            <sz val="9"/>
            <color indexed="81"/>
            <rFont val="Segoe UI"/>
            <family val="2"/>
          </rPr>
          <t>Scheibe, Andreas:</t>
        </r>
        <r>
          <rPr>
            <sz val="9"/>
            <color indexed="81"/>
            <rFont val="Segoe UI"/>
            <family val="2"/>
          </rPr>
          <t xml:space="preserve">
DAV94T in DAV94T_BAST89 enthalten</t>
        </r>
      </text>
    </comment>
    <comment ref="F31" authorId="0" shapeId="0">
      <text>
        <r>
          <rPr>
            <b/>
            <sz val="9"/>
            <color indexed="81"/>
            <rFont val="Segoe UI"/>
            <family val="2"/>
          </rPr>
          <t>Scheibe, Andreas:</t>
        </r>
        <r>
          <rPr>
            <sz val="9"/>
            <color indexed="81"/>
            <rFont val="Segoe UI"/>
            <family val="2"/>
          </rPr>
          <t xml:space="preserve">
DAV94T in DAV94T_BAST89 enthalten</t>
        </r>
      </text>
    </comment>
    <comment ref="I31" authorId="0" shapeId="0">
      <text>
        <r>
          <rPr>
            <b/>
            <sz val="9"/>
            <color indexed="81"/>
            <rFont val="Segoe UI"/>
            <family val="2"/>
          </rPr>
          <t>Scheibe, Andreas:</t>
        </r>
        <r>
          <rPr>
            <sz val="9"/>
            <color indexed="81"/>
            <rFont val="Segoe UI"/>
            <family val="2"/>
          </rPr>
          <t xml:space="preserve">
DAV94T in DAV94T_BAST89 enthalten</t>
        </r>
      </text>
    </comment>
    <comment ref="F32" authorId="0" shapeId="0">
      <text>
        <r>
          <rPr>
            <b/>
            <sz val="9"/>
            <color indexed="81"/>
            <rFont val="Segoe UI"/>
            <family val="2"/>
          </rPr>
          <t>Scheibe, Andreas:</t>
        </r>
        <r>
          <rPr>
            <sz val="9"/>
            <color indexed="81"/>
            <rFont val="Segoe UI"/>
            <family val="2"/>
          </rPr>
          <t xml:space="preserve">
DAV94T in DAV94T_BAST89 enthalten</t>
        </r>
      </text>
    </comment>
    <comment ref="I32" authorId="0" shapeId="0">
      <text>
        <r>
          <rPr>
            <b/>
            <sz val="9"/>
            <color indexed="81"/>
            <rFont val="Segoe UI"/>
            <family val="2"/>
          </rPr>
          <t>Scheibe, Andreas:</t>
        </r>
        <r>
          <rPr>
            <sz val="9"/>
            <color indexed="81"/>
            <rFont val="Segoe UI"/>
            <family val="2"/>
          </rPr>
          <t xml:space="preserve">
DAV94T in DAV94T_BAST89 enthalten</t>
        </r>
      </text>
    </comment>
    <comment ref="F33" authorId="0" shapeId="0">
      <text>
        <r>
          <rPr>
            <b/>
            <sz val="9"/>
            <color indexed="81"/>
            <rFont val="Segoe UI"/>
            <family val="2"/>
          </rPr>
          <t>Scheibe, Andreas:</t>
        </r>
        <r>
          <rPr>
            <sz val="9"/>
            <color indexed="81"/>
            <rFont val="Segoe UI"/>
            <family val="2"/>
          </rPr>
          <t xml:space="preserve">
DAV94T in DAV94T_BAST89 enthalten</t>
        </r>
      </text>
    </comment>
    <comment ref="I33" authorId="0" shapeId="0">
      <text>
        <r>
          <rPr>
            <b/>
            <sz val="9"/>
            <color indexed="81"/>
            <rFont val="Segoe UI"/>
            <family val="2"/>
          </rPr>
          <t>Scheibe, Andreas:</t>
        </r>
        <r>
          <rPr>
            <sz val="9"/>
            <color indexed="81"/>
            <rFont val="Segoe UI"/>
            <family val="2"/>
          </rPr>
          <t xml:space="preserve">
DAV94T in DAV94T_BAST89 enthalten</t>
        </r>
      </text>
    </comment>
    <comment ref="F34" authorId="0" shapeId="0">
      <text>
        <r>
          <rPr>
            <b/>
            <sz val="9"/>
            <color indexed="81"/>
            <rFont val="Segoe UI"/>
            <family val="2"/>
          </rPr>
          <t>Scheibe, Andreas:</t>
        </r>
        <r>
          <rPr>
            <sz val="9"/>
            <color indexed="81"/>
            <rFont val="Segoe UI"/>
            <family val="2"/>
          </rPr>
          <t xml:space="preserve">
DAV94T in DAV94T_BAST89 enthalten</t>
        </r>
      </text>
    </comment>
    <comment ref="I34" authorId="0" shapeId="0">
      <text>
        <r>
          <rPr>
            <b/>
            <sz val="9"/>
            <color indexed="81"/>
            <rFont val="Segoe UI"/>
            <family val="2"/>
          </rPr>
          <t>Scheibe, Andreas:</t>
        </r>
        <r>
          <rPr>
            <sz val="9"/>
            <color indexed="81"/>
            <rFont val="Segoe UI"/>
            <family val="2"/>
          </rPr>
          <t xml:space="preserve">
DAV94T in DAV94T_BAST89 enthalten</t>
        </r>
      </text>
    </comment>
    <comment ref="F35" authorId="0" shapeId="0">
      <text>
        <r>
          <rPr>
            <b/>
            <sz val="9"/>
            <color indexed="81"/>
            <rFont val="Segoe UI"/>
            <family val="2"/>
          </rPr>
          <t>Scheibe, Andreas:</t>
        </r>
        <r>
          <rPr>
            <sz val="9"/>
            <color indexed="81"/>
            <rFont val="Segoe UI"/>
            <family val="2"/>
          </rPr>
          <t xml:space="preserve">
DAV94T in DAV94T_BAST89 enthalten</t>
        </r>
      </text>
    </comment>
    <comment ref="I35" authorId="0" shapeId="0">
      <text>
        <r>
          <rPr>
            <b/>
            <sz val="9"/>
            <color indexed="81"/>
            <rFont val="Segoe UI"/>
            <family val="2"/>
          </rPr>
          <t>Scheibe, Andreas:</t>
        </r>
        <r>
          <rPr>
            <sz val="9"/>
            <color indexed="81"/>
            <rFont val="Segoe UI"/>
            <family val="2"/>
          </rPr>
          <t xml:space="preserve">
DAV94T in DAV94T_BAST89 enthalten</t>
        </r>
      </text>
    </comment>
    <comment ref="F36" authorId="0" shapeId="0">
      <text>
        <r>
          <rPr>
            <b/>
            <sz val="9"/>
            <color indexed="81"/>
            <rFont val="Segoe UI"/>
            <family val="2"/>
          </rPr>
          <t>Scheibe, Andreas:</t>
        </r>
        <r>
          <rPr>
            <sz val="9"/>
            <color indexed="81"/>
            <rFont val="Segoe UI"/>
            <family val="2"/>
          </rPr>
          <t xml:space="preserve">
DAV94T in DAV94T_BAST89 enthalten</t>
        </r>
      </text>
    </comment>
    <comment ref="I36" authorId="0" shapeId="0">
      <text>
        <r>
          <rPr>
            <b/>
            <sz val="9"/>
            <color indexed="81"/>
            <rFont val="Segoe UI"/>
            <family val="2"/>
          </rPr>
          <t>Scheibe, Andreas:</t>
        </r>
        <r>
          <rPr>
            <sz val="9"/>
            <color indexed="81"/>
            <rFont val="Segoe UI"/>
            <family val="2"/>
          </rPr>
          <t xml:space="preserve">
DAV94T in DAV94T_BAST89 enthalten</t>
        </r>
      </text>
    </comment>
    <comment ref="F37" authorId="0" shapeId="0">
      <text>
        <r>
          <rPr>
            <b/>
            <sz val="9"/>
            <color indexed="81"/>
            <rFont val="Segoe UI"/>
            <family val="2"/>
          </rPr>
          <t>Scheibe, Andreas:</t>
        </r>
        <r>
          <rPr>
            <sz val="9"/>
            <color indexed="81"/>
            <rFont val="Segoe UI"/>
            <family val="2"/>
          </rPr>
          <t xml:space="preserve">
DAV94T in DAV94T_BAST89 enthalten</t>
        </r>
      </text>
    </comment>
    <comment ref="I37" authorId="0" shapeId="0">
      <text>
        <r>
          <rPr>
            <b/>
            <sz val="9"/>
            <color indexed="81"/>
            <rFont val="Segoe UI"/>
            <family val="2"/>
          </rPr>
          <t>Scheibe, Andreas:</t>
        </r>
        <r>
          <rPr>
            <sz val="9"/>
            <color indexed="81"/>
            <rFont val="Segoe UI"/>
            <family val="2"/>
          </rPr>
          <t xml:space="preserve">
DAV94T in DAV94T_BAST89 enthalten</t>
        </r>
      </text>
    </comment>
    <comment ref="F38" authorId="0" shapeId="0">
      <text>
        <r>
          <rPr>
            <b/>
            <sz val="9"/>
            <color indexed="81"/>
            <rFont val="Segoe UI"/>
            <family val="2"/>
          </rPr>
          <t>Scheibe, Andreas:</t>
        </r>
        <r>
          <rPr>
            <sz val="9"/>
            <color indexed="81"/>
            <rFont val="Segoe UI"/>
            <family val="2"/>
          </rPr>
          <t xml:space="preserve">
DAV94T in DAV94T_BAST89 enthalten</t>
        </r>
      </text>
    </comment>
    <comment ref="I38" authorId="0" shapeId="0">
      <text>
        <r>
          <rPr>
            <b/>
            <sz val="9"/>
            <color indexed="81"/>
            <rFont val="Segoe UI"/>
            <family val="2"/>
          </rPr>
          <t>Scheibe, Andreas:</t>
        </r>
        <r>
          <rPr>
            <sz val="9"/>
            <color indexed="81"/>
            <rFont val="Segoe UI"/>
            <family val="2"/>
          </rPr>
          <t xml:space="preserve">
DAV94T in DAV94T_BAST89 enthalten</t>
        </r>
      </text>
    </comment>
    <comment ref="F39" authorId="0" shapeId="0">
      <text>
        <r>
          <rPr>
            <b/>
            <sz val="9"/>
            <color indexed="81"/>
            <rFont val="Segoe UI"/>
            <family val="2"/>
          </rPr>
          <t>Scheibe, Andreas:</t>
        </r>
        <r>
          <rPr>
            <sz val="9"/>
            <color indexed="81"/>
            <rFont val="Segoe UI"/>
            <family val="2"/>
          </rPr>
          <t xml:space="preserve">
DAV94T in DAV94T_BAST89 enthalten</t>
        </r>
      </text>
    </comment>
    <comment ref="I39" authorId="0" shapeId="0">
      <text>
        <r>
          <rPr>
            <b/>
            <sz val="9"/>
            <color indexed="81"/>
            <rFont val="Segoe UI"/>
            <family val="2"/>
          </rPr>
          <t>Scheibe, Andreas:</t>
        </r>
        <r>
          <rPr>
            <sz val="9"/>
            <color indexed="81"/>
            <rFont val="Segoe UI"/>
            <family val="2"/>
          </rPr>
          <t xml:space="preserve">
DAV94T in DAV94T_BAST89 enthalten</t>
        </r>
      </text>
    </comment>
    <comment ref="F40" authorId="0" shapeId="0">
      <text>
        <r>
          <rPr>
            <b/>
            <sz val="9"/>
            <color indexed="81"/>
            <rFont val="Segoe UI"/>
            <family val="2"/>
          </rPr>
          <t>Scheibe, Andreas:</t>
        </r>
        <r>
          <rPr>
            <sz val="9"/>
            <color indexed="81"/>
            <rFont val="Segoe UI"/>
            <family val="2"/>
          </rPr>
          <t xml:space="preserve">
DAV94T in DAV94T_BAST89 enthalten</t>
        </r>
      </text>
    </comment>
    <comment ref="I40" authorId="0" shapeId="0">
      <text>
        <r>
          <rPr>
            <b/>
            <sz val="9"/>
            <color indexed="81"/>
            <rFont val="Segoe UI"/>
            <family val="2"/>
          </rPr>
          <t>Scheibe, Andreas:</t>
        </r>
        <r>
          <rPr>
            <sz val="9"/>
            <color indexed="81"/>
            <rFont val="Segoe UI"/>
            <family val="2"/>
          </rPr>
          <t xml:space="preserve">
DAV94T in DAV94T_BAST89 enthalten</t>
        </r>
      </text>
    </comment>
    <comment ref="F41" authorId="0" shapeId="0">
      <text>
        <r>
          <rPr>
            <b/>
            <sz val="9"/>
            <color indexed="81"/>
            <rFont val="Segoe UI"/>
            <family val="2"/>
          </rPr>
          <t>Scheibe, Andreas:</t>
        </r>
        <r>
          <rPr>
            <sz val="9"/>
            <color indexed="81"/>
            <rFont val="Segoe UI"/>
            <family val="2"/>
          </rPr>
          <t xml:space="preserve">
DAV94T in DAV94T_BAST89 enthalten</t>
        </r>
      </text>
    </comment>
    <comment ref="I41" authorId="0" shapeId="0">
      <text>
        <r>
          <rPr>
            <b/>
            <sz val="9"/>
            <color indexed="81"/>
            <rFont val="Segoe UI"/>
            <family val="2"/>
          </rPr>
          <t>Scheibe, Andreas:</t>
        </r>
        <r>
          <rPr>
            <sz val="9"/>
            <color indexed="81"/>
            <rFont val="Segoe UI"/>
            <family val="2"/>
          </rPr>
          <t xml:space="preserve">
DAV94T in DAV94T_BAST89 enthalten</t>
        </r>
      </text>
    </comment>
    <comment ref="F42" authorId="0" shapeId="0">
      <text>
        <r>
          <rPr>
            <b/>
            <sz val="9"/>
            <color indexed="81"/>
            <rFont val="Segoe UI"/>
            <family val="2"/>
          </rPr>
          <t>Scheibe, Andreas:</t>
        </r>
        <r>
          <rPr>
            <sz val="9"/>
            <color indexed="81"/>
            <rFont val="Segoe UI"/>
            <family val="2"/>
          </rPr>
          <t xml:space="preserve">
DAV94T in DAV94T_BAST89 enthalten</t>
        </r>
      </text>
    </comment>
    <comment ref="I42" authorId="0" shapeId="0">
      <text>
        <r>
          <rPr>
            <b/>
            <sz val="9"/>
            <color indexed="81"/>
            <rFont val="Segoe UI"/>
            <family val="2"/>
          </rPr>
          <t>Scheibe, Andreas:</t>
        </r>
        <r>
          <rPr>
            <sz val="9"/>
            <color indexed="81"/>
            <rFont val="Segoe UI"/>
            <family val="2"/>
          </rPr>
          <t xml:space="preserve">
DAV94T in DAV94T_BAST89 enthalten</t>
        </r>
      </text>
    </comment>
    <comment ref="F43" authorId="0" shapeId="0">
      <text>
        <r>
          <rPr>
            <b/>
            <sz val="9"/>
            <color indexed="81"/>
            <rFont val="Segoe UI"/>
            <family val="2"/>
          </rPr>
          <t>Scheibe, Andreas:</t>
        </r>
        <r>
          <rPr>
            <sz val="9"/>
            <color indexed="81"/>
            <rFont val="Segoe UI"/>
            <family val="2"/>
          </rPr>
          <t xml:space="preserve">
DAV94T in DAV94T_BAST89 enthalten</t>
        </r>
      </text>
    </comment>
    <comment ref="I43" authorId="0" shapeId="0">
      <text>
        <r>
          <rPr>
            <b/>
            <sz val="9"/>
            <color indexed="81"/>
            <rFont val="Segoe UI"/>
            <family val="2"/>
          </rPr>
          <t>Scheibe, Andreas:</t>
        </r>
        <r>
          <rPr>
            <sz val="9"/>
            <color indexed="81"/>
            <rFont val="Segoe UI"/>
            <family val="2"/>
          </rPr>
          <t xml:space="preserve">
DAV94T in DAV94T_BAST89 enthalten</t>
        </r>
      </text>
    </comment>
    <comment ref="F44" authorId="0" shapeId="0">
      <text>
        <r>
          <rPr>
            <b/>
            <sz val="9"/>
            <color indexed="81"/>
            <rFont val="Segoe UI"/>
            <family val="2"/>
          </rPr>
          <t>Scheibe, Andreas:</t>
        </r>
        <r>
          <rPr>
            <sz val="9"/>
            <color indexed="81"/>
            <rFont val="Segoe UI"/>
            <family val="2"/>
          </rPr>
          <t xml:space="preserve">
DAV94T in DAV94T_BAST89 enthalten</t>
        </r>
      </text>
    </comment>
    <comment ref="I44" authorId="0" shapeId="0">
      <text>
        <r>
          <rPr>
            <b/>
            <sz val="9"/>
            <color indexed="81"/>
            <rFont val="Segoe UI"/>
            <family val="2"/>
          </rPr>
          <t>Scheibe, Andreas:</t>
        </r>
        <r>
          <rPr>
            <sz val="9"/>
            <color indexed="81"/>
            <rFont val="Segoe UI"/>
            <family val="2"/>
          </rPr>
          <t xml:space="preserve">
DAV94T in DAV94T_BAST89 enthalten</t>
        </r>
      </text>
    </comment>
    <comment ref="F45" authorId="0" shapeId="0">
      <text>
        <r>
          <rPr>
            <b/>
            <sz val="9"/>
            <color indexed="81"/>
            <rFont val="Segoe UI"/>
            <family val="2"/>
          </rPr>
          <t>Scheibe, Andreas:</t>
        </r>
        <r>
          <rPr>
            <sz val="9"/>
            <color indexed="81"/>
            <rFont val="Segoe UI"/>
            <family val="2"/>
          </rPr>
          <t xml:space="preserve">
DAV94T in DAV94T_BAST89 enthalten</t>
        </r>
      </text>
    </comment>
    <comment ref="I45" authorId="0" shapeId="0">
      <text>
        <r>
          <rPr>
            <b/>
            <sz val="9"/>
            <color indexed="81"/>
            <rFont val="Segoe UI"/>
            <family val="2"/>
          </rPr>
          <t>Scheibe, Andreas:</t>
        </r>
        <r>
          <rPr>
            <sz val="9"/>
            <color indexed="81"/>
            <rFont val="Segoe UI"/>
            <family val="2"/>
          </rPr>
          <t xml:space="preserve">
DAV94T in DAV94T_BAST89 enthalten</t>
        </r>
      </text>
    </comment>
    <comment ref="F46" authorId="0" shapeId="0">
      <text>
        <r>
          <rPr>
            <b/>
            <sz val="9"/>
            <color indexed="81"/>
            <rFont val="Segoe UI"/>
            <family val="2"/>
          </rPr>
          <t>Scheibe, Andreas:</t>
        </r>
        <r>
          <rPr>
            <sz val="9"/>
            <color indexed="81"/>
            <rFont val="Segoe UI"/>
            <family val="2"/>
          </rPr>
          <t xml:space="preserve">
DAV94T in DAV94T_BAST89 enthalten</t>
        </r>
      </text>
    </comment>
    <comment ref="I46" authorId="0" shapeId="0">
      <text>
        <r>
          <rPr>
            <b/>
            <sz val="9"/>
            <color indexed="81"/>
            <rFont val="Segoe UI"/>
            <family val="2"/>
          </rPr>
          <t>Scheibe, Andreas:</t>
        </r>
        <r>
          <rPr>
            <sz val="9"/>
            <color indexed="81"/>
            <rFont val="Segoe UI"/>
            <family val="2"/>
          </rPr>
          <t xml:space="preserve">
DAV94T in DAV94T_BAST89 enthalten</t>
        </r>
      </text>
    </comment>
    <comment ref="F47" authorId="0" shapeId="0">
      <text>
        <r>
          <rPr>
            <b/>
            <sz val="9"/>
            <color indexed="81"/>
            <rFont val="Segoe UI"/>
            <family val="2"/>
          </rPr>
          <t>Scheibe, Andreas:</t>
        </r>
        <r>
          <rPr>
            <sz val="9"/>
            <color indexed="81"/>
            <rFont val="Segoe UI"/>
            <family val="2"/>
          </rPr>
          <t xml:space="preserve">
DAV94T in DAV94T_BAST89 enthalten</t>
        </r>
      </text>
    </comment>
    <comment ref="I47" authorId="0" shapeId="0">
      <text>
        <r>
          <rPr>
            <b/>
            <sz val="9"/>
            <color indexed="81"/>
            <rFont val="Segoe UI"/>
            <family val="2"/>
          </rPr>
          <t>Scheibe, Andreas:</t>
        </r>
        <r>
          <rPr>
            <sz val="9"/>
            <color indexed="81"/>
            <rFont val="Segoe UI"/>
            <family val="2"/>
          </rPr>
          <t xml:space="preserve">
DAV94T in DAV94T_BAST89 enthalten</t>
        </r>
      </text>
    </comment>
    <comment ref="F48" authorId="0" shapeId="0">
      <text>
        <r>
          <rPr>
            <b/>
            <sz val="9"/>
            <color indexed="81"/>
            <rFont val="Segoe UI"/>
            <family val="2"/>
          </rPr>
          <t>Scheibe, Andreas:</t>
        </r>
        <r>
          <rPr>
            <sz val="9"/>
            <color indexed="81"/>
            <rFont val="Segoe UI"/>
            <family val="2"/>
          </rPr>
          <t xml:space="preserve">
DAV94T in DAV94T_BAST89 enthalten</t>
        </r>
      </text>
    </comment>
    <comment ref="I48" authorId="0" shapeId="0">
      <text>
        <r>
          <rPr>
            <b/>
            <sz val="9"/>
            <color indexed="81"/>
            <rFont val="Segoe UI"/>
            <family val="2"/>
          </rPr>
          <t>Scheibe, Andreas:</t>
        </r>
        <r>
          <rPr>
            <sz val="9"/>
            <color indexed="81"/>
            <rFont val="Segoe UI"/>
            <family val="2"/>
          </rPr>
          <t xml:space="preserve">
DAV94T in DAV94T_BAST89 enthalten</t>
        </r>
      </text>
    </comment>
    <comment ref="F49" authorId="0" shapeId="0">
      <text>
        <r>
          <rPr>
            <b/>
            <sz val="9"/>
            <color indexed="81"/>
            <rFont val="Segoe UI"/>
            <family val="2"/>
          </rPr>
          <t>Scheibe, Andreas:</t>
        </r>
        <r>
          <rPr>
            <sz val="9"/>
            <color indexed="81"/>
            <rFont val="Segoe UI"/>
            <family val="2"/>
          </rPr>
          <t xml:space="preserve">
DAV94T in DAV94T_BAST89 enthalten</t>
        </r>
      </text>
    </comment>
    <comment ref="I49" authorId="0" shapeId="0">
      <text>
        <r>
          <rPr>
            <b/>
            <sz val="9"/>
            <color indexed="81"/>
            <rFont val="Segoe UI"/>
            <family val="2"/>
          </rPr>
          <t>Scheibe, Andreas:</t>
        </r>
        <r>
          <rPr>
            <sz val="9"/>
            <color indexed="81"/>
            <rFont val="Segoe UI"/>
            <family val="2"/>
          </rPr>
          <t xml:space="preserve">
DAV94T in DAV94T_BAST89 enthalten</t>
        </r>
      </text>
    </comment>
    <comment ref="F50" authorId="0" shapeId="0">
      <text>
        <r>
          <rPr>
            <b/>
            <sz val="9"/>
            <color indexed="81"/>
            <rFont val="Segoe UI"/>
            <family val="2"/>
          </rPr>
          <t>Scheibe, Andreas:</t>
        </r>
        <r>
          <rPr>
            <sz val="9"/>
            <color indexed="81"/>
            <rFont val="Segoe UI"/>
            <family val="2"/>
          </rPr>
          <t xml:space="preserve">
DAV94T in DAV94T_BAST89 enthalten</t>
        </r>
      </text>
    </comment>
    <comment ref="I50" authorId="0" shapeId="0">
      <text>
        <r>
          <rPr>
            <b/>
            <sz val="9"/>
            <color indexed="81"/>
            <rFont val="Segoe UI"/>
            <family val="2"/>
          </rPr>
          <t>Scheibe, Andreas:</t>
        </r>
        <r>
          <rPr>
            <sz val="9"/>
            <color indexed="81"/>
            <rFont val="Segoe UI"/>
            <family val="2"/>
          </rPr>
          <t xml:space="preserve">
DAV94T in DAV94T_BAST89 enthalten</t>
        </r>
      </text>
    </comment>
    <comment ref="F51" authorId="0" shapeId="0">
      <text>
        <r>
          <rPr>
            <b/>
            <sz val="9"/>
            <color indexed="81"/>
            <rFont val="Segoe UI"/>
            <family val="2"/>
          </rPr>
          <t>Scheibe, Andreas:</t>
        </r>
        <r>
          <rPr>
            <sz val="9"/>
            <color indexed="81"/>
            <rFont val="Segoe UI"/>
            <family val="2"/>
          </rPr>
          <t xml:space="preserve">
DAV94T in DAV94T_BAST89 enthalten</t>
        </r>
      </text>
    </comment>
    <comment ref="I51" authorId="0" shapeId="0">
      <text>
        <r>
          <rPr>
            <b/>
            <sz val="9"/>
            <color indexed="81"/>
            <rFont val="Segoe UI"/>
            <family val="2"/>
          </rPr>
          <t>Scheibe, Andreas:</t>
        </r>
        <r>
          <rPr>
            <sz val="9"/>
            <color indexed="81"/>
            <rFont val="Segoe UI"/>
            <family val="2"/>
          </rPr>
          <t xml:space="preserve">
DAV94T in DAV94T_BAST89 enthalten</t>
        </r>
      </text>
    </comment>
    <comment ref="F52" authorId="0" shapeId="0">
      <text>
        <r>
          <rPr>
            <b/>
            <sz val="9"/>
            <color indexed="81"/>
            <rFont val="Segoe UI"/>
            <family val="2"/>
          </rPr>
          <t>Scheibe, Andreas:</t>
        </r>
        <r>
          <rPr>
            <sz val="9"/>
            <color indexed="81"/>
            <rFont val="Segoe UI"/>
            <family val="2"/>
          </rPr>
          <t xml:space="preserve">
DAV94T in DAV94T_BAST89 enthalten</t>
        </r>
      </text>
    </comment>
    <comment ref="I52" authorId="0" shapeId="0">
      <text>
        <r>
          <rPr>
            <b/>
            <sz val="9"/>
            <color indexed="81"/>
            <rFont val="Segoe UI"/>
            <family val="2"/>
          </rPr>
          <t>Scheibe, Andreas:</t>
        </r>
        <r>
          <rPr>
            <sz val="9"/>
            <color indexed="81"/>
            <rFont val="Segoe UI"/>
            <family val="2"/>
          </rPr>
          <t xml:space="preserve">
DAV94T in DAV94T_BAST89 enthalten</t>
        </r>
      </text>
    </comment>
    <comment ref="F53" authorId="0" shapeId="0">
      <text>
        <r>
          <rPr>
            <b/>
            <sz val="9"/>
            <color indexed="81"/>
            <rFont val="Segoe UI"/>
            <family val="2"/>
          </rPr>
          <t>Scheibe, Andreas:</t>
        </r>
        <r>
          <rPr>
            <sz val="9"/>
            <color indexed="81"/>
            <rFont val="Segoe UI"/>
            <family val="2"/>
          </rPr>
          <t xml:space="preserve">
DAV94T in DAV94T_BAST89 enthalten</t>
        </r>
      </text>
    </comment>
    <comment ref="I53" authorId="0" shapeId="0">
      <text>
        <r>
          <rPr>
            <b/>
            <sz val="9"/>
            <color indexed="81"/>
            <rFont val="Segoe UI"/>
            <family val="2"/>
          </rPr>
          <t>Scheibe, Andreas:</t>
        </r>
        <r>
          <rPr>
            <sz val="9"/>
            <color indexed="81"/>
            <rFont val="Segoe UI"/>
            <family val="2"/>
          </rPr>
          <t xml:space="preserve">
DAV94T in DAV94T_BAST89 enthalten</t>
        </r>
      </text>
    </comment>
    <comment ref="F54" authorId="0" shapeId="0">
      <text>
        <r>
          <rPr>
            <b/>
            <sz val="9"/>
            <color indexed="81"/>
            <rFont val="Segoe UI"/>
            <family val="2"/>
          </rPr>
          <t>Scheibe, Andreas:</t>
        </r>
        <r>
          <rPr>
            <sz val="9"/>
            <color indexed="81"/>
            <rFont val="Segoe UI"/>
            <family val="2"/>
          </rPr>
          <t xml:space="preserve">
DAV94T in DAV94T_BAST89 enthalten</t>
        </r>
      </text>
    </comment>
    <comment ref="I54" authorId="0" shapeId="0">
      <text>
        <r>
          <rPr>
            <b/>
            <sz val="9"/>
            <color indexed="81"/>
            <rFont val="Segoe UI"/>
            <family val="2"/>
          </rPr>
          <t>Scheibe, Andreas:</t>
        </r>
        <r>
          <rPr>
            <sz val="9"/>
            <color indexed="81"/>
            <rFont val="Segoe UI"/>
            <family val="2"/>
          </rPr>
          <t xml:space="preserve">
DAV94T in DAV94T_BAST89 enthalten</t>
        </r>
      </text>
    </comment>
    <comment ref="F55" authorId="0" shapeId="0">
      <text>
        <r>
          <rPr>
            <b/>
            <sz val="9"/>
            <color indexed="81"/>
            <rFont val="Segoe UI"/>
            <family val="2"/>
          </rPr>
          <t>Scheibe, Andreas:</t>
        </r>
        <r>
          <rPr>
            <sz val="9"/>
            <color indexed="81"/>
            <rFont val="Segoe UI"/>
            <family val="2"/>
          </rPr>
          <t xml:space="preserve">
DAV94T in DAV94T_BAST89 enthalten</t>
        </r>
      </text>
    </comment>
    <comment ref="I55" authorId="0" shapeId="0">
      <text>
        <r>
          <rPr>
            <b/>
            <sz val="9"/>
            <color indexed="81"/>
            <rFont val="Segoe UI"/>
            <family val="2"/>
          </rPr>
          <t>Scheibe, Andreas:</t>
        </r>
        <r>
          <rPr>
            <sz val="9"/>
            <color indexed="81"/>
            <rFont val="Segoe UI"/>
            <family val="2"/>
          </rPr>
          <t xml:space="preserve">
DAV94T in DAV94T_BAST89 enthalten</t>
        </r>
      </text>
    </comment>
    <comment ref="F56" authorId="0" shapeId="0">
      <text>
        <r>
          <rPr>
            <b/>
            <sz val="9"/>
            <color indexed="81"/>
            <rFont val="Segoe UI"/>
            <family val="2"/>
          </rPr>
          <t>Scheibe, Andreas:</t>
        </r>
        <r>
          <rPr>
            <sz val="9"/>
            <color indexed="81"/>
            <rFont val="Segoe UI"/>
            <family val="2"/>
          </rPr>
          <t xml:space="preserve">
DAV94T in DAV94T_BAST89 enthalten</t>
        </r>
      </text>
    </comment>
    <comment ref="I56" authorId="0" shapeId="0">
      <text>
        <r>
          <rPr>
            <b/>
            <sz val="9"/>
            <color indexed="81"/>
            <rFont val="Segoe UI"/>
            <family val="2"/>
          </rPr>
          <t>Scheibe, Andreas:</t>
        </r>
        <r>
          <rPr>
            <sz val="9"/>
            <color indexed="81"/>
            <rFont val="Segoe UI"/>
            <family val="2"/>
          </rPr>
          <t xml:space="preserve">
DAV94T in DAV94T_BAST89 enthalten</t>
        </r>
      </text>
    </comment>
    <comment ref="F57" authorId="0" shapeId="0">
      <text>
        <r>
          <rPr>
            <b/>
            <sz val="9"/>
            <color indexed="81"/>
            <rFont val="Segoe UI"/>
            <family val="2"/>
          </rPr>
          <t>Scheibe, Andreas:</t>
        </r>
        <r>
          <rPr>
            <sz val="9"/>
            <color indexed="81"/>
            <rFont val="Segoe UI"/>
            <family val="2"/>
          </rPr>
          <t xml:space="preserve">
DAV94T in DAV94T_BAST89 enthalten</t>
        </r>
      </text>
    </comment>
    <comment ref="I57" authorId="0" shapeId="0">
      <text>
        <r>
          <rPr>
            <b/>
            <sz val="9"/>
            <color indexed="81"/>
            <rFont val="Segoe UI"/>
            <family val="2"/>
          </rPr>
          <t>Scheibe, Andreas:</t>
        </r>
        <r>
          <rPr>
            <sz val="9"/>
            <color indexed="81"/>
            <rFont val="Segoe UI"/>
            <family val="2"/>
          </rPr>
          <t xml:space="preserve">
DAV94T in DAV94T_BAST89 enthalten</t>
        </r>
      </text>
    </comment>
    <comment ref="F58" authorId="0" shapeId="0">
      <text>
        <r>
          <rPr>
            <b/>
            <sz val="9"/>
            <color indexed="81"/>
            <rFont val="Segoe UI"/>
            <family val="2"/>
          </rPr>
          <t>Scheibe, Andreas:</t>
        </r>
        <r>
          <rPr>
            <sz val="9"/>
            <color indexed="81"/>
            <rFont val="Segoe UI"/>
            <family val="2"/>
          </rPr>
          <t xml:space="preserve">
DAV94T in DAV94T_BAST89 enthalten</t>
        </r>
      </text>
    </comment>
    <comment ref="I58" authorId="0" shapeId="0">
      <text>
        <r>
          <rPr>
            <b/>
            <sz val="9"/>
            <color indexed="81"/>
            <rFont val="Segoe UI"/>
            <family val="2"/>
          </rPr>
          <t>Scheibe, Andreas:</t>
        </r>
        <r>
          <rPr>
            <sz val="9"/>
            <color indexed="81"/>
            <rFont val="Segoe UI"/>
            <family val="2"/>
          </rPr>
          <t xml:space="preserve">
DAV94T in DAV94T_BAST89 enthalten</t>
        </r>
      </text>
    </comment>
    <comment ref="F59" authorId="0" shapeId="0">
      <text>
        <r>
          <rPr>
            <b/>
            <sz val="9"/>
            <color indexed="81"/>
            <rFont val="Segoe UI"/>
            <family val="2"/>
          </rPr>
          <t>Scheibe, Andreas:</t>
        </r>
        <r>
          <rPr>
            <sz val="9"/>
            <color indexed="81"/>
            <rFont val="Segoe UI"/>
            <family val="2"/>
          </rPr>
          <t xml:space="preserve">
DAV94T in DAV94T_BAST89 enthalten</t>
        </r>
      </text>
    </comment>
    <comment ref="I59" authorId="0" shapeId="0">
      <text>
        <r>
          <rPr>
            <b/>
            <sz val="9"/>
            <color indexed="81"/>
            <rFont val="Segoe UI"/>
            <family val="2"/>
          </rPr>
          <t>Scheibe, Andreas:</t>
        </r>
        <r>
          <rPr>
            <sz val="9"/>
            <color indexed="81"/>
            <rFont val="Segoe UI"/>
            <family val="2"/>
          </rPr>
          <t xml:space="preserve">
DAV94T in DAV94T_BAST89 enthalten</t>
        </r>
      </text>
    </comment>
    <comment ref="F60" authorId="0" shapeId="0">
      <text>
        <r>
          <rPr>
            <b/>
            <sz val="9"/>
            <color indexed="81"/>
            <rFont val="Segoe UI"/>
            <family val="2"/>
          </rPr>
          <t>Scheibe, Andreas:</t>
        </r>
        <r>
          <rPr>
            <sz val="9"/>
            <color indexed="81"/>
            <rFont val="Segoe UI"/>
            <family val="2"/>
          </rPr>
          <t xml:space="preserve">
DAV94T in DAV94T_BAST89 enthalten</t>
        </r>
      </text>
    </comment>
    <comment ref="I60" authorId="0" shapeId="0">
      <text>
        <r>
          <rPr>
            <b/>
            <sz val="9"/>
            <color indexed="81"/>
            <rFont val="Segoe UI"/>
            <family val="2"/>
          </rPr>
          <t>Scheibe, Andreas:</t>
        </r>
        <r>
          <rPr>
            <sz val="9"/>
            <color indexed="81"/>
            <rFont val="Segoe UI"/>
            <family val="2"/>
          </rPr>
          <t xml:space="preserve">
DAV94T in DAV94T_BAST89 enthalten</t>
        </r>
      </text>
    </comment>
    <comment ref="F61" authorId="0" shapeId="0">
      <text>
        <r>
          <rPr>
            <b/>
            <sz val="9"/>
            <color indexed="81"/>
            <rFont val="Segoe UI"/>
            <family val="2"/>
          </rPr>
          <t>Scheibe, Andreas:</t>
        </r>
        <r>
          <rPr>
            <sz val="9"/>
            <color indexed="81"/>
            <rFont val="Segoe UI"/>
            <family val="2"/>
          </rPr>
          <t xml:space="preserve">
DAV94T in DAV94T_BAST89 enthalten</t>
        </r>
      </text>
    </comment>
    <comment ref="I61" authorId="0" shapeId="0">
      <text>
        <r>
          <rPr>
            <b/>
            <sz val="9"/>
            <color indexed="81"/>
            <rFont val="Segoe UI"/>
            <family val="2"/>
          </rPr>
          <t>Scheibe, Andreas:</t>
        </r>
        <r>
          <rPr>
            <sz val="9"/>
            <color indexed="81"/>
            <rFont val="Segoe UI"/>
            <family val="2"/>
          </rPr>
          <t xml:space="preserve">
DAV94T in DAV94T_BAST89 enthalten</t>
        </r>
      </text>
    </comment>
    <comment ref="F62" authorId="0" shapeId="0">
      <text>
        <r>
          <rPr>
            <b/>
            <sz val="9"/>
            <color indexed="81"/>
            <rFont val="Segoe UI"/>
            <family val="2"/>
          </rPr>
          <t>Scheibe, Andreas:</t>
        </r>
        <r>
          <rPr>
            <sz val="9"/>
            <color indexed="81"/>
            <rFont val="Segoe UI"/>
            <family val="2"/>
          </rPr>
          <t xml:space="preserve">
DAV94T in DAV94T_BAST89 enthalten</t>
        </r>
      </text>
    </comment>
    <comment ref="I62" authorId="0" shapeId="0">
      <text>
        <r>
          <rPr>
            <b/>
            <sz val="9"/>
            <color indexed="81"/>
            <rFont val="Segoe UI"/>
            <family val="2"/>
          </rPr>
          <t>Scheibe, Andreas:</t>
        </r>
        <r>
          <rPr>
            <sz val="9"/>
            <color indexed="81"/>
            <rFont val="Segoe UI"/>
            <family val="2"/>
          </rPr>
          <t xml:space="preserve">
DAV94T in DAV94T_BAST89 enthalten</t>
        </r>
      </text>
    </comment>
    <comment ref="F63" authorId="0" shapeId="0">
      <text>
        <r>
          <rPr>
            <b/>
            <sz val="9"/>
            <color indexed="81"/>
            <rFont val="Segoe UI"/>
            <family val="2"/>
          </rPr>
          <t>Scheibe, Andreas:</t>
        </r>
        <r>
          <rPr>
            <sz val="9"/>
            <color indexed="81"/>
            <rFont val="Segoe UI"/>
            <family val="2"/>
          </rPr>
          <t xml:space="preserve">
DAV94T in DAV94T_BAST89 enthalten</t>
        </r>
      </text>
    </comment>
    <comment ref="I63" authorId="0" shapeId="0">
      <text>
        <r>
          <rPr>
            <b/>
            <sz val="9"/>
            <color indexed="81"/>
            <rFont val="Segoe UI"/>
            <family val="2"/>
          </rPr>
          <t>Scheibe, Andreas:</t>
        </r>
        <r>
          <rPr>
            <sz val="9"/>
            <color indexed="81"/>
            <rFont val="Segoe UI"/>
            <family val="2"/>
          </rPr>
          <t xml:space="preserve">
DAV94T in DAV94T_BAST89 enthalten</t>
        </r>
      </text>
    </comment>
    <comment ref="F64" authorId="0" shapeId="0">
      <text>
        <r>
          <rPr>
            <b/>
            <sz val="9"/>
            <color indexed="81"/>
            <rFont val="Segoe UI"/>
            <family val="2"/>
          </rPr>
          <t>Scheibe, Andreas:</t>
        </r>
        <r>
          <rPr>
            <sz val="9"/>
            <color indexed="81"/>
            <rFont val="Segoe UI"/>
            <family val="2"/>
          </rPr>
          <t xml:space="preserve">
DAV94T in DAV94T_BAST89 enthalten</t>
        </r>
      </text>
    </comment>
    <comment ref="I64" authorId="0" shapeId="0">
      <text>
        <r>
          <rPr>
            <b/>
            <sz val="9"/>
            <color indexed="81"/>
            <rFont val="Segoe UI"/>
            <family val="2"/>
          </rPr>
          <t>Scheibe, Andreas:</t>
        </r>
        <r>
          <rPr>
            <sz val="9"/>
            <color indexed="81"/>
            <rFont val="Segoe UI"/>
            <family val="2"/>
          </rPr>
          <t xml:space="preserve">
DAV94T in DAV94T_BAST89 enthalten</t>
        </r>
      </text>
    </comment>
    <comment ref="F65" authorId="0" shapeId="0">
      <text>
        <r>
          <rPr>
            <b/>
            <sz val="9"/>
            <color indexed="81"/>
            <rFont val="Segoe UI"/>
            <family val="2"/>
          </rPr>
          <t>Scheibe, Andreas:</t>
        </r>
        <r>
          <rPr>
            <sz val="9"/>
            <color indexed="81"/>
            <rFont val="Segoe UI"/>
            <family val="2"/>
          </rPr>
          <t xml:space="preserve">
Übernommen aus der LF SKD_qx86</t>
        </r>
      </text>
    </comment>
    <comment ref="I65" authorId="0" shapeId="0">
      <text>
        <r>
          <rPr>
            <b/>
            <sz val="9"/>
            <color indexed="81"/>
            <rFont val="Segoe UI"/>
            <family val="2"/>
          </rPr>
          <t>Scheibe, Andreas:</t>
        </r>
        <r>
          <rPr>
            <sz val="9"/>
            <color indexed="81"/>
            <rFont val="Segoe UI"/>
            <family val="2"/>
          </rPr>
          <t xml:space="preserve">
Übernommen aus der LF SKD_qx86</t>
        </r>
      </text>
    </comment>
    <comment ref="F66" authorId="0" shapeId="0">
      <text>
        <r>
          <rPr>
            <b/>
            <sz val="9"/>
            <color indexed="81"/>
            <rFont val="Segoe UI"/>
            <family val="2"/>
          </rPr>
          <t>Scheibe, Andreas:</t>
        </r>
        <r>
          <rPr>
            <sz val="9"/>
            <color indexed="81"/>
            <rFont val="Segoe UI"/>
            <family val="2"/>
          </rPr>
          <t xml:space="preserve">
Übernommen aus der LF SKD_qx86</t>
        </r>
      </text>
    </comment>
    <comment ref="I66" authorId="0" shapeId="0">
      <text>
        <r>
          <rPr>
            <b/>
            <sz val="9"/>
            <color indexed="81"/>
            <rFont val="Segoe UI"/>
            <family val="2"/>
          </rPr>
          <t>Scheibe, Andreas:</t>
        </r>
        <r>
          <rPr>
            <sz val="9"/>
            <color indexed="81"/>
            <rFont val="Segoe UI"/>
            <family val="2"/>
          </rPr>
          <t xml:space="preserve">
Übernommen aus der LF SKD_qx86</t>
        </r>
      </text>
    </comment>
    <comment ref="F67" authorId="0" shapeId="0">
      <text>
        <r>
          <rPr>
            <b/>
            <sz val="9"/>
            <color indexed="81"/>
            <rFont val="Segoe UI"/>
            <family val="2"/>
          </rPr>
          <t>Scheibe, Andreas:</t>
        </r>
        <r>
          <rPr>
            <sz val="9"/>
            <color indexed="81"/>
            <rFont val="Segoe UI"/>
            <family val="2"/>
          </rPr>
          <t xml:space="preserve">
Übernommen aus der LF SKD_qx86</t>
        </r>
      </text>
    </comment>
    <comment ref="I67" authorId="0" shapeId="0">
      <text>
        <r>
          <rPr>
            <b/>
            <sz val="9"/>
            <color indexed="81"/>
            <rFont val="Segoe UI"/>
            <family val="2"/>
          </rPr>
          <t>Scheibe, Andreas:</t>
        </r>
        <r>
          <rPr>
            <sz val="9"/>
            <color indexed="81"/>
            <rFont val="Segoe UI"/>
            <family val="2"/>
          </rPr>
          <t xml:space="preserve">
Übernommen aus der LF SKD_qx86</t>
        </r>
      </text>
    </comment>
    <comment ref="F68" authorId="0" shapeId="0">
      <text>
        <r>
          <rPr>
            <b/>
            <sz val="9"/>
            <color indexed="81"/>
            <rFont val="Segoe UI"/>
            <family val="2"/>
          </rPr>
          <t>Scheibe, Andreas:</t>
        </r>
        <r>
          <rPr>
            <sz val="9"/>
            <color indexed="81"/>
            <rFont val="Segoe UI"/>
            <family val="2"/>
          </rPr>
          <t xml:space="preserve">
Übernommen aus der LF SKD_qx86</t>
        </r>
      </text>
    </comment>
    <comment ref="I68" authorId="0" shapeId="0">
      <text>
        <r>
          <rPr>
            <b/>
            <sz val="9"/>
            <color indexed="81"/>
            <rFont val="Segoe UI"/>
            <family val="2"/>
          </rPr>
          <t>Scheibe, Andreas:</t>
        </r>
        <r>
          <rPr>
            <sz val="9"/>
            <color indexed="81"/>
            <rFont val="Segoe UI"/>
            <family val="2"/>
          </rPr>
          <t xml:space="preserve">
Übernommen aus der LF SKD_qx86</t>
        </r>
      </text>
    </comment>
    <comment ref="F69" authorId="0" shapeId="0">
      <text>
        <r>
          <rPr>
            <b/>
            <sz val="9"/>
            <color indexed="81"/>
            <rFont val="Segoe UI"/>
            <family val="2"/>
          </rPr>
          <t>Scheibe, Andreas:</t>
        </r>
        <r>
          <rPr>
            <sz val="9"/>
            <color indexed="81"/>
            <rFont val="Segoe UI"/>
            <family val="2"/>
          </rPr>
          <t xml:space="preserve">
Übernommen aus der LF SKD_qx86</t>
        </r>
      </text>
    </comment>
    <comment ref="I69" authorId="0" shapeId="0">
      <text>
        <r>
          <rPr>
            <b/>
            <sz val="9"/>
            <color indexed="81"/>
            <rFont val="Segoe UI"/>
            <family val="2"/>
          </rPr>
          <t>Scheibe, Andreas:</t>
        </r>
        <r>
          <rPr>
            <sz val="9"/>
            <color indexed="81"/>
            <rFont val="Segoe UI"/>
            <family val="2"/>
          </rPr>
          <t xml:space="preserve">
Übernommen aus der LF SKD_qx86</t>
        </r>
      </text>
    </comment>
    <comment ref="F70" authorId="0" shapeId="0">
      <text>
        <r>
          <rPr>
            <b/>
            <sz val="9"/>
            <color indexed="81"/>
            <rFont val="Segoe UI"/>
            <family val="2"/>
          </rPr>
          <t>Scheibe, Andreas:</t>
        </r>
        <r>
          <rPr>
            <sz val="9"/>
            <color indexed="81"/>
            <rFont val="Segoe UI"/>
            <family val="2"/>
          </rPr>
          <t xml:space="preserve">
Übernommen aus der LF SKD_qx86</t>
        </r>
      </text>
    </comment>
    <comment ref="I70" authorId="0" shapeId="0">
      <text>
        <r>
          <rPr>
            <b/>
            <sz val="9"/>
            <color indexed="81"/>
            <rFont val="Segoe UI"/>
            <family val="2"/>
          </rPr>
          <t>Scheibe, Andreas:</t>
        </r>
        <r>
          <rPr>
            <sz val="9"/>
            <color indexed="81"/>
            <rFont val="Segoe UI"/>
            <family val="2"/>
          </rPr>
          <t xml:space="preserve">
Übernommen aus der LF SKD_qx86</t>
        </r>
      </text>
    </comment>
    <comment ref="F71" authorId="0" shapeId="0">
      <text>
        <r>
          <rPr>
            <b/>
            <sz val="9"/>
            <color indexed="81"/>
            <rFont val="Segoe UI"/>
            <family val="2"/>
          </rPr>
          <t>Scheibe, Andreas:</t>
        </r>
        <r>
          <rPr>
            <sz val="9"/>
            <color indexed="81"/>
            <rFont val="Segoe UI"/>
            <family val="2"/>
          </rPr>
          <t xml:space="preserve">
Übernommen aus der LF SKD_qx86</t>
        </r>
      </text>
    </comment>
    <comment ref="I71" authorId="0" shapeId="0">
      <text>
        <r>
          <rPr>
            <b/>
            <sz val="9"/>
            <color indexed="81"/>
            <rFont val="Segoe UI"/>
            <family val="2"/>
          </rPr>
          <t>Scheibe, Andreas:</t>
        </r>
        <r>
          <rPr>
            <sz val="9"/>
            <color indexed="81"/>
            <rFont val="Segoe UI"/>
            <family val="2"/>
          </rPr>
          <t xml:space="preserve">
Übernommen aus der LF SKD_qx86</t>
        </r>
      </text>
    </comment>
    <comment ref="F72" authorId="0" shapeId="0">
      <text>
        <r>
          <rPr>
            <b/>
            <sz val="9"/>
            <color indexed="81"/>
            <rFont val="Segoe UI"/>
            <family val="2"/>
          </rPr>
          <t>Scheibe, Andreas:</t>
        </r>
        <r>
          <rPr>
            <sz val="9"/>
            <color indexed="81"/>
            <rFont val="Segoe UI"/>
            <family val="2"/>
          </rPr>
          <t xml:space="preserve">
Übernommen aus der LF SKD_qx86</t>
        </r>
      </text>
    </comment>
    <comment ref="I72" authorId="0" shapeId="0">
      <text>
        <r>
          <rPr>
            <b/>
            <sz val="9"/>
            <color indexed="81"/>
            <rFont val="Segoe UI"/>
            <family val="2"/>
          </rPr>
          <t>Scheibe, Andreas:</t>
        </r>
        <r>
          <rPr>
            <sz val="9"/>
            <color indexed="81"/>
            <rFont val="Segoe UI"/>
            <family val="2"/>
          </rPr>
          <t xml:space="preserve">
Übernommen aus der LF SKD_qx86</t>
        </r>
      </text>
    </comment>
    <comment ref="F73" authorId="0" shapeId="0">
      <text>
        <r>
          <rPr>
            <b/>
            <sz val="9"/>
            <color indexed="81"/>
            <rFont val="Segoe UI"/>
            <family val="2"/>
          </rPr>
          <t>Scheibe, Andreas:</t>
        </r>
        <r>
          <rPr>
            <sz val="9"/>
            <color indexed="81"/>
            <rFont val="Segoe UI"/>
            <family val="2"/>
          </rPr>
          <t xml:space="preserve">
DAV94T in DAV94T_BAST89 enthalten</t>
        </r>
      </text>
    </comment>
    <comment ref="I73" authorId="0" shapeId="0">
      <text>
        <r>
          <rPr>
            <b/>
            <sz val="9"/>
            <color indexed="81"/>
            <rFont val="Segoe UI"/>
            <family val="2"/>
          </rPr>
          <t>Scheibe, Andreas:</t>
        </r>
        <r>
          <rPr>
            <sz val="9"/>
            <color indexed="81"/>
            <rFont val="Segoe UI"/>
            <family val="2"/>
          </rPr>
          <t xml:space="preserve">
DAV94T in DAV94T_BAST89 enthalten</t>
        </r>
      </text>
    </comment>
    <comment ref="F74" authorId="0" shapeId="0">
      <text>
        <r>
          <rPr>
            <b/>
            <sz val="9"/>
            <color indexed="81"/>
            <rFont val="Segoe UI"/>
            <family val="2"/>
          </rPr>
          <t>Scheibe, Andreas:</t>
        </r>
        <r>
          <rPr>
            <sz val="9"/>
            <color indexed="81"/>
            <rFont val="Segoe UI"/>
            <family val="2"/>
          </rPr>
          <t xml:space="preserve">
DAV94T in DAV94T_BAST89 enthalten</t>
        </r>
      </text>
    </comment>
    <comment ref="I74" authorId="0" shapeId="0">
      <text>
        <r>
          <rPr>
            <b/>
            <sz val="9"/>
            <color indexed="81"/>
            <rFont val="Segoe UI"/>
            <family val="2"/>
          </rPr>
          <t>Scheibe, Andreas:</t>
        </r>
        <r>
          <rPr>
            <sz val="9"/>
            <color indexed="81"/>
            <rFont val="Segoe UI"/>
            <family val="2"/>
          </rPr>
          <t xml:space="preserve">
DAV94T in DAV94T_BAST89 enthalten</t>
        </r>
      </text>
    </comment>
    <comment ref="F75" authorId="0" shapeId="0">
      <text>
        <r>
          <rPr>
            <b/>
            <sz val="9"/>
            <color indexed="81"/>
            <rFont val="Segoe UI"/>
            <family val="2"/>
          </rPr>
          <t>Scheibe, Andreas:</t>
        </r>
        <r>
          <rPr>
            <sz val="9"/>
            <color indexed="81"/>
            <rFont val="Segoe UI"/>
            <family val="2"/>
          </rPr>
          <t xml:space="preserve">
DAV94T in DAV94T_BAST89 enthalten</t>
        </r>
      </text>
    </comment>
    <comment ref="I75" authorId="0" shapeId="0">
      <text>
        <r>
          <rPr>
            <b/>
            <sz val="9"/>
            <color indexed="81"/>
            <rFont val="Segoe UI"/>
            <family val="2"/>
          </rPr>
          <t>Scheibe, Andreas:</t>
        </r>
        <r>
          <rPr>
            <sz val="9"/>
            <color indexed="81"/>
            <rFont val="Segoe UI"/>
            <family val="2"/>
          </rPr>
          <t xml:space="preserve">
DAV94T in DAV94T_BAST89 enthalten</t>
        </r>
      </text>
    </comment>
    <comment ref="F76" authorId="0" shapeId="0">
      <text>
        <r>
          <rPr>
            <b/>
            <sz val="9"/>
            <color indexed="81"/>
            <rFont val="Segoe UI"/>
            <family val="2"/>
          </rPr>
          <t>Scheibe, Andreas:</t>
        </r>
        <r>
          <rPr>
            <sz val="9"/>
            <color indexed="81"/>
            <rFont val="Segoe UI"/>
            <family val="2"/>
          </rPr>
          <t xml:space="preserve">
Übernommen aus der LF SKD_qx86</t>
        </r>
      </text>
    </comment>
    <comment ref="I76" authorId="0" shapeId="0">
      <text>
        <r>
          <rPr>
            <b/>
            <sz val="9"/>
            <color indexed="81"/>
            <rFont val="Segoe UI"/>
            <family val="2"/>
          </rPr>
          <t>Scheibe, Andreas:</t>
        </r>
        <r>
          <rPr>
            <sz val="9"/>
            <color indexed="81"/>
            <rFont val="Segoe UI"/>
            <family val="2"/>
          </rPr>
          <t xml:space="preserve">
Übernommen aus der LF SKD_qx86</t>
        </r>
      </text>
    </comment>
    <comment ref="F77" authorId="0" shapeId="0">
      <text>
        <r>
          <rPr>
            <b/>
            <sz val="9"/>
            <color indexed="81"/>
            <rFont val="Segoe UI"/>
            <family val="2"/>
          </rPr>
          <t>Scheibe, Andreas:</t>
        </r>
        <r>
          <rPr>
            <sz val="9"/>
            <color indexed="81"/>
            <rFont val="Segoe UI"/>
            <family val="2"/>
          </rPr>
          <t xml:space="preserve">
Übernommen aus der LF SKD_qx86</t>
        </r>
      </text>
    </comment>
    <comment ref="I77" authorId="0" shapeId="0">
      <text>
        <r>
          <rPr>
            <b/>
            <sz val="9"/>
            <color indexed="81"/>
            <rFont val="Segoe UI"/>
            <family val="2"/>
          </rPr>
          <t>Scheibe, Andreas:</t>
        </r>
        <r>
          <rPr>
            <sz val="9"/>
            <color indexed="81"/>
            <rFont val="Segoe UI"/>
            <family val="2"/>
          </rPr>
          <t xml:space="preserve">
Übernommen aus der LF SKD_qx86</t>
        </r>
      </text>
    </comment>
    <comment ref="F78" authorId="0" shapeId="0">
      <text>
        <r>
          <rPr>
            <b/>
            <sz val="9"/>
            <color indexed="81"/>
            <rFont val="Segoe UI"/>
            <family val="2"/>
          </rPr>
          <t>Scheibe, Andreas:</t>
        </r>
        <r>
          <rPr>
            <sz val="9"/>
            <color indexed="81"/>
            <rFont val="Segoe UI"/>
            <family val="2"/>
          </rPr>
          <t xml:space="preserve">
Übernommen aus der LF SKD_qx86</t>
        </r>
      </text>
    </comment>
    <comment ref="I78" authorId="0" shapeId="0">
      <text>
        <r>
          <rPr>
            <b/>
            <sz val="9"/>
            <color indexed="81"/>
            <rFont val="Segoe UI"/>
            <family val="2"/>
          </rPr>
          <t>Scheibe, Andreas:</t>
        </r>
        <r>
          <rPr>
            <sz val="9"/>
            <color indexed="81"/>
            <rFont val="Segoe UI"/>
            <family val="2"/>
          </rPr>
          <t xml:space="preserve">
Übernommen aus der LF SKD_qx86</t>
        </r>
      </text>
    </comment>
    <comment ref="F79" authorId="0" shapeId="0">
      <text>
        <r>
          <rPr>
            <b/>
            <sz val="9"/>
            <color indexed="81"/>
            <rFont val="Segoe UI"/>
            <family val="2"/>
          </rPr>
          <t>Scheibe, Andreas:</t>
        </r>
        <r>
          <rPr>
            <sz val="9"/>
            <color indexed="81"/>
            <rFont val="Segoe UI"/>
            <family val="2"/>
          </rPr>
          <t xml:space="preserve">
Übernommen aus der LF SKD_qx86</t>
        </r>
      </text>
    </comment>
    <comment ref="I79" authorId="0" shapeId="0">
      <text>
        <r>
          <rPr>
            <b/>
            <sz val="9"/>
            <color indexed="81"/>
            <rFont val="Segoe UI"/>
            <family val="2"/>
          </rPr>
          <t>Scheibe, Andreas:</t>
        </r>
        <r>
          <rPr>
            <sz val="9"/>
            <color indexed="81"/>
            <rFont val="Segoe UI"/>
            <family val="2"/>
          </rPr>
          <t xml:space="preserve">
Übernommen aus der LF SKD_qx86</t>
        </r>
      </text>
    </comment>
    <comment ref="F80" authorId="0" shapeId="0">
      <text>
        <r>
          <rPr>
            <b/>
            <sz val="9"/>
            <color indexed="81"/>
            <rFont val="Segoe UI"/>
            <family val="2"/>
          </rPr>
          <t>Scheibe, Andreas:</t>
        </r>
        <r>
          <rPr>
            <sz val="9"/>
            <color indexed="81"/>
            <rFont val="Segoe UI"/>
            <family val="2"/>
          </rPr>
          <t xml:space="preserve">
Übernommen aus der LF SKD_qx86</t>
        </r>
      </text>
    </comment>
    <comment ref="I80" authorId="0" shapeId="0">
      <text>
        <r>
          <rPr>
            <b/>
            <sz val="9"/>
            <color indexed="81"/>
            <rFont val="Segoe UI"/>
            <family val="2"/>
          </rPr>
          <t>Scheibe, Andreas:</t>
        </r>
        <r>
          <rPr>
            <sz val="9"/>
            <color indexed="81"/>
            <rFont val="Segoe UI"/>
            <family val="2"/>
          </rPr>
          <t xml:space="preserve">
Übernommen aus der LF SKD_qx86</t>
        </r>
      </text>
    </comment>
    <comment ref="F81" authorId="0" shapeId="0">
      <text>
        <r>
          <rPr>
            <b/>
            <sz val="9"/>
            <color indexed="81"/>
            <rFont val="Segoe UI"/>
            <family val="2"/>
          </rPr>
          <t>Scheibe, Andreas:</t>
        </r>
        <r>
          <rPr>
            <sz val="9"/>
            <color indexed="81"/>
            <rFont val="Segoe UI"/>
            <family val="2"/>
          </rPr>
          <t xml:space="preserve">
Übernommen aus der LF SKD_qx86</t>
        </r>
      </text>
    </comment>
    <comment ref="I81" authorId="0" shapeId="0">
      <text>
        <r>
          <rPr>
            <b/>
            <sz val="9"/>
            <color indexed="81"/>
            <rFont val="Segoe UI"/>
            <family val="2"/>
          </rPr>
          <t>Scheibe, Andreas:</t>
        </r>
        <r>
          <rPr>
            <sz val="9"/>
            <color indexed="81"/>
            <rFont val="Segoe UI"/>
            <family val="2"/>
          </rPr>
          <t xml:space="preserve">
Übernommen aus der LF SKD_qx86</t>
        </r>
      </text>
    </comment>
    <comment ref="F82" authorId="0" shapeId="0">
      <text>
        <r>
          <rPr>
            <b/>
            <sz val="9"/>
            <color indexed="81"/>
            <rFont val="Segoe UI"/>
            <family val="2"/>
          </rPr>
          <t>Scheibe, Andreas:</t>
        </r>
        <r>
          <rPr>
            <sz val="9"/>
            <color indexed="81"/>
            <rFont val="Segoe UI"/>
            <family val="2"/>
          </rPr>
          <t xml:space="preserve">
Übernommen aus der LF SKD_qx86</t>
        </r>
      </text>
    </comment>
    <comment ref="I82" authorId="0" shapeId="0">
      <text>
        <r>
          <rPr>
            <b/>
            <sz val="9"/>
            <color indexed="81"/>
            <rFont val="Segoe UI"/>
            <family val="2"/>
          </rPr>
          <t>Scheibe, Andreas:</t>
        </r>
        <r>
          <rPr>
            <sz val="9"/>
            <color indexed="81"/>
            <rFont val="Segoe UI"/>
            <family val="2"/>
          </rPr>
          <t xml:space="preserve">
Übernommen aus der LF SKD_qx86</t>
        </r>
      </text>
    </comment>
    <comment ref="F83" authorId="0" shapeId="0">
      <text>
        <r>
          <rPr>
            <b/>
            <sz val="9"/>
            <color indexed="81"/>
            <rFont val="Segoe UI"/>
            <family val="2"/>
          </rPr>
          <t>Scheibe, Andreas:</t>
        </r>
        <r>
          <rPr>
            <sz val="9"/>
            <color indexed="81"/>
            <rFont val="Segoe UI"/>
            <family val="2"/>
          </rPr>
          <t xml:space="preserve">
Übernommen aus der LF SKD_qx86</t>
        </r>
      </text>
    </comment>
    <comment ref="I83" authorId="0" shapeId="0">
      <text>
        <r>
          <rPr>
            <b/>
            <sz val="9"/>
            <color indexed="81"/>
            <rFont val="Segoe UI"/>
            <family val="2"/>
          </rPr>
          <t>Scheibe, Andreas:</t>
        </r>
        <r>
          <rPr>
            <sz val="9"/>
            <color indexed="81"/>
            <rFont val="Segoe UI"/>
            <family val="2"/>
          </rPr>
          <t xml:space="preserve">
Übernommen aus der LF SKD_qx86</t>
        </r>
      </text>
    </comment>
    <comment ref="F87" authorId="0" shapeId="0">
      <text>
        <r>
          <rPr>
            <b/>
            <sz val="9"/>
            <color indexed="81"/>
            <rFont val="Segoe UI"/>
            <family val="2"/>
          </rPr>
          <t>Scheibe, Andreas:</t>
        </r>
        <r>
          <rPr>
            <sz val="9"/>
            <color indexed="81"/>
            <rFont val="Segoe UI"/>
            <family val="2"/>
          </rPr>
          <t xml:space="preserve">
DAV94T in DAV94T_BAST89 enthalten</t>
        </r>
      </text>
    </comment>
    <comment ref="I87" authorId="0" shapeId="0">
      <text>
        <r>
          <rPr>
            <b/>
            <sz val="9"/>
            <color indexed="81"/>
            <rFont val="Segoe UI"/>
            <family val="2"/>
          </rPr>
          <t>Scheibe, Andreas:</t>
        </r>
        <r>
          <rPr>
            <sz val="9"/>
            <color indexed="81"/>
            <rFont val="Segoe UI"/>
            <family val="2"/>
          </rPr>
          <t xml:space="preserve">
DAV94T in DAV94T_BAST89 enthalten</t>
        </r>
      </text>
    </comment>
    <comment ref="F88" authorId="0" shapeId="0">
      <text>
        <r>
          <rPr>
            <b/>
            <sz val="9"/>
            <color indexed="81"/>
            <rFont val="Segoe UI"/>
            <family val="2"/>
          </rPr>
          <t>Scheibe, Andreas:</t>
        </r>
        <r>
          <rPr>
            <sz val="9"/>
            <color indexed="81"/>
            <rFont val="Segoe UI"/>
            <family val="2"/>
          </rPr>
          <t xml:space="preserve">
DAV94T in DAV94T_BAST89 enthalten</t>
        </r>
      </text>
    </comment>
    <comment ref="I88" authorId="0" shapeId="0">
      <text>
        <r>
          <rPr>
            <b/>
            <sz val="9"/>
            <color indexed="81"/>
            <rFont val="Segoe UI"/>
            <family val="2"/>
          </rPr>
          <t>Scheibe, Andreas:</t>
        </r>
        <r>
          <rPr>
            <sz val="9"/>
            <color indexed="81"/>
            <rFont val="Segoe UI"/>
            <family val="2"/>
          </rPr>
          <t xml:space="preserve">
DAV94T in DAV94T_BAST89 enthalten</t>
        </r>
      </text>
    </comment>
    <comment ref="F89" authorId="0" shapeId="0">
      <text>
        <r>
          <rPr>
            <b/>
            <sz val="9"/>
            <color indexed="81"/>
            <rFont val="Segoe UI"/>
            <family val="2"/>
          </rPr>
          <t>Scheibe, Andreas:</t>
        </r>
        <r>
          <rPr>
            <sz val="9"/>
            <color indexed="81"/>
            <rFont val="Segoe UI"/>
            <family val="2"/>
          </rPr>
          <t xml:space="preserve">
DAV94T in DAV94T_BAST89 enthalten</t>
        </r>
      </text>
    </comment>
    <comment ref="I89" authorId="0" shapeId="0">
      <text>
        <r>
          <rPr>
            <b/>
            <sz val="9"/>
            <color indexed="81"/>
            <rFont val="Segoe UI"/>
            <family val="2"/>
          </rPr>
          <t>Scheibe, Andreas:</t>
        </r>
        <r>
          <rPr>
            <sz val="9"/>
            <color indexed="81"/>
            <rFont val="Segoe UI"/>
            <family val="2"/>
          </rPr>
          <t xml:space="preserve">
DAV94T in DAV94T_BAST89 enthalten</t>
        </r>
      </text>
    </comment>
    <comment ref="F90" authorId="0" shapeId="0">
      <text>
        <r>
          <rPr>
            <b/>
            <sz val="9"/>
            <color indexed="81"/>
            <rFont val="Segoe UI"/>
            <family val="2"/>
          </rPr>
          <t>Scheibe, Andreas:</t>
        </r>
        <r>
          <rPr>
            <sz val="9"/>
            <color indexed="81"/>
            <rFont val="Segoe UI"/>
            <family val="2"/>
          </rPr>
          <t xml:space="preserve">
DAV94T in DAV94T_BAST89 enthalten</t>
        </r>
      </text>
    </comment>
    <comment ref="I90" authorId="0" shapeId="0">
      <text>
        <r>
          <rPr>
            <b/>
            <sz val="9"/>
            <color indexed="81"/>
            <rFont val="Segoe UI"/>
            <family val="2"/>
          </rPr>
          <t>Scheibe, Andreas:</t>
        </r>
        <r>
          <rPr>
            <sz val="9"/>
            <color indexed="81"/>
            <rFont val="Segoe UI"/>
            <family val="2"/>
          </rPr>
          <t xml:space="preserve">
DAV94T in DAV94T_BAST89 enthalten</t>
        </r>
      </text>
    </comment>
    <comment ref="F110" authorId="0" shapeId="0">
      <text>
        <r>
          <rPr>
            <b/>
            <sz val="9"/>
            <color indexed="81"/>
            <rFont val="Segoe UI"/>
            <family val="2"/>
          </rPr>
          <t>Scheibe, Andreas:</t>
        </r>
        <r>
          <rPr>
            <sz val="9"/>
            <color indexed="81"/>
            <rFont val="Segoe UI"/>
            <family val="2"/>
          </rPr>
          <t xml:space="preserve">
DAV94T in DAV94T_BAST89 enthalten</t>
        </r>
      </text>
    </comment>
    <comment ref="F111" authorId="0" shapeId="0">
      <text>
        <r>
          <rPr>
            <b/>
            <sz val="9"/>
            <color indexed="81"/>
            <rFont val="Segoe UI"/>
            <family val="2"/>
          </rPr>
          <t>Scheibe, Andreas:</t>
        </r>
        <r>
          <rPr>
            <sz val="9"/>
            <color indexed="81"/>
            <rFont val="Segoe UI"/>
            <family val="2"/>
          </rPr>
          <t xml:space="preserve">
DAV94T in DAV94T_BAST89 enthalten</t>
        </r>
      </text>
    </comment>
    <comment ref="F112" authorId="0" shapeId="0">
      <text>
        <r>
          <rPr>
            <b/>
            <sz val="9"/>
            <color indexed="81"/>
            <rFont val="Segoe UI"/>
            <family val="2"/>
          </rPr>
          <t>Scheibe, Andreas:</t>
        </r>
        <r>
          <rPr>
            <sz val="9"/>
            <color indexed="81"/>
            <rFont val="Segoe UI"/>
            <family val="2"/>
          </rPr>
          <t xml:space="preserve">
DAV94T in DAV94T_BAST89 enthalten</t>
        </r>
      </text>
    </comment>
    <comment ref="F113" authorId="0" shapeId="0">
      <text>
        <r>
          <rPr>
            <b/>
            <sz val="9"/>
            <color indexed="81"/>
            <rFont val="Segoe UI"/>
            <family val="2"/>
          </rPr>
          <t>Scheibe, Andreas:</t>
        </r>
        <r>
          <rPr>
            <sz val="9"/>
            <color indexed="81"/>
            <rFont val="Segoe UI"/>
            <family val="2"/>
          </rPr>
          <t xml:space="preserve">
DAV94T in DAV94T_BAST89 enthalten</t>
        </r>
      </text>
    </comment>
    <comment ref="F114" authorId="0" shapeId="0">
      <text>
        <r>
          <rPr>
            <b/>
            <sz val="9"/>
            <color indexed="81"/>
            <rFont val="Segoe UI"/>
            <family val="2"/>
          </rPr>
          <t>Scheibe, Andreas:</t>
        </r>
        <r>
          <rPr>
            <sz val="9"/>
            <color indexed="81"/>
            <rFont val="Segoe UI"/>
            <family val="2"/>
          </rPr>
          <t xml:space="preserve">
DAV94T in DAV94T_BAST89 enthalten</t>
        </r>
      </text>
    </comment>
    <comment ref="F115" authorId="0" shapeId="0">
      <text>
        <r>
          <rPr>
            <b/>
            <sz val="9"/>
            <color indexed="81"/>
            <rFont val="Segoe UI"/>
            <family val="2"/>
          </rPr>
          <t>Scheibe, Andreas:</t>
        </r>
        <r>
          <rPr>
            <sz val="9"/>
            <color indexed="81"/>
            <rFont val="Segoe UI"/>
            <family val="2"/>
          </rPr>
          <t xml:space="preserve">
DAV94T in DAV94T_BAST89 enthalten</t>
        </r>
      </text>
    </comment>
    <comment ref="F116" authorId="0" shapeId="0">
      <text>
        <r>
          <rPr>
            <b/>
            <sz val="9"/>
            <color indexed="81"/>
            <rFont val="Segoe UI"/>
            <family val="2"/>
          </rPr>
          <t>Scheibe, Andreas:</t>
        </r>
        <r>
          <rPr>
            <sz val="9"/>
            <color indexed="81"/>
            <rFont val="Segoe UI"/>
            <family val="2"/>
          </rPr>
          <t xml:space="preserve">
DAV94T in DAV94T_BAST89 enthalten</t>
        </r>
      </text>
    </comment>
    <comment ref="F117" authorId="0" shapeId="0">
      <text>
        <r>
          <rPr>
            <b/>
            <sz val="9"/>
            <color indexed="81"/>
            <rFont val="Segoe UI"/>
            <family val="2"/>
          </rPr>
          <t>Scheibe, Andreas:</t>
        </r>
        <r>
          <rPr>
            <sz val="9"/>
            <color indexed="81"/>
            <rFont val="Segoe UI"/>
            <family val="2"/>
          </rPr>
          <t xml:space="preserve">
DAV94T in DAV94T_BAST89 enthalten</t>
        </r>
      </text>
    </comment>
    <comment ref="F118" authorId="0" shapeId="0">
      <text>
        <r>
          <rPr>
            <b/>
            <sz val="9"/>
            <color indexed="81"/>
            <rFont val="Segoe UI"/>
            <family val="2"/>
          </rPr>
          <t>Scheibe, Andreas:</t>
        </r>
        <r>
          <rPr>
            <sz val="9"/>
            <color indexed="81"/>
            <rFont val="Segoe UI"/>
            <family val="2"/>
          </rPr>
          <t xml:space="preserve">
DAV94T in DAV94T_BAST89 enthalten</t>
        </r>
      </text>
    </comment>
    <comment ref="F119" authorId="0" shapeId="0">
      <text>
        <r>
          <rPr>
            <b/>
            <sz val="9"/>
            <color indexed="81"/>
            <rFont val="Segoe UI"/>
            <family val="2"/>
          </rPr>
          <t>Scheibe, Andreas:</t>
        </r>
        <r>
          <rPr>
            <sz val="9"/>
            <color indexed="81"/>
            <rFont val="Segoe UI"/>
            <family val="2"/>
          </rPr>
          <t xml:space="preserve">
DAV94T in DAV94T_BAST89 enthalten</t>
        </r>
      </text>
    </comment>
    <comment ref="F120" authorId="0" shapeId="0">
      <text>
        <r>
          <rPr>
            <b/>
            <sz val="9"/>
            <color indexed="81"/>
            <rFont val="Segoe UI"/>
            <family val="2"/>
          </rPr>
          <t>Scheibe, Andreas:</t>
        </r>
        <r>
          <rPr>
            <sz val="9"/>
            <color indexed="81"/>
            <rFont val="Segoe UI"/>
            <family val="2"/>
          </rPr>
          <t xml:space="preserve">
DAV94T in DAV94T_BAST89 enthalten</t>
        </r>
      </text>
    </comment>
    <comment ref="F121" authorId="0" shapeId="0">
      <text>
        <r>
          <rPr>
            <b/>
            <sz val="9"/>
            <color indexed="81"/>
            <rFont val="Segoe UI"/>
            <family val="2"/>
          </rPr>
          <t>Scheibe, Andreas:</t>
        </r>
        <r>
          <rPr>
            <sz val="9"/>
            <color indexed="81"/>
            <rFont val="Segoe UI"/>
            <family val="2"/>
          </rPr>
          <t xml:space="preserve">
DAV94T in DAV94T_BAST89 enthalten</t>
        </r>
      </text>
    </comment>
    <comment ref="F122" authorId="0" shapeId="0">
      <text>
        <r>
          <rPr>
            <b/>
            <sz val="9"/>
            <color indexed="81"/>
            <rFont val="Segoe UI"/>
            <family val="2"/>
          </rPr>
          <t>Scheibe, Andreas:</t>
        </r>
        <r>
          <rPr>
            <sz val="9"/>
            <color indexed="81"/>
            <rFont val="Segoe UI"/>
            <family val="2"/>
          </rPr>
          <t xml:space="preserve">
DAV94T in DAV94T_BAST89 enthalten</t>
        </r>
      </text>
    </comment>
    <comment ref="F123" authorId="0" shapeId="0">
      <text>
        <r>
          <rPr>
            <b/>
            <sz val="9"/>
            <color indexed="81"/>
            <rFont val="Segoe UI"/>
            <family val="2"/>
          </rPr>
          <t>Scheibe, Andreas:</t>
        </r>
        <r>
          <rPr>
            <sz val="9"/>
            <color indexed="81"/>
            <rFont val="Segoe UI"/>
            <family val="2"/>
          </rPr>
          <t xml:space="preserve">
DAV94T in DAV94T_BAST89 enthalten</t>
        </r>
      </text>
    </comment>
    <comment ref="F124" authorId="0" shapeId="0">
      <text>
        <r>
          <rPr>
            <b/>
            <sz val="9"/>
            <color indexed="81"/>
            <rFont val="Segoe UI"/>
            <family val="2"/>
          </rPr>
          <t>Scheibe, Andreas:</t>
        </r>
        <r>
          <rPr>
            <sz val="9"/>
            <color indexed="81"/>
            <rFont val="Segoe UI"/>
            <family val="2"/>
          </rPr>
          <t xml:space="preserve">
DAV94T in DAV94T_BAST89 enthalten</t>
        </r>
      </text>
    </comment>
    <comment ref="F125" authorId="0" shapeId="0">
      <text>
        <r>
          <rPr>
            <b/>
            <sz val="9"/>
            <color indexed="81"/>
            <rFont val="Segoe UI"/>
            <family val="2"/>
          </rPr>
          <t>Scheibe, Andreas:</t>
        </r>
        <r>
          <rPr>
            <sz val="9"/>
            <color indexed="81"/>
            <rFont val="Segoe UI"/>
            <family val="2"/>
          </rPr>
          <t xml:space="preserve">
DAV94T in DAV94T_BAST89 enthalten</t>
        </r>
      </text>
    </comment>
    <comment ref="F126" authorId="0" shapeId="0">
      <text>
        <r>
          <rPr>
            <b/>
            <sz val="9"/>
            <color indexed="81"/>
            <rFont val="Segoe UI"/>
            <family val="2"/>
          </rPr>
          <t>Scheibe, Andreas:</t>
        </r>
        <r>
          <rPr>
            <sz val="9"/>
            <color indexed="81"/>
            <rFont val="Segoe UI"/>
            <family val="2"/>
          </rPr>
          <t xml:space="preserve">
DAV94T in DAV94T_BAST89 enthalten</t>
        </r>
      </text>
    </comment>
    <comment ref="F127" authorId="0" shapeId="0">
      <text>
        <r>
          <rPr>
            <b/>
            <sz val="9"/>
            <color indexed="81"/>
            <rFont val="Segoe UI"/>
            <family val="2"/>
          </rPr>
          <t>Scheibe, Andreas:</t>
        </r>
        <r>
          <rPr>
            <sz val="9"/>
            <color indexed="81"/>
            <rFont val="Segoe UI"/>
            <family val="2"/>
          </rPr>
          <t xml:space="preserve">
DAV94T in DAV94T_BAST89 enthalten</t>
        </r>
      </text>
    </comment>
    <comment ref="F128" authorId="0" shapeId="0">
      <text>
        <r>
          <rPr>
            <b/>
            <sz val="9"/>
            <color indexed="81"/>
            <rFont val="Segoe UI"/>
            <family val="2"/>
          </rPr>
          <t>Scheibe, Andreas:</t>
        </r>
        <r>
          <rPr>
            <sz val="9"/>
            <color indexed="81"/>
            <rFont val="Segoe UI"/>
            <family val="2"/>
          </rPr>
          <t xml:space="preserve">
DAV94T in DAV94T_BAST89 enthalten</t>
        </r>
      </text>
    </comment>
    <comment ref="F129" authorId="0" shapeId="0">
      <text>
        <r>
          <rPr>
            <b/>
            <sz val="9"/>
            <color indexed="81"/>
            <rFont val="Segoe UI"/>
            <family val="2"/>
          </rPr>
          <t>Scheibe, Andreas:</t>
        </r>
        <r>
          <rPr>
            <sz val="9"/>
            <color indexed="81"/>
            <rFont val="Segoe UI"/>
            <family val="2"/>
          </rPr>
          <t xml:space="preserve">
DAV94T in DAV94T_BAST89 enthalten</t>
        </r>
      </text>
    </comment>
    <comment ref="F130" authorId="0" shapeId="0">
      <text>
        <r>
          <rPr>
            <b/>
            <sz val="9"/>
            <color indexed="81"/>
            <rFont val="Segoe UI"/>
            <family val="2"/>
          </rPr>
          <t>Scheibe, Andreas:</t>
        </r>
        <r>
          <rPr>
            <sz val="9"/>
            <color indexed="81"/>
            <rFont val="Segoe UI"/>
            <family val="2"/>
          </rPr>
          <t xml:space="preserve">
DAV94T in DAV94T_BAST89 enthalten</t>
        </r>
      </text>
    </comment>
    <comment ref="F131" authorId="0" shapeId="0">
      <text>
        <r>
          <rPr>
            <b/>
            <sz val="9"/>
            <color indexed="81"/>
            <rFont val="Segoe UI"/>
            <family val="2"/>
          </rPr>
          <t>Scheibe, Andreas:</t>
        </r>
        <r>
          <rPr>
            <sz val="9"/>
            <color indexed="81"/>
            <rFont val="Segoe UI"/>
            <family val="2"/>
          </rPr>
          <t xml:space="preserve">
Übernommen aus der LF SKD_qx86</t>
        </r>
      </text>
    </comment>
    <comment ref="F132" authorId="0" shapeId="0">
      <text>
        <r>
          <rPr>
            <b/>
            <sz val="9"/>
            <color indexed="81"/>
            <rFont val="Segoe UI"/>
            <family val="2"/>
          </rPr>
          <t>Scheibe, Andreas:</t>
        </r>
        <r>
          <rPr>
            <sz val="9"/>
            <color indexed="81"/>
            <rFont val="Segoe UI"/>
            <family val="2"/>
          </rPr>
          <t xml:space="preserve">
Übernommen aus der LF SKD_qx86</t>
        </r>
      </text>
    </comment>
    <comment ref="F133" authorId="0" shapeId="0">
      <text>
        <r>
          <rPr>
            <b/>
            <sz val="9"/>
            <color indexed="81"/>
            <rFont val="Segoe UI"/>
            <family val="2"/>
          </rPr>
          <t>Scheibe, Andreas:</t>
        </r>
        <r>
          <rPr>
            <sz val="9"/>
            <color indexed="81"/>
            <rFont val="Segoe UI"/>
            <family val="2"/>
          </rPr>
          <t xml:space="preserve">
Übernommen aus der LF SKD_qx86</t>
        </r>
      </text>
    </comment>
    <comment ref="F134" authorId="0" shapeId="0">
      <text>
        <r>
          <rPr>
            <b/>
            <sz val="9"/>
            <color indexed="81"/>
            <rFont val="Segoe UI"/>
            <family val="2"/>
          </rPr>
          <t>Scheibe, Andreas:</t>
        </r>
        <r>
          <rPr>
            <sz val="9"/>
            <color indexed="81"/>
            <rFont val="Segoe UI"/>
            <family val="2"/>
          </rPr>
          <t xml:space="preserve">
Übernommen aus der LF SKD_qx86</t>
        </r>
      </text>
    </comment>
    <comment ref="F135" authorId="0" shapeId="0">
      <text>
        <r>
          <rPr>
            <b/>
            <sz val="9"/>
            <color indexed="81"/>
            <rFont val="Segoe UI"/>
            <family val="2"/>
          </rPr>
          <t>Scheibe, Andreas:</t>
        </r>
        <r>
          <rPr>
            <sz val="9"/>
            <color indexed="81"/>
            <rFont val="Segoe UI"/>
            <family val="2"/>
          </rPr>
          <t xml:space="preserve">
Übernommen aus der LF SKD_qx86</t>
        </r>
      </text>
    </comment>
    <comment ref="F136" authorId="0" shapeId="0">
      <text>
        <r>
          <rPr>
            <b/>
            <sz val="9"/>
            <color indexed="81"/>
            <rFont val="Segoe UI"/>
            <family val="2"/>
          </rPr>
          <t>Scheibe, Andreas:</t>
        </r>
        <r>
          <rPr>
            <sz val="9"/>
            <color indexed="81"/>
            <rFont val="Segoe UI"/>
            <family val="2"/>
          </rPr>
          <t xml:space="preserve">
Übernommen aus der LF SKD_qx86</t>
        </r>
      </text>
    </comment>
    <comment ref="F137" authorId="0" shapeId="0">
      <text>
        <r>
          <rPr>
            <b/>
            <sz val="9"/>
            <color indexed="81"/>
            <rFont val="Segoe UI"/>
            <family val="2"/>
          </rPr>
          <t>Scheibe, Andreas:</t>
        </r>
        <r>
          <rPr>
            <sz val="9"/>
            <color indexed="81"/>
            <rFont val="Segoe UI"/>
            <family val="2"/>
          </rPr>
          <t xml:space="preserve">
Übernommen aus der LF SKD_qx86</t>
        </r>
      </text>
    </comment>
    <comment ref="F138" authorId="0" shapeId="0">
      <text>
        <r>
          <rPr>
            <b/>
            <sz val="9"/>
            <color indexed="81"/>
            <rFont val="Segoe UI"/>
            <family val="2"/>
          </rPr>
          <t>Scheibe, Andreas:</t>
        </r>
        <r>
          <rPr>
            <sz val="9"/>
            <color indexed="81"/>
            <rFont val="Segoe UI"/>
            <family val="2"/>
          </rPr>
          <t xml:space="preserve">
Übernommen aus der LF SKD_qx86</t>
        </r>
      </text>
    </comment>
    <comment ref="F139" authorId="0" shapeId="0">
      <text>
        <r>
          <rPr>
            <b/>
            <sz val="9"/>
            <color indexed="81"/>
            <rFont val="Segoe UI"/>
            <family val="2"/>
          </rPr>
          <t>Scheibe, Andreas:</t>
        </r>
        <r>
          <rPr>
            <sz val="9"/>
            <color indexed="81"/>
            <rFont val="Segoe UI"/>
            <family val="2"/>
          </rPr>
          <t xml:space="preserve">
Übernommen aus der LF SKD_qx86</t>
        </r>
      </text>
    </comment>
    <comment ref="F140" authorId="0" shapeId="0">
      <text>
        <r>
          <rPr>
            <b/>
            <sz val="9"/>
            <color indexed="81"/>
            <rFont val="Segoe UI"/>
            <family val="2"/>
          </rPr>
          <t>Scheibe, Andreas:</t>
        </r>
        <r>
          <rPr>
            <sz val="9"/>
            <color indexed="81"/>
            <rFont val="Segoe UI"/>
            <family val="2"/>
          </rPr>
          <t xml:space="preserve">
Übernommen aus der LF SKD_qx86</t>
        </r>
      </text>
    </comment>
    <comment ref="F141" authorId="0" shapeId="0">
      <text>
        <r>
          <rPr>
            <b/>
            <sz val="9"/>
            <color indexed="81"/>
            <rFont val="Segoe UI"/>
            <family val="2"/>
          </rPr>
          <t>Scheibe, Andreas:</t>
        </r>
        <r>
          <rPr>
            <sz val="9"/>
            <color indexed="81"/>
            <rFont val="Segoe UI"/>
            <family val="2"/>
          </rPr>
          <t xml:space="preserve">
DAV94T in DAV94T_BAST89 enthalten</t>
        </r>
      </text>
    </comment>
    <comment ref="F142" authorId="0" shapeId="0">
      <text>
        <r>
          <rPr>
            <b/>
            <sz val="9"/>
            <color indexed="81"/>
            <rFont val="Segoe UI"/>
            <family val="2"/>
          </rPr>
          <t>Scheibe, Andreas:</t>
        </r>
        <r>
          <rPr>
            <sz val="9"/>
            <color indexed="81"/>
            <rFont val="Segoe UI"/>
            <family val="2"/>
          </rPr>
          <t xml:space="preserve">
DAV94T in DAV94T_BAST89 enthalten</t>
        </r>
      </text>
    </comment>
    <comment ref="F143" authorId="0" shapeId="0">
      <text>
        <r>
          <rPr>
            <b/>
            <sz val="9"/>
            <color indexed="81"/>
            <rFont val="Segoe UI"/>
            <family val="2"/>
          </rPr>
          <t>Scheibe, Andreas:</t>
        </r>
        <r>
          <rPr>
            <sz val="9"/>
            <color indexed="81"/>
            <rFont val="Segoe UI"/>
            <family val="2"/>
          </rPr>
          <t xml:space="preserve">
DAV94T in DAV94T_BAST89 enthalten</t>
        </r>
      </text>
    </comment>
    <comment ref="F144" authorId="0" shapeId="0">
      <text>
        <r>
          <rPr>
            <b/>
            <sz val="9"/>
            <color indexed="81"/>
            <rFont val="Segoe UI"/>
            <family val="2"/>
          </rPr>
          <t>Scheibe, Andreas:</t>
        </r>
        <r>
          <rPr>
            <sz val="9"/>
            <color indexed="81"/>
            <rFont val="Segoe UI"/>
            <family val="2"/>
          </rPr>
          <t xml:space="preserve">
DAV94T in DAV94T_BAST89 enthalten</t>
        </r>
      </text>
    </comment>
    <comment ref="F145" authorId="0" shapeId="0">
      <text>
        <r>
          <rPr>
            <b/>
            <sz val="9"/>
            <color indexed="81"/>
            <rFont val="Segoe UI"/>
            <family val="2"/>
          </rPr>
          <t>Scheibe, Andreas:</t>
        </r>
        <r>
          <rPr>
            <sz val="9"/>
            <color indexed="81"/>
            <rFont val="Segoe UI"/>
            <family val="2"/>
          </rPr>
          <t xml:space="preserve">
DAV94T in DAV94T_BAST89 enthalten</t>
        </r>
      </text>
    </comment>
    <comment ref="F146" authorId="0" shapeId="0">
      <text>
        <r>
          <rPr>
            <b/>
            <sz val="9"/>
            <color indexed="81"/>
            <rFont val="Segoe UI"/>
            <family val="2"/>
          </rPr>
          <t>Scheibe, Andreas:</t>
        </r>
        <r>
          <rPr>
            <sz val="9"/>
            <color indexed="81"/>
            <rFont val="Segoe UI"/>
            <family val="2"/>
          </rPr>
          <t xml:space="preserve">
DAV94T in DAV94T_BAST89 enthalten</t>
        </r>
      </text>
    </comment>
    <comment ref="F147" authorId="0" shapeId="0">
      <text>
        <r>
          <rPr>
            <b/>
            <sz val="9"/>
            <color indexed="81"/>
            <rFont val="Segoe UI"/>
            <family val="2"/>
          </rPr>
          <t>Scheibe, Andreas:</t>
        </r>
        <r>
          <rPr>
            <sz val="9"/>
            <color indexed="81"/>
            <rFont val="Segoe UI"/>
            <family val="2"/>
          </rPr>
          <t xml:space="preserve">
DAV94T in DAV94T_BAST89 enthalten</t>
        </r>
      </text>
    </comment>
    <comment ref="F148" authorId="0" shapeId="0">
      <text>
        <r>
          <rPr>
            <b/>
            <sz val="9"/>
            <color indexed="81"/>
            <rFont val="Segoe UI"/>
            <family val="2"/>
          </rPr>
          <t>Scheibe, Andreas:</t>
        </r>
        <r>
          <rPr>
            <sz val="9"/>
            <color indexed="81"/>
            <rFont val="Segoe UI"/>
            <family val="2"/>
          </rPr>
          <t xml:space="preserve">
Übernommen aus der LF SKD_qx86</t>
        </r>
      </text>
    </comment>
    <comment ref="F149" authorId="0" shapeId="0">
      <text>
        <r>
          <rPr>
            <b/>
            <sz val="9"/>
            <color indexed="81"/>
            <rFont val="Segoe UI"/>
            <family val="2"/>
          </rPr>
          <t>Scheibe, Andreas:</t>
        </r>
        <r>
          <rPr>
            <sz val="9"/>
            <color indexed="81"/>
            <rFont val="Segoe UI"/>
            <family val="2"/>
          </rPr>
          <t xml:space="preserve">
Übernommen aus der LF SKD_qx86</t>
        </r>
      </text>
    </comment>
    <comment ref="F150" authorId="0" shapeId="0">
      <text>
        <r>
          <rPr>
            <b/>
            <sz val="9"/>
            <color indexed="81"/>
            <rFont val="Segoe UI"/>
            <family val="2"/>
          </rPr>
          <t>Scheibe, Andreas:</t>
        </r>
        <r>
          <rPr>
            <sz val="9"/>
            <color indexed="81"/>
            <rFont val="Segoe UI"/>
            <family val="2"/>
          </rPr>
          <t xml:space="preserve">
Übernommen aus der LF SKD_qx86</t>
        </r>
      </text>
    </comment>
    <comment ref="F151" authorId="0" shapeId="0">
      <text>
        <r>
          <rPr>
            <b/>
            <sz val="9"/>
            <color indexed="81"/>
            <rFont val="Segoe UI"/>
            <family val="2"/>
          </rPr>
          <t>Scheibe, Andreas:</t>
        </r>
        <r>
          <rPr>
            <sz val="9"/>
            <color indexed="81"/>
            <rFont val="Segoe UI"/>
            <family val="2"/>
          </rPr>
          <t xml:space="preserve">
Übernommen aus der LF SKD_qx86</t>
        </r>
      </text>
    </comment>
  </commentList>
</comments>
</file>

<file path=xl/comments3.xml><?xml version="1.0" encoding="utf-8"?>
<comments xmlns="http://schemas.openxmlformats.org/spreadsheetml/2006/main">
  <authors>
    <author>Scheibe, Andreas</author>
  </authors>
  <commentList>
    <comment ref="C1" authorId="0" shapeId="0">
      <text>
        <r>
          <rPr>
            <b/>
            <sz val="9"/>
            <color indexed="81"/>
            <rFont val="Segoe UI"/>
            <family val="2"/>
          </rPr>
          <t>Scheibe, Andreas:</t>
        </r>
        <r>
          <rPr>
            <sz val="9"/>
            <color indexed="81"/>
            <rFont val="Segoe UI"/>
            <family val="2"/>
          </rPr>
          <t xml:space="preserve">
1 = A
2 = B
3 = C
4 = D
5 = E</t>
        </r>
      </text>
    </comment>
  </commentList>
</comments>
</file>

<file path=xl/comments4.xml><?xml version="1.0" encoding="utf-8"?>
<comments xmlns="http://schemas.openxmlformats.org/spreadsheetml/2006/main">
  <authors>
    <author>Scheibe, Andreas</author>
  </authors>
  <commentList>
    <comment ref="B5" authorId="0" shapeId="0">
      <text>
        <r>
          <rPr>
            <b/>
            <sz val="9"/>
            <color indexed="81"/>
            <rFont val="Segoe UI"/>
            <family val="2"/>
          </rPr>
          <t>Scheibe, Andreas:</t>
        </r>
        <r>
          <rPr>
            <sz val="9"/>
            <color indexed="81"/>
            <rFont val="Segoe UI"/>
            <family val="2"/>
          </rPr>
          <t xml:space="preserve">
selben Werte wie in DAV94T_BAST89</t>
        </r>
      </text>
    </comment>
    <comment ref="R5" authorId="0" shapeId="0">
      <text>
        <r>
          <rPr>
            <b/>
            <sz val="9"/>
            <color indexed="81"/>
            <rFont val="Segoe UI"/>
            <family val="2"/>
          </rPr>
          <t>Scheibe, Andreas:</t>
        </r>
        <r>
          <rPr>
            <sz val="9"/>
            <color indexed="81"/>
            <rFont val="Segoe UI"/>
            <family val="2"/>
          </rPr>
          <t xml:space="preserve">
selben Werte wie in DAV94T_BAST89</t>
        </r>
      </text>
    </comment>
  </commentList>
</comments>
</file>

<file path=xl/sharedStrings.xml><?xml version="1.0" encoding="utf-8"?>
<sst xmlns="http://schemas.openxmlformats.org/spreadsheetml/2006/main" count="7349" uniqueCount="1180">
  <si>
    <t>Tarif</t>
  </si>
  <si>
    <t>pricingID</t>
  </si>
  <si>
    <t>Zins</t>
  </si>
  <si>
    <t>Tafel</t>
  </si>
  <si>
    <t>Tafeltyp</t>
  </si>
  <si>
    <t>Stk</t>
  </si>
  <si>
    <t>alpha1</t>
  </si>
  <si>
    <t>beta</t>
  </si>
  <si>
    <t>gamma1</t>
  </si>
  <si>
    <t>gamma2</t>
  </si>
  <si>
    <t>gamma3</t>
  </si>
  <si>
    <t>HLE_RI_06</t>
  </si>
  <si>
    <t>HLE_RF_06</t>
  </si>
  <si>
    <t>HLE_RI_05</t>
  </si>
  <si>
    <t>HLE_RF_05</t>
  </si>
  <si>
    <t>HLE_RI_04</t>
  </si>
  <si>
    <t>HLE_RI_02</t>
  </si>
  <si>
    <t>HLE_RI_01</t>
  </si>
  <si>
    <t>Ratzu12</t>
  </si>
  <si>
    <t>Ratzu4</t>
  </si>
  <si>
    <t>Ratzu2</t>
  </si>
  <si>
    <t>Storno</t>
  </si>
  <si>
    <t>Status</t>
  </si>
  <si>
    <t>Thema/Arbeitsblatt</t>
  </si>
  <si>
    <t>Prameter</t>
  </si>
  <si>
    <t>offen</t>
  </si>
  <si>
    <t>Umstellung der PricingID auf die echte LF4.12 pricingID.
Der Code muss dafür auch umgestellt werden.</t>
  </si>
  <si>
    <t>NEUES nach OBEN</t>
  </si>
  <si>
    <t>Wann</t>
  </si>
  <si>
    <t>Wer</t>
  </si>
  <si>
    <t>Was</t>
  </si>
  <si>
    <t>BG</t>
  </si>
  <si>
    <t>Jahr</t>
  </si>
  <si>
    <t>BarDiv (M)</t>
  </si>
  <si>
    <t>BarDiv (F)</t>
  </si>
  <si>
    <t>BarDiv (FamBon)</t>
  </si>
  <si>
    <t>TodBon (F)</t>
  </si>
  <si>
    <t>TodBon (FamBon)</t>
  </si>
  <si>
    <t>RisÜb (M)</t>
  </si>
  <si>
    <t>RisÜb (F)</t>
  </si>
  <si>
    <t>RisÜb (FamBon)</t>
  </si>
  <si>
    <t>RisÜb (M/F)</t>
  </si>
  <si>
    <t>RisÜb (bfr)</t>
  </si>
  <si>
    <t>KoÜb</t>
  </si>
  <si>
    <t>ZinsÜbBpfl</t>
  </si>
  <si>
    <t>ZinsÜbBfr</t>
  </si>
  <si>
    <t>ZinsÜbEB</t>
  </si>
  <si>
    <t>ZinsÜbRefi</t>
  </si>
  <si>
    <t>SDSatzBpfl</t>
  </si>
  <si>
    <t>SDSatzBfr</t>
  </si>
  <si>
    <t>SDZinsÜbBpfl</t>
  </si>
  <si>
    <t>SDZinsÜbBfr</t>
  </si>
  <si>
    <t>SDSatzEB1</t>
  </si>
  <si>
    <t>SDSatzEB2</t>
  </si>
  <si>
    <t>SDSatzEB3</t>
  </si>
  <si>
    <t>SDKuerzBpfl</t>
  </si>
  <si>
    <t>SDKuerzBfr</t>
  </si>
  <si>
    <t>SDKuerzEB1</t>
  </si>
  <si>
    <t>SDKuerzEB2</t>
  </si>
  <si>
    <t>SDKuerzEB3</t>
  </si>
  <si>
    <t>SockelSatz</t>
  </si>
  <si>
    <t>SockelSatzEB1</t>
  </si>
  <si>
    <t>SockelSatzEB2</t>
  </si>
  <si>
    <t>SockelSatzEB3</t>
  </si>
  <si>
    <t>EDProz</t>
  </si>
  <si>
    <t>DynRentSatz</t>
  </si>
  <si>
    <t>DynRentBWR</t>
  </si>
  <si>
    <t>VarRentSatz</t>
  </si>
  <si>
    <t>VarRentBWR</t>
  </si>
  <si>
    <t>IndRentZins</t>
  </si>
  <si>
    <t>IndRentBWR</t>
  </si>
  <si>
    <t>ZusatzRente</t>
  </si>
  <si>
    <t>EDRedRefi</t>
  </si>
  <si>
    <t>SDRedRefi</t>
  </si>
  <si>
    <t>KoÜbRefi</t>
  </si>
  <si>
    <t>RisÜbRefi (M)</t>
  </si>
  <si>
    <t>RisÜbRefi (F)</t>
  </si>
  <si>
    <t>RisÜbRefi (M/F)</t>
  </si>
  <si>
    <t>EDDiskont</t>
  </si>
  <si>
    <t>SDDiskont</t>
  </si>
  <si>
    <t>leseERW</t>
  </si>
  <si>
    <t>holeParameter
holeTarifParameter
holeUeberschuss</t>
  </si>
  <si>
    <t>Funktion/Makro</t>
  </si>
  <si>
    <t>Funktionsweise</t>
  </si>
  <si>
    <t>Ablage</t>
  </si>
  <si>
    <t>leseERW()</t>
  </si>
  <si>
    <t>Aufgabe</t>
  </si>
  <si>
    <t>Module -&gt; Steuerung</t>
  </si>
  <si>
    <t>- Aufruf mit STRG-R im Berechnungs-Excel
- Es wird die Spalte, in der in Zeile 5 "ERW" steht, solange wie Eintäge  in der Spalte, in der in Zeile 5 "Line" steht, durchsucht.
- Die Ausgabe beginnt in der Zelle T1. Vorhandene Einträge werden überschrieben!
-&gt; Die ausgegebenen Werte werden für die Berechnungen verwendet.
- Es wird davon ausgegangen, dass die vtIDs und vbIDs in allen Strukturen in der gleichen Reihenfolge vorkommen. Momentan gibt es keine Umsortierung, falls dies nicht der Fall ist. Es gibt jedoch eine Warnung.</t>
  </si>
  <si>
    <t>Parameter</t>
  </si>
  <si>
    <t>Arbeitsblatt</t>
  </si>
  <si>
    <t>Verwaltung der Tarifparameter</t>
  </si>
  <si>
    <t>Überschuss</t>
  </si>
  <si>
    <t>Verwaltung der Überschusssätze</t>
  </si>
  <si>
    <t>- Ein Datensatz wird nach Tarif, pricingID, bg und Jahr unterschieden.
- Es wird von oben nach unten der letzte gültige Datensatz gesucht. (Falls in einem Jahr die Überschusssätze identisch bleiben, ist kein neuer Datensatz notwendig.)
- Falls nicht nach pricingID oder bg unterschieden wird, kann "-1" eingetragen werden, was 'nicht relevant' bedeutet. Es können auch ein allgemeiner Datensatz mit "-1" und ein/mehrere spezieller/spezielle Daten/Datensätze mit z.B. "A", "B" angelegt werden. Wichtig ist, dass der allgemeine Datensatz über dem/den Speziellen liegt!</t>
  </si>
  <si>
    <t>- Ein Datensatz wird nach Tarif und pricingID unterschieden.
- Es wird von oben nach unten der gültige Datensatz gesucht.</t>
  </si>
  <si>
    <t>Allgemein</t>
  </si>
  <si>
    <t>Anbindung an das Berechnungsblatt</t>
  </si>
  <si>
    <t>Dieses TestMakro.xlsm muss per Verweis an das Excel Berechnungsblatt angebunden werden.</t>
  </si>
  <si>
    <t>erledigt</t>
  </si>
  <si>
    <t>vb</t>
  </si>
  <si>
    <t>x/y</t>
  </si>
  <si>
    <t>alpha_gamma</t>
  </si>
  <si>
    <t>später</t>
  </si>
  <si>
    <t>Raucher</t>
  </si>
  <si>
    <t>Risikozuschlag</t>
  </si>
  <si>
    <t>RiLV</t>
  </si>
  <si>
    <t>Alter</t>
  </si>
  <si>
    <t>Frau-NR</t>
  </si>
  <si>
    <t>Frau-R</t>
  </si>
  <si>
    <t>Mann-NR</t>
  </si>
  <si>
    <t>Mann-R</t>
  </si>
  <si>
    <t>Mann</t>
  </si>
  <si>
    <t>Frau</t>
  </si>
  <si>
    <t>DAV94T_Nr12</t>
  </si>
  <si>
    <t>DAV94T_BAST89</t>
  </si>
  <si>
    <t>ggf. Worksheet mitgeben, falls die Arbeitssblattzuordnung nicht passt.
-&gt; bei Bedarf</t>
  </si>
  <si>
    <t xml:space="preserve">Sterbetafel </t>
  </si>
  <si>
    <t>Raucherübersterblichkeit</t>
  </si>
  <si>
    <t>Kollektivbildung</t>
  </si>
  <si>
    <t>Aggregatsterbetafel DAV94T</t>
  </si>
  <si>
    <t>Anteil regelmäßiger Zigarettenraucher nach Stat. Bundesamt 1989 mit Berufsadjustierung, geglättet
Raucherübersterblichkeit gem. Sterblichkeitsuntersuchungen der Society of Actuaries (TSA 88-89-90)</t>
  </si>
  <si>
    <t>Männer Nichtraucher, Männer Raucher, Frauen Nichtraucher, 
Frauen Raucher</t>
  </si>
  <si>
    <t>Aggregatsterbetafel DAV94T aufgeteilt in Raucher und Nichtraucher
die Sterbewahrscheinlichkeiten über dem Alter 65 Jahre wurden um 10% erhöht</t>
  </si>
  <si>
    <t>ermittelt über die DAV Mitteilungen Nr. 12</t>
  </si>
  <si>
    <t>Berufsgruppe A</t>
  </si>
  <si>
    <t>Berufsgruppe B</t>
  </si>
  <si>
    <t>Berufsgruppe C</t>
  </si>
  <si>
    <t>Berufsgruppe D</t>
  </si>
  <si>
    <t>Berufsgruppe E</t>
  </si>
  <si>
    <t>86,25% DAV 1997 I</t>
  </si>
  <si>
    <t>115% DAV 1997 I</t>
  </si>
  <si>
    <t>184% DAV 1997 I</t>
  </si>
  <si>
    <t>287,5% DAV 1997 I</t>
  </si>
  <si>
    <t>Männer</t>
  </si>
  <si>
    <t>Frauen</t>
  </si>
  <si>
    <t>HLE_SBU_06</t>
  </si>
  <si>
    <t>HLE_SBU_05</t>
  </si>
  <si>
    <t>HLE_SBU_04</t>
  </si>
  <si>
    <t>HLE_SBU_03</t>
  </si>
  <si>
    <t>HLE_SBU_02</t>
  </si>
  <si>
    <t>HLE_SBU_01</t>
  </si>
  <si>
    <t>TI-Tafel</t>
  </si>
  <si>
    <t>I-Tafel</t>
  </si>
  <si>
    <t>RI-Tafel</t>
  </si>
  <si>
    <t>DAV1997I_a</t>
  </si>
  <si>
    <t>DAV1997I_b</t>
  </si>
  <si>
    <t>DAV1997I_c</t>
  </si>
  <si>
    <t>DAV1997TI</t>
  </si>
  <si>
    <t>DAV1997RI</t>
  </si>
  <si>
    <t>Mann-A</t>
  </si>
  <si>
    <t>Mann-B</t>
  </si>
  <si>
    <t>Mann-C</t>
  </si>
  <si>
    <t>Mann-D</t>
  </si>
  <si>
    <t>Mann-E</t>
  </si>
  <si>
    <t>Frau-A</t>
  </si>
  <si>
    <t>Frau-B</t>
  </si>
  <si>
    <t>Frau-C</t>
  </si>
  <si>
    <t>Frau-D</t>
  </si>
  <si>
    <t>Frau-E</t>
  </si>
  <si>
    <t>MannFrau_RNR</t>
  </si>
  <si>
    <t>MannFrau</t>
  </si>
  <si>
    <t>97,5% DAV97 ix</t>
  </si>
  <si>
    <t>130% DAV97 ix</t>
  </si>
  <si>
    <t>208% DAV97 ix</t>
  </si>
  <si>
    <t>325% DAV97 ix</t>
  </si>
  <si>
    <t>97,5% DAV97 iy</t>
  </si>
  <si>
    <t>130% DAV97 iy</t>
  </si>
  <si>
    <t>208% DAV97 iy</t>
  </si>
  <si>
    <t>325% DAV97 iy</t>
  </si>
  <si>
    <t>Berufsklasse A</t>
  </si>
  <si>
    <t>Berufsklasse B</t>
  </si>
  <si>
    <t>Berufsklasse C</t>
  </si>
  <si>
    <t>Berufsklasse D</t>
  </si>
  <si>
    <t>Berufsklasse E</t>
  </si>
  <si>
    <t>75% DAV 1997 I</t>
  </si>
  <si>
    <t>100% DAV 1997 I</t>
  </si>
  <si>
    <t>160% DAV 1997 I</t>
  </si>
  <si>
    <t>250% DAV 1997 I</t>
  </si>
  <si>
    <t>x</t>
  </si>
  <si>
    <t>z</t>
  </si>
  <si>
    <t>y</t>
  </si>
  <si>
    <t>Ausscheideordnung für Männer (in ‰)</t>
  </si>
  <si>
    <t>Ausscheideordnung für Frauen (in ‰)</t>
  </si>
  <si>
    <t>I-Tafeltyp</t>
  </si>
  <si>
    <t>MannFrau_IX_BG</t>
  </si>
  <si>
    <t>MannFrau_IX</t>
  </si>
  <si>
    <t>VerBAV6_1990</t>
  </si>
  <si>
    <t>Mann-TI0</t>
  </si>
  <si>
    <t>Mann-TI1</t>
  </si>
  <si>
    <t>Mann-TI4</t>
  </si>
  <si>
    <t>Mann-TI3</t>
  </si>
  <si>
    <t>Mann-TI2</t>
  </si>
  <si>
    <t>Mann-RI0</t>
  </si>
  <si>
    <t>Mann-RI1</t>
  </si>
  <si>
    <t>Mann-RI2</t>
  </si>
  <si>
    <t>Mann-RI3</t>
  </si>
  <si>
    <t>Mann-RI4</t>
  </si>
  <si>
    <t>Frau-TI0</t>
  </si>
  <si>
    <t>Frau-TI1</t>
  </si>
  <si>
    <t>Frau-TI2</t>
  </si>
  <si>
    <t>Frau-TI3</t>
  </si>
  <si>
    <t>Frau-TI4</t>
  </si>
  <si>
    <t>Frau-RI0</t>
  </si>
  <si>
    <t>Frau-RI1</t>
  </si>
  <si>
    <t>Frau-RI2</t>
  </si>
  <si>
    <t>Frau-RI3</t>
  </si>
  <si>
    <t>Frau-RI4</t>
  </si>
  <si>
    <t xml:space="preserve">Alter </t>
  </si>
  <si>
    <t>qx_1</t>
  </si>
  <si>
    <t>qx_2</t>
  </si>
  <si>
    <t>qx_3</t>
  </si>
  <si>
    <t>qx_4</t>
  </si>
  <si>
    <t>qx_5</t>
  </si>
  <si>
    <t>qx_6</t>
  </si>
  <si>
    <t>Tabelle ;6. ;DAV1997TI, ;Invalidensterbewahrscheinlichkeiten ;1. ;Ordnung ;M/inner ;in ;%o</t>
  </si>
  <si>
    <t xml:space="preserve">Tabelle 8. DAV1997TI, Invalidensterbewahrscheinlichkeiten 1. Ordnung Frauen in %0 Alter </t>
  </si>
  <si>
    <t xml:space="preserve">y </t>
  </si>
  <si>
    <t>qy_1</t>
  </si>
  <si>
    <t>qy_2</t>
  </si>
  <si>
    <t>qy_3</t>
  </si>
  <si>
    <t>qy_4</t>
  </si>
  <si>
    <t>qy_5</t>
  </si>
  <si>
    <t>qy_6</t>
  </si>
  <si>
    <t xml:space="preserve">Tabelle 10. DAV1997RI, Reaktivierungswahrscheinlichkeiten 1. Ordnung Manner in %o </t>
  </si>
  <si>
    <t>rx</t>
  </si>
  <si>
    <t xml:space="preserve">Tabelle 12. DAV1997RI, Reaktivierungswahrscheinlichkeiten 1. Ordnung Frauen in %0 </t>
  </si>
  <si>
    <t xml:space="preserve">ry </t>
  </si>
  <si>
    <t>Mann-TI5</t>
  </si>
  <si>
    <t>Mann-RI5</t>
  </si>
  <si>
    <t>Frau-TI5</t>
  </si>
  <si>
    <t>Frau-RI5</t>
  </si>
  <si>
    <t>Berufsgruppe</t>
  </si>
  <si>
    <t>qx_x</t>
  </si>
  <si>
    <t>qx-1_x</t>
  </si>
  <si>
    <t>qx-2_x</t>
  </si>
  <si>
    <t>qx-3_x</t>
  </si>
  <si>
    <t>qx-4_x</t>
  </si>
  <si>
    <t>qz_x</t>
  </si>
  <si>
    <t>qy_y</t>
  </si>
  <si>
    <t>qy-1_y</t>
  </si>
  <si>
    <t>qy-2_y</t>
  </si>
  <si>
    <t>qy-3_y</t>
  </si>
  <si>
    <t>qy-4_y</t>
  </si>
  <si>
    <t>qz_y</t>
  </si>
  <si>
    <t>rx_x</t>
  </si>
  <si>
    <t>rx-1_x</t>
  </si>
  <si>
    <t>rx-2_x</t>
  </si>
  <si>
    <t>rx-3_x</t>
  </si>
  <si>
    <t>rx-4_x</t>
  </si>
  <si>
    <t>rz_x</t>
  </si>
  <si>
    <t>ry_y</t>
  </si>
  <si>
    <t>ry-1_y</t>
  </si>
  <si>
    <t>ry-2_y</t>
  </si>
  <si>
    <t>ry-3_y</t>
  </si>
  <si>
    <t>ry-4_y</t>
  </si>
  <si>
    <t>rz_y</t>
  </si>
  <si>
    <t>Mann-IX-A</t>
  </si>
  <si>
    <t>Mann-IX-B</t>
  </si>
  <si>
    <t>Mann-IX-C</t>
  </si>
  <si>
    <t>Mann-IX-D</t>
  </si>
  <si>
    <t>Mann-IX-E</t>
  </si>
  <si>
    <t>Frau-IX-A</t>
  </si>
  <si>
    <t>Frau-IX-B</t>
  </si>
  <si>
    <t>Frau-IX-C</t>
  </si>
  <si>
    <t>Frau-IX-D</t>
  </si>
  <si>
    <t>Frau-IX-E</t>
  </si>
  <si>
    <t>Mann-IX</t>
  </si>
  <si>
    <t>Frau-IX</t>
  </si>
  <si>
    <t>gammaKSZ</t>
  </si>
  <si>
    <t>KSZ</t>
  </si>
  <si>
    <t>SBU</t>
  </si>
  <si>
    <t>- Karenzzeit
- Eingliederungshilfe
- Soforthilfe
- gar. Rentensteigerung
- verminderter Anfangsbeitrag
- Risikozuschlag</t>
  </si>
  <si>
    <t>RiLV2000</t>
  </si>
  <si>
    <t>Vorsorgemanagement</t>
  </si>
  <si>
    <t>offener Punkt / To Do / Ergebnis</t>
  </si>
  <si>
    <t>Welche pricingIDs gibt es?
Im msg Konzept gibt es bei RiLV:
5001 Normal
5003 bei Tarifen mit 50% Abschl- u. Amort.Kosten (TG05)</t>
  </si>
  <si>
    <t>LvA=?, 
t_mod=?
a_xLvAt_aa=?</t>
  </si>
  <si>
    <t>SBU2005
SBU2004</t>
  </si>
  <si>
    <t>Module -&gt; Funktionen</t>
  </si>
  <si>
    <t>Berechnung des skBilWert.bildr  zu einem VT (vtID)</t>
  </si>
  <si>
    <t>konsortid</t>
  </si>
  <si>
    <t>konspartid</t>
  </si>
  <si>
    <t>konsquote</t>
  </si>
  <si>
    <t>konsrolle</t>
  </si>
  <si>
    <t>ins_datum</t>
  </si>
  <si>
    <t>konspartner</t>
  </si>
  <si>
    <t>gruppe</t>
  </si>
  <si>
    <t>offen_von</t>
  </si>
  <si>
    <t>offen_bis</t>
  </si>
  <si>
    <t>2006-11-14 11:29:36.296</t>
  </si>
  <si>
    <t>Heidelberger Lebensversicherung AG</t>
  </si>
  <si>
    <t/>
  </si>
  <si>
    <t>1991-01-01</t>
  </si>
  <si>
    <t>2200-12-31</t>
  </si>
  <si>
    <t>0 Ergebnis</t>
  </si>
  <si>
    <t>2006-11-13 19:04:59.843</t>
  </si>
  <si>
    <t>Alte Leipziger Lebensversicherung VVaG</t>
  </si>
  <si>
    <t>FBU/SBU</t>
  </si>
  <si>
    <t>1997-02-01</t>
  </si>
  <si>
    <t>1997-06-01</t>
  </si>
  <si>
    <t>101 Ergebnis</t>
  </si>
  <si>
    <t>AXA Lebensversicherung AG</t>
  </si>
  <si>
    <t>1998-08-01</t>
  </si>
  <si>
    <t>102 Ergebnis</t>
  </si>
  <si>
    <t>Generali Lebensversicherung AG</t>
  </si>
  <si>
    <t>1999-07-01</t>
  </si>
  <si>
    <t>103 Ergebnis</t>
  </si>
  <si>
    <t>2001-07-01</t>
  </si>
  <si>
    <t>Generali Lebensversicherung AG (FBU Bestand)</t>
  </si>
  <si>
    <t>104 Ergebnis</t>
  </si>
  <si>
    <t>2001-11-01</t>
  </si>
  <si>
    <t>105 Ergebnis</t>
  </si>
  <si>
    <t>2003-05-31</t>
  </si>
  <si>
    <t>Karlsruher Lebensversicherung AG</t>
  </si>
  <si>
    <t>DBV-Winterthur Lebensversicherung AG</t>
  </si>
  <si>
    <t>106 Ergebnis</t>
  </si>
  <si>
    <t>2003-06-01</t>
  </si>
  <si>
    <t>107 Ergebnis</t>
  </si>
  <si>
    <t>2004-01-01</t>
  </si>
  <si>
    <t>108 Ergebnis</t>
  </si>
  <si>
    <t>2005-01-01</t>
  </si>
  <si>
    <t>2006-04-30</t>
  </si>
  <si>
    <t>109 Ergebnis</t>
  </si>
  <si>
    <t>2006-05-01</t>
  </si>
  <si>
    <t>2006-09-30</t>
  </si>
  <si>
    <t>Gothaer Lebensversicherung</t>
  </si>
  <si>
    <t>110 Ergebnis</t>
  </si>
  <si>
    <t>2006-10-01</t>
  </si>
  <si>
    <t>HDI-Gerling Lebensversicherung AG</t>
  </si>
  <si>
    <t>111 Ergebnis</t>
  </si>
  <si>
    <t>2007-02-16 17:30:22.812</t>
  </si>
  <si>
    <t>2007-01-01</t>
  </si>
  <si>
    <t>112 Ergebnis</t>
  </si>
  <si>
    <t>113 Ergebnis</t>
  </si>
  <si>
    <t>2007-07-20 16:58:20.562</t>
  </si>
  <si>
    <t>2007-06-01</t>
  </si>
  <si>
    <t>114 Ergebnis</t>
  </si>
  <si>
    <t>201 Ergebnis</t>
  </si>
  <si>
    <t>202 Ergebnis</t>
  </si>
  <si>
    <t>203 Ergebnis</t>
  </si>
  <si>
    <t>204 Ergebnis</t>
  </si>
  <si>
    <t>205 Ergebnis</t>
  </si>
  <si>
    <t>BUZ</t>
  </si>
  <si>
    <t>2001-10-01</t>
  </si>
  <si>
    <t>301 Ergebnis</t>
  </si>
  <si>
    <t>302 Ergebnis</t>
  </si>
  <si>
    <t>303 Ergebnis</t>
  </si>
  <si>
    <t>304 Ergebnis</t>
  </si>
  <si>
    <t>305 Ergebnis</t>
  </si>
  <si>
    <t>306 Ergebnis</t>
  </si>
  <si>
    <t>307 Ergebnis</t>
  </si>
  <si>
    <t>308 Ergebnis</t>
  </si>
  <si>
    <t>KLV</t>
  </si>
  <si>
    <t>Schweizer Rentenanstalt</t>
  </si>
  <si>
    <t>1001 Ergebnis</t>
  </si>
  <si>
    <t>1002 Ergebnis</t>
  </si>
  <si>
    <t>1101 Ergebnis</t>
  </si>
  <si>
    <t>1102 Ergebnis</t>
  </si>
  <si>
    <t>2004-12-31</t>
  </si>
  <si>
    <t>1103 Ergebnis</t>
  </si>
  <si>
    <t>2004-05-01</t>
  </si>
  <si>
    <t>1104 Ergebnis</t>
  </si>
  <si>
    <t>1105 Ergebnis</t>
  </si>
  <si>
    <t>1106 Ergebnis</t>
  </si>
  <si>
    <t>2005-09-13</t>
  </si>
  <si>
    <t>1107 Ergebnis</t>
  </si>
  <si>
    <t>1108 Ergebnis</t>
  </si>
  <si>
    <t>1109 Ergebnis</t>
  </si>
  <si>
    <t>Helvetia schweizerische Lebensversicherungs-AG</t>
  </si>
  <si>
    <t>1110 Ergebnis</t>
  </si>
  <si>
    <t>Volksfürsorge Deutsche Lebensversicherung AG</t>
  </si>
  <si>
    <t>1111 Ergebnis</t>
  </si>
  <si>
    <t>KRV</t>
  </si>
  <si>
    <t>2001 Ergebnis</t>
  </si>
  <si>
    <t>2002 Ergebnis</t>
  </si>
  <si>
    <t>2101 Ergebnis</t>
  </si>
  <si>
    <t>2102 Ergebnis</t>
  </si>
  <si>
    <t>2103 Ergebnis</t>
  </si>
  <si>
    <t>2104 Ergebnis</t>
  </si>
  <si>
    <t>2105 Ergebnis</t>
  </si>
  <si>
    <t>2106 Ergebnis</t>
  </si>
  <si>
    <t>2107 Ergebnis</t>
  </si>
  <si>
    <t>2005-09-14</t>
  </si>
  <si>
    <t>2108 Ergebnis</t>
  </si>
  <si>
    <t>2109 Ergebnis</t>
  </si>
  <si>
    <t>2005-12-01</t>
  </si>
  <si>
    <t>2110 Ergebnis</t>
  </si>
  <si>
    <t>2111 Ergebnis</t>
  </si>
  <si>
    <t>2112 Ergebnis</t>
  </si>
  <si>
    <t>2113 Ergebnis</t>
  </si>
  <si>
    <t>2114 Ergebnis</t>
  </si>
  <si>
    <t>AVMK</t>
  </si>
  <si>
    <t>2201 Ergebnis</t>
  </si>
  <si>
    <t>2202 Ergebnis</t>
  </si>
  <si>
    <t>2203 Ergebnis</t>
  </si>
  <si>
    <t>2006-01-01</t>
  </si>
  <si>
    <t>2204 Ergebnis</t>
  </si>
  <si>
    <t>2205 Ergebnis</t>
  </si>
  <si>
    <t>2206 Ergebnis</t>
  </si>
  <si>
    <t>2207 Ergebnis</t>
  </si>
  <si>
    <t>AVMH</t>
  </si>
  <si>
    <t>2002-01-01</t>
  </si>
  <si>
    <t>2301 Ergebnis</t>
  </si>
  <si>
    <t>2302 Ergebnis</t>
  </si>
  <si>
    <t>2303 Ergebnis</t>
  </si>
  <si>
    <t>2304 Ergebnis</t>
  </si>
  <si>
    <t>2305 Ergebnis</t>
  </si>
  <si>
    <t>2306 Ergebnis</t>
  </si>
  <si>
    <t>2307 Ergebnis</t>
  </si>
  <si>
    <t>KBR</t>
  </si>
  <si>
    <t>3101 Ergebnis</t>
  </si>
  <si>
    <t>KBZ</t>
  </si>
  <si>
    <t>3301 Ergebnis</t>
  </si>
  <si>
    <t>3302 Ergebnis</t>
  </si>
  <si>
    <t>3303 Ergebnis</t>
  </si>
  <si>
    <t>KRZ</t>
  </si>
  <si>
    <t>3401 Ergebnis</t>
  </si>
  <si>
    <t>3402 Ergebnis</t>
  </si>
  <si>
    <t>3403 Ergebnis</t>
  </si>
  <si>
    <t>2008-11-11 00:00:00.000</t>
  </si>
  <si>
    <t>2007-12-01</t>
  </si>
  <si>
    <t>2008-08-31</t>
  </si>
  <si>
    <t>Württembergische Lebensversicherung AG</t>
  </si>
  <si>
    <t>5001 Ergebnis</t>
  </si>
  <si>
    <t>2008-09-01</t>
  </si>
  <si>
    <t>5002 Ergebnis</t>
  </si>
  <si>
    <t>5101 Ergebnis</t>
  </si>
  <si>
    <t>5102 Ergebnis</t>
  </si>
  <si>
    <t>5201 Ergebnis</t>
  </si>
  <si>
    <t>5202 Ergebnis</t>
  </si>
  <si>
    <t>5301 Ergebnis</t>
  </si>
  <si>
    <t>5302 Ergebnis</t>
  </si>
  <si>
    <t>5401 Ergebnis</t>
  </si>
  <si>
    <t>5402 Ergebnis</t>
  </si>
  <si>
    <t>Gesamtergebnis</t>
  </si>
  <si>
    <t>HLE_BUZB_05</t>
  </si>
  <si>
    <t>HLE_BUZR_05</t>
  </si>
  <si>
    <t>HLE_BUZB_04</t>
  </si>
  <si>
    <t>HLE_BUZR_04</t>
  </si>
  <si>
    <t>HLE_BUZB_03</t>
  </si>
  <si>
    <t>HLE_BUZR_03</t>
  </si>
  <si>
    <t>HLE_BUZB_02</t>
  </si>
  <si>
    <t>HLE_BUZR_02</t>
  </si>
  <si>
    <t>HLE_BUZB_03S</t>
  </si>
  <si>
    <t>HLE_BUZB_03F</t>
  </si>
  <si>
    <t>HLE_BUZB_02K</t>
  </si>
  <si>
    <t>HLE_BUZB_02H</t>
  </si>
  <si>
    <t>HLE_BUZR_02H</t>
  </si>
  <si>
    <t>HLE_BUZB_02F</t>
  </si>
  <si>
    <t>HLE_BUZB_01</t>
  </si>
  <si>
    <t>StornoEB</t>
  </si>
  <si>
    <t>HLE_BUZB_00</t>
  </si>
  <si>
    <t>HLE_BUZR_00</t>
  </si>
  <si>
    <t>HLE_BUZR_01</t>
  </si>
  <si>
    <t>TodBon</t>
  </si>
  <si>
    <t>gammaSonder</t>
  </si>
  <si>
    <t>vb_tba(vbID)</t>
  </si>
  <si>
    <t>Berechnung des Tarifbeitrags zu einem VB (vbID)</t>
  </si>
  <si>
    <t>Berechnung des Ratenzuschlags zu einem VB (vbID)</t>
  </si>
  <si>
    <t>Ebene</t>
  </si>
  <si>
    <t>V</t>
  </si>
  <si>
    <t>VT</t>
  </si>
  <si>
    <t>VB</t>
  </si>
  <si>
    <t>vb_ratzua(vbID,NeuRech)</t>
  </si>
  <si>
    <t>vb_bszb(vbID,NeuRech)</t>
  </si>
  <si>
    <t>Berechnung des Bausteinzahlbeitrags zu einem VB (vbID)</t>
  </si>
  <si>
    <t>vt_tba(vtID,NeuRech)</t>
  </si>
  <si>
    <t>vt_ratzua(vtID,NeuRech)</t>
  </si>
  <si>
    <t>Berechnung des Tarifbeitrags zu einem VT (vtID)</t>
  </si>
  <si>
    <t>Berechnung des Ratenzuschlags zu einem VT (tID)</t>
  </si>
  <si>
    <t>vt_zb(vtID,NeuRech)</t>
  </si>
  <si>
    <t>Berechnung des Zahlbeitrags zu einem VT (vtID)</t>
  </si>
  <si>
    <t>Dauer-Startdauer</t>
  </si>
  <si>
    <t>Alter-Startalter</t>
  </si>
  <si>
    <t xml:space="preserve"> 0.54</t>
  </si>
  <si>
    <t xml:space="preserve"> 0.55</t>
  </si>
  <si>
    <t xml:space="preserve"> 0.56</t>
  </si>
  <si>
    <t xml:space="preserve"> 0.57</t>
  </si>
  <si>
    <t xml:space="preserve"> 0.575</t>
  </si>
  <si>
    <t xml:space="preserve"> 0.585</t>
  </si>
  <si>
    <t xml:space="preserve"> 0.595</t>
  </si>
  <si>
    <t xml:space="preserve"> 0.6</t>
  </si>
  <si>
    <t>Sofortrabatt für HLE_RI_01</t>
  </si>
  <si>
    <t>vb_rizu(vbID,NeuRech)</t>
  </si>
  <si>
    <t>Berechnung des Risikozuschlags an einem VB (vbID)</t>
  </si>
  <si>
    <r>
      <t xml:space="preserve"> = sum_vb{ vb_tba } 
° NeuRech=1: Neubrechnung </t>
    </r>
    <r>
      <rPr>
        <i/>
        <sz val="11"/>
        <color theme="1"/>
        <rFont val="Calibri"/>
        <family val="2"/>
        <scheme val="minor"/>
      </rPr>
      <t>vb_tba()</t>
    </r>
    <r>
      <rPr>
        <sz val="11"/>
        <color theme="1"/>
        <rFont val="Calibri"/>
        <family val="2"/>
        <scheme val="minor"/>
      </rPr>
      <t xml:space="preserve">
° Sonst: Berechnung aus Parameter Werten</t>
    </r>
  </si>
  <si>
    <r>
      <t xml:space="preserve"> = sum_vb{ vb_ratzua } 
° NeuRech=1: Neubechnung von </t>
    </r>
    <r>
      <rPr>
        <i/>
        <sz val="11"/>
        <color theme="1"/>
        <rFont val="Calibri"/>
        <family val="2"/>
        <scheme val="minor"/>
      </rPr>
      <t>vb_ratzua()</t>
    </r>
    <r>
      <rPr>
        <sz val="11"/>
        <color theme="1"/>
        <rFont val="Calibri"/>
        <family val="2"/>
        <scheme val="minor"/>
      </rPr>
      <t xml:space="preserve"> 
° Sonst: Berechnung aus Parameter Werten</t>
    </r>
  </si>
  <si>
    <r>
      <t xml:space="preserve"> =  [ vb_tba * ratzuProz ]_RdEUR
° NeuRech=1: Neuberecnung von </t>
    </r>
    <r>
      <rPr>
        <i/>
        <sz val="11"/>
        <color theme="1"/>
        <rFont val="Calibri"/>
        <family val="2"/>
        <scheme val="minor"/>
      </rPr>
      <t>vb_tba()</t>
    </r>
    <r>
      <rPr>
        <sz val="11"/>
        <color theme="1"/>
        <rFont val="Calibri"/>
        <family val="2"/>
        <scheme val="minor"/>
      </rPr>
      <t xml:space="preserve">  
° Sonst: Berechnung aus Parameter Werten</t>
    </r>
  </si>
  <si>
    <t>=  [ vb_tba + vb_rizu + vb_ratzua ]_zweiInk
° NeuRech=1: Neuberechnung von vb_tba, vb_rizu und vb_ratzua  
° Sonst: Berechnung aus Parameter Werten</t>
  </si>
  <si>
    <t>vb_jb(vbID,NeuRech)</t>
  </si>
  <si>
    <t>Berechnung des juristischen Beitrags zu einem VB (vbID)</t>
  </si>
  <si>
    <t>- Interpolation bei gebrochenen Dauern (Rumpfbeginnjahr)
- Gerundet mit RdEUR</t>
  </si>
  <si>
    <t>= [ vb_tba + vb_rizu ]_RdEUR
° NeuRech=1: Neuberechnung von vb_tba und vb_rizu 
° Sonst: Berechnung aus Parameter Werten</t>
  </si>
  <si>
    <t>vb_trdk(vbID,NeuRech)</t>
  </si>
  <si>
    <t>Berechnung der technischen Rundungskorrektur zu einem VB (vbID)</t>
  </si>
  <si>
    <t>= [ vb_bszb - vb_jb - vb_ratzua ]_RdEUR
° NeuRech=1: Neuberechnung von vb_bszb, vb_jb und vb_ratzua 
° Sonst: Berechnung aus Parameter Werten</t>
  </si>
  <si>
    <t>Berechnung des Todesfallbonus zu einem VB (vbID)</t>
  </si>
  <si>
    <t>vb_laTodBon(vbID)</t>
  </si>
  <si>
    <t>= [ vb_la1 * TodBon ]_RdEUR</t>
  </si>
  <si>
    <t>- Zur Überschussparameterbestimmung ist das Jahr momentan pauschal 1990.</t>
  </si>
  <si>
    <t>vt_vtzbJhl(vtID,NeuRech)</t>
  </si>
  <si>
    <t>Berechnung des jährlichen Zahlbeitrags zu einem VT (vtID)</t>
  </si>
  <si>
    <r>
      <t xml:space="preserve"> = vt_zb * zweiInk
° NeuRech=1: Neubechnung von </t>
    </r>
    <r>
      <rPr>
        <i/>
        <sz val="11"/>
        <color theme="1"/>
        <rFont val="Calibri"/>
        <family val="2"/>
        <scheme val="minor"/>
      </rPr>
      <t>vt_zb()</t>
    </r>
    <r>
      <rPr>
        <sz val="11"/>
        <color theme="1"/>
        <rFont val="Calibri"/>
        <family val="2"/>
        <scheme val="minor"/>
      </rPr>
      <t xml:space="preserve"> 
° Sonst: Berechnung aus Parameter Werten</t>
    </r>
  </si>
  <si>
    <r>
      <t xml:space="preserve">= [ [ sum_vb{ vb_tba+vb_rizu+vb_ratzua } + vt_stkkj ] /zweiInk ]_RdEUR
° NeuRech=1: Neubechnung von </t>
    </r>
    <r>
      <rPr>
        <i/>
        <sz val="11"/>
        <color theme="1"/>
        <rFont val="Calibri"/>
        <family val="2"/>
        <scheme val="minor"/>
      </rPr>
      <t>vb_tba(), vb_rizu()</t>
    </r>
    <r>
      <rPr>
        <sz val="11"/>
        <color theme="1"/>
        <rFont val="Calibri"/>
        <family val="2"/>
        <scheme val="minor"/>
      </rPr>
      <t xml:space="preserve"> und </t>
    </r>
    <r>
      <rPr>
        <i/>
        <sz val="11"/>
        <color theme="1"/>
        <rFont val="Calibri"/>
        <family val="2"/>
        <scheme val="minor"/>
      </rPr>
      <t>vb_ratzua()</t>
    </r>
    <r>
      <rPr>
        <sz val="11"/>
        <color theme="1"/>
        <rFont val="Calibri"/>
        <family val="2"/>
        <scheme val="minor"/>
      </rPr>
      <t xml:space="preserve"> 
° Sonst: Berechnung aus Parameter Werten</t>
    </r>
  </si>
  <si>
    <t>Berechnung des juristischen Beitrags zu einem VT (vtID)</t>
  </si>
  <si>
    <r>
      <t xml:space="preserve">= [ [ sum_vb{ vb_tba+vb_rizu } + vt_stkkj ] /zweiInk ]_RdEUR
° NeuRech=1: Neubechnung von </t>
    </r>
    <r>
      <rPr>
        <i/>
        <sz val="11"/>
        <color theme="1"/>
        <rFont val="Calibri"/>
        <family val="2"/>
        <scheme val="minor"/>
      </rPr>
      <t>vb_tba() und vb_rizu()</t>
    </r>
    <r>
      <rPr>
        <sz val="11"/>
        <color theme="1"/>
        <rFont val="Calibri"/>
        <family val="2"/>
        <scheme val="minor"/>
      </rPr>
      <t xml:space="preserve"> 
° Sonst: Berechnung aus Parameter Werten</t>
    </r>
  </si>
  <si>
    <t>Berechnung der ratierlichen Stückkosten zu einem VT (vtID)</t>
  </si>
  <si>
    <t>= Stk</t>
  </si>
  <si>
    <t>Berechnung der jährlichen Stückkosten zu einem VT (vtID)</t>
  </si>
  <si>
    <t>= Stk / zweiInk</t>
  </si>
  <si>
    <t>Berechnung der Zahlbeitragssumme zu einem VB (vbID)</t>
  </si>
  <si>
    <t>=  vb_bszb * vb_t
° NeuRech=1: Neuberechnung von vb_bszb und vb_t
° Sonst: Berechnung aus Parameter Werten</t>
  </si>
  <si>
    <t>Berechnung des skBilWert.bildr  zu einem VB (vbID)</t>
  </si>
  <si>
    <t>vb_bildr(vbID)</t>
  </si>
  <si>
    <t>- Berechnungsparameter werden aus den Parametern des Arbeitsblattes gelesen (Dauern, Alter,etc.). 
- vb_bildr(vbID): Interpolation bei unterjähriger Berechnung mit Aufruf von vb_bildr_mj(vbID,mj)
- vb_bildr_mj(vbID,mj): Eigentliche tarif- und zustandabhängige Berechnung von bildr, Tarifparameter werden aus 'Parameter' gelesen.</t>
  </si>
  <si>
    <t>Bemerkung / offen / ToDo</t>
  </si>
  <si>
    <t>vt_laTodBon(vtID)</t>
  </si>
  <si>
    <t>Berechnung des Todesfallbonus zu einem VT (tbID)</t>
  </si>
  <si>
    <t>= sum_vb{ vb_laTodBon }</t>
  </si>
  <si>
    <t>vt_jb(vtID,NeuRech)</t>
  </si>
  <si>
    <t>vt_zbSum(vtID,NeuRech)</t>
  </si>
  <si>
    <t>vt_vtstkk(vtID)</t>
  </si>
  <si>
    <t>vt_stkkj(vtID)</t>
  </si>
  <si>
    <t>vb_zbSum(vbID,NeuRech)</t>
  </si>
  <si>
    <t>holeParameter(NameID, ID, Name, row)</t>
  </si>
  <si>
    <r>
      <rPr>
        <i/>
        <sz val="11"/>
        <color theme="1"/>
        <rFont val="Calibri"/>
        <family val="2"/>
        <scheme val="minor"/>
      </rPr>
      <t>NameID</t>
    </r>
    <r>
      <rPr>
        <sz val="11"/>
        <color theme="1"/>
        <rFont val="Calibri"/>
        <family val="2"/>
        <scheme val="minor"/>
      </rPr>
      <t xml:space="preserve"> - Name des ID-Attributes (z.b. "vt_vtID"), 
</t>
    </r>
    <r>
      <rPr>
        <i/>
        <sz val="11"/>
        <color theme="1"/>
        <rFont val="Calibri"/>
        <family val="2"/>
        <scheme val="minor"/>
      </rPr>
      <t>ID</t>
    </r>
    <r>
      <rPr>
        <sz val="11"/>
        <color theme="1"/>
        <rFont val="Calibri"/>
        <family val="2"/>
        <scheme val="minor"/>
      </rPr>
      <t xml:space="preserve"> - Identifikation (z.B. vtID), 
</t>
    </r>
    <r>
      <rPr>
        <i/>
        <sz val="11"/>
        <color theme="1"/>
        <rFont val="Calibri"/>
        <family val="2"/>
        <scheme val="minor"/>
      </rPr>
      <t>Name</t>
    </r>
    <r>
      <rPr>
        <sz val="11"/>
        <color theme="1"/>
        <rFont val="Calibri"/>
        <family val="2"/>
        <scheme val="minor"/>
      </rPr>
      <t xml:space="preserve"> - Name des gesuchten Attributs (z.B. "vt_zb"), 
(Optional) </t>
    </r>
    <r>
      <rPr>
        <i/>
        <sz val="11"/>
        <color theme="1"/>
        <rFont val="Calibri"/>
        <family val="2"/>
        <scheme val="minor"/>
      </rPr>
      <t>row</t>
    </r>
    <r>
      <rPr>
        <sz val="11"/>
        <color theme="1"/>
        <rFont val="Calibri"/>
        <family val="2"/>
        <scheme val="minor"/>
      </rPr>
      <t xml:space="preserve"> - gesuchte Zeile für einen schnelleren Zugriff</t>
    </r>
  </si>
  <si>
    <t>holeUeberschuss(tfID, pricingID, bg, Jahr, Name, found)</t>
  </si>
  <si>
    <r>
      <rPr>
        <i/>
        <sz val="11"/>
        <color theme="1"/>
        <rFont val="Calibri"/>
        <family val="2"/>
        <scheme val="minor"/>
      </rPr>
      <t>tfD</t>
    </r>
    <r>
      <rPr>
        <sz val="11"/>
        <color theme="1"/>
        <rFont val="Calibri"/>
        <family val="2"/>
        <scheme val="minor"/>
      </rPr>
      <t xml:space="preserve"> - Tarif-ID (z.b. "HLE_RI_06"), 
pricing</t>
    </r>
    <r>
      <rPr>
        <i/>
        <sz val="11"/>
        <color theme="1"/>
        <rFont val="Calibri"/>
        <family val="2"/>
        <scheme val="minor"/>
      </rPr>
      <t>ID</t>
    </r>
    <r>
      <rPr>
        <sz val="11"/>
        <color theme="1"/>
        <rFont val="Calibri"/>
        <family val="2"/>
        <scheme val="minor"/>
      </rPr>
      <t xml:space="preserve"> - Pricing-ID (z.B. "5001"),
</t>
    </r>
    <r>
      <rPr>
        <i/>
        <sz val="11"/>
        <color theme="1"/>
        <rFont val="Calibri"/>
        <family val="2"/>
        <scheme val="minor"/>
      </rPr>
      <t>bg</t>
    </r>
    <r>
      <rPr>
        <sz val="11"/>
        <color theme="1"/>
        <rFont val="Calibri"/>
        <family val="2"/>
        <scheme val="minor"/>
      </rPr>
      <t xml:space="preserve"> - Berufsgruppe (z.B. "5001), 
</t>
    </r>
    <r>
      <rPr>
        <i/>
        <sz val="11"/>
        <color theme="1"/>
        <rFont val="Calibri"/>
        <family val="2"/>
        <scheme val="minor"/>
      </rPr>
      <t>Jahr</t>
    </r>
    <r>
      <rPr>
        <sz val="11"/>
        <color theme="1"/>
        <rFont val="Calibri"/>
        <family val="2"/>
        <scheme val="minor"/>
      </rPr>
      <t xml:space="preserve"> - gesuchte Deklarationsjahr
</t>
    </r>
    <r>
      <rPr>
        <i/>
        <sz val="11"/>
        <color theme="1"/>
        <rFont val="Calibri"/>
        <family val="2"/>
        <scheme val="minor"/>
      </rPr>
      <t>Name</t>
    </r>
    <r>
      <rPr>
        <sz val="11"/>
        <color theme="1"/>
        <rFont val="Calibri"/>
        <family val="2"/>
        <scheme val="minor"/>
      </rPr>
      <t xml:space="preserve"> - Name des gesuchten Attributs (z.B. "TodBon"), 
</t>
    </r>
    <r>
      <rPr>
        <i/>
        <sz val="11"/>
        <color theme="1"/>
        <rFont val="Calibri"/>
        <family val="2"/>
        <scheme val="minor"/>
      </rPr>
      <t>found</t>
    </r>
    <r>
      <rPr>
        <sz val="11"/>
        <color theme="1"/>
        <rFont val="Calibri"/>
        <family val="2"/>
        <scheme val="minor"/>
      </rPr>
      <t xml:space="preserve"> - gesuchte Zeile für einen schnelleren Zugriff</t>
    </r>
  </si>
  <si>
    <t>holeTarifParameter(tarif,  pricingID, Name, row)</t>
  </si>
  <si>
    <r>
      <rPr>
        <i/>
        <sz val="11"/>
        <color theme="1"/>
        <rFont val="Calibri"/>
        <family val="2"/>
        <scheme val="minor"/>
      </rPr>
      <t>tarif</t>
    </r>
    <r>
      <rPr>
        <sz val="11"/>
        <color theme="1"/>
        <rFont val="Calibri"/>
        <family val="2"/>
        <scheme val="minor"/>
      </rPr>
      <t xml:space="preserve"> - Tarif (z.b. "HLE_RI_06"), 
pricing</t>
    </r>
    <r>
      <rPr>
        <i/>
        <sz val="11"/>
        <color theme="1"/>
        <rFont val="Calibri"/>
        <family val="2"/>
        <scheme val="minor"/>
      </rPr>
      <t>ID</t>
    </r>
    <r>
      <rPr>
        <sz val="11"/>
        <color theme="1"/>
        <rFont val="Calibri"/>
        <family val="2"/>
        <scheme val="minor"/>
      </rPr>
      <t xml:space="preserve"> - Pricing-ID (z.B. "5001"),
</t>
    </r>
    <r>
      <rPr>
        <i/>
        <sz val="11"/>
        <color theme="1"/>
        <rFont val="Calibri"/>
        <family val="2"/>
        <scheme val="minor"/>
      </rPr>
      <t>Name</t>
    </r>
    <r>
      <rPr>
        <sz val="11"/>
        <color theme="1"/>
        <rFont val="Calibri"/>
        <family val="2"/>
        <scheme val="minor"/>
      </rPr>
      <t xml:space="preserve"> - Name des gesuchten Attributs (z.B. "zins"), 
</t>
    </r>
    <r>
      <rPr>
        <i/>
        <sz val="11"/>
        <color theme="1"/>
        <rFont val="Calibri"/>
        <family val="2"/>
        <scheme val="minor"/>
      </rPr>
      <t>row</t>
    </r>
    <r>
      <rPr>
        <sz val="11"/>
        <color theme="1"/>
        <rFont val="Calibri"/>
        <family val="2"/>
        <scheme val="minor"/>
      </rPr>
      <t xml:space="preserve"> - gesuchte Zeile für einen schnelleren Zugriff</t>
    </r>
  </si>
  <si>
    <t>Auslesen eines Testfallparameters aus dem aktiven Excel Berechnungsblatt (Kopfzeile)</t>
  </si>
  <si>
    <t>Auslesen eines Tarifparameters aus dem Arbeitsblatt Überschuss zu einem Tarif, pricingID und Attribut</t>
  </si>
  <si>
    <t>konsortien_Stand20091104</t>
  </si>
  <si>
    <t>Verwaltung der Konsortien</t>
  </si>
  <si>
    <t>holeKonsortium(konsortID, ByRef konsPartID(), ByRef konsQuote(), ByRef konsRolle() , ByRef konsPartner())</t>
  </si>
  <si>
    <t>konsortID - zu suchende KonsertID
Ausgabe:
ByRef konsPartID() - Konsortialpartner
ByRef konsQuote() - Quote
ByRef konsRolle() - Rolle
ByRef konsPartner() - Name des Konsortialpartner</t>
  </si>
  <si>
    <t>Auslesen eines Überschussparameters aus dem Arbeitsblatt Überschuss zu einem Tarif, pricingID, Berufsgruppe, Jahr und Attribut</t>
  </si>
  <si>
    <t>Auslesen der Konsortialdaten aus dem Arbeitsblatt konsortien_Stand20091104 zu einer konsortID</t>
  </si>
  <si>
    <t>holeFondskurs(fondsID, kursart, row)</t>
  </si>
  <si>
    <t>Auslesen eines Fondskurses aus dem aktiven Excel Berechnungsblatt (Kopfzeile)</t>
  </si>
  <si>
    <r>
      <rPr>
        <i/>
        <sz val="11"/>
        <color theme="1"/>
        <rFont val="Calibri"/>
        <family val="2"/>
        <scheme val="minor"/>
      </rPr>
      <t>fondsID</t>
    </r>
    <r>
      <rPr>
        <sz val="11"/>
        <color theme="1"/>
        <rFont val="Calibri"/>
        <family val="2"/>
        <scheme val="minor"/>
      </rPr>
      <t xml:space="preserve"> - Fonds ID  
</t>
    </r>
    <r>
      <rPr>
        <i/>
        <sz val="11"/>
        <color theme="1"/>
        <rFont val="Calibri"/>
        <family val="2"/>
        <scheme val="minor"/>
      </rPr>
      <t>kursart</t>
    </r>
    <r>
      <rPr>
        <sz val="11"/>
        <color theme="1"/>
        <rFont val="Calibri"/>
        <family val="2"/>
        <scheme val="minor"/>
      </rPr>
      <t xml:space="preserve"> - Kursart zur Unterscheidiung eines Garantiekurses
</t>
    </r>
    <r>
      <rPr>
        <i/>
        <sz val="11"/>
        <color theme="1"/>
        <rFont val="Calibri"/>
        <family val="2"/>
        <scheme val="minor"/>
      </rPr>
      <t>row</t>
    </r>
    <r>
      <rPr>
        <sz val="11"/>
        <color theme="1"/>
        <rFont val="Calibri"/>
        <family val="2"/>
        <scheme val="minor"/>
      </rPr>
      <t xml:space="preserve"> - gesuchte Zeile für einen schnelleren Zugriff</t>
    </r>
  </si>
  <si>
    <t>holeTafelwert(Tafel, Tafeltyp, xy, sex , OptA)</t>
  </si>
  <si>
    <t xml:space="preserve">Allgemeine Funktion zum Auslesen der Tafelwerte aus den Tafel Arbeitsblättern </t>
  </si>
  <si>
    <r>
      <rPr>
        <i/>
        <sz val="11"/>
        <color theme="1"/>
        <rFont val="Calibri"/>
        <family val="2"/>
        <scheme val="minor"/>
      </rPr>
      <t>Tafel</t>
    </r>
    <r>
      <rPr>
        <sz val="11"/>
        <color theme="1"/>
        <rFont val="Calibri"/>
        <family val="2"/>
        <scheme val="minor"/>
      </rPr>
      <t xml:space="preserve"> - Gewünschte Tafel, entspricht dem Namen des Arbeitsblattes
</t>
    </r>
    <r>
      <rPr>
        <i/>
        <sz val="11"/>
        <color theme="1"/>
        <rFont val="Calibri"/>
        <family val="2"/>
        <scheme val="minor"/>
      </rPr>
      <t>Tafeltyp</t>
    </r>
    <r>
      <rPr>
        <sz val="11"/>
        <color theme="1"/>
        <rFont val="Calibri"/>
        <family val="2"/>
        <scheme val="minor"/>
      </rPr>
      <t xml:space="preserve"> - Gewünschter Tafeltyp, 
Bei der "normalen" Sterbetafel (T-Tafel) wird der Wert aus Prammeter übernommen.
                       - MannFrau
                       - MannFrau_RNR      Raucher/NichtRaucher
Bei BUZ und SBU sind folgende Tafeltypen möglich:
                       - MannFrau_TI       Sterbetafel für Invalide
                       - MannFrau_IX       Invalidentafel
                       - MannFrau_RI       Reaktivierungstafel
</t>
    </r>
    <r>
      <rPr>
        <i/>
        <sz val="11"/>
        <color theme="1"/>
        <rFont val="Calibri"/>
        <family val="2"/>
        <scheme val="minor"/>
      </rPr>
      <t>xy</t>
    </r>
    <r>
      <rPr>
        <sz val="11"/>
        <color theme="1"/>
        <rFont val="Calibri"/>
        <family val="2"/>
        <scheme val="minor"/>
      </rPr>
      <t xml:space="preserve"> - Alter (wird in der ersten Spalte gesucht)
</t>
    </r>
    <r>
      <rPr>
        <i/>
        <sz val="11"/>
        <color theme="1"/>
        <rFont val="Calibri"/>
        <family val="2"/>
        <scheme val="minor"/>
      </rPr>
      <t>sex</t>
    </r>
    <r>
      <rPr>
        <sz val="11"/>
        <color theme="1"/>
        <rFont val="Calibri"/>
        <family val="2"/>
        <scheme val="minor"/>
      </rPr>
      <t xml:space="preserve"> - Geschlecht (1-Mann, 2-Frau)
</t>
    </r>
    <r>
      <rPr>
        <i/>
        <sz val="11"/>
        <color theme="1"/>
        <rFont val="Calibri"/>
        <family val="2"/>
        <scheme val="minor"/>
      </rPr>
      <t>OptA</t>
    </r>
    <r>
      <rPr>
        <sz val="11"/>
        <color theme="1"/>
        <rFont val="Calibri"/>
        <family val="2"/>
        <scheme val="minor"/>
      </rPr>
      <t xml:space="preserve"> - Option A
Bei RNR - Angabe, ob Raucher (2-Raucher. 1- NichtRaucher)
Bei IX  - Berufsgruppe (5001-5005)
Bei TI oder RI  -  Differenz für Alter der Invalidität (k in qi_x-k,x)</t>
    </r>
  </si>
  <si>
    <t>Aggregatsterbetafel DAV94T mit R/NR Aufteilung nach  Stat. Bundesamt 1989</t>
  </si>
  <si>
    <t>Aggregatsterbetafel DAV94T mit R/NR Aufteilung nach  DAV Mitteilungen Nr. 12</t>
  </si>
  <si>
    <t>Invalidentafel DAV 1997I mit Berufsgruppenberechnung a</t>
  </si>
  <si>
    <t>Invalidentafel DAV 1997I mit Berufsgruppenberechnung c</t>
  </si>
  <si>
    <t>Invalidentafel DAV 1997I mit Berufsgruppenberechnung b</t>
  </si>
  <si>
    <t>Verbandstafeln VerBAV6_1990</t>
  </si>
  <si>
    <t>Reaktivierungstafeln DAV1997RI</t>
  </si>
  <si>
    <t>Invalidenstebetafeln DAV1997TI</t>
  </si>
  <si>
    <t>RiLV2000 soll zusmmen mit RiLv2001 auf HLE_RI_02 gemappt werden. Es gibt unterschiedliche Kleinsummengrenzen.
-&gt; unterschiedliches pricing?
=&gt; Die Kleinsummengrenzen werden in der LF 4.14 nicht abgebildet.</t>
  </si>
  <si>
    <t>Mit welcher Tafel werden die Risikoüberschüsse berechnet?
Im msg Konzept steht DAV1994T ohne R/NR Unterscheidung.
=&gt; Ja</t>
  </si>
  <si>
    <t>MappingRaucher(Raucher)</t>
  </si>
  <si>
    <t>Mapping der LF Werte auf die Tafelwerte</t>
  </si>
  <si>
    <t>MappingBerufsgruppe(bg)</t>
  </si>
  <si>
    <r>
      <rPr>
        <i/>
        <sz val="11"/>
        <color theme="1"/>
        <rFont val="Calibri"/>
        <family val="2"/>
        <scheme val="minor"/>
      </rPr>
      <t>bg</t>
    </r>
    <r>
      <rPr>
        <sz val="11"/>
        <color theme="1"/>
        <rFont val="Calibri"/>
        <family val="2"/>
        <scheme val="minor"/>
      </rPr>
      <t xml:space="preserve"> - Berufsgruppe
5001 - "A"
5002 - "B"
5003 - "C"
5004 - "D"
5005 - "E"
Sonst - ""</t>
    </r>
  </si>
  <si>
    <r>
      <rPr>
        <i/>
        <sz val="11"/>
        <color theme="1"/>
        <rFont val="Calibri"/>
        <family val="2"/>
        <scheme val="minor"/>
      </rPr>
      <t>Raucher</t>
    </r>
    <r>
      <rPr>
        <sz val="11"/>
        <color theme="1"/>
        <rFont val="Calibri"/>
        <family val="2"/>
        <scheme val="minor"/>
      </rPr>
      <t xml:space="preserve"> - Raucherkennzeichen
1 - "NR"
2 - "R"
Sonst - ""</t>
    </r>
  </si>
  <si>
    <t>Tafel_Risikozuschlag</t>
  </si>
  <si>
    <t>Tafeltyp_Risikozuschlag</t>
  </si>
  <si>
    <t>vb_tbr(vbID)</t>
  </si>
  <si>
    <t>Berechnung des Promill-Tarifbeitrags zu einem VB (vbID)</t>
  </si>
  <si>
    <t>- Interpolation bei gebrochenen Dauern (Rumpfbeginnjahr)
- Gerundet auf 5 NKS</t>
  </si>
  <si>
    <t xml:space="preserve"> =  [ (risSchaetz_rizumed + risSchaetz_rizuson) * vb_la1 ]_RdEUR
° NeuRech=1: Neuberechnung von risSchaetz.rizumed
° Sonst: Berechnung aus Parameter Werten</t>
  </si>
  <si>
    <t>vt_rizu(vtID,NeuRech)</t>
  </si>
  <si>
    <r>
      <t xml:space="preserve"> = sum_vb{ vb_rizu } 
° NeuRech=1: Neubechnung von </t>
    </r>
    <r>
      <rPr>
        <i/>
        <sz val="11"/>
        <color theme="1"/>
        <rFont val="Calibri"/>
        <family val="2"/>
        <scheme val="minor"/>
      </rPr>
      <t>vb_rizu()</t>
    </r>
    <r>
      <rPr>
        <sz val="11"/>
        <color theme="1"/>
        <rFont val="Calibri"/>
        <family val="2"/>
        <scheme val="minor"/>
      </rPr>
      <t xml:space="preserve"> 
° Sonst: Berechnung aus Parameter Werten</t>
    </r>
  </si>
  <si>
    <t>vt_ratzu_rizu(vtID,NeuRech)</t>
  </si>
  <si>
    <t>Berechnung des Risikozuschlags zu einem VT (vbID)</t>
  </si>
  <si>
    <r>
      <t xml:space="preserve"> = sum_vb{ vb_rizu * (1+RatzuProz) } / zweiInk 
° NeuRech=1: Neubechnung von </t>
    </r>
    <r>
      <rPr>
        <i/>
        <sz val="11"/>
        <color theme="1"/>
        <rFont val="Calibri"/>
        <family val="2"/>
        <scheme val="minor"/>
      </rPr>
      <t>vb_rizu()</t>
    </r>
    <r>
      <rPr>
        <sz val="11"/>
        <color theme="1"/>
        <rFont val="Calibri"/>
        <family val="2"/>
        <scheme val="minor"/>
      </rPr>
      <t xml:space="preserve"> 
° Sonst: Berechnung aus Parameter Werten</t>
    </r>
  </si>
  <si>
    <t>Berechnung des ratielichen Risikozuschlags inklusive dessen Ratenzuschlags zu einem VT (vbID)</t>
  </si>
  <si>
    <t>vb_la1(vbID)</t>
  </si>
  <si>
    <t>Leistung1 zu einem VB (vbID)</t>
  </si>
  <si>
    <t>- keine Berechnung
- nur Auslesen aus den Parametern</t>
  </si>
  <si>
    <t>Leistung2 zu einem VB (vbID)</t>
  </si>
  <si>
    <t>Leistung3 zu einem VB (vbID)</t>
  </si>
  <si>
    <t>vb_la3(vbID)</t>
  </si>
  <si>
    <t>vb_la2(vbID)</t>
  </si>
  <si>
    <t>vt_la1(vtID)</t>
  </si>
  <si>
    <t>Leistung1 zu einem VT (vtID)</t>
  </si>
  <si>
    <t>Leistung2 zu einem VT (vtID)</t>
  </si>
  <si>
    <t>Leistung3 zu einem VT (vtID)</t>
  </si>
  <si>
    <t>vt_la3(vtID)</t>
  </si>
  <si>
    <t>vt_la2(vtID)</t>
  </si>
  <si>
    <t>vb_get(Name, vbID)</t>
  </si>
  <si>
    <t>Auslesen eines Attributes aus den Parametern zu einem VB (vbID), z.B. vb_get("n",1)</t>
  </si>
  <si>
    <t xml:space="preserve">
</t>
  </si>
  <si>
    <t>Auslesen eines Attributes aus den Parametern zu einem VT (vtID), z.B. vt_get("n",1)</t>
  </si>
  <si>
    <t>- ggf. bei gebrochenen Dauern Beitragszahldauer anpassen (Momentan: #Monate/12 * bszb)
- Beitragsänderungen nach TAE noch nicht umgesetzt</t>
  </si>
  <si>
    <t>vb_pbSum(vbID,NeuRech)</t>
  </si>
  <si>
    <t>Berechnung der Provisionbeitragssumme zu einem VB (vbID)</t>
  </si>
  <si>
    <t>=  vb_tba * min( vb_t ; 35)
° NeuRech=1: Neuberechnung von vb_bszb und vb_t
° Sonst: Berechnung aus Parameter Werten</t>
  </si>
  <si>
    <t>= sum_vb{ vb_zbSum } + vt_stkkj * vt_t
° NeuRech=1: Neuberechnung von vb_zbSum, Stk und vt_t
° Sonst: Berechnung aus Parameter Werten</t>
  </si>
  <si>
    <t>vt_pbSum(vtID,NeuRech)</t>
  </si>
  <si>
    <t>Berechnung der Provisionsbeitragssumme zu einem VT (vtID)</t>
  </si>
  <si>
    <t>Berechnung der Zahlbeitragssumme zu einem VT (vtID)</t>
  </si>
  <si>
    <t>= sum_vb{ vb_pbSum } 
° NeuRech=1: Neuberechnung von vb_pbSum
° Sonst: Berechnung aus Parameter Werten</t>
  </si>
  <si>
    <t>vb_resak(vbID,NeuRech)</t>
  </si>
  <si>
    <t>Berechnung von sbStichBwg.resak zu einem VB (vbID)</t>
  </si>
  <si>
    <t>= [ vb_pbSum * alpha1 ]_RdEUR
° NeuRech=1: Neuberechnung von vb_pbSum 
° Sonst: Berechnung aus Parameter Werten</t>
  </si>
  <si>
    <t>vt_resak(vtID,NeuRech)</t>
  </si>
  <si>
    <t>Berechnung von sbStichBwg.resak zu einem VT (vtID)</t>
  </si>
  <si>
    <t>= sum_vb{ vb_resak } 
° NeuRech=1: Neuberechnung von vb_resak
° Sonst: Berechnung aus Parameter Werten</t>
  </si>
  <si>
    <t>transparenzdaten</t>
  </si>
  <si>
    <t>vt_transparenz(infotyp, vtID,NeuRech)</t>
  </si>
  <si>
    <t>Berechnung von Transparanzwerten zu einem VT (vtID)</t>
  </si>
  <si>
    <t xml:space="preserve">Funktionalität, falls nicht die VTs in der richtigen Reihenfolge kommen (momentan nur Plausi)
-&gt; keine Aktivität bis Abweichung in den Werten </t>
  </si>
  <si>
    <t>Falls x&gt;65 ist, wurden die Werte um 10% erhöht.
(qx=runden(qx_roh*1,1;6)</t>
  </si>
  <si>
    <r>
      <t xml:space="preserve">In der </t>
    </r>
    <r>
      <rPr>
        <b/>
        <sz val="11"/>
        <color theme="1"/>
        <rFont val="Calibri"/>
        <family val="2"/>
        <scheme val="minor"/>
      </rPr>
      <t xml:space="preserve">LF </t>
    </r>
    <r>
      <rPr>
        <sz val="11"/>
        <color theme="1"/>
        <rFont val="Calibri"/>
        <family val="2"/>
        <scheme val="minor"/>
      </rPr>
      <t xml:space="preserve">werden die Tafeln </t>
    </r>
    <r>
      <rPr>
        <b/>
        <sz val="11"/>
        <color theme="1"/>
        <rFont val="Calibri"/>
        <family val="2"/>
        <scheme val="minor"/>
      </rPr>
      <t>HLE_qxDAV1994_R</t>
    </r>
    <r>
      <rPr>
        <sz val="11"/>
        <color theme="1"/>
        <rFont val="Calibri"/>
        <family val="2"/>
        <scheme val="minor"/>
      </rPr>
      <t xml:space="preserve"> und </t>
    </r>
    <r>
      <rPr>
        <b/>
        <sz val="11"/>
        <color theme="1"/>
        <rFont val="Calibri"/>
        <family val="2"/>
        <scheme val="minor"/>
      </rPr>
      <t>HLE_qxDAV1994_NR</t>
    </r>
    <r>
      <rPr>
        <sz val="11"/>
        <color theme="1"/>
        <rFont val="Calibri"/>
        <family val="2"/>
        <scheme val="minor"/>
      </rPr>
      <t xml:space="preserve"> jeweils für M/F verwendet. Diese Tafeln sind ungerundet und ohne Sicherheitszuschlag.</t>
    </r>
  </si>
  <si>
    <t>Übernommen aus der LF</t>
  </si>
  <si>
    <t>SKD_qx86</t>
  </si>
  <si>
    <t>Sterbetafel1986</t>
  </si>
  <si>
    <t>Sterbetafel (Aktive) 1986</t>
  </si>
  <si>
    <t>Transparensdaten
-&gt; Struktur geschaffen; erstmal erledigt</t>
  </si>
  <si>
    <t>RiLV ohne RF</t>
  </si>
  <si>
    <t>Tafelabgleich gegen LF, BUZ Tafeln</t>
  </si>
  <si>
    <t>skFondsanteil
-&gt; keine Aktivität bis benötigt</t>
  </si>
  <si>
    <t>Ktostd
-&gt; keine Aktivität bis benötigt</t>
  </si>
  <si>
    <t>In welchen Attributen sind folgende Werte abgelegt.
- Risikozuschlag (-&gt; Vorgabe über uebsterb; erledigt)
- Anzahl gleich bleibender Jahre
- VSEnde, VSBeginn (-&gt; la2, la1 ; erledigt)</t>
  </si>
  <si>
    <t>RF</t>
  </si>
  <si>
    <t>- SBU (und BUZ): Karenzzeit, Starthilfe, Reaktivierungshilfe
- initBUZ auf VB Ebene</t>
  </si>
  <si>
    <t>- vtErhProz in leseERW()
- sigma aus vtErhProz statt aus Tarifparameter lesen
- SBU/BUZ: Interpolation Karenzzeit (intkaz), Behandlung Anzahl Monate vs. Anzahl Jahre (gebroche Karenzzeit)</t>
  </si>
  <si>
    <t>MappingKarnezzeit(karenzzeit)</t>
  </si>
  <si>
    <t>Mapping des LF4 Wertes vt.karenzzeit auf die Anzahl der Monate der Karenzzeit</t>
  </si>
  <si>
    <r>
      <rPr>
        <i/>
        <sz val="11"/>
        <color theme="1"/>
        <rFont val="Calibri"/>
        <family val="2"/>
        <scheme val="minor"/>
      </rPr>
      <t>karenzzeit</t>
    </r>
    <r>
      <rPr>
        <sz val="11"/>
        <color theme="1"/>
        <rFont val="Calibri"/>
        <family val="2"/>
        <scheme val="minor"/>
      </rPr>
      <t xml:space="preserve"> - Karenzzeit
5000 - 0
5006 - 6
5012 - 12
5018 - 18
5024 - 24
Sonst - 0</t>
    </r>
  </si>
  <si>
    <t>- ALT-F11 
-&gt; Extras -&gt; Verweise…
-&gt; Durchsuchen..
- TestMakro.xlsm auswählen
-&gt; ok</t>
  </si>
  <si>
    <t>Anforderungen an das Testfall-Excel</t>
  </si>
  <si>
    <t>Auslesen eines Parameters aus dem Arbeitsblatt 'Parameter' zu einem VT (vtID), z.B. vt_TarifParameter("beta",1)</t>
  </si>
  <si>
    <t>vt_TarifParameter(Name, [vtID])</t>
  </si>
  <si>
    <t>vt_get(Name, [vtID])</t>
  </si>
  <si>
    <t>zweiInk()</t>
  </si>
  <si>
    <t>zweiInk zum "ersten VT"</t>
  </si>
  <si>
    <t>technisch auf VT-Ebene</t>
  </si>
  <si>
    <t>- Für HLE_RI_04 Stückkosten entfernt
- Const TestMakro umgestellt auf 'ThisWorkbook'
- neue Funktion vt_TarifParameter()
- neue Funktion zweiInk()</t>
  </si>
  <si>
    <t>- leseERW: Timer, Berechnungsart
- leseERW: Datumsformat</t>
  </si>
  <si>
    <t>schreibeFunktionen()</t>
  </si>
  <si>
    <t>Ausgeben der Funktionen zu den Attribute der ERW auf dem gewünschten Berechnungsblatt.</t>
  </si>
  <si>
    <r>
      <t xml:space="preserve">- Aufruf von </t>
    </r>
    <r>
      <rPr>
        <i/>
        <sz val="11"/>
        <color theme="1"/>
        <rFont val="Calibri"/>
        <family val="2"/>
        <scheme val="minor"/>
      </rPr>
      <t>leseERW()</t>
    </r>
    <r>
      <rPr>
        <sz val="11"/>
        <color theme="1"/>
        <rFont val="Calibri"/>
        <family val="2"/>
        <scheme val="minor"/>
      </rPr>
      <t xml:space="preserve"> </t>
    </r>
  </si>
  <si>
    <t xml:space="preserve">
- aus dem Trace
- aus dem Trace
- aus dem Trace
- Status-Auswertung (wird durch leseERW() gefüllt)
- Status-Auswertung (wird durch leseERW() gefüllt)
- Status-Auswertung (wird durch leseERW() gefüllt)
- Status-Check (0 machinell nein, 1 maschinel ja, -1 manuell nein, 2 manuell ja) (wird durch leseERW() gefüllt)
- aus dem Trace mit Check&gt;0 (wird durch leseERW() gefüllt)
- EIN-Wert (wird durch leseERW() gefüllt)
- ERW-Wert (wird durch leseERW() gefüllt)
- manuell berechneter Wert (wird durch schreibeFormel() gefüllt)
- Testergebnis (ok/nok)
- Bemerkung</t>
  </si>
  <si>
    <t>Auf dem TF-Arbeitsblatt muss es folgende Spalten geben:
- Linie
- EIN 
- ERW 
- Gelöscht 
- Hinzugefügt 
- Geändert 
- Check 
- Attribut 
- EIN-Wert 
- zu prüfen 
- nachgerechnet
- Testergebnis 
- Kommentar</t>
  </si>
  <si>
    <t>erste Erstellung</t>
  </si>
  <si>
    <t>Bei den Tarifen 05 und 06 wird der Risikozuschalg ohne die Abschlusskosten (alpha_z) berechnet. Dies stimmt mit der 13d Meldung und der LF überein.
Bei den älteren Tarifen steht der Abschlusskostenterm jedoch mit in der 13d. Das hieße, es würden Abschlusskosten auf den Risikozuschalg genommen. Fehler 13d Meldung?
-&gt; Nein, kein Fehler. Für den Risikobeitrag geändert. (29.11.2017)</t>
  </si>
  <si>
    <r>
      <t xml:space="preserve">- </t>
    </r>
    <r>
      <rPr>
        <i/>
        <sz val="10"/>
        <rFont val="Arial"/>
        <family val="2"/>
      </rPr>
      <t>checkActiveSheet()</t>
    </r>
    <r>
      <rPr>
        <sz val="10"/>
        <rFont val="Arial"/>
        <family val="2"/>
      </rPr>
      <t xml:space="preserve">
- Risikozuschlag: Nur bei HLE_[RI/RF]_06 und HLE_[RI/RF]_05 keine Alphakosten
- Pramameter: HLE_RI_02 mit pricing 5002 entfernt. Es gibt nur 5001.
- schreibeFunktionen: Es werden in die Spalte "nachgerechnet" vorhandene Funktionen geschrieben. Aufruf aus leseERW</t>
    </r>
  </si>
  <si>
    <r>
      <t xml:space="preserve">- maxVT=5 in Steuerung und Funktionen
- HLE_BUZB_04, HLE_BUZR_04, HLE_BUZR_05  wie HLE_BUZB_05 in vb_bildr_mj
- Umstellung auf omegaBUZ_techn und omegaBUZ für </t>
    </r>
    <r>
      <rPr>
        <i/>
        <sz val="10"/>
        <rFont val="Arial"/>
        <family val="2"/>
      </rPr>
      <t>initKomBUZ()</t>
    </r>
    <r>
      <rPr>
        <sz val="10"/>
        <rFont val="Arial"/>
        <family val="2"/>
      </rPr>
      <t xml:space="preserve">. (Erstmal) beide auf 65.
- manuelle Verlängerung der BUZ Tafeln auf 67.
- </t>
    </r>
    <r>
      <rPr>
        <i/>
        <sz val="10"/>
        <rFont val="Arial"/>
        <family val="2"/>
      </rPr>
      <t>checkActiveSheet()</t>
    </r>
    <r>
      <rPr>
        <sz val="10"/>
        <rFont val="Arial"/>
        <family val="2"/>
      </rPr>
      <t>: Anpassungen</t>
    </r>
    <r>
      <rPr>
        <i/>
        <sz val="10"/>
        <rFont val="Arial"/>
        <family val="2"/>
      </rPr>
      <t xml:space="preserve">
- vb_ratzua()</t>
    </r>
    <r>
      <rPr>
        <sz val="10"/>
        <rFont val="Arial"/>
        <family val="2"/>
      </rPr>
      <t xml:space="preserve">: Bei vb.zustand&lt;&gt;0 (bfr) und NeuRech=1 wird 0 ausgegeben. 
- </t>
    </r>
    <r>
      <rPr>
        <i/>
        <sz val="10"/>
        <rFont val="Arial"/>
        <family val="2"/>
      </rPr>
      <t>vb_laTodBon()</t>
    </r>
    <r>
      <rPr>
        <sz val="10"/>
        <rFont val="Arial"/>
        <family val="2"/>
      </rPr>
      <t xml:space="preserve">: Rundung auf ganze EUR
- </t>
    </r>
    <r>
      <rPr>
        <i/>
        <sz val="10"/>
        <rFont val="Arial"/>
        <family val="2"/>
      </rPr>
      <t>leseERW()</t>
    </r>
    <r>
      <rPr>
        <sz val="10"/>
        <rFont val="Arial"/>
        <family val="2"/>
      </rPr>
      <t xml:space="preserve">: vt_t, vb_t = 0 bei bzabl=0, vt_g=0 bei gabl=0
- </t>
    </r>
    <r>
      <rPr>
        <i/>
        <sz val="10"/>
        <rFont val="Arial"/>
        <family val="2"/>
      </rPr>
      <t>schreibeFunktion()</t>
    </r>
    <r>
      <rPr>
        <sz val="10"/>
        <rFont val="Arial"/>
        <family val="2"/>
      </rPr>
      <t xml:space="preserve">: Nur bei check&gt;0 wird ggf. eine Funktion geschrieben.
- Der Barwert </t>
    </r>
    <r>
      <rPr>
        <i/>
        <sz val="10"/>
        <rFont val="Arial"/>
        <family val="2"/>
      </rPr>
      <t xml:space="preserve">A_xn_RiLV() </t>
    </r>
    <r>
      <rPr>
        <sz val="10"/>
        <rFont val="Arial"/>
        <family val="2"/>
      </rPr>
      <t xml:space="preserve">wurde in die einzelnden Barwerte </t>
    </r>
    <r>
      <rPr>
        <i/>
        <sz val="10"/>
        <rFont val="Arial"/>
        <family val="2"/>
      </rPr>
      <t xml:space="preserve">A_xn_RfLV() </t>
    </r>
    <r>
      <rPr>
        <sz val="10"/>
        <rFont val="Arial"/>
        <family val="2"/>
      </rPr>
      <t xml:space="preserve">für fallende Risikoversicherungen und </t>
    </r>
    <r>
      <rPr>
        <i/>
        <sz val="10"/>
        <rFont val="Arial"/>
        <family val="2"/>
      </rPr>
      <t xml:space="preserve">A_xn_RiLV() </t>
    </r>
    <r>
      <rPr>
        <sz val="10"/>
        <rFont val="Arial"/>
        <family val="2"/>
      </rPr>
      <t xml:space="preserve">für nicht fallende Risikoversicherungen aufgegliedert.
- Parameter: HLE_RI_02, gammaKSZ= 0 (0.03%) (In der LF3 gibt es nur ein Vertrag mit Kleinsumme. Daher keine Umsetzung.)
- HLE_RF_: konstante Jahre bei fallender Risikoversicherung auf vb und vt Ebene in </t>
    </r>
    <r>
      <rPr>
        <i/>
        <sz val="10"/>
        <rFont val="Arial"/>
        <family val="2"/>
      </rPr>
      <t xml:space="preserve">vb_bildr_mj() </t>
    </r>
    <r>
      <rPr>
        <sz val="10"/>
        <rFont val="Arial"/>
        <family val="2"/>
      </rPr>
      <t xml:space="preserve">und </t>
    </r>
    <r>
      <rPr>
        <i/>
        <sz val="10"/>
        <rFont val="Arial"/>
        <family val="2"/>
      </rPr>
      <t>vb_tba_mj()</t>
    </r>
  </si>
  <si>
    <r>
      <t xml:space="preserve">- </t>
    </r>
    <r>
      <rPr>
        <i/>
        <sz val="10"/>
        <rFont val="Arial"/>
        <family val="2"/>
      </rPr>
      <t>vb_bildr_mj()</t>
    </r>
    <r>
      <rPr>
        <sz val="10"/>
        <rFont val="Arial"/>
        <family val="2"/>
      </rPr>
      <t>: SBU_* "</t>
    </r>
    <r>
      <rPr>
        <b/>
        <sz val="10"/>
        <rFont val="Arial"/>
        <family val="2"/>
      </rPr>
      <t>-</t>
    </r>
    <r>
      <rPr>
        <sz val="10"/>
        <rFont val="Arial"/>
        <family val="2"/>
      </rPr>
      <t xml:space="preserve"> t * alpha_gamm.."
- Umstellung alpha_gamma für SBU und BUZ auf Aktive (qx und ix): 
   </t>
    </r>
    <r>
      <rPr>
        <i/>
        <sz val="10"/>
        <rFont val="Arial"/>
        <family val="2"/>
      </rPr>
      <t>initBUZ()</t>
    </r>
    <r>
      <rPr>
        <sz val="10"/>
        <rFont val="Arial"/>
        <family val="2"/>
      </rPr>
      <t xml:space="preserve"> Dx5aa, Nx5aa
   </t>
    </r>
    <r>
      <rPr>
        <i/>
        <sz val="10"/>
        <rFont val="Arial"/>
        <family val="2"/>
      </rPr>
      <t>ae_xn_5_aa()</t>
    </r>
    <r>
      <rPr>
        <sz val="10"/>
        <rFont val="Arial"/>
        <family val="2"/>
      </rPr>
      <t xml:space="preserve"> statt </t>
    </r>
    <r>
      <rPr>
        <i/>
        <sz val="10"/>
        <rFont val="Arial"/>
        <family val="2"/>
      </rPr>
      <t>ae_xn_5()</t>
    </r>
    <r>
      <rPr>
        <sz val="10"/>
        <rFont val="Arial"/>
        <family val="2"/>
      </rPr>
      <t xml:space="preserve"> in </t>
    </r>
    <r>
      <rPr>
        <i/>
        <sz val="10"/>
        <rFont val="Arial"/>
        <family val="2"/>
      </rPr>
      <t xml:space="preserve">vb_bildr_mj() </t>
    </r>
    <r>
      <rPr>
        <sz val="10"/>
        <rFont val="Arial"/>
        <family val="2"/>
      </rPr>
      <t xml:space="preserve">und </t>
    </r>
    <r>
      <rPr>
        <i/>
        <sz val="10"/>
        <rFont val="Arial"/>
        <family val="2"/>
      </rPr>
      <t>vb_tba_mj()
- vb_bildr_mj(), vb_tba_mj()</t>
    </r>
    <r>
      <rPr>
        <sz val="10"/>
        <rFont val="Arial"/>
        <family val="2"/>
      </rPr>
      <t xml:space="preserve">: </t>
    </r>
    <r>
      <rPr>
        <i/>
        <sz val="10"/>
        <rFont val="Arial"/>
        <family val="2"/>
      </rPr>
      <t>initKom()</t>
    </r>
    <r>
      <rPr>
        <sz val="10"/>
        <rFont val="Arial"/>
        <family val="2"/>
      </rPr>
      <t xml:space="preserve"> und </t>
    </r>
    <r>
      <rPr>
        <i/>
        <sz val="10"/>
        <rFont val="Arial"/>
        <family val="2"/>
      </rPr>
      <t>initKomBUZ()</t>
    </r>
    <r>
      <rPr>
        <sz val="10"/>
        <rFont val="Arial"/>
        <family val="2"/>
      </rPr>
      <t xml:space="preserve"> erst nach Select über tfid
- </t>
    </r>
    <r>
      <rPr>
        <i/>
        <sz val="10"/>
        <rFont val="Arial"/>
        <family val="2"/>
      </rPr>
      <t>hilf_initKomBUZ()</t>
    </r>
    <r>
      <rPr>
        <sz val="10"/>
        <rFont val="Arial"/>
        <family val="2"/>
      </rPr>
      <t>: Erstellung
- HLE_RI_04 ohne AK beim Risikozuschlag (</t>
    </r>
    <r>
      <rPr>
        <i/>
        <sz val="10"/>
        <rFont val="Arial"/>
        <family val="2"/>
      </rPr>
      <t>vb_tba_mj()</t>
    </r>
    <r>
      <rPr>
        <sz val="10"/>
        <rFont val="Arial"/>
        <family val="2"/>
      </rPr>
      <t>)</t>
    </r>
  </si>
  <si>
    <r>
      <t xml:space="preserve">- In der bspRech wird </t>
    </r>
    <r>
      <rPr>
        <i/>
        <sz val="10"/>
        <rFont val="Arial"/>
        <family val="2"/>
      </rPr>
      <t xml:space="preserve">vt_bildr(vtID, gueTermin) </t>
    </r>
    <r>
      <rPr>
        <sz val="10"/>
        <rFont val="Arial"/>
        <family val="2"/>
      </rPr>
      <t xml:space="preserve">mit dem passenden gueTermin und vtID in </t>
    </r>
    <r>
      <rPr>
        <i/>
        <sz val="10"/>
        <rFont val="Arial"/>
        <family val="2"/>
      </rPr>
      <t>schreibeFunktionen()</t>
    </r>
    <r>
      <rPr>
        <sz val="10"/>
        <rFont val="Arial"/>
        <family val="2"/>
      </rPr>
      <t xml:space="preserve"> aufgerufen. Dafür wurde </t>
    </r>
    <r>
      <rPr>
        <i/>
        <sz val="10"/>
        <rFont val="Arial"/>
        <family val="2"/>
      </rPr>
      <t xml:space="preserve">vt_bildr() </t>
    </r>
    <r>
      <rPr>
        <sz val="10"/>
        <rFont val="Arial"/>
        <family val="2"/>
      </rPr>
      <t xml:space="preserve">und </t>
    </r>
    <r>
      <rPr>
        <i/>
        <sz val="10"/>
        <rFont val="Arial"/>
        <family val="2"/>
      </rPr>
      <t xml:space="preserve">vb_bildr() </t>
    </r>
    <r>
      <rPr>
        <sz val="10"/>
        <rFont val="Arial"/>
        <family val="2"/>
      </rPr>
      <t>erweitert.</t>
    </r>
  </si>
  <si>
    <t>vt_bildr(vtID,[gueTermin])</t>
  </si>
  <si>
    <t>Berechnung des skBilWert.bilaa  zu einem VT (vtID)</t>
  </si>
  <si>
    <t>BerechneArbeitsblatt()</t>
  </si>
  <si>
    <t>Berechnet das aktive Arbeitsblatt
(Strg+Shift+r)</t>
  </si>
  <si>
    <t>ActiveSheet.Application.CalculateFullRebuild</t>
  </si>
  <si>
    <r>
      <t xml:space="preserve">- </t>
    </r>
    <r>
      <rPr>
        <i/>
        <sz val="10"/>
        <rFont val="Arial"/>
        <family val="2"/>
      </rPr>
      <t>schreibeFormel()</t>
    </r>
    <r>
      <rPr>
        <sz val="10"/>
        <rFont val="Arial"/>
        <family val="2"/>
      </rPr>
      <t xml:space="preserve"> schreibt nur noch die Formel, wenn die Zelle leer ist.
- gueTermin as Date auf strGueTermin as String in </t>
    </r>
    <r>
      <rPr>
        <i/>
        <sz val="10"/>
        <rFont val="Arial"/>
        <family val="2"/>
      </rPr>
      <t>vt_bildr()</t>
    </r>
    <r>
      <rPr>
        <sz val="10"/>
        <rFont val="Arial"/>
        <family val="2"/>
      </rPr>
      <t xml:space="preserve">, </t>
    </r>
    <r>
      <rPr>
        <i/>
        <sz val="10"/>
        <rFont val="Arial"/>
        <family val="2"/>
      </rPr>
      <t>vb_bildr()</t>
    </r>
    <r>
      <rPr>
        <sz val="10"/>
        <rFont val="Arial"/>
        <family val="2"/>
      </rPr>
      <t xml:space="preserve"> umgestellt. Jetzt kann auch auf eine Zellen mit String-Datum verwiesen werden.
- </t>
    </r>
    <r>
      <rPr>
        <i/>
        <sz val="10"/>
        <rFont val="Arial"/>
        <family val="2"/>
      </rPr>
      <t>vt_bildr()</t>
    </r>
    <r>
      <rPr>
        <sz val="10"/>
        <rFont val="Arial"/>
        <family val="2"/>
      </rPr>
      <t xml:space="preserve"> maximiert </t>
    </r>
    <r>
      <rPr>
        <i/>
        <sz val="10"/>
        <rFont val="Arial"/>
        <family val="2"/>
      </rPr>
      <t>vb_bildr()</t>
    </r>
    <r>
      <rPr>
        <sz val="10"/>
        <rFont val="Arial"/>
        <family val="2"/>
      </rPr>
      <t xml:space="preserve"> mit 0 in der Schleife über alle VB.
- neue Funktion </t>
    </r>
    <r>
      <rPr>
        <i/>
        <sz val="10"/>
        <rFont val="Arial"/>
        <family val="2"/>
      </rPr>
      <t xml:space="preserve">vt_bilaa() </t>
    </r>
    <r>
      <rPr>
        <sz val="10"/>
        <rFont val="Arial"/>
        <family val="2"/>
      </rPr>
      <t xml:space="preserve">als Summe der negativen </t>
    </r>
    <r>
      <rPr>
        <i/>
        <sz val="10"/>
        <rFont val="Arial"/>
        <family val="2"/>
      </rPr>
      <t xml:space="preserve">vb_bildr() </t>
    </r>
    <r>
      <rPr>
        <sz val="10"/>
        <rFont val="Arial"/>
        <family val="2"/>
      </rPr>
      <t xml:space="preserve">über alle VB.
- neue Funktion </t>
    </r>
    <r>
      <rPr>
        <i/>
        <sz val="10"/>
        <rFont val="Arial"/>
        <family val="2"/>
      </rPr>
      <t>BerechneArbeitsblatt()</t>
    </r>
    <r>
      <rPr>
        <sz val="10"/>
        <rFont val="Arial"/>
        <family val="2"/>
      </rPr>
      <t>berechnet das aktive Arbeitsblatt neu. (Strg+Shift+r)</t>
    </r>
  </si>
  <si>
    <t>Auslesen und Ausgeben der Attribute der ERW auf dem gewünschten Berechnungsblatt.
(Strg-r)</t>
  </si>
  <si>
    <t>Auslesen des qx zu einem VT (vtID)</t>
  </si>
  <si>
    <t>Falls gueTermin vorgeben ist, wird hierzu die Dauer seit vt_beginnVT ermittelt. Ansonsten, wird die abgelaufene Dauer vt_m verwendet.
Zu Beginn diese Versicherungsjahres ("abgerundetes m") wird dann das entsprechende qx aus der Tafel geholt.</t>
  </si>
  <si>
    <t>Andreas Scheibe (BELTIOS GmbH)</t>
  </si>
  <si>
    <t>vt_qx([vtID],[gueTermin])</t>
  </si>
  <si>
    <r>
      <t xml:space="preserve">- offsetRow = 10 in </t>
    </r>
    <r>
      <rPr>
        <i/>
        <sz val="10"/>
        <rFont val="Arial"/>
        <family val="2"/>
      </rPr>
      <t>hilf_initKom()</t>
    </r>
    <r>
      <rPr>
        <sz val="10"/>
        <rFont val="Arial"/>
        <family val="2"/>
      </rPr>
      <t xml:space="preserve"> und </t>
    </r>
    <r>
      <rPr>
        <i/>
        <sz val="10"/>
        <rFont val="Arial"/>
        <family val="2"/>
      </rPr>
      <t xml:space="preserve">hilf_initKomBUZ()
- </t>
    </r>
    <r>
      <rPr>
        <sz val="10"/>
        <rFont val="Arial"/>
        <family val="2"/>
      </rPr>
      <t xml:space="preserve">neue Funktion </t>
    </r>
    <r>
      <rPr>
        <i/>
        <sz val="10"/>
        <rFont val="Arial"/>
        <family val="2"/>
      </rPr>
      <t xml:space="preserve">vt_qx([vtID],[gueTermin])
</t>
    </r>
    <r>
      <rPr>
        <sz val="10"/>
        <rFont val="Arial"/>
        <family val="2"/>
      </rPr>
      <t xml:space="preserve">- Umstellung von ActiveSheet auf Application.Caller.Parent in </t>
    </r>
    <r>
      <rPr>
        <i/>
        <sz val="10"/>
        <rFont val="Arial"/>
        <family val="2"/>
      </rPr>
      <t xml:space="preserve">holeParameter() </t>
    </r>
    <r>
      <rPr>
        <sz val="10"/>
        <rFont val="Arial"/>
        <family val="2"/>
      </rPr>
      <t xml:space="preserve">und </t>
    </r>
    <r>
      <rPr>
        <i/>
        <sz val="10"/>
        <rFont val="Arial"/>
        <family val="2"/>
      </rPr>
      <t>holeFondskurse()</t>
    </r>
    <r>
      <rPr>
        <sz val="10"/>
        <rFont val="Arial"/>
        <family val="2"/>
      </rPr>
      <t xml:space="preserve">
- Umstellung der Abfrage </t>
    </r>
    <r>
      <rPr>
        <i/>
        <sz val="10"/>
        <rFont val="Arial"/>
        <family val="2"/>
      </rPr>
      <t xml:space="preserve">checkActiveSheet() </t>
    </r>
    <r>
      <rPr>
        <sz val="10"/>
        <rFont val="Arial"/>
        <family val="2"/>
      </rPr>
      <t xml:space="preserve">auf </t>
    </r>
    <r>
      <rPr>
        <i/>
        <sz val="10"/>
        <rFont val="Arial"/>
        <family val="2"/>
      </rPr>
      <t xml:space="preserve">istActiveSheetCaller() </t>
    </r>
    <r>
      <rPr>
        <sz val="10"/>
        <rFont val="Arial"/>
        <family val="2"/>
      </rPr>
      <t xml:space="preserve">und </t>
    </r>
    <r>
      <rPr>
        <i/>
        <sz val="10"/>
        <rFont val="Arial"/>
        <family val="2"/>
      </rPr>
      <t xml:space="preserve">istActiveSheetTestfall(). </t>
    </r>
    <r>
      <rPr>
        <sz val="10"/>
        <rFont val="Arial"/>
        <family val="2"/>
      </rPr>
      <t xml:space="preserve">Durch die globale Konstante </t>
    </r>
    <r>
      <rPr>
        <i/>
        <sz val="10"/>
        <rFont val="Arial"/>
        <family val="2"/>
      </rPr>
      <t>berechneNurActiveSheet=FALSE</t>
    </r>
    <r>
      <rPr>
        <sz val="10"/>
        <rFont val="Arial"/>
        <family val="2"/>
      </rPr>
      <t xml:space="preserve"> wird momentan nicht nur auf dem aktiven Arbeitsblatt die Funktionen berechnet, da sonst auf den anderen Arbeitsblättern die Ergebnisse ausgenullt werden. Zu Beginn der einzelnen Funktionen wurden die Abfrage angepasst.</t>
    </r>
  </si>
  <si>
    <t>antKalk(JahresWert, Term1_Jahre, Term1_Monate, [Term2_Jahre],  [Term2_Monate])</t>
  </si>
  <si>
    <t>Berechnung eines anteiligen Jahreswertes</t>
  </si>
  <si>
    <t>vt_biltarres([vtID],[gueTermin])</t>
  </si>
  <si>
    <t>Berechnung des skBilWert.biltares  zu einem VT (vtID)</t>
  </si>
  <si>
    <r>
      <t xml:space="preserve">- </t>
    </r>
    <r>
      <rPr>
        <i/>
        <sz val="10"/>
        <rFont val="Arial"/>
        <family val="2"/>
      </rPr>
      <t>BerechneArbeitsblatt()</t>
    </r>
    <r>
      <rPr>
        <sz val="10"/>
        <rFont val="Arial"/>
        <family val="2"/>
      </rPr>
      <t xml:space="preserve"> (Strg+Shift+r) wieder auf  </t>
    </r>
    <r>
      <rPr>
        <i/>
        <sz val="10"/>
        <rFont val="Arial"/>
        <family val="2"/>
      </rPr>
      <t xml:space="preserve">ActiveSheet.Calculate </t>
    </r>
    <r>
      <rPr>
        <sz val="10"/>
        <rFont val="Arial"/>
        <family val="2"/>
      </rPr>
      <t xml:space="preserve">umgestellt.
- neue Hilfsfunktion </t>
    </r>
    <r>
      <rPr>
        <i/>
        <sz val="10"/>
        <rFont val="Arial"/>
        <family val="2"/>
      </rPr>
      <t xml:space="preserve">antKalk()
</t>
    </r>
    <r>
      <rPr>
        <sz val="10"/>
        <rFont val="Arial"/>
        <family val="2"/>
      </rPr>
      <t xml:space="preserve">- neue Funktion </t>
    </r>
    <r>
      <rPr>
        <i/>
        <sz val="10"/>
        <rFont val="Arial"/>
        <family val="2"/>
      </rPr>
      <t xml:space="preserve">vt_biltarres()
</t>
    </r>
    <r>
      <rPr>
        <sz val="10"/>
        <rFont val="Arial"/>
        <family val="2"/>
      </rPr>
      <t xml:space="preserve">- </t>
    </r>
    <r>
      <rPr>
        <i/>
        <sz val="10"/>
        <rFont val="Arial"/>
        <family val="2"/>
      </rPr>
      <t>leseERW()</t>
    </r>
    <r>
      <rPr>
        <sz val="10"/>
        <rFont val="Arial"/>
        <family val="2"/>
      </rPr>
      <t xml:space="preserve">: </t>
    </r>
    <r>
      <rPr>
        <i/>
        <sz val="10"/>
        <rFont val="Arial"/>
        <family val="2"/>
      </rPr>
      <t>vt_biltarres()</t>
    </r>
    <r>
      <rPr>
        <sz val="10"/>
        <rFont val="Arial"/>
        <family val="2"/>
      </rPr>
      <t xml:space="preserve"> in skBilWert</t>
    </r>
  </si>
  <si>
    <t>HLE_KLV_03</t>
  </si>
  <si>
    <t>HLE_KLV_02</t>
  </si>
  <si>
    <t>HLE_KLVR_01</t>
  </si>
  <si>
    <t>HLE_KLVA_01</t>
  </si>
  <si>
    <t>DAV94T_90</t>
  </si>
  <si>
    <t>DAV94TF-90%</t>
  </si>
  <si>
    <t>DAV94TM-90%</t>
  </si>
  <si>
    <t>Übernahme aus Tafel.xla von den Tarifrechnern</t>
  </si>
  <si>
    <t>Dort sind die qx in der DAV94T auf 6 NKS gerundet. Daher ergiben sich ungerundet hier 7 NKS.</t>
  </si>
  <si>
    <t>gamma3Zuz</t>
  </si>
  <si>
    <t>TFL</t>
  </si>
  <si>
    <t>la1</t>
  </si>
  <si>
    <t>nein</t>
  </si>
  <si>
    <t>vb_TFL([vbID], [strGueTermin])</t>
  </si>
  <si>
    <t>Auf dem Arbeitsblatt Parameter sind die einzelnen TFL definiert.</t>
  </si>
  <si>
    <t>Ermittlung der Todesfallleistung (TFL) auf VB Ebene.</t>
  </si>
  <si>
    <t>vt_TFL([vtID], [strGueTermin])</t>
  </si>
  <si>
    <t>Ermittlung der Todesfallleistung (TFL) auf VT Ebene.</t>
  </si>
  <si>
    <t>vt_riskap1([vtID], [strGueTermin])</t>
  </si>
  <si>
    <t>Berechnung des riskierten Kapitals zum Todesfallrisiko auf VT-Ebene</t>
  </si>
  <si>
    <t>vt_riskap1 = vt_TFL(vtID, strGueTermin) - vt_biltarres(vtID, strGueTermin)</t>
  </si>
  <si>
    <t>BUZ_Omega</t>
  </si>
  <si>
    <t>aus Tarifrechner übernommen</t>
  </si>
  <si>
    <t>Übernahme aus Tafel.xla</t>
  </si>
  <si>
    <t>DAV97I/F-75%</t>
  </si>
  <si>
    <t>DAV97I/F</t>
  </si>
  <si>
    <t>DAV97I/F-160%</t>
  </si>
  <si>
    <t>DAV97I/F-250%</t>
  </si>
  <si>
    <t>DAV97I/M-75%</t>
  </si>
  <si>
    <t>DAV97I/M</t>
  </si>
  <si>
    <t>DAV97I/M-160%</t>
  </si>
  <si>
    <t>DAV97I/M-250%</t>
  </si>
  <si>
    <t>DAV97I/F-86.25%</t>
  </si>
  <si>
    <t>DAV97I/F-115%</t>
  </si>
  <si>
    <t>DAV97I/F-184%</t>
  </si>
  <si>
    <t>DAV97I/F-287.5%</t>
  </si>
  <si>
    <t>DAV97I/M-86.25%</t>
  </si>
  <si>
    <t>DAV97I/M-115%</t>
  </si>
  <si>
    <t>DAV97I/M-184%</t>
  </si>
  <si>
    <t>DAV97I/M-287.5%</t>
  </si>
  <si>
    <r>
      <t xml:space="preserve">- Parameter für KLV gefüllt.
- neue Sterbetafel DAV94T_90
- neue Funktionen </t>
    </r>
    <r>
      <rPr>
        <i/>
        <sz val="10"/>
        <rFont val="Arial"/>
        <family val="2"/>
      </rPr>
      <t xml:space="preserve">vb_TFL() </t>
    </r>
    <r>
      <rPr>
        <sz val="10"/>
        <rFont val="Arial"/>
        <family val="2"/>
      </rPr>
      <t xml:space="preserve">und </t>
    </r>
    <r>
      <rPr>
        <i/>
        <sz val="10"/>
        <rFont val="Arial"/>
        <family val="2"/>
      </rPr>
      <t>vt_TFL()</t>
    </r>
    <r>
      <rPr>
        <sz val="10"/>
        <rFont val="Arial"/>
        <family val="2"/>
      </rPr>
      <t xml:space="preserve">zur Bestimmung der Todesfalleistung
- Parameter: neues Feld </t>
    </r>
    <r>
      <rPr>
        <i/>
        <sz val="10"/>
        <rFont val="Arial"/>
        <family val="2"/>
      </rPr>
      <t xml:space="preserve">TFL
</t>
    </r>
    <r>
      <rPr>
        <sz val="10"/>
        <rFont val="Arial"/>
        <family val="2"/>
      </rPr>
      <t xml:space="preserve">- neue Funktion </t>
    </r>
    <r>
      <rPr>
        <i/>
        <sz val="10"/>
        <rFont val="Arial"/>
        <family val="2"/>
      </rPr>
      <t>vt_riskap1()</t>
    </r>
    <r>
      <rPr>
        <sz val="10"/>
        <rFont val="Arial"/>
        <family val="2"/>
      </rPr>
      <t xml:space="preserve"> zur Berechnung des riskierten Kapitals zum Risiko Tod
- </t>
    </r>
    <r>
      <rPr>
        <i/>
        <sz val="10"/>
        <rFont val="Arial"/>
        <family val="2"/>
      </rPr>
      <t xml:space="preserve">schreibeFunktionen() </t>
    </r>
    <r>
      <rPr>
        <sz val="10"/>
        <rFont val="Arial"/>
        <family val="2"/>
      </rPr>
      <t xml:space="preserve">um </t>
    </r>
    <r>
      <rPr>
        <i/>
        <sz val="10"/>
        <rFont val="Arial"/>
        <family val="2"/>
      </rPr>
      <t xml:space="preserve">vt_riskap1() und </t>
    </r>
    <r>
      <rPr>
        <sz val="10"/>
        <rFont val="Arial"/>
        <family val="2"/>
      </rPr>
      <t>vt_TFL()</t>
    </r>
    <r>
      <rPr>
        <i/>
        <sz val="10"/>
        <rFont val="Arial"/>
        <family val="2"/>
      </rPr>
      <t xml:space="preserve"> </t>
    </r>
    <r>
      <rPr>
        <sz val="10"/>
        <rFont val="Arial"/>
        <family val="2"/>
      </rPr>
      <t xml:space="preserve">erweitert.
- Parameter: neues Feld BUZ_Omega als fachliches Omega für die BUZ
- VerBAV_1990: Verlängerung wieder zurückgenommen und qi(53,Frau) übernommen analog Tarifrechner.
- Übernahme der BUZ ix in DAV1997I_a und DAV1997I_c aus Tarif.xla
- In </t>
    </r>
    <r>
      <rPr>
        <i/>
        <sz val="10"/>
        <rFont val="Arial"/>
        <family val="2"/>
      </rPr>
      <t xml:space="preserve">vb_tba() </t>
    </r>
    <r>
      <rPr>
        <sz val="10"/>
        <rFont val="Arial"/>
        <family val="2"/>
      </rPr>
      <t xml:space="preserve">wurde </t>
    </r>
    <r>
      <rPr>
        <i/>
        <sz val="10"/>
        <rFont val="Arial"/>
        <family val="2"/>
      </rPr>
      <t xml:space="preserve">initKom() </t>
    </r>
    <r>
      <rPr>
        <sz val="10"/>
        <rFont val="Arial"/>
        <family val="2"/>
      </rPr>
      <t xml:space="preserve">und </t>
    </r>
    <r>
      <rPr>
        <i/>
        <sz val="10"/>
        <rFont val="Arial"/>
        <family val="2"/>
      </rPr>
      <t xml:space="preserve">initKomBUZ() </t>
    </r>
    <r>
      <rPr>
        <sz val="10"/>
        <rFont val="Arial"/>
        <family val="2"/>
      </rPr>
      <t>in den Select gezogen.</t>
    </r>
  </si>
  <si>
    <t>vt_riskap2([vtID], [strGueTermin])</t>
  </si>
  <si>
    <t>ToDo: Berechnung Invalidenreserve</t>
  </si>
  <si>
    <t>bisher nur TFL= nein,la1, DK umgesetzt</t>
  </si>
  <si>
    <t>StornoBMG</t>
  </si>
  <si>
    <t>DK</t>
  </si>
  <si>
    <t>vb_storno([vbID], [gueTermin])</t>
  </si>
  <si>
    <t>Berechnung des Stornobeitrags auf VB-Ebene</t>
  </si>
  <si>
    <t>Eine Sonderbehandlung für EB bei HLE_BUZB_01 und HLE_BUZR_01 ist bisher im Testmodul nicht umgesetzt.</t>
  </si>
  <si>
    <t>vt_storno([vbID], [gueTermin])</t>
  </si>
  <si>
    <t>Berechnung des Stornobeitrags auf VT-Ebene</t>
  </si>
  <si>
    <r>
      <t xml:space="preserve">= sum_vb{ </t>
    </r>
    <r>
      <rPr>
        <i/>
        <sz val="11"/>
        <color theme="1"/>
        <rFont val="Calibri"/>
        <family val="2"/>
        <scheme val="minor"/>
      </rPr>
      <t>vb_storno()}</t>
    </r>
  </si>
  <si>
    <t>° Auf dem Arbeitsblatt Parameter sind die einzelnen TFL definiert.
° Summe über alle VBs</t>
  </si>
  <si>
    <t>= StornoProz * StornoBMG (gem. den Tarifparametern)
° Minimierung mit bildr</t>
  </si>
  <si>
    <r>
      <t xml:space="preserve">° [gueTermin] kann vorgegeben werden. Ansonsten wird m aus den Parametern genommen.
° </t>
    </r>
    <r>
      <rPr>
        <i/>
        <sz val="11"/>
        <color theme="1"/>
        <rFont val="Calibri"/>
        <family val="2"/>
        <scheme val="minor"/>
      </rPr>
      <t>vt_biltarres()</t>
    </r>
    <r>
      <rPr>
        <sz val="11"/>
        <color theme="1"/>
        <rFont val="Calibri"/>
        <family val="2"/>
        <scheme val="minor"/>
      </rPr>
      <t xml:space="preserve"> = </t>
    </r>
    <r>
      <rPr>
        <i/>
        <sz val="11"/>
        <color theme="1"/>
        <rFont val="Calibri"/>
        <family val="2"/>
        <scheme val="minor"/>
      </rPr>
      <t xml:space="preserve">vt_bildr() </t>
    </r>
    <r>
      <rPr>
        <sz val="11"/>
        <color theme="1"/>
        <rFont val="Calibri"/>
        <family val="2"/>
        <scheme val="minor"/>
      </rPr>
      <t xml:space="preserve">- </t>
    </r>
    <r>
      <rPr>
        <i/>
        <sz val="11"/>
        <color theme="1"/>
        <rFont val="Calibri"/>
        <family val="2"/>
        <scheme val="minor"/>
      </rPr>
      <t>vt_bilaa()</t>
    </r>
  </si>
  <si>
    <t>° keine Berechnung
° nur Auslesen aus den Parametern</t>
  </si>
  <si>
    <t>° [gueTermin] kann vorgegeben werden. Ansonsten wird m aus den Parametern genommen.
° Schleife über alle VB zur vtID</t>
  </si>
  <si>
    <r>
      <t xml:space="preserve">- Umstellung von </t>
    </r>
    <r>
      <rPr>
        <i/>
        <sz val="10"/>
        <rFont val="Arial"/>
        <family val="2"/>
      </rPr>
      <t>vb_bildr()</t>
    </r>
    <r>
      <rPr>
        <sz val="10"/>
        <rFont val="Arial"/>
        <family val="2"/>
      </rPr>
      <t xml:space="preserve"> auf </t>
    </r>
    <r>
      <rPr>
        <i/>
        <sz val="10"/>
        <rFont val="Arial"/>
        <family val="2"/>
      </rPr>
      <t>vb_biltarres()</t>
    </r>
    <r>
      <rPr>
        <sz val="10"/>
        <rFont val="Arial"/>
        <family val="2"/>
      </rPr>
      <t xml:space="preserve">, da hier eigentlich schon immer die Tarifreserve berechnet wurde.
- neue Funktion </t>
    </r>
    <r>
      <rPr>
        <i/>
        <sz val="10"/>
        <rFont val="Arial"/>
        <family val="2"/>
      </rPr>
      <t>vt_storno()</t>
    </r>
    <r>
      <rPr>
        <sz val="10"/>
        <rFont val="Arial"/>
        <family val="2"/>
      </rPr>
      <t xml:space="preserve"> und </t>
    </r>
    <r>
      <rPr>
        <i/>
        <sz val="10"/>
        <rFont val="Arial"/>
        <family val="2"/>
      </rPr>
      <t>vb_storno()</t>
    </r>
    <r>
      <rPr>
        <sz val="10"/>
        <rFont val="Arial"/>
        <family val="2"/>
      </rPr>
      <t xml:space="preserve">, Erweiterung Parameter um StornoBMG
- neue Funktion </t>
    </r>
    <r>
      <rPr>
        <i/>
        <sz val="10"/>
        <rFont val="Arial"/>
        <family val="2"/>
      </rPr>
      <t xml:space="preserve">vb_bilaa() </t>
    </r>
    <r>
      <rPr>
        <sz val="10"/>
        <rFont val="Arial"/>
        <family val="2"/>
      </rPr>
      <t xml:space="preserve">und Überarbeitung </t>
    </r>
    <r>
      <rPr>
        <i/>
        <sz val="10"/>
        <rFont val="Arial"/>
        <family val="2"/>
      </rPr>
      <t>vt_bilaa()
- leseERW(): vt_bilaa()</t>
    </r>
    <r>
      <rPr>
        <sz val="10"/>
        <rFont val="Arial"/>
        <family val="2"/>
      </rPr>
      <t xml:space="preserve">, </t>
    </r>
    <r>
      <rPr>
        <i/>
        <sz val="10"/>
        <rFont val="Arial"/>
        <family val="2"/>
      </rPr>
      <t xml:space="preserve">riskap2() in skBilWert
- </t>
    </r>
    <r>
      <rPr>
        <sz val="10"/>
        <rFont val="Arial"/>
        <family val="2"/>
      </rPr>
      <t xml:space="preserve">Einführung von BerZweck in </t>
    </r>
    <r>
      <rPr>
        <i/>
        <sz val="10"/>
        <rFont val="Arial"/>
        <family val="2"/>
      </rPr>
      <t>vb_biltarres()</t>
    </r>
    <r>
      <rPr>
        <sz val="10"/>
        <rFont val="Arial"/>
        <family val="2"/>
      </rPr>
      <t xml:space="preserve">, </t>
    </r>
    <r>
      <rPr>
        <i/>
        <sz val="10"/>
        <rFont val="Arial"/>
        <family val="2"/>
      </rPr>
      <t>vb_biltarres_mj(), vt_biltarres() und vt_bildr()</t>
    </r>
    <r>
      <rPr>
        <sz val="10"/>
        <rFont val="Arial"/>
        <family val="2"/>
      </rPr>
      <t xml:space="preserve"> und Umsetzung von BerZweck "InvalidenDK" in </t>
    </r>
    <r>
      <rPr>
        <i/>
        <sz val="10"/>
        <rFont val="Arial"/>
        <family val="2"/>
      </rPr>
      <t xml:space="preserve">vb_biltarres_mj() 
</t>
    </r>
    <r>
      <rPr>
        <sz val="10"/>
        <rFont val="Arial"/>
        <family val="2"/>
      </rPr>
      <t xml:space="preserve">- </t>
    </r>
    <r>
      <rPr>
        <i/>
        <sz val="10"/>
        <rFont val="Arial"/>
        <family val="2"/>
      </rPr>
      <t>vb_l</t>
    </r>
    <r>
      <rPr>
        <sz val="10"/>
        <rFont val="Arial"/>
        <family val="2"/>
      </rPr>
      <t xml:space="preserve">, </t>
    </r>
    <r>
      <rPr>
        <i/>
        <sz val="10"/>
        <rFont val="Arial"/>
        <family val="2"/>
      </rPr>
      <t xml:space="preserve">vt_l </t>
    </r>
    <r>
      <rPr>
        <sz val="10"/>
        <rFont val="Arial"/>
        <family val="2"/>
      </rPr>
      <t xml:space="preserve">und </t>
    </r>
    <r>
      <rPr>
        <i/>
        <sz val="10"/>
        <rFont val="Arial"/>
        <family val="2"/>
      </rPr>
      <t>vt_labl</t>
    </r>
    <r>
      <rPr>
        <sz val="10"/>
        <rFont val="Arial"/>
        <family val="2"/>
      </rPr>
      <t xml:space="preserve"> in </t>
    </r>
    <r>
      <rPr>
        <i/>
        <sz val="10"/>
        <rFont val="Arial"/>
        <family val="2"/>
      </rPr>
      <t>leseERW()</t>
    </r>
    <r>
      <rPr>
        <sz val="10"/>
        <rFont val="Arial"/>
        <family val="2"/>
      </rPr>
      <t xml:space="preserve"> aufgenommen
- SBU/BUZ Starthilfe (la2), Wiedereingliederungshilfe (la3) und Karenzzeit (vt.karenzzeit) in </t>
    </r>
    <r>
      <rPr>
        <i/>
        <sz val="10"/>
        <rFont val="Arial"/>
        <family val="2"/>
      </rPr>
      <t xml:space="preserve">vb_biltarres_mj() </t>
    </r>
    <r>
      <rPr>
        <sz val="10"/>
        <rFont val="Arial"/>
        <family val="2"/>
      </rPr>
      <t xml:space="preserve">angepasst.
- alle SBU/BUZen in </t>
    </r>
    <r>
      <rPr>
        <i/>
        <sz val="10"/>
        <rFont val="Arial"/>
        <family val="2"/>
      </rPr>
      <t xml:space="preserve">vb_biltarres_mj() </t>
    </r>
    <r>
      <rPr>
        <sz val="10"/>
        <rFont val="Arial"/>
        <family val="2"/>
      </rPr>
      <t xml:space="preserve">aufgenommen
- </t>
    </r>
    <r>
      <rPr>
        <i/>
        <sz val="10"/>
        <rFont val="Arial"/>
        <family val="2"/>
      </rPr>
      <t>leseERW()</t>
    </r>
    <r>
      <rPr>
        <sz val="10"/>
        <rFont val="Arial"/>
        <family val="2"/>
      </rPr>
      <t xml:space="preserve">: vt.lr2 und vt.lr3 aufgenommen
- neue Funktion </t>
    </r>
    <r>
      <rPr>
        <i/>
        <sz val="10"/>
        <rFont val="Arial"/>
        <family val="2"/>
      </rPr>
      <t>setParameter()</t>
    </r>
  </si>
  <si>
    <t>setParameter()</t>
  </si>
  <si>
    <t>Schreibt einen Wert in die Parameter für VB oder VT
(Strg-e)</t>
  </si>
  <si>
    <t>Die Parameter werden per makrierten Zellen übertragen. Es müssen genau vier Zellen markiert werden.
1. Zelle = NameID, also vt_vtID oder vb_vbID
2. Zelle = ID, also z.B. 1
3. Zelle = Name, also z.B. vt_la2
4. Zelle =Wert, also z.B. 1200</t>
  </si>
  <si>
    <t>Klaus Stangl (BELTIOS GmbH)</t>
  </si>
  <si>
    <r>
      <t xml:space="preserve">- BUZ/SBU Abzug von 1/24 in </t>
    </r>
    <r>
      <rPr>
        <i/>
        <sz val="10"/>
        <rFont val="Arial"/>
        <family val="2"/>
      </rPr>
      <t>aschlange_zxlkaz_i()</t>
    </r>
    <r>
      <rPr>
        <sz val="10"/>
        <rFont val="Arial"/>
        <family val="2"/>
      </rPr>
      <t xml:space="preserve"> nach TarifParameter </t>
    </r>
    <r>
      <rPr>
        <i/>
        <sz val="10"/>
        <rFont val="Arial"/>
        <family val="2"/>
      </rPr>
      <t>a_schl24tel</t>
    </r>
  </si>
  <si>
    <t>a_schl24tel</t>
  </si>
  <si>
    <t>nr</t>
  </si>
  <si>
    <t>mit</t>
  </si>
  <si>
    <t>Zins_alpha_gamma</t>
  </si>
  <si>
    <r>
      <t xml:space="preserve">Der </t>
    </r>
    <r>
      <rPr>
        <b/>
        <sz val="10"/>
        <rFont val="Calibri"/>
        <family val="2"/>
        <scheme val="minor"/>
      </rPr>
      <t>verminderte Anfangsbeitrag</t>
    </r>
    <r>
      <rPr>
        <sz val="10"/>
        <rFont val="Calibri"/>
        <family val="2"/>
        <scheme val="minor"/>
      </rPr>
      <t xml:space="preserve"> (</t>
    </r>
    <r>
      <rPr>
        <b/>
        <sz val="10"/>
        <rFont val="Calibri"/>
        <family val="2"/>
        <scheme val="minor"/>
      </rPr>
      <t>LvA, rho</t>
    </r>
    <r>
      <rPr>
        <sz val="10"/>
        <rFont val="Calibri"/>
        <family val="2"/>
        <scheme val="minor"/>
      </rPr>
      <t>) kann nicht in der LF4 policiert werden. Daher kann ein verminderter Anfangsbeitrag nur mit POLMIG Testfällen getestet werden.
-&gt; Umsetzung des verminderten Anfangsbeitrag für die alpha_gamma Kosten später umsetzen, wenn POLMIG TF existieren.</t>
    </r>
  </si>
  <si>
    <t>- neuer elementarer Barwert A_xnLvt_tau
- Verzweigung in vb_biltarres_mj nach LvT</t>
  </si>
  <si>
    <r>
      <t xml:space="preserve">- </t>
    </r>
    <r>
      <rPr>
        <i/>
        <sz val="10"/>
        <rFont val="Arial"/>
        <family val="2"/>
      </rPr>
      <t xml:space="preserve">zins_alpha_gamma </t>
    </r>
    <r>
      <rPr>
        <sz val="10"/>
        <rFont val="Arial"/>
        <family val="2"/>
      </rPr>
      <t xml:space="preserve">in Parameter und </t>
    </r>
    <r>
      <rPr>
        <i/>
        <sz val="10"/>
        <rFont val="Arial"/>
        <family val="2"/>
      </rPr>
      <t xml:space="preserve">zins_mod </t>
    </r>
    <r>
      <rPr>
        <sz val="10"/>
        <rFont val="Arial"/>
        <family val="2"/>
      </rPr>
      <t xml:space="preserve">in </t>
    </r>
    <r>
      <rPr>
        <i/>
        <sz val="10"/>
        <rFont val="Arial"/>
        <family val="2"/>
      </rPr>
      <t xml:space="preserve">initKom()
</t>
    </r>
    <r>
      <rPr>
        <sz val="10"/>
        <rFont val="Arial"/>
        <family val="2"/>
      </rPr>
      <t>- Barwerte für einer Kapital-Lebensversicherung
- vb/vt_konstJahre auf 1 maximiert.</t>
    </r>
  </si>
  <si>
    <t>vt_get_m([vtID],[strGueTermin])</t>
  </si>
  <si>
    <t>Ermittlung der abgelaufenden Dauer auf VT-Ebene</t>
  </si>
  <si>
    <t>vb_get_m([vbID],[strGueTermin])</t>
  </si>
  <si>
    <t>Ermittlung der abgelaufenden Dauer auf VB-Ebene</t>
  </si>
  <si>
    <r>
      <t xml:space="preserve">Falls </t>
    </r>
    <r>
      <rPr>
        <i/>
        <sz val="11"/>
        <color theme="1"/>
        <rFont val="Calibri"/>
        <family val="2"/>
        <scheme val="minor"/>
      </rPr>
      <t xml:space="preserve">strGueTermin </t>
    </r>
    <r>
      <rPr>
        <sz val="11"/>
        <color theme="1"/>
        <rFont val="Calibri"/>
        <family val="2"/>
        <scheme val="minor"/>
      </rPr>
      <t xml:space="preserve">vorgeben ist, wird hierzu die Dauer seit </t>
    </r>
    <r>
      <rPr>
        <i/>
        <sz val="11"/>
        <color theme="1"/>
        <rFont val="Calibri"/>
        <family val="2"/>
        <scheme val="minor"/>
      </rPr>
      <t xml:space="preserve">vb_fiktBeginn </t>
    </r>
    <r>
      <rPr>
        <sz val="11"/>
        <color theme="1"/>
        <rFont val="Calibri"/>
        <family val="2"/>
        <scheme val="minor"/>
      </rPr>
      <t xml:space="preserve">ermittelt.
Ansonsten, wird die abgelaufene Dauer </t>
    </r>
    <r>
      <rPr>
        <i/>
        <sz val="11"/>
        <color theme="1"/>
        <rFont val="Calibri"/>
        <family val="2"/>
        <scheme val="minor"/>
      </rPr>
      <t>vb_m</t>
    </r>
    <r>
      <rPr>
        <sz val="11"/>
        <color theme="1"/>
        <rFont val="Calibri"/>
        <family val="2"/>
        <scheme val="minor"/>
      </rPr>
      <t xml:space="preserve"> aus den Parametern ausgegeben.</t>
    </r>
  </si>
  <si>
    <r>
      <t xml:space="preserve">Falls </t>
    </r>
    <r>
      <rPr>
        <i/>
        <sz val="11"/>
        <color theme="1"/>
        <rFont val="Calibri"/>
        <family val="2"/>
        <scheme val="minor"/>
      </rPr>
      <t xml:space="preserve">strGueTermin </t>
    </r>
    <r>
      <rPr>
        <sz val="11"/>
        <color theme="1"/>
        <rFont val="Calibri"/>
        <family val="2"/>
        <scheme val="minor"/>
      </rPr>
      <t xml:space="preserve">vorgeben ist, wird hierzu die Dauer seit </t>
    </r>
    <r>
      <rPr>
        <i/>
        <sz val="11"/>
        <color theme="1"/>
        <rFont val="Calibri"/>
        <family val="2"/>
        <scheme val="minor"/>
      </rPr>
      <t>vt_fiktBeginn</t>
    </r>
    <r>
      <rPr>
        <sz val="11"/>
        <color theme="1"/>
        <rFont val="Calibri"/>
        <family val="2"/>
        <scheme val="minor"/>
      </rPr>
      <t xml:space="preserve"> ermittelt.
Ansonsten, wird die abgelaufene Dauer vt_m aus den Parametern ausgegeben.</t>
    </r>
  </si>
  <si>
    <t>vb_BILAA_MAX([vbID],[strGueTermin])</t>
  </si>
  <si>
    <t>Ermittlung des rechnerischen Wertes des Kontos BILAA_MAX auf VB Ebene</t>
  </si>
  <si>
    <t>° vb_BILAA_MAX = Max ( 0 , - Maximum{bilarres der vergangenen Jahrestagen} )
d.h. das größte negative biltarres in der abgelaufenen Zeit oder Null
° Ein negatives biltarres wird positiv ausgegeben. 
° Der Wert wird nicht (wie in der LF) entwickelt, sondern auf dem aktuellen Stand berechnet.</t>
  </si>
  <si>
    <t>Berechnung des skBilWert.bilaa  auf VB-Ebene</t>
  </si>
  <si>
    <t>vb_bilaa([vbID],[gueTermin],[Neurechnen])</t>
  </si>
  <si>
    <r>
      <t>° [</t>
    </r>
    <r>
      <rPr>
        <i/>
        <sz val="11"/>
        <color theme="1"/>
        <rFont val="Calibri"/>
        <family val="2"/>
        <scheme val="minor"/>
      </rPr>
      <t>gueTermin</t>
    </r>
    <r>
      <rPr>
        <sz val="11"/>
        <color theme="1"/>
        <rFont val="Calibri"/>
        <family val="2"/>
        <scheme val="minor"/>
      </rPr>
      <t>] kann vorgegeben werden. Ansonsten wird m aus den Parametern genommen.
° Es wird das negative biltarres verwendet und positiv ausgegeben.
° Für SBU/BUZ wird biltarres mit BILAA_MAX ("größte biltarres kleiner Null in der Vergangenheit") abgeglichen.
Bei [</t>
    </r>
    <r>
      <rPr>
        <i/>
        <sz val="11"/>
        <color theme="1"/>
        <rFont val="Calibri"/>
        <family val="2"/>
        <scheme val="minor"/>
      </rPr>
      <t>Neurechnen</t>
    </r>
    <r>
      <rPr>
        <sz val="11"/>
        <color theme="1"/>
        <rFont val="Calibri"/>
        <family val="2"/>
        <scheme val="minor"/>
      </rPr>
      <t>] wird BILAA_MAX neu berechnet.</t>
    </r>
  </si>
  <si>
    <t>vt_bilaa(vtID,[gueTermin], [Neurechnen])</t>
  </si>
  <si>
    <r>
      <t xml:space="preserve">- </t>
    </r>
    <r>
      <rPr>
        <i/>
        <sz val="10"/>
        <rFont val="Arial"/>
        <family val="2"/>
      </rPr>
      <t>vb/vt_konstJahre</t>
    </r>
    <r>
      <rPr>
        <sz val="10"/>
        <rFont val="Arial"/>
        <family val="2"/>
      </rPr>
      <t xml:space="preserve"> in </t>
    </r>
    <r>
      <rPr>
        <i/>
        <sz val="10"/>
        <rFont val="Arial"/>
        <family val="2"/>
      </rPr>
      <t xml:space="preserve">vb/vt_konstJahreRf </t>
    </r>
    <r>
      <rPr>
        <sz val="10"/>
        <rFont val="Arial"/>
        <family val="2"/>
      </rPr>
      <t xml:space="preserve">umbenannt
- </t>
    </r>
    <r>
      <rPr>
        <i/>
        <sz val="10"/>
        <rFont val="Arial"/>
        <family val="2"/>
      </rPr>
      <t>vt/vb_get_m()</t>
    </r>
    <r>
      <rPr>
        <sz val="10"/>
        <rFont val="Arial"/>
        <family val="2"/>
      </rPr>
      <t xml:space="preserve">: Funktion zur Ermittlung der abgelaufenen Dauer
- </t>
    </r>
    <r>
      <rPr>
        <i/>
        <sz val="10"/>
        <rFont val="Arial"/>
        <family val="2"/>
      </rPr>
      <t>leseERW()</t>
    </r>
    <r>
      <rPr>
        <sz val="10"/>
        <rFont val="Arial"/>
        <family val="2"/>
      </rPr>
      <t xml:space="preserve">: Ausgabe von </t>
    </r>
    <r>
      <rPr>
        <i/>
        <sz val="10"/>
        <rFont val="Arial"/>
        <family val="2"/>
      </rPr>
      <t>vt_fiktBeginn
- vb_BILAA_MAX()</t>
    </r>
    <r>
      <rPr>
        <sz val="10"/>
        <rFont val="Arial"/>
        <family val="2"/>
      </rPr>
      <t>: Funktion zur Berechnung von BILAA_MAX ("größte biltarres kleiner Null in der Vergangenheit")</t>
    </r>
    <r>
      <rPr>
        <i/>
        <sz val="10"/>
        <rFont val="Arial"/>
        <family val="2"/>
      </rPr>
      <t xml:space="preserve">
- vt_bilaa() </t>
    </r>
    <r>
      <rPr>
        <sz val="10"/>
        <rFont val="Arial"/>
        <family val="2"/>
      </rPr>
      <t xml:space="preserve">und </t>
    </r>
    <r>
      <rPr>
        <i/>
        <sz val="10"/>
        <rFont val="Arial"/>
        <family val="2"/>
      </rPr>
      <t>vb_bilaa()</t>
    </r>
    <r>
      <rPr>
        <sz val="10"/>
        <rFont val="Arial"/>
        <family val="2"/>
      </rPr>
      <t xml:space="preserve"> für SBU/BUZ überareitet (BILAA_MAX)
- </t>
    </r>
    <r>
      <rPr>
        <i/>
        <sz val="10"/>
        <rFont val="Arial"/>
        <family val="2"/>
      </rPr>
      <t>leseERW()</t>
    </r>
    <r>
      <rPr>
        <sz val="10"/>
        <rFont val="Arial"/>
        <family val="2"/>
      </rPr>
      <t xml:space="preserve">: Auslesen des Kontos </t>
    </r>
    <r>
      <rPr>
        <i/>
        <sz val="10"/>
        <rFont val="Arial"/>
        <family val="2"/>
      </rPr>
      <t xml:space="preserve">BILAA_MAX </t>
    </r>
    <r>
      <rPr>
        <sz val="10"/>
        <rFont val="Arial"/>
        <family val="2"/>
      </rPr>
      <t xml:space="preserve">und Ausgabe als </t>
    </r>
    <r>
      <rPr>
        <i/>
        <sz val="10"/>
        <rFont val="Arial"/>
        <family val="2"/>
      </rPr>
      <t xml:space="preserve">vb_BILAA_MAX </t>
    </r>
    <r>
      <rPr>
        <sz val="10"/>
        <rFont val="Arial"/>
        <family val="2"/>
      </rPr>
      <t xml:space="preserve">auf VB-Ebene
- </t>
    </r>
    <r>
      <rPr>
        <i/>
        <sz val="10"/>
        <rFont val="Arial"/>
        <family val="2"/>
      </rPr>
      <t>schreibeFunktionen()</t>
    </r>
    <r>
      <rPr>
        <sz val="10"/>
        <rFont val="Arial"/>
        <family val="2"/>
      </rPr>
      <t xml:space="preserve">: </t>
    </r>
    <r>
      <rPr>
        <i/>
        <sz val="10"/>
        <rFont val="Arial"/>
        <family val="2"/>
      </rPr>
      <t>skBilWert.bilaa=vt_bilaa()</t>
    </r>
  </si>
  <si>
    <t>- neuer elementarer Barwert ae_xnLvA
- vb_tba_mj für HLE_KLVR_01 erweitert
- in vb_biltarres_mj wegen Redundanz die Variable rho durch bereits vorhandene FakVermBtg ersetzt</t>
  </si>
  <si>
    <r>
      <t xml:space="preserve">- </t>
    </r>
    <r>
      <rPr>
        <i/>
        <sz val="10"/>
        <rFont val="Arial"/>
        <family val="2"/>
      </rPr>
      <t>get_*()</t>
    </r>
    <r>
      <rPr>
        <sz val="10"/>
        <rFont val="Arial"/>
        <family val="2"/>
      </rPr>
      <t>-Funktion zur Ausgabe der Kommutations-, Barwerte und ähnliches.</t>
    </r>
  </si>
  <si>
    <t>Ausgabe des Rechnungszinses</t>
  </si>
  <si>
    <t>Ausgabe des Diskontfaktors zum Rechnungszins</t>
  </si>
  <si>
    <t>Ausgabe der verwendeten Tafel</t>
  </si>
  <si>
    <t>Ausgabe des verwendeten Tafeltyps</t>
  </si>
  <si>
    <t>Ausgabe der qx</t>
  </si>
  <si>
    <t>Ausgabe der lx</t>
  </si>
  <si>
    <t>Ausgabe der dx (technisch dlx)</t>
  </si>
  <si>
    <t>Ausgabe der Dx</t>
  </si>
  <si>
    <t>Ausgabe der Nx</t>
  </si>
  <si>
    <t>Ausgabe der Cx</t>
  </si>
  <si>
    <t>Ausgabe der Mx</t>
  </si>
  <si>
    <t>Ausgabe der Rx</t>
  </si>
  <si>
    <t>Ausgabe der Dx, die mit Zins_alpha_gamma aus den Parametern gerechnet werden.</t>
  </si>
  <si>
    <t>Ausgabe der Nx, die mit Zins_alpha_gamma aus den Parametern gerechnet werden.</t>
  </si>
  <si>
    <t>Ausgabe des Barwertes A_xn</t>
  </si>
  <si>
    <t>Ausgabe des Barwertes A_xn_RiLV</t>
  </si>
  <si>
    <t>Ausgabe des Barwertes A_xn_RfLV</t>
  </si>
  <si>
    <t>get_A_xn_RfLV([mj],[vbID])</t>
  </si>
  <si>
    <t>mj          - abgelaufene Dauer in Jahre
vbID        - Gewünschter Vertragsteil
x, n, la1, la2 und gleich bleibenden Jahre der fallenden Leistung werden vom Baustein genommen.</t>
  </si>
  <si>
    <t>get_A_xnLvt_tau([mj],[vbID])</t>
  </si>
  <si>
    <t>mj          - abgelaufene Dauer in Jahre
vbID        - Gewünschter Vertragsteil
x, n, LvT, tau1, tau2 werden vom Baustein genommen.</t>
  </si>
  <si>
    <t>Ausgabe des Barwertes ae_nx</t>
  </si>
  <si>
    <t>Ausgabe des Barwertes ae_nx5</t>
  </si>
  <si>
    <t>Ausgabe des Barwertes ae_nxLvA</t>
  </si>
  <si>
    <t>get_ae_xnLvA([x],[n],[vbID])</t>
  </si>
  <si>
    <t>TODO verminderter Anfangsbeitrag</t>
  </si>
  <si>
    <t>Ausgabe des Barwertes E_xn</t>
  </si>
  <si>
    <t>get_a_xn_aa([x],[n],[vbID])</t>
  </si>
  <si>
    <t>Ausgabe des Barwertes a_nx_aa</t>
  </si>
  <si>
    <t>Kategorie</t>
  </si>
  <si>
    <t>KomWerte</t>
  </si>
  <si>
    <t>KomBUZWerte</t>
  </si>
  <si>
    <t>Ausgabe des Barwertes a_zxlkaz_i</t>
  </si>
  <si>
    <t>Ausgabe des Barwertes a_xnl_ai</t>
  </si>
  <si>
    <t>get_a_xnl_ai([x],[n],[l],[vbID])</t>
  </si>
  <si>
    <t>get_a_zxlkaz_i([z],[x],[l],[vbID])</t>
  </si>
  <si>
    <t>get_aschlange_zxlkaz_i([z],[x],[l],[vbID])</t>
  </si>
  <si>
    <t>Ausgabe des Barwertes aschlange_zxlkaz_i</t>
  </si>
  <si>
    <t>get_x([vbID])</t>
  </si>
  <si>
    <t>Ausgabe des Eintrittsalters</t>
  </si>
  <si>
    <t>get_n([vbID])</t>
  </si>
  <si>
    <t>Ausgabe der Versicherungsdauer</t>
  </si>
  <si>
    <t>get_t([vbID])</t>
  </si>
  <si>
    <t>Ausgabe der Beitragszahlungsdauer</t>
  </si>
  <si>
    <t>get_Tafel([vbID])</t>
  </si>
  <si>
    <t>get_Tafeltyp([vbID])</t>
  </si>
  <si>
    <t>get_Tafel_IX([vbID])</t>
  </si>
  <si>
    <t>get_Zins([vbID])</t>
  </si>
  <si>
    <t>get_v([vbID])</t>
  </si>
  <si>
    <t>get_qx([x],[vbID])</t>
  </si>
  <si>
    <t>get_lx([x],[vbID])</t>
  </si>
  <si>
    <t>get_dlx([x],[vbID])</t>
  </si>
  <si>
    <t>get_Dx([x],[vbID])</t>
  </si>
  <si>
    <t>get_Nx([x],[vbID])</t>
  </si>
  <si>
    <t>get_Cx([x],[vbID])</t>
  </si>
  <si>
    <t>get_Mx([x],[vbID])</t>
  </si>
  <si>
    <t>get_Rx([x],[vbID])</t>
  </si>
  <si>
    <t>get_Dx5([x],[vbID])</t>
  </si>
  <si>
    <t>get_Nx5([x],[vbID])</t>
  </si>
  <si>
    <t>get_E_xn([x],[n],[vbID])</t>
  </si>
  <si>
    <t>get_A_xn([x],[n],[vbID])</t>
  </si>
  <si>
    <t>get_A_xn_RiLV([x],[n],[vbID])</t>
  </si>
  <si>
    <t>get_ae_xn([x],[n],[vbID])</t>
  </si>
  <si>
    <t>get_ae_xn5([x],[n],[vbID])</t>
  </si>
  <si>
    <t>get_Tafeltyp_IX([vbID])</t>
  </si>
  <si>
    <t>get_Tafel_TI([vbID])</t>
  </si>
  <si>
    <t>get_Tafel_RI([vbID])</t>
  </si>
  <si>
    <t>get_ae_xn_5_aa([x],[n],[vbID])</t>
  </si>
  <si>
    <t>Ausgabe des Barwertes ae_xn_5_aa</t>
  </si>
  <si>
    <t>get_qxaa([x],[vbID])</t>
  </si>
  <si>
    <t>Ausgabe der qxaa</t>
  </si>
  <si>
    <t>get_lxaa([x],[vbID])</t>
  </si>
  <si>
    <t>Ausgabe der lxaa</t>
  </si>
  <si>
    <t>get_Dxaa([x],[vbID])</t>
  </si>
  <si>
    <t>Ausgabe der Dxaa</t>
  </si>
  <si>
    <t>get_Nxaa([x],[vbID])</t>
  </si>
  <si>
    <t>Ausgabe der Nxaa</t>
  </si>
  <si>
    <t>get_Dx5aa([x],[vbID])</t>
  </si>
  <si>
    <t>get_Nx5aa([x],[vbID])</t>
  </si>
  <si>
    <t>Ausgabe der Dx5aa</t>
  </si>
  <si>
    <t>Ausgabe der Nx5aa</t>
  </si>
  <si>
    <t>get_ix([x],[vbID])</t>
  </si>
  <si>
    <t>Ausgabe der ix</t>
  </si>
  <si>
    <t>Ausgabe der Dzxi</t>
  </si>
  <si>
    <t>get_Dzxi([z],[x],[vbID])</t>
  </si>
  <si>
    <t>Ausgabe der qzxi</t>
  </si>
  <si>
    <t>get_qzxi([z],[x],[vbID])</t>
  </si>
  <si>
    <t>get_rzx([z],[x],[vbID])</t>
  </si>
  <si>
    <t>Ausgabe der rzx</t>
  </si>
  <si>
    <t>Ausgabe der lzxi</t>
  </si>
  <si>
    <t>get_lzxi([z],[x],[vbID])</t>
  </si>
  <si>
    <t>get_Nzxi([z],[x],[vbID])</t>
  </si>
  <si>
    <t>Ausgabe der Nzxi</t>
  </si>
  <si>
    <t>Ausgabe der glzx</t>
  </si>
  <si>
    <t>get_glzx([z],[x],[vbID])</t>
  </si>
  <si>
    <t>get_Gzx([z],[x],[vbID])</t>
  </si>
  <si>
    <t>Ausgabe der Gzx</t>
  </si>
  <si>
    <t>Ausgabe der Pzx</t>
  </si>
  <si>
    <t>get_Pzx([z],[x],[vbID])</t>
  </si>
  <si>
    <t>Ausgabe der Dxlai</t>
  </si>
  <si>
    <t>Ausgabe der Nxlai</t>
  </si>
  <si>
    <t>get_Dxlai([x],[l],[vbID])</t>
  </si>
  <si>
    <t>get_Nxlai([x],[l],[vbID])</t>
  </si>
  <si>
    <t>get_TarifParameter(Name,[vbID])</t>
  </si>
  <si>
    <r>
      <t xml:space="preserve">Ausgabe des Tarifparameters </t>
    </r>
    <r>
      <rPr>
        <i/>
        <sz val="11"/>
        <color theme="1"/>
        <rFont val="Calibri"/>
        <family val="2"/>
        <scheme val="minor"/>
      </rPr>
      <t>Name</t>
    </r>
  </si>
  <si>
    <r>
      <t xml:space="preserve">- </t>
    </r>
    <r>
      <rPr>
        <i/>
        <sz val="10"/>
        <rFont val="Arial"/>
        <family val="2"/>
      </rPr>
      <t>vb/vt_konstJahreRf</t>
    </r>
    <r>
      <rPr>
        <sz val="10"/>
        <rFont val="Arial"/>
        <family val="2"/>
      </rPr>
      <t xml:space="preserve"> in </t>
    </r>
    <r>
      <rPr>
        <i/>
        <sz val="10"/>
        <rFont val="Arial"/>
        <family val="2"/>
      </rPr>
      <t xml:space="preserve">vb/vt_konstJahreTfl </t>
    </r>
    <r>
      <rPr>
        <sz val="10"/>
        <rFont val="Arial"/>
        <family val="2"/>
      </rPr>
      <t xml:space="preserve">umbenannt
- </t>
    </r>
    <r>
      <rPr>
        <i/>
        <sz val="10"/>
        <rFont val="Arial"/>
        <family val="2"/>
      </rPr>
      <t>leseERW()</t>
    </r>
    <r>
      <rPr>
        <sz val="10"/>
        <rFont val="Arial"/>
        <family val="2"/>
      </rPr>
      <t xml:space="preserve">: </t>
    </r>
    <r>
      <rPr>
        <i/>
        <sz val="10"/>
        <rFont val="Arial"/>
        <family val="2"/>
      </rPr>
      <t xml:space="preserve">vt_stkkj </t>
    </r>
    <r>
      <rPr>
        <sz val="10"/>
        <rFont val="Arial"/>
        <family val="2"/>
      </rPr>
      <t xml:space="preserve">werden auch aus </t>
    </r>
    <r>
      <rPr>
        <i/>
        <sz val="10"/>
        <rFont val="Arial"/>
        <family val="2"/>
      </rPr>
      <t xml:space="preserve">vt_vtstkk </t>
    </r>
    <r>
      <rPr>
        <sz val="10"/>
        <rFont val="Arial"/>
        <family val="2"/>
      </rPr>
      <t>gefüllt</t>
    </r>
  </si>
  <si>
    <t>Behandlung des Falles LvT &gt; 0 in 
- vb_biltarres_mj
- vb_tba_mj
- A_xnLvt_tau</t>
  </si>
  <si>
    <r>
      <t xml:space="preserve">- Bonus für KLV in </t>
    </r>
    <r>
      <rPr>
        <i/>
        <sz val="10"/>
        <rFont val="Arial"/>
        <family val="2"/>
      </rPr>
      <t>vb_biltarres_mj()</t>
    </r>
    <r>
      <rPr>
        <sz val="10"/>
        <rFont val="Arial"/>
        <family val="2"/>
      </rPr>
      <t xml:space="preserve"> eingebaut
- </t>
    </r>
    <r>
      <rPr>
        <i/>
        <sz val="10"/>
        <rFont val="Arial"/>
        <family val="2"/>
      </rPr>
      <t>vt_bildr()</t>
    </r>
    <r>
      <rPr>
        <sz val="10"/>
        <rFont val="Arial"/>
        <family val="2"/>
      </rPr>
      <t xml:space="preserve">, </t>
    </r>
    <r>
      <rPr>
        <i/>
        <sz val="10"/>
        <rFont val="Arial"/>
        <family val="2"/>
      </rPr>
      <t>vt_biltarres()</t>
    </r>
    <r>
      <rPr>
        <sz val="10"/>
        <rFont val="Arial"/>
        <family val="2"/>
      </rPr>
      <t xml:space="preserve"> ohne BONUS
- </t>
    </r>
    <r>
      <rPr>
        <i/>
        <sz val="10"/>
        <rFont val="Arial"/>
        <family val="2"/>
      </rPr>
      <t>belegeVBs()</t>
    </r>
    <r>
      <rPr>
        <sz val="10"/>
        <rFont val="Arial"/>
        <family val="2"/>
      </rPr>
      <t xml:space="preserve">: Es werden jetzt grundsätzlich alle VBs ausgelesen und die relevanten Informationen in globalen Variablen gespeichert. Neu: </t>
    </r>
    <r>
      <rPr>
        <i/>
        <sz val="10"/>
        <rFont val="Arial"/>
        <family val="2"/>
      </rPr>
      <t xml:space="preserve">tbTyp
</t>
    </r>
    <r>
      <rPr>
        <sz val="10"/>
        <rFont val="Arial"/>
        <family val="2"/>
      </rPr>
      <t xml:space="preserve">- neue Funktion </t>
    </r>
    <r>
      <rPr>
        <i/>
        <sz val="10"/>
        <rFont val="Arial"/>
        <family val="2"/>
      </rPr>
      <t>vt_bonres()</t>
    </r>
    <r>
      <rPr>
        <sz val="10"/>
        <rFont val="Arial"/>
        <family val="2"/>
      </rPr>
      <t xml:space="preserve">, Aufnahme in </t>
    </r>
    <r>
      <rPr>
        <i/>
        <sz val="10"/>
        <rFont val="Arial"/>
        <family val="2"/>
      </rPr>
      <t xml:space="preserve">schreibeFunktionen()
</t>
    </r>
    <r>
      <rPr>
        <sz val="10"/>
        <rFont val="Arial"/>
        <family val="2"/>
      </rPr>
      <t xml:space="preserve">- KLV _02 und _03 mit steigender TFL in </t>
    </r>
    <r>
      <rPr>
        <i/>
        <sz val="10"/>
        <rFont val="Arial"/>
        <family val="2"/>
      </rPr>
      <t>vt_biltarres()</t>
    </r>
    <r>
      <rPr>
        <sz val="10"/>
        <rFont val="Arial"/>
        <family val="2"/>
      </rPr>
      <t xml:space="preserve"> und </t>
    </r>
    <r>
      <rPr>
        <i/>
        <sz val="10"/>
        <rFont val="Arial"/>
        <family val="2"/>
      </rPr>
      <t>vb_tba_mj()</t>
    </r>
    <r>
      <rPr>
        <sz val="10"/>
        <rFont val="Arial"/>
        <family val="2"/>
      </rPr>
      <t xml:space="preserve"> (Barwert </t>
    </r>
    <r>
      <rPr>
        <i/>
        <sz val="10"/>
        <rFont val="Arial"/>
        <family val="2"/>
      </rPr>
      <t>A_xnLvt_tau_2()</t>
    </r>
    <r>
      <rPr>
        <sz val="10"/>
        <rFont val="Arial"/>
        <family val="2"/>
      </rPr>
      <t>) eingebaut.</t>
    </r>
  </si>
  <si>
    <t>- vb_tba_mj: Zustand "beitragsfrei" berücksichtigt (KLV)
- Fehlerprüfungen zur Belegung von la2 und la3 bzw. LvT</t>
  </si>
  <si>
    <t>vt_bonres(vtID,[gueTermin])</t>
  </si>
  <si>
    <t>Berechnung des skBilWert.bonres  zu einem VT (vtID)</t>
  </si>
  <si>
    <r>
      <t xml:space="preserve">° [gueTermin] kann vorgegeben werden. Ansonsten wird m aus den Parametern genommen.
° Schleife über alle VB zur vtID mit tbtyp=5
° Summierung von </t>
    </r>
    <r>
      <rPr>
        <i/>
        <sz val="11"/>
        <color theme="1"/>
        <rFont val="Calibri"/>
        <family val="2"/>
        <scheme val="minor"/>
      </rPr>
      <t xml:space="preserve">Max ( 0 , vb_bildr(vbID) ) </t>
    </r>
  </si>
  <si>
    <r>
      <t xml:space="preserve">° [gueTermin] kann vorgegeben werden. Ansonsten wird m aus den Parametern genommen.
° Schleife über alle VB zur vtID mit tbtyp&lt;&gt;5
° Summierung von </t>
    </r>
    <r>
      <rPr>
        <i/>
        <sz val="11"/>
        <color theme="1"/>
        <rFont val="Calibri"/>
        <family val="2"/>
        <scheme val="minor"/>
      </rPr>
      <t xml:space="preserve">Max ( 0 , vb_bildr(vbID) ) </t>
    </r>
  </si>
  <si>
    <t>- Korrektur von A_xnLvt_tau; betrifft alle TF nach LvT</t>
  </si>
  <si>
    <t>get_A_xnLvt_tau_2([mj],[vbID])</t>
  </si>
  <si>
    <t>Sprung der TFL zum Zeitpunkt LvT</t>
  </si>
  <si>
    <t>lineare Steigerung der TFL zwischen LvT und t</t>
  </si>
  <si>
    <r>
      <t xml:space="preserve">- </t>
    </r>
    <r>
      <rPr>
        <i/>
        <sz val="10"/>
        <rFont val="Arial"/>
        <family val="2"/>
      </rPr>
      <t>vb_TFL()</t>
    </r>
    <r>
      <rPr>
        <sz val="10"/>
        <rFont val="Arial"/>
        <family val="2"/>
      </rPr>
      <t xml:space="preserve"> für HLE_KLVR_01, HLE_KLVA_01, HLE_KLV_02, HLE_KLV_03 erweitert und somit für </t>
    </r>
    <r>
      <rPr>
        <i/>
        <sz val="10"/>
        <rFont val="Arial"/>
        <family val="2"/>
      </rPr>
      <t>riskap()</t>
    </r>
    <r>
      <rPr>
        <sz val="10"/>
        <rFont val="Arial"/>
        <family val="2"/>
      </rPr>
      <t xml:space="preserve">-Berechnung
- Korrektur in </t>
    </r>
    <r>
      <rPr>
        <i/>
        <sz val="10"/>
        <rFont val="Arial"/>
        <family val="2"/>
      </rPr>
      <t>vb_biltarres_mj()</t>
    </r>
    <r>
      <rPr>
        <sz val="10"/>
        <rFont val="Arial"/>
        <family val="2"/>
      </rPr>
      <t>: der Fall typTyp = 5 (Bonus) kann sowohl bei LvT = 0 als auch bei LvT &gt; 0 auftreten -&gt; daher eigener If-Fall vorangestellt
- vt_bonres in Funktion</t>
    </r>
    <r>
      <rPr>
        <i/>
        <sz val="10"/>
        <rFont val="Arial"/>
        <family val="2"/>
      </rPr>
      <t xml:space="preserve"> vt_riskap1()</t>
    </r>
    <r>
      <rPr>
        <sz val="10"/>
        <rFont val="Arial"/>
        <family val="2"/>
      </rPr>
      <t xml:space="preserve"> wird nun subtrahiert
- in vb_</t>
    </r>
    <r>
      <rPr>
        <i/>
        <sz val="10"/>
        <rFont val="Arial"/>
        <family val="2"/>
      </rPr>
      <t>biltarres_mj()</t>
    </r>
    <r>
      <rPr>
        <sz val="10"/>
        <rFont val="Arial"/>
        <family val="2"/>
      </rPr>
      <t xml:space="preserve"> Fallunterscheidung für den Barwert nach Tarif in if-clause "tbTyp()=5" eingebaut
- vb_konstJahreTfl = 0 bei Bonus in </t>
    </r>
    <r>
      <rPr>
        <i/>
        <sz val="10"/>
        <rFont val="Arial"/>
        <family val="2"/>
      </rPr>
      <t xml:space="preserve">leseERW()
- get_A_xnLvt_tau() </t>
    </r>
    <r>
      <rPr>
        <sz val="10"/>
        <rFont val="Arial"/>
        <family val="2"/>
      </rPr>
      <t>angepasst (tau1, tau2, LvT belegt)
- get_A_xnLvt_tau_2() neu</t>
    </r>
  </si>
  <si>
    <r>
      <t xml:space="preserve">- Korrektur der Indizierung im Barwert </t>
    </r>
    <r>
      <rPr>
        <i/>
        <sz val="10"/>
        <rFont val="Arial"/>
        <family val="2"/>
      </rPr>
      <t>A_xnLvt_tau_2() und vb_TFL()</t>
    </r>
    <r>
      <rPr>
        <sz val="10"/>
        <rFont val="Arial"/>
        <family val="2"/>
      </rPr>
      <t xml:space="preserve">
- in </t>
    </r>
    <r>
      <rPr>
        <i/>
        <sz val="10"/>
        <rFont val="Arial"/>
        <family val="2"/>
      </rPr>
      <t>vb_biltarres_mj()</t>
    </r>
    <r>
      <rPr>
        <sz val="10"/>
        <rFont val="Arial"/>
        <family val="2"/>
      </rPr>
      <t xml:space="preserve"> Fallunterscheidung "tbTyp()=3" eingebaut</t>
    </r>
  </si>
  <si>
    <t>HLE_KRV_04</t>
  </si>
  <si>
    <t>keine</t>
  </si>
  <si>
    <r>
      <t xml:space="preserve">- In </t>
    </r>
    <r>
      <rPr>
        <i/>
        <sz val="10"/>
        <rFont val="Arial"/>
        <family val="2"/>
      </rPr>
      <t xml:space="preserve">vb_TFL() </t>
    </r>
    <r>
      <rPr>
        <sz val="10"/>
        <rFont val="Arial"/>
        <family val="2"/>
      </rPr>
      <t>jetzt auch bei ausserplanmäßig beitragsfreien Verträgen TFL = EFL berücksichtigt
- vb_konstJahreTFL = 0 auch bei ausserplanmäßig beitragsfreien Verträgen
- neue Parameter für KRV_04 angelegt
- neue Spalte fak_alpha1 in der Parametertabelle</t>
    </r>
  </si>
  <si>
    <t>Selektionstafel für die Aufschubzeit</t>
  </si>
  <si>
    <t>Rechnungsgrundlage für Rentenversicherungen von versicherten Personen nach Geburtsjahrgang</t>
  </si>
  <si>
    <t>Generationentafel 1. Ordnung Männer, nach Geburtsjahrgängen, Aufschubzeit (1930 - 2010)</t>
  </si>
  <si>
    <t>Geburtsjahrgänge</t>
  </si>
  <si>
    <t>Kalenderjahr</t>
  </si>
  <si>
    <t>Selektionstafel für die Rentenbezugszeit</t>
  </si>
  <si>
    <t>Generationentafel 1. Ordnung Männer, nach Geburtsjahrgängen, Aufschubzeit (1930 - 1959)</t>
  </si>
  <si>
    <t>Generationentafel 1. Ordnung Frauen, nach Geburtsjahrgängen, Aufschubzeit (1930 - 2010)</t>
  </si>
  <si>
    <t>Generationentafel 1. Ordnung Frauen, nach Geburtsjahrgängen, Aufschubzeit (1930 - 1959)</t>
  </si>
  <si>
    <t>aus Krv.xls</t>
  </si>
  <si>
    <t>Aggregattafel DAV2004R</t>
  </si>
  <si>
    <t>Selektionstafel DAV2004R</t>
  </si>
  <si>
    <t>RenTafel_Rente_M</t>
  </si>
  <si>
    <t>RenTafel_Rente_F</t>
  </si>
  <si>
    <t>Selektionsfaktor_1_M</t>
  </si>
  <si>
    <t>Selektionsfaktor_1_F</t>
  </si>
  <si>
    <t>Selektionsfaktor_2_M</t>
  </si>
  <si>
    <t>Selektionsfaktor_2_F</t>
  </si>
  <si>
    <t>DAV2004R_Ren_M</t>
  </si>
  <si>
    <t>DAV2004R_Ren_F</t>
  </si>
  <si>
    <t>DAV2004R_keine</t>
  </si>
  <si>
    <r>
      <t xml:space="preserve">- In Parametertabelle den Tarif HLE_KBR_02 angelegt. Die Spalte fak_alpha1 wieder gelöscht, da der Faktor nun in alpha1 enthalten ist.
- Barwerte </t>
    </r>
    <r>
      <rPr>
        <i/>
        <sz val="10"/>
        <rFont val="Arial"/>
        <family val="2"/>
      </rPr>
      <t xml:space="preserve">ae_g_k() </t>
    </r>
    <r>
      <rPr>
        <sz val="10"/>
        <rFont val="Arial"/>
        <family val="2"/>
      </rPr>
      <t xml:space="preserve">und </t>
    </r>
    <r>
      <rPr>
        <i/>
        <sz val="10"/>
        <rFont val="Arial"/>
        <family val="2"/>
      </rPr>
      <t xml:space="preserve">ae_xng_k() </t>
    </r>
    <r>
      <rPr>
        <sz val="10"/>
        <rFont val="Arial"/>
        <family val="2"/>
      </rPr>
      <t xml:space="preserve">neu
- </t>
    </r>
    <r>
      <rPr>
        <i/>
        <sz val="10"/>
        <rFont val="Arial"/>
        <family val="2"/>
      </rPr>
      <t xml:space="preserve">vb_tba_mj() </t>
    </r>
    <r>
      <rPr>
        <sz val="10"/>
        <rFont val="Arial"/>
        <family val="2"/>
      </rPr>
      <t xml:space="preserve">und </t>
    </r>
    <r>
      <rPr>
        <i/>
        <sz val="10"/>
        <rFont val="Arial"/>
        <family val="2"/>
      </rPr>
      <t>vb_biltarres_mj()</t>
    </r>
    <r>
      <rPr>
        <sz val="10"/>
        <rFont val="Arial"/>
        <family val="2"/>
      </rPr>
      <t>für HLE_KBR_02 und HLE_KRV_04 erweitert
-</t>
    </r>
    <r>
      <rPr>
        <i/>
        <sz val="10"/>
        <rFont val="Arial"/>
        <family val="2"/>
      </rPr>
      <t xml:space="preserve"> vb_tbaSum() und vt_tbaSum </t>
    </r>
    <r>
      <rPr>
        <sz val="10"/>
        <rFont val="Arial"/>
        <family val="2"/>
      </rPr>
      <t xml:space="preserve">neu (benötigt für Beitragsrückgewähr ohne Stückkosten und ohne Ratenzuschläge
- case "gezBtg" in </t>
    </r>
    <r>
      <rPr>
        <i/>
        <sz val="10"/>
        <rFont val="Arial"/>
        <family val="2"/>
      </rPr>
      <t>vb_TFL()</t>
    </r>
    <r>
      <rPr>
        <sz val="10"/>
        <rFont val="Arial"/>
        <family val="2"/>
      </rPr>
      <t xml:space="preserve"> mit vb_tbaSum belegt (= Beitragsrückgewähr ohne Stückkosten und ohne Ratenzuschläge)</t>
    </r>
  </si>
  <si>
    <t>vt_tbaSum(vtID,NeuRech)</t>
  </si>
  <si>
    <t>Berechnung der Tarifbeitragssumme zu einem VT (vtID)</t>
  </si>
  <si>
    <t>= sum_vb{ vb_tbaSum }</t>
  </si>
  <si>
    <t>vb_tbaSum(vbID,NeuRech)</t>
  </si>
  <si>
    <t>Berechnung der Tarifbeitragssumme zu einem VB (vbID)</t>
  </si>
  <si>
    <t>=  vb_tba * vb_t
° NeuRech=1: Neuberechnung von vb_tba und vb_t
° Sonst: Berechnung aus Parameter Werten</t>
  </si>
  <si>
    <t>HLE_KBR_02</t>
  </si>
  <si>
    <t>1975</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</si>
  <si>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</si>
  <si>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</si>
  <si>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</si>
  <si>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</si>
  <si>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</si>
  <si>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</si>
  <si>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</si>
  <si>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</si>
  <si>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</si>
  <si>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</si>
  <si>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</si>
  <si>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</si>
  <si>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</si>
  <si>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</si>
  <si>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</si>
  <si>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</si>
  <si>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</si>
  <si>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</si>
  <si>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</si>
  <si>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</si>
  <si>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</si>
  <si>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</si>
  <si>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</si>
  <si>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</si>
  <si>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</si>
  <si>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</si>
  <si>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</si>
  <si>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</si>
  <si>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</si>
  <si>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</si>
  <si>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</si>
  <si>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</si>
  <si>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</si>
  <si>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</si>
  <si>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</si>
  <si>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</si>
  <si>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</si>
  <si>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</si>
  <si>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</si>
  <si>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</si>
  <si>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</si>
  <si>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</si>
  <si>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</si>
  <si>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</si>
  <si>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</si>
  <si>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</si>
  <si>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</si>
  <si>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</si>
  <si>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</si>
  <si>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</si>
  <si>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</si>
  <si>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</si>
  <si>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</si>
  <si>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</si>
  <si>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</si>
  <si>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</si>
  <si>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</si>
  <si>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</si>
  <si>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</si>
  <si>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</si>
  <si>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</si>
  <si>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</si>
  <si>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</si>
  <si>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</si>
  <si>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</si>
  <si>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</si>
  <si>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</si>
  <si>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</si>
  <si>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</si>
  <si>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</si>
  <si>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</si>
  <si>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</si>
  <si>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</si>
  <si>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</si>
  <si>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</si>
  <si>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</si>
  <si>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</si>
  <si>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</si>
  <si>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</si>
  <si>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</si>
  <si>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r>
      <t xml:space="preserve">- Sterbetafeln </t>
    </r>
    <r>
      <rPr>
        <i/>
        <sz val="10"/>
        <rFont val="Arial"/>
        <family val="2"/>
      </rPr>
      <t>DAV2004R_keine, DAV2004R_Aufschub_M, DAV2004R_Aufschub_F, DAV2004R_Ren_M, DAV2004R_Ren_F</t>
    </r>
    <r>
      <rPr>
        <sz val="10"/>
        <rFont val="Arial"/>
        <family val="2"/>
      </rPr>
      <t xml:space="preserve"> für HLE_KRV_04 eingefügt.
- Parameter für HLE_KRV_04
- Anpassungen Barwerte </t>
    </r>
    <r>
      <rPr>
        <i/>
        <sz val="10"/>
        <rFont val="Arial"/>
        <family val="2"/>
      </rPr>
      <t xml:space="preserve">ae_g_k() </t>
    </r>
    <r>
      <rPr>
        <sz val="10"/>
        <rFont val="Arial"/>
        <family val="2"/>
      </rPr>
      <t xml:space="preserve">und </t>
    </r>
    <r>
      <rPr>
        <i/>
        <sz val="10"/>
        <rFont val="Arial"/>
        <family val="2"/>
      </rPr>
      <t xml:space="preserve">ae_xng_k()
</t>
    </r>
    <r>
      <rPr>
        <sz val="10"/>
        <rFont val="Arial"/>
        <family val="2"/>
      </rPr>
      <t xml:space="preserve">- neue Funktion </t>
    </r>
    <r>
      <rPr>
        <i/>
        <sz val="10"/>
        <rFont val="Arial"/>
        <family val="2"/>
      </rPr>
      <t xml:space="preserve">initKomRenten() </t>
    </r>
    <r>
      <rPr>
        <sz val="10"/>
        <rFont val="Arial"/>
        <family val="2"/>
      </rPr>
      <t>zur Initialisierung der Kommutationswerte.</t>
    </r>
  </si>
  <si>
    <t>vb_aktTbaSum(mj,mm,vbID,NeuRech)</t>
  </si>
  <si>
    <t>Berechnung der aktuellen Tarifbeitragssumme nach mj Jahren und mm Monaten zu einem VB (vbID)</t>
  </si>
  <si>
    <t xml:space="preserve">=  vb_tbaSum() - vb_tba * (vb_t - mj - mm/12)
</t>
  </si>
  <si>
    <r>
      <t xml:space="preserve">- In leseERW(): Attributname wird nun um den Tabellennamen erweitert ausgegeben
-  Barwert </t>
    </r>
    <r>
      <rPr>
        <i/>
        <sz val="10"/>
        <rFont val="Arial"/>
        <family val="2"/>
      </rPr>
      <t xml:space="preserve">ae_x_k() </t>
    </r>
    <r>
      <rPr>
        <sz val="10"/>
        <rFont val="Arial"/>
        <family val="2"/>
      </rPr>
      <t>neu
-  case 2 in vb_biltarres_mj() für Rentenphase neu
- vb_aktTbaSum() neu für aktuelle Beitragssumme (ohne Stückkosten und Ratenzuschläge)
- Rundung der KomWerte auf 15 NKS und v ohne Rundung</t>
    </r>
  </si>
  <si>
    <t>HLE_KRV_03</t>
  </si>
  <si>
    <t>HLE_KBR_01</t>
  </si>
  <si>
    <t>HLE_KRV_02</t>
  </si>
  <si>
    <t>gamma2Zuz</t>
  </si>
  <si>
    <t>gezBtg</t>
  </si>
  <si>
    <t>HLE_KRVR_01</t>
  </si>
  <si>
    <t>ZinsRente</t>
  </si>
  <si>
    <t>DAV94R_85_M</t>
  </si>
  <si>
    <t>DAV94R_85_F</t>
  </si>
  <si>
    <t>HLE_KRVA_01</t>
  </si>
  <si>
    <t>Rente_Omega</t>
  </si>
  <si>
    <t>GebTafel</t>
  </si>
  <si>
    <t>aus Tafeln.xla</t>
  </si>
  <si>
    <t>DAV94R_mod_M</t>
  </si>
  <si>
    <t>DAV94R_mod_F</t>
  </si>
  <si>
    <t>modifizierte DAV94R ab Alter 61 mit schrittweiser Reduktion um 0.02 auf 80%</t>
  </si>
  <si>
    <t>12+</t>
  </si>
  <si>
    <t>mit Altersverschiebung (in Tafel.xla auf Jahrgang 2010 weiblich normiert) aus KRV.xls (Bei bedarf kann bis auf Jahrgang 1900 erweitert werden)</t>
  </si>
  <si>
    <t>DAV94R 85%</t>
  </si>
  <si>
    <r>
      <t xml:space="preserve">- Parameter für HLE_KRV_03, HLE_KBR_01, HLE_KRV_02, HLE_KRVR_01, HLE_KRVA_01 angelegt; extra Zinssatz für die Rentenbezugszeit, Rente_Omega, gamma2_Zuz
- </t>
    </r>
    <r>
      <rPr>
        <i/>
        <sz val="10"/>
        <rFont val="Arial"/>
        <family val="2"/>
      </rPr>
      <t>initKomRente()</t>
    </r>
    <r>
      <rPr>
        <sz val="10"/>
        <rFont val="Arial"/>
        <family val="2"/>
      </rPr>
      <t>: Verwendung des extra Zinssatz für die Rentenbezugszeit. Umstellung auf Parameter Rente_Omega
- neue Tafeln für HLE_KRV_02, HLE_KRVA_01, HLE_KRVR_01: DAV94R_mod_M, DAV94R_mod_F, DAV94R_85_M, DAV94R_85_F</t>
    </r>
  </si>
  <si>
    <t>RenTafel_Aufschub_M_oTFL</t>
  </si>
  <si>
    <t>RenTafel_Aufschub_F_oTFL</t>
  </si>
  <si>
    <t>RenTafel_Aufschub_M_mTFL</t>
  </si>
  <si>
    <t>RenTafel_Aufschub_F_mTFL</t>
  </si>
  <si>
    <t>DAV2004R_Aufschub_M</t>
  </si>
  <si>
    <t>DAV2004R_Aufschub_F</t>
  </si>
  <si>
    <r>
      <t>- v</t>
    </r>
    <r>
      <rPr>
        <i/>
        <sz val="10"/>
        <rFont val="Arial"/>
        <family val="2"/>
      </rPr>
      <t>b_aktTbaSum()</t>
    </r>
    <r>
      <rPr>
        <sz val="10"/>
        <rFont val="Arial"/>
        <family val="2"/>
      </rPr>
      <t xml:space="preserve">: Berücksichtigung ratierlicher Zahlung und des Zustandes
- Rundung der Kommutationswerte in </t>
    </r>
    <r>
      <rPr>
        <i/>
        <sz val="10"/>
        <rFont val="Arial"/>
        <family val="2"/>
      </rPr>
      <t xml:space="preserve">initKom() </t>
    </r>
    <r>
      <rPr>
        <sz val="10"/>
        <rFont val="Arial"/>
        <family val="2"/>
      </rPr>
      <t>und</t>
    </r>
    <r>
      <rPr>
        <i/>
        <sz val="10"/>
        <rFont val="Arial"/>
        <family val="2"/>
      </rPr>
      <t xml:space="preserve"> initKomRente() </t>
    </r>
    <r>
      <rPr>
        <sz val="10"/>
        <rFont val="Arial"/>
        <family val="2"/>
      </rPr>
      <t xml:space="preserve">mit der Konstanten RdKom parametrisiert. Aktuell auf NK=15 eingestellt.
- in </t>
    </r>
    <r>
      <rPr>
        <i/>
        <sz val="10"/>
        <rFont val="Arial"/>
        <family val="2"/>
      </rPr>
      <t>schreibeFunktionen()</t>
    </r>
    <r>
      <rPr>
        <sz val="10"/>
        <rFont val="Arial"/>
        <family val="2"/>
      </rPr>
      <t xml:space="preserve"> Abfrage der r-Strukturen nach ") r_" anstatt "r_"
- </t>
    </r>
    <r>
      <rPr>
        <i/>
        <sz val="10"/>
        <rFont val="Arial"/>
        <family val="2"/>
      </rPr>
      <t>in initKom()</t>
    </r>
    <r>
      <rPr>
        <sz val="10"/>
        <rFont val="Arial"/>
        <family val="2"/>
      </rPr>
      <t xml:space="preserve">: v ohne Rundung
- in </t>
    </r>
    <r>
      <rPr>
        <i/>
        <sz val="10"/>
        <rFont val="Arial"/>
        <family val="2"/>
      </rPr>
      <t>initKomRente()</t>
    </r>
    <r>
      <rPr>
        <sz val="10"/>
        <rFont val="Arial"/>
        <family val="2"/>
      </rPr>
      <t xml:space="preserve"> greift garRstg jetzt erst ab x+n+1 und die Potenzierung erfolgt nicht mit i, sondern mit (i - Ablauf), wobei Ablauf = x+n
- in</t>
    </r>
    <r>
      <rPr>
        <i/>
        <sz val="10"/>
        <rFont val="Arial"/>
        <family val="2"/>
      </rPr>
      <t xml:space="preserve"> biltarres_mj()</t>
    </r>
    <r>
      <rPr>
        <sz val="10"/>
        <rFont val="Arial"/>
        <family val="2"/>
      </rPr>
      <t xml:space="preserve"> wird jetzt tba nicht mehr aus ERW-Werten geholt, sondern mittels v</t>
    </r>
    <r>
      <rPr>
        <i/>
        <sz val="10"/>
        <rFont val="Arial"/>
        <family val="2"/>
      </rPr>
      <t xml:space="preserve">b_tba() </t>
    </r>
    <r>
      <rPr>
        <sz val="10"/>
        <rFont val="Arial"/>
        <family val="2"/>
      </rPr>
      <t xml:space="preserve">berechnet
- Unterscheidung bei den Tafeln (s. Reiter Parameter) zwischen Rententafel Aufschub mit oder ohne TFL (5001 bzw. 1) für Tarife KBR_01 und KBR_02
- in </t>
    </r>
    <r>
      <rPr>
        <i/>
        <sz val="10"/>
        <rFont val="Arial"/>
        <family val="2"/>
      </rPr>
      <t>initKomRente()</t>
    </r>
    <r>
      <rPr>
        <sz val="10"/>
        <rFont val="Arial"/>
        <family val="2"/>
      </rPr>
      <t xml:space="preserve"> Verzweigung zur Unterscheidung der Tafeln nach kzVorgTfl eingebaut
- in </t>
    </r>
    <r>
      <rPr>
        <i/>
        <sz val="10"/>
        <rFont val="Arial"/>
        <family val="2"/>
      </rPr>
      <t>leseErw()</t>
    </r>
    <r>
      <rPr>
        <sz val="10"/>
        <rFont val="Arial"/>
        <family val="2"/>
      </rPr>
      <t xml:space="preserve"> die Ausgabe von vt_kzVorgTfl eingebaut</t>
    </r>
  </si>
  <si>
    <t>- Mapping Berufsgruppe um 3001 bis 3005 erweitert
- in biltarres_mj() wird tba wieder aus ERW-Struktur geholt, wegen TÄ, mehrere Bausteine u.s.w.</t>
  </si>
  <si>
    <r>
      <t xml:space="preserve">- in biltarres_mj() bei den Tarifen KLV, KRV und KBR t_mod * tba durch pbsum ersetzt
- in leseERW() wird pricingID nun bausteinweise ausgewiesen, damit auch bei BUZ-Tarifen eine Weiterverarbeitung möglich ist
- in </t>
    </r>
    <r>
      <rPr>
        <i/>
        <sz val="10"/>
        <rFont val="Arial"/>
        <family val="2"/>
      </rPr>
      <t>vb_tba_mj()</t>
    </r>
    <r>
      <rPr>
        <sz val="10"/>
        <rFont val="Arial"/>
        <family val="2"/>
      </rPr>
      <t xml:space="preserve"> unter Case SBU die Tarife "HLE_BUZR_03", "HLE_BUZB_03" ergänzt</t>
    </r>
  </si>
  <si>
    <r>
      <t xml:space="preserve">- </t>
    </r>
    <r>
      <rPr>
        <i/>
        <sz val="10"/>
        <rFont val="Arial"/>
        <family val="2"/>
      </rPr>
      <t xml:space="preserve">sucheKtoStandSaldo() </t>
    </r>
    <r>
      <rPr>
        <sz val="10"/>
        <rFont val="Arial"/>
        <family val="2"/>
      </rPr>
      <t xml:space="preserve">neu: wie sucheInRStruktur(), darf aber keine Fehlermeldung bringen, wenn Konto vorhanden ist und kein Saldo gefunden wird. Stattdessen wird saldo = 0 geliefert.
- Stückkosten 21 Euro für HLE_SBU_03 in Parametertabelle ergänzt
- in </t>
    </r>
    <r>
      <rPr>
        <i/>
        <sz val="10"/>
        <rFont val="Arial"/>
        <family val="2"/>
      </rPr>
      <t>vb_biltarres_mj()</t>
    </r>
    <r>
      <rPr>
        <sz val="10"/>
        <rFont val="Arial"/>
        <family val="2"/>
      </rPr>
      <t>,leistungspflichtige Zeit, Multiplikation mit la1 ergänzt</t>
    </r>
  </si>
  <si>
    <r>
      <t xml:space="preserve">- Tarife HLE_KRV_01, HLE_KRV_02, HLE_KRVA01_01, HLE_KRVR_01 in vb_biltarres_mj() und vb_tba_mj() freigeschalten
- in </t>
    </r>
    <r>
      <rPr>
        <i/>
        <sz val="10"/>
        <rFont val="Arial"/>
        <family val="2"/>
      </rPr>
      <t>initVT()</t>
    </r>
    <r>
      <rPr>
        <sz val="10"/>
        <rFont val="Arial"/>
        <family val="2"/>
      </rPr>
      <t xml:space="preserve"> wird die pricingID bei BUZen mit ConstPricingID = "5001" belegt, da PricingID der HV auf die BUZen keinen Einfluss haben darf. Bei BUZB_02 erfolgt tarifliche Unterscheidung (in "normal", "F", "K" oder "R")!
- </t>
    </r>
    <r>
      <rPr>
        <i/>
        <sz val="10"/>
        <rFont val="Arial"/>
        <family val="2"/>
      </rPr>
      <t>vb_tba_mj()</t>
    </r>
    <r>
      <rPr>
        <sz val="10"/>
        <rFont val="Arial"/>
        <family val="2"/>
      </rPr>
      <t xml:space="preserve"> für die BUZen analog </t>
    </r>
    <r>
      <rPr>
        <i/>
        <sz val="10"/>
        <rFont val="Arial"/>
        <family val="2"/>
      </rPr>
      <t>vb_biltarres_mj()</t>
    </r>
    <r>
      <rPr>
        <sz val="10"/>
        <rFont val="Arial"/>
        <family val="2"/>
      </rPr>
      <t xml:space="preserve"> freigegeben
- Barwerte</t>
    </r>
    <r>
      <rPr>
        <i/>
        <sz val="10"/>
        <rFont val="Arial"/>
        <family val="2"/>
      </rPr>
      <t xml:space="preserve"> A_xtnLvA_rho_1_0()</t>
    </r>
    <r>
      <rPr>
        <sz val="10"/>
        <rFont val="Arial"/>
        <family val="2"/>
      </rPr>
      <t xml:space="preserve"> und </t>
    </r>
    <r>
      <rPr>
        <i/>
        <sz val="10"/>
        <rFont val="Arial"/>
        <family val="2"/>
      </rPr>
      <t>A_xtnmLvA_rho_1_0()</t>
    </r>
    <r>
      <rPr>
        <sz val="10"/>
        <rFont val="Arial"/>
        <family val="2"/>
      </rPr>
      <t xml:space="preserve"> neu. 
- </t>
    </r>
    <r>
      <rPr>
        <i/>
        <sz val="10"/>
        <rFont val="Arial"/>
        <family val="2"/>
      </rPr>
      <t>vb_biltarres_mj()</t>
    </r>
    <r>
      <rPr>
        <sz val="10"/>
        <rFont val="Arial"/>
        <family val="2"/>
      </rPr>
      <t xml:space="preserve"> und </t>
    </r>
    <r>
      <rPr>
        <i/>
        <sz val="10"/>
        <rFont val="Arial"/>
        <family val="2"/>
      </rPr>
      <t>vb_tba_mj()</t>
    </r>
    <r>
      <rPr>
        <sz val="10"/>
        <rFont val="Arial"/>
        <family val="2"/>
      </rPr>
      <t xml:space="preserve"> um BRG erweitert (für KLR_02, KLR_01)
- in </t>
    </r>
    <r>
      <rPr>
        <i/>
        <sz val="10"/>
        <rFont val="Arial"/>
        <family val="2"/>
      </rPr>
      <t>vb_aktTbaSum()</t>
    </r>
    <r>
      <rPr>
        <sz val="10"/>
        <rFont val="Arial"/>
        <family val="2"/>
      </rPr>
      <t xml:space="preserve"> case 2 (lpfl) eingefügt</t>
    </r>
  </si>
  <si>
    <t>- Korrekturen in den Barwerte A_xtnLvA_rho_1_0() und A_xtnmLvA_rho_1_0()</t>
  </si>
  <si>
    <r>
      <t xml:space="preserve">- in </t>
    </r>
    <r>
      <rPr>
        <i/>
        <sz val="10"/>
        <rFont val="Arial"/>
        <family val="2"/>
      </rPr>
      <t>vb_tba_mj()</t>
    </r>
    <r>
      <rPr>
        <sz val="10"/>
        <rFont val="Arial"/>
        <family val="2"/>
      </rPr>
      <t xml:space="preserve">: Korrektur bei holeParameter zu garRstg
- in </t>
    </r>
    <r>
      <rPr>
        <i/>
        <sz val="10"/>
        <rFont val="Arial"/>
        <family val="2"/>
      </rPr>
      <t>vb_TFL():</t>
    </r>
    <r>
      <rPr>
        <sz val="10"/>
        <rFont val="Arial"/>
        <family val="2"/>
      </rPr>
      <t xml:space="preserve"> bei (tbTyp(vbID) = 1 oder tbTyp(vbID) = 5) und LvT = 0, dann vb_TFL = la2
- in </t>
    </r>
    <r>
      <rPr>
        <i/>
        <sz val="10"/>
        <rFont val="Arial"/>
        <family val="2"/>
      </rPr>
      <t>vb_TFL()</t>
    </r>
    <r>
      <rPr>
        <sz val="10"/>
        <rFont val="Arial"/>
        <family val="2"/>
      </rPr>
      <t xml:space="preserve">: belegeVBs (vtID) eingefügt
- in </t>
    </r>
    <r>
      <rPr>
        <i/>
        <sz val="10"/>
        <rFont val="Arial"/>
        <family val="2"/>
      </rPr>
      <t>vt_riskap1()</t>
    </r>
    <r>
      <rPr>
        <sz val="10"/>
        <rFont val="Arial"/>
        <family val="2"/>
      </rPr>
      <t>: Abzug von vt_bonres() erfolgt nur, wenn ein Bonus mit TFL existiert (vb_la2 &gt; 0)</t>
    </r>
  </si>
  <si>
    <r>
      <t xml:space="preserve">- in </t>
    </r>
    <r>
      <rPr>
        <i/>
        <sz val="10"/>
        <rFont val="Arial"/>
        <family val="2"/>
      </rPr>
      <t>vb_TFL()</t>
    </r>
    <r>
      <rPr>
        <sz val="10"/>
        <rFont val="Arial"/>
        <family val="2"/>
      </rPr>
      <t xml:space="preserve"> und </t>
    </r>
    <r>
      <rPr>
        <i/>
        <sz val="10"/>
        <rFont val="Arial"/>
        <family val="2"/>
      </rPr>
      <t>vt_riskap1()</t>
    </r>
    <r>
      <rPr>
        <sz val="10"/>
        <rFont val="Arial"/>
        <family val="2"/>
      </rPr>
      <t xml:space="preserve">: Bei Bonus Berücksichtigung, dass KLVx#01 immer TFL = EFL und la2 nicht belegt; bei KLVR#02 und KLVR#03 ist Abfrage auf la2 &gt; 0 erforderlich, um festzustellen, ob der Erlebensfallbonus auch eine TFL hat.
- in </t>
    </r>
    <r>
      <rPr>
        <i/>
        <sz val="10"/>
        <rFont val="Arial"/>
        <family val="2"/>
      </rPr>
      <t>a_xnl_ai()</t>
    </r>
    <r>
      <rPr>
        <sz val="10"/>
        <rFont val="Arial"/>
        <family val="2"/>
      </rPr>
      <t xml:space="preserve">: Index korrigiert auf intl - intn (vorher intl + intn)
- in </t>
    </r>
    <r>
      <rPr>
        <i/>
        <sz val="10"/>
        <rFont val="Arial"/>
        <family val="2"/>
      </rPr>
      <t>vb_tba_mj()</t>
    </r>
    <r>
      <rPr>
        <sz val="10"/>
        <rFont val="Arial"/>
        <family val="2"/>
      </rPr>
      <t xml:space="preserve">: </t>
    </r>
    <r>
      <rPr>
        <i/>
        <sz val="10"/>
        <rFont val="Arial"/>
        <family val="2"/>
      </rPr>
      <t>initKomBUZ()</t>
    </r>
    <r>
      <rPr>
        <sz val="10"/>
        <rFont val="Arial"/>
        <family val="2"/>
      </rPr>
      <t xml:space="preserve"> mit vbID anstatt vtID aufrufen
- in </t>
    </r>
    <r>
      <rPr>
        <i/>
        <sz val="10"/>
        <rFont val="Arial"/>
        <family val="2"/>
      </rPr>
      <t>vb_tba_mj()</t>
    </r>
    <r>
      <rPr>
        <sz val="10"/>
        <rFont val="Arial"/>
        <family val="2"/>
      </rPr>
      <t>: l wird jetzt aus den Parametern geholt (vorher l=n). Ggf. noch Folgeaktivitäten erforderlich!
- in</t>
    </r>
    <r>
      <rPr>
        <i/>
        <sz val="10"/>
        <rFont val="Arial"/>
        <family val="2"/>
      </rPr>
      <t xml:space="preserve"> vb_tba_mj()</t>
    </r>
    <r>
      <rPr>
        <sz val="10"/>
        <rFont val="Arial"/>
        <family val="2"/>
      </rPr>
      <t xml:space="preserve">:case für SBU um HLE_SBU_01 erweitert
- in </t>
    </r>
    <r>
      <rPr>
        <i/>
        <sz val="10"/>
        <rFont val="Arial"/>
        <family val="2"/>
      </rPr>
      <t>a_zxlkaz_i()</t>
    </r>
    <r>
      <rPr>
        <sz val="10"/>
        <rFont val="Arial"/>
        <family val="2"/>
      </rPr>
      <t xml:space="preserve">: Berücksichtigung von gamma2 bei Kapitalzahlung bei Eintritt BU und bei Reaktivierung
- in </t>
    </r>
    <r>
      <rPr>
        <i/>
        <sz val="10"/>
        <rFont val="Arial"/>
        <family val="2"/>
      </rPr>
      <t>MappingKarenzzeit()</t>
    </r>
    <r>
      <rPr>
        <sz val="10"/>
        <rFont val="Arial"/>
        <family val="2"/>
      </rPr>
      <t xml:space="preserve">: Kein Mapping, wenn karenzzeit direkt übergeben wird und nicht mit 5006, 5012, 5018, 5024 geschlüsselt ist
</t>
    </r>
  </si>
  <si>
    <r>
      <t xml:space="preserve">- in </t>
    </r>
    <r>
      <rPr>
        <i/>
        <sz val="10"/>
        <rFont val="Arial"/>
        <family val="2"/>
      </rPr>
      <t>vb_TFL():</t>
    </r>
    <r>
      <rPr>
        <sz val="10"/>
        <rFont val="Arial"/>
        <family val="2"/>
      </rPr>
      <t xml:space="preserve"> case "gezBgt" und "DK" berücksichtigt, dass keine TFL am Bonusbaustein
-</t>
    </r>
    <r>
      <rPr>
        <i/>
        <sz val="10"/>
        <rFont val="Arial"/>
        <family val="2"/>
      </rPr>
      <t xml:space="preserve"> vt_riskap1():</t>
    </r>
    <r>
      <rPr>
        <sz val="10"/>
        <rFont val="Arial"/>
        <family val="2"/>
      </rPr>
      <t xml:space="preserve"> Rückgängigmachung der Unterscheidung nach Bonus. Bonusreserve vermindert immer das riskierte Kapital, auch wenn keine TFL beim Bonus, wegen Vererbung
- Dim Dzxi(omegaBUZ_techn + 1, omegaBUZ_techn + 1) um 1 erweitert
- in </t>
    </r>
    <r>
      <rPr>
        <i/>
        <sz val="10"/>
        <rFont val="Arial"/>
        <family val="2"/>
      </rPr>
      <t>a_zxlkaz_i()</t>
    </r>
    <r>
      <rPr>
        <sz val="10"/>
        <rFont val="Arial"/>
        <family val="2"/>
      </rPr>
      <t xml:space="preserve">: Dzxi(intz, intx + kaz_j) um Parameterr kaz_j ergänzt
- in </t>
    </r>
    <r>
      <rPr>
        <i/>
        <sz val="10"/>
        <rFont val="Arial"/>
        <family val="2"/>
      </rPr>
      <t>a_zxlkaz_i()</t>
    </r>
    <r>
      <rPr>
        <sz val="10"/>
        <rFont val="Arial"/>
        <family val="2"/>
      </rPr>
      <t xml:space="preserve"> wird der Fall abgefangen, dass bei rekursiver Berechnung der Fall kaz_j &gt; intl (= Karenzzeit ist größer als Leistungsdauer, also keine Leistung mehr möglich) und somit negative Werte vorkommen können.</t>
    </r>
  </si>
  <si>
    <t>Hilfsfunktion</t>
  </si>
  <si>
    <t>kmRunden()</t>
  </si>
  <si>
    <t>kaufmännisches Runden</t>
  </si>
  <si>
    <t>Ersetzt round() für das kaufmännische Runden.</t>
  </si>
  <si>
    <t>- kmRunden() neue Funktion für kaufmännisches Runden (da VBA-Funktion round() bei 0.5 abweichendes Prinzip verfolgt (siehe Info)
- Alle round() Funktionen im Modul "Funktionen" durch kmRunden() ersetzt</t>
  </si>
  <si>
    <t>22.02.2018
Teil II</t>
  </si>
  <si>
    <t>22.02.2018
Teil I</t>
  </si>
  <si>
    <t>Lt. Erklärung im Internet verfolgt die VBA-Funktion round() ein abweichendes Prinzip beim kaufmännischen Runden:
Beginnt man bei 0.5 aufzurunden, entsteht ein statistischer Fehler, da bei mehr Werten aufgerundet als abgerundet wird.
"abrunden" : 4x: 0,1 0,2 0,3 0,4 - "aufrunden": 5x: 0,5 0,6 0,7 0,8 0,9
Die Folge ist, dass die Summe der aufgerundeten Werte immer grösser ist, als die Summe der abgerundeten. Um diesen Fehler zu reduzieren gibt es verschiedene Ansätze: einer davon ist, bei 0.5 und gerader Ganzzahl ab- und bei ungerader Ganzzahl aufzurunden, um hier eine gewisse Gleichmäßigkeit zu erzielen.</t>
  </si>
  <si>
    <r>
      <t xml:space="preserve">- in </t>
    </r>
    <r>
      <rPr>
        <i/>
        <sz val="10"/>
        <rFont val="Arial"/>
        <family val="2"/>
      </rPr>
      <t>leseERW()</t>
    </r>
    <r>
      <rPr>
        <sz val="10"/>
        <rFont val="Arial"/>
        <family val="2"/>
      </rPr>
      <t xml:space="preserve">: Belegung von vt_z und vb_z mit Alter zu Leistungsbeginn (normalerweise Eintrittsalter BU)
- in </t>
    </r>
    <r>
      <rPr>
        <i/>
        <sz val="10"/>
        <rFont val="Arial"/>
        <family val="2"/>
      </rPr>
      <t>vb_biltarres_mj()</t>
    </r>
    <r>
      <rPr>
        <sz val="10"/>
        <rFont val="Arial"/>
        <family val="2"/>
      </rPr>
      <t xml:space="preserve">: z wird mit Parameter aus vb_z belegt
- in </t>
    </r>
    <r>
      <rPr>
        <i/>
        <sz val="10"/>
        <rFont val="Arial"/>
        <family val="2"/>
      </rPr>
      <t>vt_biltarres()</t>
    </r>
    <r>
      <rPr>
        <sz val="10"/>
        <rFont val="Arial"/>
        <family val="2"/>
      </rPr>
      <t>: auch leistungspflichtiger Bonus (tbTyp = 6) wird nicht berücksichtigt</t>
    </r>
  </si>
  <si>
    <r>
      <t xml:space="preserve">- in </t>
    </r>
    <r>
      <rPr>
        <i/>
        <sz val="10"/>
        <rFont val="Arial"/>
        <family val="2"/>
      </rPr>
      <t>leseERW()</t>
    </r>
    <r>
      <rPr>
        <sz val="10"/>
        <rFont val="Arial"/>
        <family val="2"/>
      </rPr>
      <t>: Belegung von vt_z und vb_z mit Alter zu Leistungsbeginn (normalerweise Eintrittsalter BU) und zusätzlich in der Anwartschaftszeit mit vt_x und vb_x (war zuvor = 0)
- in</t>
    </r>
    <r>
      <rPr>
        <i/>
        <sz val="10"/>
        <rFont val="Arial"/>
        <family val="2"/>
      </rPr>
      <t xml:space="preserve"> vb_biltarres()</t>
    </r>
    <r>
      <rPr>
        <sz val="10"/>
        <rFont val="Arial"/>
        <family val="2"/>
      </rPr>
      <t xml:space="preserve">: bei der Interpolation muss die Leistungssteigerung (BU) auf der rechten Seite berücksichtigt werden (mit 1 + sigma) - aber nur, wenn leistungspflichtige Reserve berechnet wird
- </t>
    </r>
    <r>
      <rPr>
        <i/>
        <sz val="10"/>
        <rFont val="Arial"/>
        <family val="2"/>
      </rPr>
      <t>a_zxlkaz_i()</t>
    </r>
    <r>
      <rPr>
        <sz val="10"/>
        <rFont val="Arial"/>
        <family val="2"/>
      </rPr>
      <t xml:space="preserve">: Berücksichtigung des Index kaz_j (Karenzzeit) in </t>
    </r>
    <r>
      <rPr>
        <i/>
        <sz val="10"/>
        <rFont val="Arial"/>
        <family val="2"/>
      </rPr>
      <t>Pzx()</t>
    </r>
    <r>
      <rPr>
        <sz val="10"/>
        <rFont val="Arial"/>
        <family val="2"/>
      </rPr>
      <t xml:space="preserve"> )
- vt_bonres(): Abfrage auf Bonus lsptl. (tbTyp = 6) ergänzt</t>
    </r>
  </si>
  <si>
    <t>Spalte A bis E: Werte wurden aus Reiter "DAV94T" (ab Alter 15, A bis E) des Tarifrechners übernommen. Dort sind die Rohwerte und Erhöhungen ungerundet und für x&gt;65 um 10% erhöht.</t>
  </si>
  <si>
    <t>- DAV94T_Nr12 neu mit ungerundeten (!) Werten angelegt und die bisherige Tabelle in DAV94T_Nr12gerundet umbenannt. (In in DAV94T_Nr12gerundet sind Wahrscheinlichkeiten auf 6 NK gerundet)</t>
  </si>
  <si>
    <t>- vb_biltarres() und vb_biltarres_mj(): Besondere Berücksichtigung für riskap2-Berechnung: bei Interpolation im anwartschaftlichen Fall bleibt z beim rechten Interpolationstermin unverändert -&gt; um das entsprechend in vb_biltarres_mj() berücksichtigen zu können, wurde HilfBerZweck eingeführt.
Auch bei Interpolation im leistungspflichtigen Fall muss die etwaige Erhöhung von la1 beim rechten Interpolationstermin berücksichtigt werden, daher Abfrage auf "zustand"</t>
  </si>
  <si>
    <r>
      <t xml:space="preserve">- in </t>
    </r>
    <r>
      <rPr>
        <i/>
        <sz val="10"/>
        <rFont val="Arial"/>
        <family val="2"/>
      </rPr>
      <t>vt_riskap2()</t>
    </r>
    <r>
      <rPr>
        <sz val="10"/>
        <rFont val="Arial"/>
        <family val="2"/>
      </rPr>
      <t xml:space="preserve">: Berücksichtigung der Starthilfe bei SBU in der Anwartschaftszeit. Genau dann ist la2 gefüllt.
- in </t>
    </r>
    <r>
      <rPr>
        <i/>
        <sz val="10"/>
        <rFont val="Arial"/>
        <family val="2"/>
      </rPr>
      <t>initKomBUZ()</t>
    </r>
    <r>
      <rPr>
        <sz val="10"/>
        <rFont val="Arial"/>
        <family val="2"/>
      </rPr>
      <t xml:space="preserve">, in </t>
    </r>
    <r>
      <rPr>
        <i/>
        <sz val="10"/>
        <rFont val="Arial"/>
        <family val="2"/>
      </rPr>
      <t xml:space="preserve">vb_biltarres() </t>
    </r>
    <r>
      <rPr>
        <sz val="10"/>
        <rFont val="Arial"/>
        <family val="2"/>
      </rPr>
      <t xml:space="preserve">und in </t>
    </r>
    <r>
      <rPr>
        <i/>
        <sz val="10"/>
        <rFont val="Arial"/>
        <family val="2"/>
      </rPr>
      <t>vt_biltarres()</t>
    </r>
    <r>
      <rPr>
        <sz val="10"/>
        <rFont val="Arial"/>
        <family val="2"/>
      </rPr>
      <t xml:space="preserve"> berücksichtigen, dass s für Starthilfe und w für Wiedereingliederungshilfe NICHT ganzzahlig sind, wenn BU dynamisiert wird, da Start- und Wiedereingliederungshilfe nicht mitdynamisiert werden. Bei der Interpolation der Reserven in </t>
    </r>
    <r>
      <rPr>
        <i/>
        <sz val="10"/>
        <rFont val="Arial"/>
        <family val="2"/>
      </rPr>
      <t>vb_biltarres()</t>
    </r>
    <r>
      <rPr>
        <sz val="10"/>
        <rFont val="Arial"/>
        <family val="2"/>
      </rPr>
      <t xml:space="preserve"> muss daher berücksichtigt werden, dass die Erhöhung mit sigma zunächst auch auf die Start- und Wiedereingliederugnshilfe in den Barwerten wirkt. Daher erfolgt über </t>
    </r>
    <r>
      <rPr>
        <i/>
        <sz val="10"/>
        <rFont val="Arial"/>
        <family val="2"/>
      </rPr>
      <t>vb_biltarres_mj()</t>
    </r>
    <r>
      <rPr>
        <sz val="10"/>
        <rFont val="Arial"/>
        <family val="2"/>
      </rPr>
      <t xml:space="preserve"> zunächst eine entsprechende Senkung von la1, sofern für den rechten Interpolationstermin gerechnet wird.</t>
    </r>
  </si>
  <si>
    <t>VersArt</t>
  </si>
  <si>
    <t>Kapital</t>
  </si>
  <si>
    <t>BU</t>
  </si>
  <si>
    <t>Rente</t>
  </si>
  <si>
    <r>
      <t xml:space="preserve">- neuer Tarifparameter VersArt mit den Ausprägungen BU, Rente und Kapital u. a. zur Steuerung der initKom Funktionen
- neue Funktion </t>
    </r>
    <r>
      <rPr>
        <i/>
        <sz val="10"/>
        <rFont val="Arial"/>
        <family val="2"/>
      </rPr>
      <t>initKom()</t>
    </r>
    <r>
      <rPr>
        <sz val="10"/>
        <rFont val="Arial"/>
        <family val="2"/>
      </rPr>
      <t xml:space="preserve"> zur Steuerung der initKom-Funktionen, Umbenennung der bisherigne </t>
    </r>
    <r>
      <rPr>
        <i/>
        <sz val="10"/>
        <rFont val="Arial"/>
        <family val="2"/>
      </rPr>
      <t xml:space="preserve">initiKom() </t>
    </r>
    <r>
      <rPr>
        <sz val="10"/>
        <rFont val="Arial"/>
        <family val="2"/>
      </rPr>
      <t xml:space="preserve">in </t>
    </r>
    <r>
      <rPr>
        <i/>
        <sz val="10"/>
        <rFont val="Arial"/>
        <family val="2"/>
      </rPr>
      <t>initKomKapital()</t>
    </r>
    <r>
      <rPr>
        <sz val="10"/>
        <rFont val="Arial"/>
        <family val="2"/>
      </rPr>
      <t xml:space="preserve">. Anpassung der bisherigen </t>
    </r>
    <r>
      <rPr>
        <i/>
        <sz val="10"/>
        <rFont val="Arial"/>
        <family val="2"/>
      </rPr>
      <t>initKom()</t>
    </r>
    <r>
      <rPr>
        <sz val="10"/>
        <rFont val="Arial"/>
        <family val="2"/>
      </rPr>
      <t xml:space="preserve">.
- </t>
    </r>
    <r>
      <rPr>
        <i/>
        <sz val="10"/>
        <rFont val="Arial"/>
        <family val="2"/>
      </rPr>
      <t xml:space="preserve">vt_qx() </t>
    </r>
    <r>
      <rPr>
        <sz val="10"/>
        <rFont val="Arial"/>
        <family val="2"/>
      </rPr>
      <t xml:space="preserve">wurde in </t>
    </r>
    <r>
      <rPr>
        <i/>
        <sz val="10"/>
        <rFont val="Arial"/>
        <family val="2"/>
      </rPr>
      <t xml:space="preserve">vb_qx() </t>
    </r>
    <r>
      <rPr>
        <sz val="10"/>
        <rFont val="Arial"/>
        <family val="2"/>
      </rPr>
      <t xml:space="preserve">umbenannt und auf VB-Ebene umgestellt.
- </t>
    </r>
    <r>
      <rPr>
        <i/>
        <sz val="10"/>
        <rFont val="Arial"/>
        <family val="2"/>
      </rPr>
      <t>get_*</t>
    </r>
    <r>
      <rPr>
        <sz val="10"/>
        <rFont val="Arial"/>
        <family val="2"/>
      </rPr>
      <t xml:space="preserve"> - Funktionen Umstellung </t>
    </r>
    <r>
      <rPr>
        <i/>
        <sz val="10"/>
        <rFont val="Arial"/>
        <family val="2"/>
      </rPr>
      <t xml:space="preserve">initKom()
</t>
    </r>
    <r>
      <rPr>
        <sz val="10"/>
        <rFont val="Arial"/>
        <family val="2"/>
      </rPr>
      <t xml:space="preserve">- Löschen des Tarifparameters BUL und Ersetzen durch VersArt in </t>
    </r>
    <r>
      <rPr>
        <i/>
        <sz val="10"/>
        <rFont val="Arial"/>
        <family val="2"/>
      </rPr>
      <t xml:space="preserve">vb_bilaa(), vt_riskap2()
</t>
    </r>
    <r>
      <rPr>
        <sz val="10"/>
        <rFont val="Arial"/>
        <family val="2"/>
      </rPr>
      <t>- Paramter für HLE_BUZB_02K, HLE_BUZB_02H und HLE_BUZR_02H mit jeweiligen pricing 1:1 kopiert.</t>
    </r>
  </si>
  <si>
    <r>
      <t xml:space="preserve">- in Modul </t>
    </r>
    <r>
      <rPr>
        <i/>
        <sz val="10"/>
        <rFont val="Arial"/>
        <family val="2"/>
      </rPr>
      <t xml:space="preserve">Steuerung: </t>
    </r>
    <r>
      <rPr>
        <sz val="10"/>
        <rFont val="Arial"/>
        <family val="2"/>
      </rPr>
      <t xml:space="preserve">Korrektur der Berechnung von vt_z und vb_z (Alter zum letzten Jahrestag vor Eintritt BU; Berücksichtigung, dass Bueintritt vor Rbeg, falls Karenzzeit; BUeintritt für alle BU-Vts gleich!
- </t>
    </r>
    <r>
      <rPr>
        <i/>
        <sz val="10"/>
        <rFont val="Arial"/>
        <family val="2"/>
      </rPr>
      <t>get_azxlkaz_i()</t>
    </r>
    <r>
      <rPr>
        <sz val="10"/>
        <rFont val="Arial"/>
        <family val="2"/>
      </rPr>
      <t xml:space="preserve"> und </t>
    </r>
    <r>
      <rPr>
        <i/>
        <sz val="10"/>
        <rFont val="Arial"/>
        <family val="2"/>
      </rPr>
      <t>get_aschlange-zxlkaz_i()</t>
    </r>
    <r>
      <rPr>
        <sz val="10"/>
        <rFont val="Arial"/>
        <family val="2"/>
      </rPr>
      <t xml:space="preserve"> angepasst an Dbl s und Dbl w
- in </t>
    </r>
    <r>
      <rPr>
        <i/>
        <u/>
        <sz val="10"/>
        <rFont val="Arial"/>
        <family val="2"/>
      </rPr>
      <t>initKomBUZ()</t>
    </r>
    <r>
      <rPr>
        <i/>
        <sz val="10"/>
        <rFont val="Arial"/>
        <family val="2"/>
      </rPr>
      <t>:</t>
    </r>
    <r>
      <rPr>
        <sz val="10"/>
        <rFont val="Arial"/>
        <family val="2"/>
      </rPr>
      <t xml:space="preserve"> Korrektur Index in Gzx(i,j)</t>
    </r>
  </si>
  <si>
    <t>get_a_zxl_i([z],[x],[l],[vbID])</t>
  </si>
  <si>
    <t>Ausgabe des Barwertes a_zxl_i</t>
  </si>
  <si>
    <r>
      <t xml:space="preserve">- Neuer Barwert </t>
    </r>
    <r>
      <rPr>
        <i/>
        <sz val="10"/>
        <rFont val="Arial"/>
        <family val="2"/>
      </rPr>
      <t>a_zxl_i()</t>
    </r>
    <r>
      <rPr>
        <sz val="10"/>
        <rFont val="Arial"/>
        <family val="2"/>
      </rPr>
      <t xml:space="preserve">: Gilt in der BU-Leistungsphase: eine etwaige Starthilfe wurde bereits ausbezahlt bzw. das Alter bei BU-Eintritt und bei Ablauf Karenzzeit liegen fest, die Karenzzeit ist ggf. vorbei
- </t>
    </r>
    <r>
      <rPr>
        <i/>
        <sz val="10"/>
        <rFont val="Arial"/>
        <family val="2"/>
      </rPr>
      <t>get_a_zxl_i()</t>
    </r>
    <r>
      <rPr>
        <sz val="10"/>
        <rFont val="Arial"/>
        <family val="2"/>
      </rPr>
      <t xml:space="preserve"> neu
- in </t>
    </r>
    <r>
      <rPr>
        <i/>
        <sz val="10"/>
        <rFont val="Arial"/>
        <family val="2"/>
      </rPr>
      <t>vb_biltarres_mj()</t>
    </r>
    <r>
      <rPr>
        <sz val="10"/>
        <rFont val="Arial"/>
        <family val="2"/>
      </rPr>
      <t xml:space="preserve">: In case 2 nun Fallunterscheidung, je nachdem, ob die Berechnung aus </t>
    </r>
    <r>
      <rPr>
        <i/>
        <sz val="10"/>
        <rFont val="Arial"/>
        <family val="2"/>
      </rPr>
      <t>riskap2()</t>
    </r>
    <r>
      <rPr>
        <sz val="10"/>
        <rFont val="Arial"/>
        <family val="2"/>
      </rPr>
      <t xml:space="preserve"> oder in der tatsächlichen leistungspflichtigen Zeit erfolgt. Davon abhängig wird </t>
    </r>
    <r>
      <rPr>
        <i/>
        <sz val="10"/>
        <rFont val="Arial"/>
        <family val="2"/>
      </rPr>
      <t xml:space="preserve">a_zxl_i() </t>
    </r>
    <r>
      <rPr>
        <sz val="10"/>
        <rFont val="Arial"/>
        <family val="2"/>
      </rPr>
      <t xml:space="preserve">oder </t>
    </r>
    <r>
      <rPr>
        <i/>
        <sz val="10"/>
        <rFont val="Arial"/>
        <family val="2"/>
      </rPr>
      <t>a_zxlkaz_i()</t>
    </r>
    <r>
      <rPr>
        <sz val="10"/>
        <rFont val="Arial"/>
        <family val="2"/>
      </rPr>
      <t xml:space="preserve"> 
verwendet.
- in </t>
    </r>
    <r>
      <rPr>
        <i/>
        <sz val="10"/>
        <rFont val="Arial"/>
        <family val="2"/>
      </rPr>
      <t>vb_biltarres_mj()</t>
    </r>
    <r>
      <rPr>
        <sz val="10"/>
        <rFont val="Arial"/>
        <family val="2"/>
      </rPr>
      <t xml:space="preserve"> berücksichtigt, dass in LF4 keine Belegung lr2, lr3 erfolgt.</t>
    </r>
  </si>
  <si>
    <r>
      <t xml:space="preserve"> - in </t>
    </r>
    <r>
      <rPr>
        <i/>
        <sz val="10"/>
        <rFont val="Arial"/>
        <family val="2"/>
      </rPr>
      <t xml:space="preserve">vb_biltarres_mj() </t>
    </r>
    <r>
      <rPr>
        <sz val="10"/>
        <rFont val="Arial"/>
        <family val="2"/>
      </rPr>
      <t>und in</t>
    </r>
    <r>
      <rPr>
        <i/>
        <sz val="10"/>
        <rFont val="Arial"/>
        <family val="2"/>
      </rPr>
      <t xml:space="preserve"> vb_tba_mj() </t>
    </r>
    <r>
      <rPr>
        <sz val="10"/>
        <rFont val="Arial"/>
        <family val="2"/>
      </rPr>
      <t xml:space="preserve">berücksichtigt, dass im Falle konstanter TFL trotzdem TFL &lt;&gt; EFL sein kann.
- in </t>
    </r>
    <r>
      <rPr>
        <i/>
        <sz val="10"/>
        <rFont val="Arial"/>
        <family val="2"/>
      </rPr>
      <t>vb_TFL()</t>
    </r>
    <r>
      <rPr>
        <sz val="10"/>
        <rFont val="Arial"/>
        <family val="2"/>
      </rPr>
      <t xml:space="preserve"> berücksichtigt, dass bei KLVR_01 die konstante TFL &lt;&gt; EFL sein kann (wenn nicht Bonus)</t>
    </r>
  </si>
  <si>
    <r>
      <t xml:space="preserve">- </t>
    </r>
    <r>
      <rPr>
        <i/>
        <sz val="10"/>
        <rFont val="Arial"/>
        <family val="2"/>
      </rPr>
      <t>vb_biltarres_mj()</t>
    </r>
    <r>
      <rPr>
        <sz val="10"/>
        <rFont val="Arial"/>
        <family val="2"/>
      </rPr>
      <t>: Korrekturen für die Interpolation des DK (keine Starthilfe, wenn akt. x &gt; z)
- bei Wiedereingliederungshilfe ist bei Interpolation des DK - anders als bei der Starthilfe - die Erhöhung mit sigma zu berücksichtigen
- im tatsächlichen BU-Leistungsfall innerhalb der Karenzzeit ist die verbleibende Karenzzeit zu berücksichtigen</t>
    </r>
  </si>
  <si>
    <r>
      <t xml:space="preserve">- in </t>
    </r>
    <r>
      <rPr>
        <i/>
        <sz val="10"/>
        <rFont val="Arial"/>
        <family val="2"/>
      </rPr>
      <t>vt_riskap(2)</t>
    </r>
    <r>
      <rPr>
        <sz val="10"/>
        <rFont val="Arial"/>
        <family val="2"/>
      </rPr>
      <t>: vt_la2 wieder gelöscht.</t>
    </r>
  </si>
  <si>
    <t>- in vb_TFL(): in case "DK" Fallunterscheidung, ob mit TFL oder ohne (für KBR)
- in der Parametertabelle die Einträge zu RenTafel_Aufschub_M_mTFL und RenTafel_Aufschub_M_oTFL bzw. RenTafel_Aufschub_F_mTFL und RenTafel_Aufschub_F_oTFL vertauscht, da bei KBR keine Tafel (keine Vererbung), wenn mit TFL=DK und mit Tafel, wenn TFL = keine
- in der Parametertabelle BUZB und BUZR um weitere pricingIDs erweitert</t>
  </si>
  <si>
    <t>HLE_FLV_08</t>
  </si>
  <si>
    <t>alpha2</t>
  </si>
  <si>
    <t>alpha3</t>
  </si>
  <si>
    <t>alphaVariante</t>
  </si>
  <si>
    <t>beta_Ant</t>
  </si>
  <si>
    <t>sigmaSZ</t>
  </si>
  <si>
    <t>vb_wertSum(vbID,[gueTermin])</t>
  </si>
  <si>
    <t>vb_inka(vbID,[gueTermin])</t>
  </si>
  <si>
    <t>vb_aknz(vbID,[gueTermin])</t>
  </si>
  <si>
    <t>vb_vwka(vbID,[gueTermin])</t>
  </si>
  <si>
    <t>vb_anlBei(vbID,[gueTermin])</t>
  </si>
  <si>
    <t>Ermittlung der Wertungssumme für Fondstarife</t>
  </si>
  <si>
    <t>= bszb * min(t,35)
'entspricht vb_pbSum (jedoch bszb und Beitragsvorgabe)</t>
  </si>
  <si>
    <t>Inkassokosten jeweils pro Zahlungsperiode</t>
  </si>
  <si>
    <t>Verwaltungskosten jeweils pro Zahlungsperiode</t>
  </si>
  <si>
    <t>nicht gezillmerten Abschlusskosten jeweils pro Zahlungsperiode</t>
  </si>
  <si>
    <t>dem Anlagestock zuzuführende Anlagebeitrag im (m+1)-ten Versicherungsjahr</t>
  </si>
  <si>
    <t>effektiver Anlagebeitrag</t>
  </si>
  <si>
    <t>=sum_vb(vb_inka)</t>
  </si>
  <si>
    <t>=sum_aknz(vb_aknz)</t>
  </si>
  <si>
    <r>
      <t xml:space="preserve">- Funktionen: </t>
    </r>
    <r>
      <rPr>
        <i/>
        <sz val="10"/>
        <rFont val="Arial"/>
        <family val="2"/>
      </rPr>
      <t>vb_wertSum(), vb_inka(), vb_aknz(), vb_vwka(), vb_koBei(), vb_anlBei(), vb_spFVM(), vt_inka(), vt_vwka(), vt_aknz(), vt_spFvm()</t>
    </r>
    <r>
      <rPr>
        <sz val="10"/>
        <rFont val="Arial"/>
        <family val="2"/>
      </rPr>
      <t xml:space="preserve"> neu
- </t>
    </r>
    <r>
      <rPr>
        <i/>
        <sz val="10"/>
        <rFont val="Arial"/>
        <family val="2"/>
      </rPr>
      <t xml:space="preserve">vb_pbSum() </t>
    </r>
    <r>
      <rPr>
        <sz val="10"/>
        <rFont val="Arial"/>
        <family val="2"/>
      </rPr>
      <t>um den Aufruf von vb_</t>
    </r>
    <r>
      <rPr>
        <i/>
        <sz val="10"/>
        <rFont val="Arial"/>
        <family val="2"/>
      </rPr>
      <t>wertSum()</t>
    </r>
    <r>
      <rPr>
        <sz val="10"/>
        <rFont val="Arial"/>
        <family val="2"/>
      </rPr>
      <t xml:space="preserve"> für VersArt = "Fonds" erweitert
- Steuerung: Ausgabe bei Abweichung von </t>
    </r>
    <r>
      <rPr>
        <i/>
        <sz val="10"/>
        <rFont val="Arial"/>
        <family val="2"/>
      </rPr>
      <t>vt_inka(), vt_vwka(), vt_aknz(), vt_spFvm()</t>
    </r>
  </si>
  <si>
    <t>vt_risikoSumme()</t>
  </si>
  <si>
    <t>vt_ris1dk()</t>
  </si>
  <si>
    <t>Unter Risiko stehende Summe ('brutto', d.h. ohne Abzug von DK o.ae.)</t>
  </si>
  <si>
    <t xml:space="preserve">Risikobeitrag für das Todesfallrisiko, der im Rahmen der Beitragszerlegung aus dem Deckungskapital entnommen wird </t>
  </si>
  <si>
    <r>
      <t xml:space="preserve">= Max(la1, la2 + wertstand)
Berechnung nur auf VT-Ebene möglich, da </t>
    </r>
    <r>
      <rPr>
        <i/>
        <sz val="11"/>
        <color theme="1"/>
        <rFont val="Calibri"/>
        <family val="2"/>
        <scheme val="minor"/>
      </rPr>
      <t xml:space="preserve">wertstand </t>
    </r>
    <r>
      <rPr>
        <sz val="11"/>
        <color theme="1"/>
        <rFont val="Calibri"/>
        <family val="2"/>
        <scheme val="minor"/>
      </rPr>
      <t>bei Fondstarifen nur pro VT gegeben ist.</t>
    </r>
  </si>
  <si>
    <r>
      <t xml:space="preserve">Berechnung nur auf VT-Ebene, da Berechnung von risikoSumme, riskap1 und daher auch von ris1dk bei Fondstarifen auf VB-Ebene wegen des fehlenden </t>
    </r>
    <r>
      <rPr>
        <i/>
        <sz val="11"/>
        <color theme="1"/>
        <rFont val="Calibri"/>
        <family val="2"/>
        <scheme val="minor"/>
      </rPr>
      <t>wertstands</t>
    </r>
    <r>
      <rPr>
        <sz val="11"/>
        <color theme="1"/>
        <rFont val="Calibri"/>
        <family val="2"/>
        <scheme val="minor"/>
      </rPr>
      <t xml:space="preserve"> nicht möglich ist.</t>
    </r>
  </si>
  <si>
    <r>
      <t>- Funktionen:</t>
    </r>
    <r>
      <rPr>
        <i/>
        <sz val="10"/>
        <rFont val="Arial"/>
        <family val="2"/>
      </rPr>
      <t xml:space="preserve"> vt_risikosumme()</t>
    </r>
    <r>
      <rPr>
        <sz val="10"/>
        <rFont val="Arial"/>
        <family val="2"/>
      </rPr>
      <t xml:space="preserve"> und </t>
    </r>
    <r>
      <rPr>
        <i/>
        <sz val="10"/>
        <rFont val="Arial"/>
        <family val="2"/>
      </rPr>
      <t>vt_ris1dk()</t>
    </r>
    <r>
      <rPr>
        <sz val="10"/>
        <rFont val="Arial"/>
        <family val="2"/>
      </rPr>
      <t xml:space="preserve"> neu
- </t>
    </r>
    <r>
      <rPr>
        <i/>
        <sz val="10"/>
        <rFont val="Arial"/>
        <family val="2"/>
      </rPr>
      <t>vt_riskap1()</t>
    </r>
    <r>
      <rPr>
        <sz val="10"/>
        <rFont val="Arial"/>
        <family val="2"/>
      </rPr>
      <t xml:space="preserve"> für Fonds erweitert
- </t>
    </r>
    <r>
      <rPr>
        <i/>
        <sz val="10"/>
        <rFont val="Arial"/>
        <family val="2"/>
      </rPr>
      <t>vt_Tfl()</t>
    </r>
    <r>
      <rPr>
        <sz val="10"/>
        <rFont val="Arial"/>
        <family val="2"/>
      </rPr>
      <t xml:space="preserve"> um den Aufruf von </t>
    </r>
    <r>
      <rPr>
        <i/>
        <sz val="10"/>
        <rFont val="Arial"/>
        <family val="2"/>
      </rPr>
      <t xml:space="preserve">vt_risikosumme() </t>
    </r>
    <r>
      <rPr>
        <sz val="10"/>
        <rFont val="Arial"/>
        <family val="2"/>
      </rPr>
      <t xml:space="preserve">für VersArt = "Fonds" erweitert
- </t>
    </r>
    <r>
      <rPr>
        <i/>
        <sz val="10"/>
        <rFont val="Arial"/>
        <family val="2"/>
      </rPr>
      <t>initKom()</t>
    </r>
    <r>
      <rPr>
        <sz val="10"/>
        <rFont val="Arial"/>
        <family val="2"/>
      </rPr>
      <t xml:space="preserve">: case "Fonds" aufgenommen 
- Steuerung:  Ausgabe bei Abweichung von </t>
    </r>
    <r>
      <rPr>
        <i/>
        <sz val="10"/>
        <rFont val="Arial"/>
        <family val="2"/>
      </rPr>
      <t>vt_risikosumme()</t>
    </r>
    <r>
      <rPr>
        <sz val="10"/>
        <rFont val="Arial"/>
        <family val="2"/>
      </rPr>
      <t xml:space="preserve"> und </t>
    </r>
    <r>
      <rPr>
        <i/>
        <sz val="10"/>
        <rFont val="Arial"/>
        <family val="2"/>
      </rPr>
      <t xml:space="preserve">ris1dk()
</t>
    </r>
    <r>
      <rPr>
        <sz val="10"/>
        <rFont val="Arial"/>
        <family val="2"/>
      </rPr>
      <t xml:space="preserve">- </t>
    </r>
    <r>
      <rPr>
        <i/>
        <sz val="10"/>
        <rFont val="Arial"/>
        <family val="2"/>
      </rPr>
      <t>leseERW():</t>
    </r>
    <r>
      <rPr>
        <sz val="10"/>
        <rFont val="Arial"/>
        <family val="2"/>
      </rPr>
      <t xml:space="preserve"> Ausgabe von </t>
    </r>
    <r>
      <rPr>
        <i/>
        <sz val="10"/>
        <rFont val="Arial"/>
        <family val="2"/>
      </rPr>
      <t>wertstand</t>
    </r>
  </si>
  <si>
    <t>HLE_FVP_01</t>
  </si>
  <si>
    <t>HLE_FLV_07</t>
  </si>
  <si>
    <t>HLE_FLV_06</t>
  </si>
  <si>
    <t>HLE_FLVI_06</t>
  </si>
  <si>
    <t>HLE_FLV_04</t>
  </si>
  <si>
    <t>HLE_FLVI_04</t>
  </si>
  <si>
    <t>HLE_FLVV_04</t>
  </si>
  <si>
    <t>HLE_FLVI_03</t>
  </si>
  <si>
    <t>HLE_FLVV_03</t>
  </si>
  <si>
    <t>HLE_FLV_03</t>
  </si>
  <si>
    <t>HLE_FLV_02</t>
  </si>
  <si>
    <t>HLE_FLV_01</t>
  </si>
  <si>
    <t>HLE_FLV_00</t>
  </si>
  <si>
    <r>
      <t>- Funktionen:</t>
    </r>
    <r>
      <rPr>
        <i/>
        <sz val="10"/>
        <rFont val="Arial"/>
        <family val="2"/>
      </rPr>
      <t xml:space="preserve"> vb_koBei() </t>
    </r>
    <r>
      <rPr>
        <sz val="10"/>
        <rFont val="Arial"/>
        <family val="2"/>
      </rPr>
      <t xml:space="preserve">entfernt, </t>
    </r>
    <r>
      <rPr>
        <i/>
        <sz val="10"/>
        <rFont val="Arial"/>
        <family val="2"/>
      </rPr>
      <t>vb_spFVM()</t>
    </r>
    <r>
      <rPr>
        <sz val="10"/>
        <rFont val="Arial"/>
        <family val="2"/>
      </rPr>
      <t xml:space="preserve"> entfernt
- </t>
    </r>
    <r>
      <rPr>
        <i/>
        <sz val="10"/>
        <rFont val="Arial"/>
        <family val="2"/>
      </rPr>
      <t>vb_akla(), vt_akla(), vt_anlBei()</t>
    </r>
    <r>
      <rPr>
        <sz val="10"/>
        <rFont val="Arial"/>
        <family val="2"/>
      </rPr>
      <t xml:space="preserve"> neu
- Berücksichtigung der Stückkosten (nur) auf VT-Ebene, somit </t>
    </r>
    <r>
      <rPr>
        <i/>
        <sz val="10"/>
        <rFont val="Arial"/>
        <family val="2"/>
      </rPr>
      <t>vt_spFVM() und</t>
    </r>
    <r>
      <rPr>
        <sz val="10"/>
        <rFont val="Arial"/>
        <family val="2"/>
      </rPr>
      <t xml:space="preserve"> Berechnung und Ausweis des Sicherheitszuschlages in vwka erst auf VT-Ebene
- Steuerung:  Ausgabe bei Abweichung von </t>
    </r>
    <r>
      <rPr>
        <i/>
        <sz val="10"/>
        <rFont val="Arial"/>
        <family val="2"/>
      </rPr>
      <t>vt_akla()</t>
    </r>
    <r>
      <rPr>
        <sz val="10"/>
        <rFont val="Arial"/>
        <family val="2"/>
      </rPr>
      <t xml:space="preserve">
- Insgesamt Erweiterungen für HLE_FLV_08 (komplett), HLE_FLV_07, HLE_FLV_06, HLE_FLV_04</t>
    </r>
  </si>
  <si>
    <t>Amortisationskosten jeweils pro Zahlungsperiode</t>
  </si>
  <si>
    <t>vb_akla(vbID,[gueTermin])</t>
  </si>
  <si>
    <t>=sum_akla(vb_akla)</t>
  </si>
  <si>
    <t>=sum_vwka(vb_vwka)
Erst hier Berücksichtigung von VT-Stückkosten</t>
  </si>
  <si>
    <t>=sum_anlBei(vb_anlBei)
hier erfolgt noch Verminderung um VT-Stückkosten</t>
  </si>
  <si>
    <t>vt_spFvm(vtID,[gueTermin])</t>
  </si>
  <si>
    <t>vt_anlBei(vtID,[gueTermin])</t>
  </si>
  <si>
    <t>vt_akla(vtID,,[gueTermin])</t>
  </si>
  <si>
    <t>vt_aknz(vtID,,[gueTermin])</t>
  </si>
  <si>
    <t>vt_vwka(vtID,,[gueTermin])</t>
  </si>
  <si>
    <t>vt_inka(vtID,,[gueTermin])</t>
  </si>
  <si>
    <t>= vt_anlBei(vtID,[gueTermin]) / (1 + Sicherheitszuschlag)</t>
  </si>
  <si>
    <t xml:space="preserve">- Anpassungen in für den beitragsfreien Fall in den Beitragszerlegungsfunktionen durchgeführt
- Erweiterungen für Tarife HLE_FLV_01, HLE_FLV_02 und HLE_FLV_03 vorgenommen
- maxVTID von 5 auf 10 erhöht (bei Testfall mit BU in Leistung waren 5 nicht ausreichend!)
</t>
  </si>
  <si>
    <t>TafelFaktor</t>
  </si>
  <si>
    <t>vb_vwkdk(vbID,[gueTermin])</t>
  </si>
  <si>
    <t>Verwaltungskosten, die aus dem DK entnommen werden, pro Fortschreibungsperiode</t>
  </si>
  <si>
    <t>vt_vwkdk(vtID,,[gueTermin])</t>
  </si>
  <si>
    <t>=sum_vwkdk(vb_vwkdk)</t>
  </si>
  <si>
    <r>
      <t xml:space="preserve">- Funktionen: </t>
    </r>
    <r>
      <rPr>
        <i/>
        <sz val="10"/>
        <rFont val="Arial"/>
        <family val="2"/>
      </rPr>
      <t>vb_vwkdk()</t>
    </r>
    <r>
      <rPr>
        <sz val="10"/>
        <rFont val="Arial"/>
        <family val="2"/>
      </rPr>
      <t xml:space="preserve"> und </t>
    </r>
    <r>
      <rPr>
        <i/>
        <sz val="10"/>
        <rFont val="Arial"/>
        <family val="2"/>
      </rPr>
      <t>vt_vwkdk()</t>
    </r>
    <r>
      <rPr>
        <sz val="10"/>
        <rFont val="Arial"/>
        <family val="2"/>
      </rPr>
      <t xml:space="preserve"> neu
- Erweiterungen für Tarife HLE_FVP_01, HLE_FLVI_06, HLE_FLVI_04, HLE_FLVV_04, HLE_FLVI_03, HLE_FLVV_03 vorgenommen
- in </t>
    </r>
    <r>
      <rPr>
        <i/>
        <sz val="10"/>
        <rFont val="Arial"/>
        <family val="2"/>
      </rPr>
      <t>vb_biltarres_mj()</t>
    </r>
    <r>
      <rPr>
        <sz val="10"/>
        <rFont val="Arial"/>
        <family val="2"/>
      </rPr>
      <t xml:space="preserve"> den case 34 (lst_wartend) ergänzt
- Steuerung:  Ausgabe bei Abweichung von </t>
    </r>
    <r>
      <rPr>
        <i/>
        <sz val="10"/>
        <rFont val="Arial"/>
        <family val="2"/>
      </rPr>
      <t>vt_vwkdk()</t>
    </r>
  </si>
  <si>
    <t>HLE_FRV_08</t>
  </si>
  <si>
    <t>HLE_FRVI_08</t>
  </si>
  <si>
    <t>HLE_FRVI_07</t>
  </si>
  <si>
    <t>HLE_FRV_07</t>
  </si>
  <si>
    <t>HLE_FRV_06</t>
  </si>
  <si>
    <t>HLE_FRV_05</t>
  </si>
  <si>
    <t>HLE_FRV_04</t>
  </si>
  <si>
    <t>HLE_FRV_03</t>
  </si>
  <si>
    <t>HLE_FRV_02</t>
  </si>
  <si>
    <t>HLE_FBR_03</t>
  </si>
  <si>
    <t>HLE_FBR_02</t>
  </si>
  <si>
    <t>HLE_FBR_01</t>
  </si>
  <si>
    <t>Zins_AK_Konto</t>
  </si>
  <si>
    <t>alpha_gammaZuz</t>
  </si>
  <si>
    <t>alpha_Ant</t>
  </si>
  <si>
    <t>alpha1Zuz</t>
  </si>
  <si>
    <t>Zins_Zillmer_Konto</t>
  </si>
  <si>
    <t>gezZbBtg</t>
  </si>
  <si>
    <t>vb_aktZbSum(mj,mm,vbID,NeuRech)</t>
  </si>
  <si>
    <t xml:space="preserve">=  vb_zbSum() - vb_bszb * (vb_t - mj - mm/12)
</t>
  </si>
  <si>
    <t>Berechnung der aktuellen Zahlbeitragssumme nach mj Jahren und mm Monaten zu einem VB (vbID)</t>
  </si>
  <si>
    <r>
      <t>-</t>
    </r>
    <r>
      <rPr>
        <i/>
        <sz val="10"/>
        <rFont val="Arial"/>
        <family val="2"/>
      </rPr>
      <t xml:space="preserve"> vb_aktZbSum()</t>
    </r>
    <r>
      <rPr>
        <sz val="10"/>
        <rFont val="Arial"/>
        <family val="2"/>
      </rPr>
      <t xml:space="preserve"> und </t>
    </r>
    <r>
      <rPr>
        <i/>
        <sz val="10"/>
        <rFont val="Arial"/>
        <family val="2"/>
      </rPr>
      <t xml:space="preserve">vt_aktZbSum() </t>
    </r>
    <r>
      <rPr>
        <sz val="10"/>
        <rFont val="Arial"/>
        <family val="2"/>
      </rPr>
      <t>neu
-</t>
    </r>
    <r>
      <rPr>
        <i/>
        <sz val="10"/>
        <rFont val="Arial"/>
        <family val="2"/>
      </rPr>
      <t xml:space="preserve"> notImplementedYet() </t>
    </r>
    <r>
      <rPr>
        <sz val="10"/>
        <rFont val="Arial"/>
        <family val="2"/>
      </rPr>
      <t>neu: liefert den Wert true oder false und die aufrufenden Funktion gibt den Wert -9999,9999, aus  falls der Aufruf einer Beitragszerlegungsfunktion für einen nicht fondsgebundenen Tarif erfolgt (</t>
    </r>
    <r>
      <rPr>
        <i/>
        <sz val="10"/>
        <rFont val="Arial"/>
        <family val="2"/>
      </rPr>
      <t>notImplementedYet()</t>
    </r>
    <r>
      <rPr>
        <sz val="10"/>
        <rFont val="Arial"/>
        <family val="2"/>
      </rPr>
      <t xml:space="preserve"> = true)
- Erweiterungen für Tarife HLE_FRV_02, HLE_FRV_03 HLE_FRV_04, HLE_FRV_05, HLE_FRV_06 und HLE_FBR_01</t>
    </r>
  </si>
  <si>
    <t>betaVariante</t>
  </si>
  <si>
    <t>bFondsE</t>
  </si>
  <si>
    <t>FLV</t>
  </si>
  <si>
    <t>FRV</t>
  </si>
  <si>
    <t>aFondsA</t>
  </si>
  <si>
    <t>aFondsB</t>
  </si>
  <si>
    <t>aFondsC1</t>
  </si>
  <si>
    <t>aFondsC</t>
  </si>
  <si>
    <t>aFondsD</t>
  </si>
  <si>
    <t>aFondsB1</t>
  </si>
  <si>
    <t>aFondsB2</t>
  </si>
  <si>
    <t>aFondsF</t>
  </si>
  <si>
    <t>aFondsE</t>
  </si>
  <si>
    <t xml:space="preserve"> Verschiende Korrekturen in Funktionen und Parametertabelle</t>
  </si>
  <si>
    <r>
      <t xml:space="preserve">- Funktionen: </t>
    </r>
    <r>
      <rPr>
        <i/>
        <sz val="10"/>
        <rFont val="Arial"/>
        <family val="2"/>
      </rPr>
      <t>vb_sp(), vt_sp(), vb_btgUnter(), vt_btgUnter(), vb_spFVM()</t>
    </r>
    <r>
      <rPr>
        <sz val="10"/>
        <rFont val="Arial"/>
        <family val="2"/>
      </rPr>
      <t xml:space="preserve"> neu
- Steuerung: Ausgabe von </t>
    </r>
    <r>
      <rPr>
        <i/>
        <sz val="10"/>
        <rFont val="Arial"/>
        <family val="2"/>
      </rPr>
      <t>vt_sp()</t>
    </r>
    <r>
      <rPr>
        <sz val="10"/>
        <rFont val="Arial"/>
        <family val="2"/>
      </rPr>
      <t xml:space="preserve"> und </t>
    </r>
    <r>
      <rPr>
        <i/>
        <sz val="10"/>
        <rFont val="Arial"/>
        <family val="2"/>
      </rPr>
      <t xml:space="preserve">vt_btgUnter()
</t>
    </r>
    <r>
      <rPr>
        <sz val="10"/>
        <rFont val="Arial"/>
        <family val="2"/>
      </rPr>
      <t>- Insgesamt Erweiterungen für HLE_FBR_01, HLE_FBR_02, HLE_FBR_03, HLE_FRV_07, HLE_FRVI_07, HLE_FVR_08, HLE_FRVI_08</t>
    </r>
  </si>
  <si>
    <t>- leseERW(): ktoStd wird eingelesen und ausgegeben, vb_FVM wird abgeleitet.</t>
  </si>
  <si>
    <t>FVMkzVorgTfl</t>
  </si>
  <si>
    <t>DKkzVorgTfl</t>
  </si>
  <si>
    <t>FVM</t>
  </si>
  <si>
    <t>MTFL_Kor</t>
  </si>
  <si>
    <r>
      <t xml:space="preserve">- Parameter TFL: </t>
    </r>
    <r>
      <rPr>
        <i/>
        <sz val="10"/>
        <rFont val="Arial"/>
        <family val="2"/>
      </rPr>
      <t>FVM, FVMkzVorgTfl, DKkzVorgTfl, MTFL_Kor</t>
    </r>
    <r>
      <rPr>
        <sz val="10"/>
        <rFont val="Arial"/>
        <family val="2"/>
      </rPr>
      <t xml:space="preserve"> eingeführt.
- </t>
    </r>
    <r>
      <rPr>
        <i/>
        <sz val="10"/>
        <rFont val="Arial"/>
        <family val="2"/>
      </rPr>
      <t>vb_TFL()</t>
    </r>
    <r>
      <rPr>
        <sz val="10"/>
        <rFont val="Arial"/>
        <family val="2"/>
      </rPr>
      <t xml:space="preserve">: Todesfalleistungen für FLV/FRV (siehe Parameter) eingefügt. Bei </t>
    </r>
    <r>
      <rPr>
        <i/>
        <sz val="10"/>
        <rFont val="Arial"/>
        <family val="2"/>
      </rPr>
      <t>MTFL_Kor</t>
    </r>
    <r>
      <rPr>
        <sz val="10"/>
        <rFont val="Arial"/>
        <family val="2"/>
      </rPr>
      <t xml:space="preserve"> wird aktuell auf VB-Ebene maximiert.
- </t>
    </r>
    <r>
      <rPr>
        <i/>
        <sz val="10"/>
        <rFont val="Arial"/>
        <family val="2"/>
      </rPr>
      <t>vt_TFL()</t>
    </r>
    <r>
      <rPr>
        <sz val="10"/>
        <rFont val="Arial"/>
        <family val="2"/>
      </rPr>
      <t xml:space="preserve">: Rückbau auf ohne </t>
    </r>
    <r>
      <rPr>
        <i/>
        <sz val="10"/>
        <rFont val="Arial"/>
        <family val="2"/>
      </rPr>
      <t>RiSum</t>
    </r>
    <r>
      <rPr>
        <sz val="10"/>
        <rFont val="Arial"/>
        <family val="2"/>
      </rPr>
      <t xml:space="preserve">; Summe über alle VB von </t>
    </r>
    <r>
      <rPr>
        <i/>
        <sz val="10"/>
        <rFont val="Arial"/>
        <family val="2"/>
      </rPr>
      <t>vb_TFL()</t>
    </r>
    <r>
      <rPr>
        <sz val="10"/>
        <rFont val="Arial"/>
        <family val="2"/>
      </rPr>
      <t xml:space="preserve">
- </t>
    </r>
    <r>
      <rPr>
        <i/>
        <sz val="10"/>
        <rFont val="Arial"/>
        <family val="2"/>
      </rPr>
      <t>leseERW()</t>
    </r>
    <r>
      <rPr>
        <sz val="10"/>
        <rFont val="Arial"/>
        <family val="2"/>
      </rPr>
      <t xml:space="preserve">: vt_FVM
- vt_ris1dk(): lokale Übersteuerung der Globalen Variablen entfernt
- vt_risikoSumme(): gleich </t>
    </r>
    <r>
      <rPr>
        <i/>
        <sz val="10"/>
        <rFont val="Arial"/>
        <family val="2"/>
      </rPr>
      <t>vt_TFL()</t>
    </r>
    <r>
      <rPr>
        <sz val="10"/>
        <rFont val="Arial"/>
        <family val="2"/>
      </rPr>
      <t xml:space="preserve">
- vt_riskap1(): Umstellung auf </t>
    </r>
    <r>
      <rPr>
        <i/>
        <sz val="10"/>
        <rFont val="Arial"/>
        <family val="2"/>
      </rPr>
      <t>vt_FVM</t>
    </r>
  </si>
  <si>
    <t>- Umrechnung und Korrektur der DM-Stückkosten bei FLV-Alttarifen in Euro</t>
  </si>
  <si>
    <r>
      <t xml:space="preserve">- </t>
    </r>
    <r>
      <rPr>
        <i/>
        <sz val="10"/>
        <rFont val="Arial"/>
        <family val="2"/>
      </rPr>
      <t>A_xnLvt_tau_2()</t>
    </r>
    <r>
      <rPr>
        <sz val="10"/>
        <rFont val="Arial"/>
        <family val="2"/>
      </rPr>
      <t xml:space="preserve">: Initialisierung für intLvT&lt;=intm
- </t>
    </r>
    <r>
      <rPr>
        <i/>
        <sz val="10"/>
        <rFont val="Arial"/>
        <family val="2"/>
      </rPr>
      <t>vb_TFL()</t>
    </r>
    <r>
      <rPr>
        <sz val="10"/>
        <rFont val="Arial"/>
        <family val="2"/>
      </rPr>
      <t>: KLV mit linear steigender TFL springt jetzt ab LvT bis t-1</t>
    </r>
  </si>
  <si>
    <r>
      <rPr>
        <i/>
        <sz val="10"/>
        <rFont val="Arial"/>
        <family val="2"/>
      </rPr>
      <t>- vb_biltarres_mj()</t>
    </r>
    <r>
      <rPr>
        <sz val="10"/>
        <rFont val="Arial"/>
        <family val="2"/>
      </rPr>
      <t xml:space="preserve">, </t>
    </r>
    <r>
      <rPr>
        <i/>
        <sz val="10"/>
        <rFont val="Arial"/>
        <family val="2"/>
      </rPr>
      <t>vb_tba_mj()</t>
    </r>
    <r>
      <rPr>
        <sz val="10"/>
        <rFont val="Arial"/>
        <family val="2"/>
      </rPr>
      <t xml:space="preserve">: Tippfehler HLE_KRVA01_01 in HLE_KRVA_01 geändert
- </t>
    </r>
    <r>
      <rPr>
        <i/>
        <sz val="10"/>
        <rFont val="Arial"/>
        <family val="2"/>
      </rPr>
      <t>ae_g_k()</t>
    </r>
    <r>
      <rPr>
        <sz val="10"/>
        <rFont val="Arial"/>
        <family val="2"/>
      </rPr>
      <t xml:space="preserve">, </t>
    </r>
    <r>
      <rPr>
        <i/>
        <sz val="10"/>
        <rFont val="Arial"/>
        <family val="2"/>
      </rPr>
      <t>k_beta()</t>
    </r>
    <r>
      <rPr>
        <sz val="10"/>
        <rFont val="Arial"/>
        <family val="2"/>
      </rPr>
      <t xml:space="preserve">: </t>
    </r>
    <r>
      <rPr>
        <i/>
        <sz val="10"/>
        <rFont val="Arial"/>
        <family val="2"/>
      </rPr>
      <t xml:space="preserve">zins </t>
    </r>
    <r>
      <rPr>
        <sz val="10"/>
        <rFont val="Arial"/>
        <family val="2"/>
      </rPr>
      <t xml:space="preserve">in </t>
    </r>
    <r>
      <rPr>
        <i/>
        <sz val="10"/>
        <rFont val="Arial"/>
        <family val="2"/>
      </rPr>
      <t xml:space="preserve">zinsRente </t>
    </r>
    <r>
      <rPr>
        <sz val="10"/>
        <rFont val="Arial"/>
        <family val="2"/>
      </rPr>
      <t xml:space="preserve">und </t>
    </r>
    <r>
      <rPr>
        <i/>
        <sz val="10"/>
        <rFont val="Arial"/>
        <family val="2"/>
      </rPr>
      <t xml:space="preserve">v </t>
    </r>
    <r>
      <rPr>
        <sz val="10"/>
        <rFont val="Arial"/>
        <family val="2"/>
      </rPr>
      <t xml:space="preserve">in </t>
    </r>
    <r>
      <rPr>
        <i/>
        <sz val="10"/>
        <rFont val="Arial"/>
        <family val="2"/>
      </rPr>
      <t>vRente</t>
    </r>
    <r>
      <rPr>
        <sz val="10"/>
        <rFont val="Arial"/>
        <family val="2"/>
      </rPr>
      <t xml:space="preserve">geändert.
- </t>
    </r>
    <r>
      <rPr>
        <i/>
        <sz val="10"/>
        <rFont val="Arial"/>
        <family val="2"/>
      </rPr>
      <t>initKomBUZ()</t>
    </r>
    <r>
      <rPr>
        <sz val="10"/>
        <rFont val="Arial"/>
        <family val="2"/>
      </rPr>
      <t xml:space="preserve">: Belegung </t>
    </r>
    <r>
      <rPr>
        <i/>
        <sz val="10"/>
        <rFont val="Arial"/>
        <family val="2"/>
      </rPr>
      <t xml:space="preserve">zinsRente </t>
    </r>
    <r>
      <rPr>
        <sz val="10"/>
        <rFont val="Arial"/>
        <family val="2"/>
      </rPr>
      <t xml:space="preserve">aus </t>
    </r>
    <r>
      <rPr>
        <i/>
        <sz val="10"/>
        <rFont val="Arial"/>
        <family val="2"/>
      </rPr>
      <t xml:space="preserve">zins </t>
    </r>
    <r>
      <rPr>
        <sz val="10"/>
        <rFont val="Arial"/>
        <family val="2"/>
      </rPr>
      <t>und vRente aus v.</t>
    </r>
  </si>
  <si>
    <r>
      <rPr>
        <i/>
        <sz val="10"/>
        <rFont val="Arial"/>
        <family val="2"/>
      </rPr>
      <t>initKomRente()</t>
    </r>
    <r>
      <rPr>
        <sz val="10"/>
        <rFont val="Arial"/>
        <family val="2"/>
      </rPr>
      <t>: Dx und Cx verwenden den Zins der Aufschubzeit (v) bis zum Ablauf und ab dann den Zins der Rentenphase (vRente)</t>
    </r>
  </si>
  <si>
    <t>gamma3Bonus</t>
  </si>
  <si>
    <r>
      <t xml:space="preserve">Parameter: Zusätzlicher Parameter </t>
    </r>
    <r>
      <rPr>
        <i/>
        <sz val="10"/>
        <rFont val="Arial"/>
        <family val="2"/>
      </rPr>
      <t xml:space="preserve">gamma3Bonus </t>
    </r>
    <r>
      <rPr>
        <sz val="10"/>
        <rFont val="Arial"/>
        <family val="2"/>
      </rPr>
      <t xml:space="preserve">für Bonusbausteine; HLE_KLV_02 und HLE_KLV_03 haben keine </t>
    </r>
    <r>
      <rPr>
        <i/>
        <sz val="10"/>
        <rFont val="Arial"/>
        <family val="2"/>
      </rPr>
      <t>gamma3</t>
    </r>
    <r>
      <rPr>
        <sz val="10"/>
        <rFont val="Arial"/>
        <family val="2"/>
      </rPr>
      <t xml:space="preserve"> Kosten im Bonusbaustein.
</t>
    </r>
    <r>
      <rPr>
        <i/>
        <sz val="10"/>
        <rFont val="Arial"/>
        <family val="2"/>
      </rPr>
      <t>vb_biltarres_mj(), vb_tba_mj()</t>
    </r>
    <r>
      <rPr>
        <sz val="10"/>
        <rFont val="Arial"/>
        <family val="2"/>
      </rPr>
      <t>: Befüllung von gamma3 in Abhängigkeit vom tbTyp (=5)</t>
    </r>
  </si>
  <si>
    <r>
      <t xml:space="preserve">- Parameter: </t>
    </r>
    <r>
      <rPr>
        <i/>
        <sz val="10"/>
        <rFont val="Arial"/>
        <family val="2"/>
      </rPr>
      <t xml:space="preserve">gamma1Zuz </t>
    </r>
    <r>
      <rPr>
        <sz val="10"/>
        <rFont val="Arial"/>
        <family val="2"/>
      </rPr>
      <t xml:space="preserve">in </t>
    </r>
    <r>
      <rPr>
        <i/>
        <sz val="10"/>
        <rFont val="Arial"/>
        <family val="2"/>
      </rPr>
      <t>gamma3Zuz</t>
    </r>
    <r>
      <rPr>
        <sz val="10"/>
        <rFont val="Arial"/>
        <family val="2"/>
      </rPr>
      <t xml:space="preserve"> übernommen, </t>
    </r>
    <r>
      <rPr>
        <i/>
        <sz val="10"/>
        <rFont val="Arial"/>
        <family val="2"/>
      </rPr>
      <t>gamma3Zuz</t>
    </r>
    <r>
      <rPr>
        <sz val="10"/>
        <rFont val="Arial"/>
        <family val="2"/>
      </rPr>
      <t xml:space="preserve"> für FBR_01 auf 0.3%; gamma3Zuz ist noch nicht im Code umgesetzt
- Parameter: Für FBR und FRV gamma3 in gamma2 übernommen, noch keine Verwendung im Code für FBR/FRV</t>
    </r>
  </si>
  <si>
    <t>Steffen Moskopp
(HBA-Consulting AG)</t>
  </si>
  <si>
    <t>- Attribute "kurs" und "fondsID" werden für alle relevanten Entitäten aus ERW gelesen (kann manuell überschrieben werden)
- Entität s_Fverm wird ausgelesen
- Rizumed für VersArt = "BU" angepasst. Wert wird aus Eingabe übernommen statt Berechnung über Übersterblichkeit (vgl. RiLV)
- Entität hvGruppe wurde nach hinten sortiert
- r-Strukturen werden nicht mehr ausgegebene, da Bezeichnung in Attributname enthalten</t>
  </si>
  <si>
    <t>Berechnungsvorgaben</t>
  </si>
  <si>
    <t>Vorgabe maschinelles Nachrechnen (Strg + r)</t>
  </si>
  <si>
    <t>s_bspRech</t>
  </si>
  <si>
    <t>s_hvGruppe</t>
  </si>
  <si>
    <t>s_sbBz</t>
  </si>
  <si>
    <t>s_skBilwert</t>
  </si>
  <si>
    <t>s_vb</t>
  </si>
  <si>
    <t>s_vt</t>
  </si>
  <si>
    <t>JA</t>
  </si>
  <si>
    <t>NEIN</t>
  </si>
  <si>
    <t>- Attribut "infotyp" wird für alle relevanten Entitäten aus der ERW gelesen (kann maschinell überschrieben werden)
- Neues Blatt ini - Möglichkeit zur Ein- und Ausschaltung des maschinellen Nachrechnens (Strg + r)
- Neue Methode get_infotypName(infotyp) gibt den Namen des jeweiligen infotyp zurück</t>
  </si>
  <si>
    <t>HLE_HRV_01</t>
  </si>
  <si>
    <t>HLE_HRV_02</t>
  </si>
  <si>
    <t>HLE_HRV_03</t>
  </si>
  <si>
    <t>HLE_HRV_04</t>
  </si>
  <si>
    <t>HLE_HRV_05</t>
  </si>
  <si>
    <t>HRV</t>
  </si>
  <si>
    <t>- Anpassung an vb_biltarres_mj. T_mod * tba ersetzt durch pbSum, damit nach technischen Änderungen stets die korrekte Bezugsgröße gezogen wird.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</si>
</sst>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000"/>
    <numFmt numFmtId="166" formatCode="0.000000"/>
    <numFmt numFmtId="167" formatCode="0.000%"/>
    <numFmt numFmtId="168" formatCode="0.0%"/>
    <numFmt numFmtId="169" formatCode="0.0"/>
  </numFmts>
  <fonts count="45" x14ac:knownFonts="1">
    <font>
      <sz val="11"/>
      <color theme="1"/>
      <name val="Calibri"/>
      <family val="2"/>
      <scheme val="minor"/>
    </font>
    <font>
      <sz val="9"/>
      <color indexed="81"/>
      <name val="Segoe UI"/>
      <family val="2"/>
    </font>
    <font>
      <b/>
      <sz val="9"/>
      <color indexed="81"/>
      <name val="Segoe UI"/>
      <family val="2"/>
    </font>
    <font>
      <sz val="8"/>
      <color theme="1"/>
      <name val="Calibri"/>
      <family val="2"/>
      <scheme val="minor"/>
    </font>
    <font>
      <b/>
      <sz val="8"/>
      <name val="Calibri"/>
      <family val="2"/>
      <scheme val="minor"/>
    </font>
    <font>
      <b/>
      <sz val="8"/>
      <color theme="1"/>
      <name val="Calibri"/>
      <family val="2"/>
      <scheme val="minor"/>
    </font>
    <font>
      <sz val="10"/>
      <name val="Arial"/>
      <family val="2"/>
    </font>
    <font>
      <b/>
      <sz val="14"/>
      <color indexed="10"/>
      <name val="Arial"/>
      <family val="2"/>
    </font>
    <font>
      <b/>
      <sz val="10"/>
      <color theme="1"/>
      <name val="Calibri"/>
      <family val="2"/>
      <scheme val="minor"/>
    </font>
    <font>
      <sz val="10"/>
      <color theme="1"/>
      <name val="Calibri"/>
      <family val="2"/>
      <scheme val="minor"/>
    </font>
    <font>
      <b/>
      <sz val="11"/>
      <color theme="1"/>
      <name val="Calibri"/>
      <family val="2"/>
      <scheme val="minor"/>
    </font>
    <font>
      <sz val="10"/>
      <color theme="0" tint="-0.499984740745262"/>
      <name val="Calibri"/>
      <family val="2"/>
      <scheme val="minor"/>
    </font>
    <font>
      <b/>
      <sz val="9"/>
      <color theme="1"/>
      <name val="Arial"/>
      <family val="2"/>
    </font>
    <font>
      <sz val="9"/>
      <color theme="1"/>
      <name val="Arial"/>
      <family val="2"/>
    </font>
    <font>
      <sz val="9"/>
      <color theme="0" tint="-0.499984740745262"/>
      <name val="Arial"/>
      <family val="2"/>
    </font>
    <font>
      <b/>
      <sz val="8"/>
      <color theme="1"/>
      <name val="Arial"/>
      <family val="2"/>
    </font>
    <font>
      <sz val="8"/>
      <color theme="1"/>
      <name val="Arial"/>
      <family val="2"/>
    </font>
    <font>
      <sz val="10"/>
      <color theme="1"/>
      <name val="Arial"/>
      <family val="2"/>
    </font>
    <font>
      <b/>
      <i/>
      <sz val="8"/>
      <color theme="1"/>
      <name val="Arial"/>
      <family val="2"/>
    </font>
    <font>
      <b/>
      <sz val="9"/>
      <color rgb="FF000000"/>
      <name val="Arial"/>
      <family val="2"/>
    </font>
    <font>
      <b/>
      <i/>
      <sz val="9"/>
      <color rgb="FF000000"/>
      <name val="Arial"/>
      <family val="2"/>
    </font>
    <font>
      <sz val="8"/>
      <color rgb="FF000000"/>
      <name val="Arial"/>
      <family val="2"/>
    </font>
    <font>
      <sz val="10"/>
      <color rgb="FF000000"/>
      <name val="Arial"/>
      <family val="2"/>
    </font>
    <font>
      <b/>
      <sz val="10"/>
      <color theme="1"/>
      <name val="Arial"/>
      <family val="2"/>
    </font>
    <font>
      <sz val="10"/>
      <name val="Arial"/>
      <family val="2"/>
    </font>
    <font>
      <b/>
      <sz val="8"/>
      <name val="Tahoma"/>
      <family val="2"/>
    </font>
    <font>
      <sz val="8"/>
      <name val="Tahoma"/>
      <family val="2"/>
    </font>
    <font>
      <i/>
      <sz val="11"/>
      <color theme="1"/>
      <name val="Calibri"/>
      <family val="2"/>
      <scheme val="minor"/>
    </font>
    <font>
      <sz val="10"/>
      <name val="Calibri"/>
      <family val="2"/>
      <scheme val="minor"/>
    </font>
    <font>
      <b/>
      <sz val="10"/>
      <name val="Calibri"/>
      <family val="2"/>
      <scheme val="minor"/>
    </font>
    <font>
      <i/>
      <sz val="10"/>
      <name val="Arial"/>
      <family val="2"/>
    </font>
    <font>
      <b/>
      <sz val="10"/>
      <name val="Arial"/>
      <family val="2"/>
    </font>
    <font>
      <sz val="11"/>
      <color rgb="FFFF0000"/>
      <name val="Calibri"/>
      <family val="2"/>
      <scheme val="minor"/>
    </font>
    <font>
      <sz val="8"/>
      <color rgb="FFFF0000"/>
      <name val="Arial"/>
      <family val="2"/>
    </font>
    <font>
      <sz val="8"/>
      <name val="Arial"/>
      <family val="2"/>
    </font>
    <font>
      <b/>
      <sz val="8"/>
      <name val="Arial"/>
      <family val="2"/>
    </font>
    <font>
      <b/>
      <sz val="8"/>
      <color rgb="FFFF0000"/>
      <name val="Arial"/>
      <family val="2"/>
    </font>
    <font>
      <i/>
      <sz val="11"/>
      <name val="Calibri"/>
      <family val="2"/>
      <scheme val="minor"/>
    </font>
    <font>
      <sz val="11"/>
      <name val="Calibri"/>
      <family val="2"/>
      <scheme val="minor"/>
    </font>
    <font>
      <sz val="10"/>
      <name val="MS Sans Serif"/>
    </font>
    <font>
      <i/>
      <u/>
      <sz val="10"/>
      <name val="Arial"/>
      <family val="2"/>
    </font>
    <font>
      <sz val="8"/>
      <color rgb="FFFF0000"/>
      <name val="Calibri"/>
      <family val="2"/>
      <scheme val="minor"/>
    </font>
    <font>
      <sz val="8"/>
      <name val="Calibri"/>
      <family val="2"/>
      <scheme val="minor"/>
    </font>
    <font>
      <sz val="11"/>
      <color theme="1"/>
      <name val="Calibri"/>
      <family val="2"/>
      <scheme val="minor"/>
    </font>
    <font>
      <b/>
      <sz val="14"/>
      <color theme="1"/>
      <name val="Calibri"/>
      <family val="2"/>
      <scheme val="minor"/>
    </font>
  </fonts>
  <fills count="22">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indexed="2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5" tint="0.7999816888943144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6" fillId="0" borderId="0"/>
    <xf numFmtId="0" fontId="24" fillId="0" borderId="0"/>
    <xf numFmtId="0" fontId="6" fillId="0" borderId="0"/>
    <xf numFmtId="0" fontId="39" fillId="0" borderId="0"/>
    <xf numFmtId="9" fontId="43" fillId="0" borderId="0" applyFont="0" applyFill="0" applyBorder="0" applyAlignment="0" applyProtection="0"/>
  </cellStyleXfs>
  <cellXfs count="283">
    <xf numFmtId="0" fontId="0" fillId="0" borderId="0" xfId="0"/>
    <xf numFmtId="0" fontId="3" fillId="0" borderId="0" xfId="0" applyFont="1"/>
    <xf numFmtId="0" fontId="4" fillId="0" borderId="0" xfId="0" applyFont="1" applyFill="1" applyBorder="1" applyAlignment="1"/>
    <xf numFmtId="0" fontId="5" fillId="0" borderId="0" xfId="0" applyFont="1"/>
    <xf numFmtId="10" fontId="3" fillId="0" borderId="0" xfId="0" applyNumberFormat="1" applyFont="1"/>
    <xf numFmtId="9" fontId="3" fillId="0" borderId="0" xfId="0" applyNumberFormat="1" applyFont="1"/>
    <xf numFmtId="0" fontId="9" fillId="0" borderId="0" xfId="0" applyFont="1" applyAlignment="1">
      <alignment vertical="center" wrapText="1"/>
    </xf>
    <xf numFmtId="0" fontId="8" fillId="0" borderId="0" xfId="0" applyFont="1" applyAlignment="1">
      <alignment vertical="center" wrapText="1"/>
    </xf>
    <xf numFmtId="0" fontId="4" fillId="0" borderId="0" xfId="0" applyNumberFormat="1" applyFont="1" applyFill="1" applyBorder="1" applyAlignment="1"/>
    <xf numFmtId="10" fontId="4" fillId="0" borderId="0" xfId="0" applyNumberFormat="1" applyFont="1" applyFill="1" applyBorder="1" applyAlignment="1"/>
    <xf numFmtId="0" fontId="0" fillId="0" borderId="1" xfId="0" applyBorder="1" applyAlignment="1">
      <alignment vertical="center" wrapText="1"/>
    </xf>
    <xf numFmtId="0" fontId="0" fillId="0" borderId="1" xfId="0" quotePrefix="1" applyBorder="1" applyAlignment="1">
      <alignment vertical="center" wrapText="1"/>
    </xf>
    <xf numFmtId="0" fontId="10" fillId="0" borderId="1" xfId="0" applyFont="1" applyBorder="1" applyAlignment="1">
      <alignment vertical="center" wrapText="1"/>
    </xf>
    <xf numFmtId="0" fontId="0" fillId="0" borderId="0" xfId="0" applyAlignment="1">
      <alignment vertical="center" wrapText="1"/>
    </xf>
    <xf numFmtId="0" fontId="11" fillId="0" borderId="0" xfId="0" applyFont="1" applyAlignment="1">
      <alignment vertical="center" wrapText="1"/>
    </xf>
    <xf numFmtId="0" fontId="12" fillId="0" borderId="2" xfId="0" applyFont="1" applyBorder="1" applyAlignment="1">
      <alignment vertical="center"/>
    </xf>
    <xf numFmtId="0" fontId="12" fillId="0" borderId="3" xfId="0" applyFont="1" applyBorder="1" applyAlignment="1">
      <alignment vertical="center"/>
    </xf>
    <xf numFmtId="0" fontId="13" fillId="0" borderId="4" xfId="0" applyFont="1" applyBorder="1" applyAlignment="1">
      <alignment horizontal="right" vertical="center"/>
    </xf>
    <xf numFmtId="0" fontId="13" fillId="0" borderId="5" xfId="0" applyFont="1" applyBorder="1" applyAlignment="1">
      <alignment horizontal="right" vertical="center"/>
    </xf>
    <xf numFmtId="3" fontId="13" fillId="0" borderId="5" xfId="0" applyNumberFormat="1" applyFont="1" applyBorder="1" applyAlignment="1">
      <alignment horizontal="right" vertical="center"/>
    </xf>
    <xf numFmtId="0" fontId="14" fillId="0" borderId="4" xfId="0" applyFont="1" applyBorder="1" applyAlignment="1">
      <alignment horizontal="right" vertical="center"/>
    </xf>
    <xf numFmtId="0" fontId="14" fillId="0" borderId="5" xfId="0" applyFont="1" applyBorder="1" applyAlignment="1">
      <alignment horizontal="right" vertical="center"/>
    </xf>
    <xf numFmtId="0" fontId="15" fillId="0" borderId="0" xfId="0" applyFont="1" applyAlignment="1">
      <alignment horizontal="center" vertical="center" wrapText="1"/>
    </xf>
    <xf numFmtId="0" fontId="16" fillId="0" borderId="0" xfId="0" applyFont="1" applyAlignment="1">
      <alignment vertical="center" wrapText="1"/>
    </xf>
    <xf numFmtId="0" fontId="10" fillId="0" borderId="0" xfId="0" applyFont="1" applyAlignment="1">
      <alignment vertical="top" wrapText="1"/>
    </xf>
    <xf numFmtId="0" fontId="0" fillId="0" borderId="0" xfId="0" applyAlignment="1">
      <alignment vertical="top" wrapText="1"/>
    </xf>
    <xf numFmtId="0" fontId="17" fillId="0" borderId="0" xfId="0" applyFont="1" applyAlignment="1">
      <alignment vertical="top" wrapText="1"/>
    </xf>
    <xf numFmtId="0" fontId="16" fillId="0" borderId="0" xfId="0" applyFont="1" applyAlignment="1">
      <alignment horizontal="left" vertical="center"/>
    </xf>
    <xf numFmtId="0" fontId="16" fillId="0" borderId="0" xfId="0" applyFont="1" applyAlignment="1">
      <alignment horizontal="right" vertical="center"/>
    </xf>
    <xf numFmtId="0" fontId="18" fillId="0" borderId="0" xfId="0" applyFont="1" applyAlignment="1">
      <alignment vertical="center"/>
    </xf>
    <xf numFmtId="0" fontId="18" fillId="0" borderId="0" xfId="0" applyFont="1" applyAlignment="1">
      <alignment horizontal="center" vertical="center"/>
    </xf>
    <xf numFmtId="0" fontId="19" fillId="0" borderId="6" xfId="0" applyFont="1" applyBorder="1" applyAlignment="1">
      <alignment horizontal="right" vertical="center" wrapText="1"/>
    </xf>
    <xf numFmtId="0" fontId="19" fillId="0" borderId="7" xfId="0" applyFont="1" applyBorder="1" applyAlignment="1">
      <alignment horizontal="justify" vertical="center" wrapText="1"/>
    </xf>
    <xf numFmtId="0" fontId="19" fillId="0" borderId="8" xfId="0" applyFont="1" applyBorder="1" applyAlignment="1">
      <alignment horizontal="right" vertical="center" wrapText="1"/>
    </xf>
    <xf numFmtId="0" fontId="19" fillId="0" borderId="9" xfId="0" applyFont="1" applyBorder="1" applyAlignment="1">
      <alignment horizontal="justify" vertical="center" wrapText="1"/>
    </xf>
    <xf numFmtId="0" fontId="19" fillId="0" borderId="8" xfId="0" applyFont="1" applyBorder="1" applyAlignment="1">
      <alignment horizontal="justify" vertical="center" wrapText="1"/>
    </xf>
    <xf numFmtId="0" fontId="21" fillId="0" borderId="8" xfId="0" applyFont="1" applyBorder="1" applyAlignment="1">
      <alignment horizontal="right" vertical="center" wrapText="1"/>
    </xf>
    <xf numFmtId="0" fontId="21" fillId="0" borderId="9" xfId="0" applyFont="1" applyBorder="1" applyAlignment="1">
      <alignment horizontal="right" vertical="center" wrapText="1"/>
    </xf>
    <xf numFmtId="0" fontId="20" fillId="0" borderId="10" xfId="0" applyFont="1" applyBorder="1" applyAlignment="1">
      <alignment horizontal="center" vertical="center" wrapText="1"/>
    </xf>
    <xf numFmtId="0" fontId="20" fillId="0" borderId="11" xfId="0" applyFont="1" applyBorder="1" applyAlignment="1">
      <alignment horizontal="center" vertical="center" wrapText="1"/>
    </xf>
    <xf numFmtId="0" fontId="20" fillId="0" borderId="7" xfId="0" applyFont="1" applyBorder="1" applyAlignment="1">
      <alignment horizontal="center" vertical="center" wrapText="1"/>
    </xf>
    <xf numFmtId="0" fontId="20" fillId="0" borderId="10" xfId="0" applyFont="1" applyBorder="1" applyAlignment="1">
      <alignment vertical="center" wrapText="1"/>
    </xf>
    <xf numFmtId="0" fontId="20" fillId="0" borderId="11" xfId="0" applyFont="1" applyBorder="1" applyAlignment="1">
      <alignment vertical="center" wrapText="1"/>
    </xf>
    <xf numFmtId="0" fontId="20" fillId="0" borderId="7" xfId="0" applyFont="1" applyBorder="1" applyAlignment="1">
      <alignment vertical="center" wrapText="1"/>
    </xf>
    <xf numFmtId="0" fontId="16" fillId="0" borderId="0" xfId="0" applyFont="1" applyAlignment="1">
      <alignment horizontal="justify" vertical="center" wrapText="1"/>
    </xf>
    <xf numFmtId="0" fontId="16" fillId="0" borderId="0" xfId="0" applyFont="1" applyAlignment="1">
      <alignment horizontal="right" vertical="center" wrapText="1"/>
    </xf>
    <xf numFmtId="0" fontId="18" fillId="0" borderId="0" xfId="0" applyFont="1" applyAlignment="1">
      <alignment horizontal="center" vertical="center" wrapText="1"/>
    </xf>
    <xf numFmtId="0" fontId="16" fillId="2" borderId="0" xfId="0" applyFont="1" applyFill="1" applyAlignment="1">
      <alignment horizontal="justify" vertical="center" wrapText="1"/>
    </xf>
    <xf numFmtId="0" fontId="16" fillId="2" borderId="0" xfId="0" applyFont="1" applyFill="1" applyAlignment="1">
      <alignment horizontal="right" vertical="center" wrapText="1"/>
    </xf>
    <xf numFmtId="0" fontId="18" fillId="2" borderId="0" xfId="0" applyFont="1" applyFill="1" applyAlignment="1">
      <alignment horizontal="center" vertical="center" wrapText="1"/>
    </xf>
    <xf numFmtId="0" fontId="22" fillId="0" borderId="2" xfId="0" applyFont="1" applyBorder="1" applyAlignment="1">
      <alignment horizontal="center" vertical="center" wrapText="1"/>
    </xf>
    <xf numFmtId="0" fontId="22" fillId="0" borderId="3" xfId="0" applyFont="1" applyBorder="1" applyAlignment="1">
      <alignment vertical="top" wrapText="1"/>
    </xf>
    <xf numFmtId="0" fontId="22" fillId="0" borderId="12" xfId="0" applyFont="1" applyBorder="1" applyAlignment="1">
      <alignment vertical="top" wrapText="1"/>
    </xf>
    <xf numFmtId="0" fontId="21" fillId="0" borderId="13" xfId="0" applyFont="1" applyBorder="1" applyAlignment="1">
      <alignment horizontal="center" vertical="center" wrapText="1"/>
    </xf>
    <xf numFmtId="0" fontId="21" fillId="0" borderId="14" xfId="0" applyFont="1" applyBorder="1" applyAlignment="1">
      <alignment horizontal="right" vertical="center" wrapText="1"/>
    </xf>
    <xf numFmtId="0" fontId="21" fillId="0" borderId="0" xfId="0" applyFont="1" applyAlignment="1">
      <alignment horizontal="right" vertical="center" wrapText="1"/>
    </xf>
    <xf numFmtId="0" fontId="21" fillId="0" borderId="4" xfId="0" applyFont="1" applyBorder="1" applyAlignment="1">
      <alignment horizontal="center" vertical="center" wrapText="1"/>
    </xf>
    <xf numFmtId="0" fontId="21" fillId="0" borderId="5" xfId="0" applyFont="1" applyBorder="1" applyAlignment="1">
      <alignment horizontal="right" vertical="center" wrapText="1"/>
    </xf>
    <xf numFmtId="0" fontId="21" fillId="0" borderId="15" xfId="0" applyFont="1" applyBorder="1" applyAlignment="1">
      <alignment horizontal="right" vertical="center" wrapText="1"/>
    </xf>
    <xf numFmtId="0" fontId="22" fillId="0" borderId="16" xfId="0" applyFont="1" applyBorder="1" applyAlignment="1">
      <alignment horizontal="center" vertical="center" wrapText="1"/>
    </xf>
    <xf numFmtId="0" fontId="21" fillId="0" borderId="2" xfId="0" applyFont="1" applyBorder="1" applyAlignment="1">
      <alignment vertical="top" wrapText="1"/>
    </xf>
    <xf numFmtId="0" fontId="21" fillId="0" borderId="3" xfId="0" applyFont="1" applyBorder="1" applyAlignment="1">
      <alignment vertical="top" wrapText="1"/>
    </xf>
    <xf numFmtId="0" fontId="21" fillId="0" borderId="12" xfId="0" applyFont="1" applyBorder="1" applyAlignment="1">
      <alignment vertical="top" wrapText="1"/>
    </xf>
    <xf numFmtId="0" fontId="21" fillId="0" borderId="16" xfId="0" applyFont="1" applyBorder="1" applyAlignment="1">
      <alignment vertical="top" wrapText="1"/>
    </xf>
    <xf numFmtId="0" fontId="21" fillId="0" borderId="17" xfId="0" applyFont="1" applyBorder="1" applyAlignment="1">
      <alignment horizontal="center" vertical="center" wrapText="1"/>
    </xf>
    <xf numFmtId="0" fontId="21" fillId="0" borderId="13" xfId="0" applyFont="1" applyBorder="1" applyAlignment="1">
      <alignment horizontal="right" vertical="center" wrapText="1"/>
    </xf>
    <xf numFmtId="0" fontId="21" fillId="0" borderId="17" xfId="0" applyFont="1" applyBorder="1" applyAlignment="1">
      <alignment horizontal="right" vertical="center" wrapText="1"/>
    </xf>
    <xf numFmtId="0" fontId="21" fillId="0" borderId="18" xfId="0" applyFont="1" applyBorder="1" applyAlignment="1">
      <alignment horizontal="center" vertical="center" wrapText="1"/>
    </xf>
    <xf numFmtId="0" fontId="21" fillId="0" borderId="4" xfId="0" applyFont="1" applyBorder="1" applyAlignment="1">
      <alignment horizontal="right" vertical="center" wrapText="1"/>
    </xf>
    <xf numFmtId="0" fontId="21" fillId="0" borderId="18" xfId="0" applyFont="1" applyBorder="1" applyAlignment="1">
      <alignment horizontal="right" vertical="center" wrapText="1"/>
    </xf>
    <xf numFmtId="0" fontId="23" fillId="0" borderId="0" xfId="0" applyFont="1" applyAlignment="1">
      <alignment horizontal="justify" vertical="center"/>
    </xf>
    <xf numFmtId="0" fontId="3" fillId="3" borderId="0" xfId="0" applyFont="1" applyFill="1"/>
    <xf numFmtId="0" fontId="21" fillId="0" borderId="0" xfId="0" applyFont="1" applyBorder="1" applyAlignment="1">
      <alignment horizontal="right" vertical="center" wrapText="1"/>
    </xf>
    <xf numFmtId="0" fontId="0" fillId="0" borderId="0" xfId="0" applyBorder="1"/>
    <xf numFmtId="0" fontId="16" fillId="0" borderId="0" xfId="0" applyFont="1" applyAlignment="1">
      <alignment vertical="center"/>
    </xf>
    <xf numFmtId="0" fontId="0" fillId="3" borderId="0" xfId="0" applyFill="1"/>
    <xf numFmtId="0" fontId="3" fillId="0" borderId="0" xfId="0" applyNumberFormat="1" applyFont="1"/>
    <xf numFmtId="0" fontId="25" fillId="0" borderId="0" xfId="2" applyFont="1" applyProtection="1">
      <protection locked="0"/>
    </xf>
    <xf numFmtId="9" fontId="25" fillId="0" borderId="0" xfId="2" applyNumberFormat="1" applyFont="1" applyProtection="1">
      <protection locked="0"/>
    </xf>
    <xf numFmtId="0" fontId="26" fillId="0" borderId="0" xfId="2" applyFont="1"/>
    <xf numFmtId="0" fontId="26" fillId="0" borderId="0" xfId="2" applyFont="1" applyProtection="1">
      <protection locked="0"/>
    </xf>
    <xf numFmtId="9" fontId="26" fillId="0" borderId="0" xfId="2" applyNumberFormat="1" applyFont="1" applyProtection="1">
      <protection locked="0"/>
    </xf>
    <xf numFmtId="9" fontId="26" fillId="0" borderId="0" xfId="2" applyNumberFormat="1" applyFont="1"/>
    <xf numFmtId="0" fontId="3" fillId="0" borderId="0" xfId="0" applyFont="1" applyFill="1"/>
    <xf numFmtId="0" fontId="10" fillId="0" borderId="0" xfId="0" applyFont="1"/>
    <xf numFmtId="0" fontId="27" fillId="0" borderId="1" xfId="0" applyFont="1" applyBorder="1" applyAlignment="1">
      <alignment vertical="center" wrapText="1"/>
    </xf>
    <xf numFmtId="0" fontId="0" fillId="0" borderId="1" xfId="0" applyFont="1" applyBorder="1" applyAlignment="1">
      <alignment vertical="center" wrapText="1"/>
    </xf>
    <xf numFmtId="0" fontId="7" fillId="0" borderId="0" xfId="1" applyFont="1" applyAlignment="1">
      <alignment vertical="center"/>
    </xf>
    <xf numFmtId="0" fontId="6" fillId="0" borderId="0" xfId="1" applyAlignment="1">
      <alignment vertical="center" wrapText="1"/>
    </xf>
    <xf numFmtId="14" fontId="6" fillId="0" borderId="0" xfId="1" applyNumberFormat="1" applyAlignment="1">
      <alignment vertical="center" wrapText="1"/>
    </xf>
    <xf numFmtId="0" fontId="6" fillId="0" borderId="0" xfId="1" quotePrefix="1" applyAlignment="1">
      <alignment vertical="center" wrapText="1"/>
    </xf>
    <xf numFmtId="0" fontId="3" fillId="4" borderId="0" xfId="0" applyFont="1" applyFill="1"/>
    <xf numFmtId="0" fontId="21" fillId="0" borderId="2" xfId="0" applyFont="1" applyBorder="1" applyAlignment="1">
      <alignment horizontal="center" vertical="center" wrapText="1"/>
    </xf>
    <xf numFmtId="3" fontId="3" fillId="0" borderId="0" xfId="0" applyNumberFormat="1" applyFont="1"/>
    <xf numFmtId="0" fontId="3" fillId="0" borderId="0" xfId="0" applyFont="1" applyAlignment="1">
      <alignment horizontal="center" vertical="center"/>
    </xf>
    <xf numFmtId="0" fontId="28" fillId="0" borderId="0" xfId="0" applyFont="1" applyAlignment="1">
      <alignment vertical="center" wrapText="1"/>
    </xf>
    <xf numFmtId="0" fontId="29" fillId="0" borderId="0" xfId="0" applyFont="1" applyAlignment="1">
      <alignment vertical="center" wrapText="1"/>
    </xf>
    <xf numFmtId="0" fontId="28" fillId="0" borderId="0" xfId="0" quotePrefix="1" applyFont="1" applyAlignment="1">
      <alignment vertical="center" wrapText="1"/>
    </xf>
    <xf numFmtId="0" fontId="28" fillId="0" borderId="0" xfId="0" applyFont="1" applyFill="1" applyAlignment="1">
      <alignment vertical="center" wrapText="1"/>
    </xf>
    <xf numFmtId="0" fontId="3" fillId="5" borderId="0" xfId="0" applyFont="1" applyFill="1"/>
    <xf numFmtId="0" fontId="0" fillId="0" borderId="0" xfId="0" applyAlignment="1">
      <alignment horizontal="center" vertical="center"/>
    </xf>
    <xf numFmtId="0" fontId="32" fillId="0" borderId="0" xfId="0" applyFont="1"/>
    <xf numFmtId="0" fontId="27" fillId="0" borderId="1" xfId="0" applyFont="1" applyBorder="1" applyAlignment="1">
      <alignment horizontal="left" vertical="top" wrapText="1"/>
    </xf>
    <xf numFmtId="10" fontId="3" fillId="0" borderId="0" xfId="0" applyNumberFormat="1" applyFont="1" applyFill="1"/>
    <xf numFmtId="0" fontId="21" fillId="6" borderId="0" xfId="0" applyFont="1" applyFill="1" applyAlignment="1">
      <alignment horizontal="right" vertical="center" wrapText="1"/>
    </xf>
    <xf numFmtId="0" fontId="0" fillId="6" borderId="0" xfId="0" applyFill="1"/>
    <xf numFmtId="0" fontId="33" fillId="2" borderId="0" xfId="0" applyFont="1" applyFill="1" applyAlignment="1">
      <alignment horizontal="right" vertical="center" wrapText="1"/>
    </xf>
    <xf numFmtId="164" fontId="3" fillId="0" borderId="0" xfId="0" applyNumberFormat="1" applyFont="1" applyBorder="1" applyAlignment="1">
      <alignment horizontal="right"/>
    </xf>
    <xf numFmtId="165" fontId="3" fillId="0" borderId="0" xfId="0" applyNumberFormat="1" applyFont="1" applyBorder="1" applyAlignment="1">
      <alignment horizontal="right"/>
    </xf>
    <xf numFmtId="0" fontId="3" fillId="0" borderId="0" xfId="0" applyFont="1" applyBorder="1" applyAlignment="1">
      <alignment horizontal="right" wrapText="1"/>
    </xf>
    <xf numFmtId="0" fontId="3" fillId="0" borderId="0" xfId="0" applyFont="1" applyBorder="1" applyAlignment="1">
      <alignment horizontal="right"/>
    </xf>
    <xf numFmtId="0" fontId="0" fillId="0" borderId="1" xfId="0" applyFont="1" applyBorder="1" applyAlignment="1">
      <alignment horizontal="left" vertical="top" wrapText="1"/>
    </xf>
    <xf numFmtId="0" fontId="0" fillId="0" borderId="0" xfId="0" applyAlignment="1">
      <alignment vertical="center" wrapText="1"/>
    </xf>
    <xf numFmtId="14" fontId="6" fillId="0" borderId="0" xfId="1" applyNumberFormat="1" applyAlignment="1">
      <alignment vertical="center" wrapText="1"/>
    </xf>
    <xf numFmtId="14" fontId="6" fillId="0" borderId="0" xfId="1" applyNumberFormat="1" applyAlignment="1">
      <alignment vertical="center" wrapText="1"/>
    </xf>
    <xf numFmtId="0" fontId="0" fillId="0" borderId="0" xfId="0" applyAlignment="1">
      <alignment vertical="center" wrapText="1"/>
    </xf>
    <xf numFmtId="14" fontId="6" fillId="0" borderId="0" xfId="1" applyNumberFormat="1" applyAlignment="1">
      <alignment vertical="center" wrapText="1"/>
    </xf>
    <xf numFmtId="14" fontId="6" fillId="0" borderId="0" xfId="1" applyNumberFormat="1" applyAlignment="1">
      <alignment vertical="center" wrapText="1"/>
    </xf>
    <xf numFmtId="0" fontId="0" fillId="0" borderId="0" xfId="0" applyAlignment="1">
      <alignment vertical="center" wrapText="1"/>
    </xf>
    <xf numFmtId="0" fontId="34" fillId="0" borderId="0" xfId="3" applyFont="1"/>
    <xf numFmtId="0" fontId="34" fillId="7" borderId="0" xfId="3" applyFont="1" applyFill="1"/>
    <xf numFmtId="166" fontId="34" fillId="0" borderId="0" xfId="3" applyNumberFormat="1" applyFont="1"/>
    <xf numFmtId="0" fontId="34" fillId="7" borderId="0" xfId="3" applyFont="1" applyFill="1" applyAlignment="1">
      <alignment horizontal="center"/>
    </xf>
    <xf numFmtId="0" fontId="35" fillId="0" borderId="19" xfId="3" applyFont="1" applyBorder="1" applyAlignment="1">
      <alignment horizontal="center"/>
    </xf>
    <xf numFmtId="0" fontId="33" fillId="0" borderId="0" xfId="3" applyFont="1"/>
    <xf numFmtId="0" fontId="36" fillId="0" borderId="0" xfId="3" applyFont="1"/>
    <xf numFmtId="0" fontId="37" fillId="0" borderId="1" xfId="0" applyFont="1" applyBorder="1" applyAlignment="1">
      <alignment vertical="center" wrapText="1"/>
    </xf>
    <xf numFmtId="0" fontId="38" fillId="0" borderId="1" xfId="0" applyFont="1" applyBorder="1" applyAlignment="1">
      <alignment vertical="center" wrapText="1"/>
    </xf>
    <xf numFmtId="0" fontId="38" fillId="0" borderId="1" xfId="0" quotePrefix="1" applyFont="1" applyBorder="1" applyAlignment="1">
      <alignment vertical="center" wrapText="1"/>
    </xf>
    <xf numFmtId="0" fontId="0" fillId="0" borderId="0" xfId="0" quotePrefix="1"/>
    <xf numFmtId="0" fontId="38" fillId="0" borderId="0" xfId="0" applyFont="1" applyAlignment="1">
      <alignment vertical="center" wrapText="1"/>
    </xf>
    <xf numFmtId="0" fontId="3" fillId="0" borderId="0" xfId="0" applyNumberFormat="1" applyFont="1" applyFill="1"/>
    <xf numFmtId="0" fontId="34" fillId="0" borderId="0" xfId="3" applyFont="1" applyFill="1"/>
    <xf numFmtId="0" fontId="39" fillId="0" borderId="0" xfId="4" applyAlignment="1">
      <alignment horizontal="center"/>
    </xf>
    <xf numFmtId="14" fontId="6" fillId="0" borderId="0" xfId="1" applyNumberFormat="1" applyAlignment="1">
      <alignment vertical="center" wrapText="1"/>
    </xf>
    <xf numFmtId="0" fontId="6" fillId="0" borderId="0" xfId="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14" fontId="6" fillId="0" borderId="0" xfId="1" applyNumberFormat="1" applyAlignment="1">
      <alignment horizontal="center" vertical="center" wrapText="1"/>
    </xf>
    <xf numFmtId="0" fontId="0" fillId="0" borderId="0" xfId="0" applyAlignment="1">
      <alignment vertical="center" wrapText="1"/>
    </xf>
    <xf numFmtId="0" fontId="6" fillId="0" borderId="0" xfId="1" applyAlignment="1">
      <alignment vertical="center" wrapText="1"/>
    </xf>
    <xf numFmtId="14" fontId="6" fillId="0" borderId="0" xfId="1" applyNumberFormat="1" applyAlignment="1">
      <alignment horizontal="center" vertical="center" wrapText="1"/>
    </xf>
    <xf numFmtId="14" fontId="6" fillId="0" borderId="0" xfId="1" applyNumberFormat="1" applyAlignment="1">
      <alignment vertical="center" wrapText="1"/>
    </xf>
    <xf numFmtId="0" fontId="6" fillId="0" borderId="0" xfId="1" applyAlignment="1">
      <alignment vertical="center" wrapText="1"/>
    </xf>
    <xf numFmtId="0" fontId="6" fillId="0" borderId="0" xfId="1" applyAlignment="1">
      <alignment vertical="center" wrapText="1"/>
    </xf>
    <xf numFmtId="0" fontId="6" fillId="0" borderId="0" xfId="1" applyAlignment="1">
      <alignment vertical="center" wrapText="1"/>
    </xf>
    <xf numFmtId="0" fontId="6" fillId="0" borderId="0" xfId="1" applyAlignment="1">
      <alignment vertical="center" wrapText="1"/>
    </xf>
    <xf numFmtId="0" fontId="0" fillId="0" borderId="0" xfId="0" applyAlignment="1">
      <alignment wrapText="1"/>
    </xf>
    <xf numFmtId="0" fontId="6" fillId="0" borderId="0" xfId="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0" fontId="0" fillId="0" borderId="0" xfId="0" applyAlignment="1">
      <alignment vertical="center" wrapText="1"/>
    </xf>
    <xf numFmtId="0" fontId="6" fillId="0" borderId="0" xfId="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10" fontId="41" fillId="0" borderId="0" xfId="0" applyNumberFormat="1" applyFont="1" applyFill="1"/>
    <xf numFmtId="0" fontId="42" fillId="0" borderId="0" xfId="0" applyFont="1"/>
    <xf numFmtId="10" fontId="42" fillId="0" borderId="0" xfId="0" applyNumberFormat="1" applyFont="1"/>
    <xf numFmtId="10" fontId="42" fillId="0" borderId="0" xfId="0" applyNumberFormat="1" applyFont="1" applyFill="1"/>
    <xf numFmtId="0" fontId="42" fillId="0" borderId="0" xfId="0" applyFont="1" applyFill="1"/>
    <xf numFmtId="0" fontId="42" fillId="0" borderId="0" xfId="0" applyNumberFormat="1" applyFont="1" applyFill="1"/>
    <xf numFmtId="9" fontId="42" fillId="0" borderId="0" xfId="0" applyNumberFormat="1" applyFont="1"/>
    <xf numFmtId="0" fontId="3" fillId="8" borderId="0" xfId="0" applyFont="1" applyFill="1"/>
    <xf numFmtId="0" fontId="3" fillId="9" borderId="0" xfId="0" applyFont="1" applyFill="1"/>
    <xf numFmtId="0" fontId="3" fillId="10" borderId="0" xfId="0" applyFont="1" applyFill="1"/>
    <xf numFmtId="0" fontId="3" fillId="11" borderId="0" xfId="0" applyFont="1" applyFill="1"/>
    <xf numFmtId="0" fontId="3" fillId="12" borderId="0" xfId="0" applyFont="1" applyFill="1"/>
    <xf numFmtId="0" fontId="3" fillId="13" borderId="0" xfId="0" applyFont="1" applyFill="1"/>
    <xf numFmtId="0" fontId="3" fillId="14" borderId="0" xfId="0" applyFont="1" applyFill="1"/>
    <xf numFmtId="0" fontId="3" fillId="15" borderId="0" xfId="0" applyFont="1" applyFill="1"/>
    <xf numFmtId="0" fontId="3" fillId="16" borderId="0" xfId="0" applyFont="1" applyFill="1"/>
    <xf numFmtId="0" fontId="3" fillId="17" borderId="0" xfId="0" applyFont="1" applyFill="1"/>
    <xf numFmtId="9" fontId="3" fillId="0" borderId="0" xfId="0" applyNumberFormat="1" applyFont="1" applyAlignment="1">
      <alignment horizontal="right"/>
    </xf>
    <xf numFmtId="9" fontId="42" fillId="0" borderId="0" xfId="0" applyNumberFormat="1" applyFont="1" applyAlignment="1">
      <alignment horizontal="right"/>
    </xf>
    <xf numFmtId="0" fontId="3" fillId="0" borderId="0" xfId="0" applyFont="1" applyAlignment="1">
      <alignment horizontal="right"/>
    </xf>
    <xf numFmtId="0" fontId="6" fillId="0" borderId="0" xfId="1" applyAlignment="1">
      <alignment vertical="center" wrapText="1"/>
    </xf>
    <xf numFmtId="0" fontId="0" fillId="0" borderId="0" xfId="0" applyAlignment="1">
      <alignment vertical="center" wrapText="1"/>
    </xf>
    <xf numFmtId="14" fontId="6" fillId="0" borderId="0" xfId="1" applyNumberFormat="1" applyAlignment="1">
      <alignment vertical="center" wrapText="1"/>
    </xf>
    <xf numFmtId="14" fontId="6" fillId="0" borderId="0" xfId="1" applyNumberFormat="1" applyAlignment="1">
      <alignment vertical="center" wrapText="1"/>
    </xf>
    <xf numFmtId="0" fontId="0" fillId="0" borderId="0" xfId="0" applyAlignment="1">
      <alignment vertical="center" wrapText="1"/>
    </xf>
    <xf numFmtId="0" fontId="6" fillId="0" borderId="0" xfId="1" applyAlignment="1">
      <alignment vertical="center" wrapText="1"/>
    </xf>
    <xf numFmtId="0" fontId="6" fillId="0" borderId="0" xfId="1" applyAlignment="1">
      <alignment vertical="center" wrapText="1"/>
    </xf>
    <xf numFmtId="0" fontId="0" fillId="0" borderId="0" xfId="0" applyAlignment="1">
      <alignment vertical="center" wrapText="1"/>
    </xf>
    <xf numFmtId="14" fontId="6" fillId="0" borderId="0" xfId="1" applyNumberFormat="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0" fontId="3" fillId="18" borderId="0" xfId="0" applyFont="1" applyFill="1"/>
    <xf numFmtId="0" fontId="42" fillId="18" borderId="0" xfId="0" applyFont="1" applyFill="1"/>
    <xf numFmtId="0" fontId="3" fillId="19" borderId="0" xfId="0" applyFont="1" applyFill="1"/>
    <xf numFmtId="0" fontId="3" fillId="20" borderId="0" xfId="0" applyFont="1" applyFill="1"/>
    <xf numFmtId="168" fontId="3" fillId="0" borderId="0" xfId="5" applyNumberFormat="1" applyFont="1"/>
    <xf numFmtId="168" fontId="42" fillId="0" borderId="0" xfId="5" applyNumberFormat="1" applyFont="1"/>
    <xf numFmtId="0" fontId="6" fillId="0" borderId="0" xfId="1" applyAlignment="1">
      <alignment vertical="center" wrapText="1"/>
    </xf>
    <xf numFmtId="0" fontId="0" fillId="0" borderId="0" xfId="0" applyAlignment="1">
      <alignment vertical="center" wrapText="1"/>
    </xf>
    <xf numFmtId="14" fontId="6" fillId="0" borderId="0" xfId="1" applyNumberFormat="1" applyAlignment="1">
      <alignment vertical="center" wrapText="1"/>
    </xf>
    <xf numFmtId="168" fontId="3" fillId="0" borderId="0" xfId="5" applyNumberFormat="1" applyFont="1" applyFill="1"/>
    <xf numFmtId="0" fontId="3" fillId="0" borderId="0" xfId="0" applyFont="1" applyFill="1" applyAlignment="1">
      <alignment horizontal="right"/>
    </xf>
    <xf numFmtId="9" fontId="42" fillId="0" borderId="0" xfId="0" applyNumberFormat="1" applyFont="1" applyFill="1"/>
    <xf numFmtId="168" fontId="42" fillId="0" borderId="0" xfId="0" applyNumberFormat="1" applyFont="1" applyFill="1"/>
    <xf numFmtId="167" fontId="42" fillId="0" borderId="0" xfId="0" applyNumberFormat="1" applyFont="1" applyFill="1"/>
    <xf numFmtId="2" fontId="42" fillId="0" borderId="0" xfId="0" applyNumberFormat="1" applyFont="1"/>
    <xf numFmtId="2" fontId="42" fillId="0" borderId="0" xfId="0" applyNumberFormat="1" applyFont="1" applyFill="1"/>
    <xf numFmtId="10" fontId="3" fillId="4" borderId="0" xfId="0" applyNumberFormat="1" applyFont="1" applyFill="1"/>
    <xf numFmtId="10" fontId="3" fillId="5" borderId="0" xfId="0" applyNumberFormat="1" applyFont="1" applyFill="1"/>
    <xf numFmtId="0" fontId="6" fillId="0" borderId="0" xfId="1" applyAlignment="1">
      <alignment vertical="center" wrapText="1"/>
    </xf>
    <xf numFmtId="14" fontId="6" fillId="0" borderId="0" xfId="1" applyNumberFormat="1" applyAlignment="1">
      <alignment vertical="center" wrapText="1"/>
    </xf>
    <xf numFmtId="10" fontId="3" fillId="0" borderId="0" xfId="0" applyNumberFormat="1" applyFont="1" applyAlignment="1">
      <alignment horizontal="right"/>
    </xf>
    <xf numFmtId="10" fontId="42" fillId="0" borderId="0" xfId="0" applyNumberFormat="1" applyFont="1" applyAlignment="1">
      <alignment horizontal="right"/>
    </xf>
    <xf numFmtId="10" fontId="3" fillId="0" borderId="0" xfId="0" applyNumberFormat="1" applyFont="1" applyFill="1" applyAlignment="1">
      <alignment horizontal="right"/>
    </xf>
    <xf numFmtId="169" fontId="42" fillId="0" borderId="0" xfId="0" applyNumberFormat="1" applyFont="1" applyFill="1"/>
    <xf numFmtId="10" fontId="3" fillId="0" borderId="0" xfId="5" applyNumberFormat="1" applyFont="1"/>
    <xf numFmtId="10" fontId="42" fillId="0" borderId="0" xfId="5" applyNumberFormat="1" applyFont="1"/>
    <xf numFmtId="10" fontId="3" fillId="0" borderId="0" xfId="5" applyNumberFormat="1" applyFont="1" applyFill="1"/>
    <xf numFmtId="14" fontId="6" fillId="0" borderId="0" xfId="1" applyNumberFormat="1" applyAlignment="1">
      <alignment vertical="center" wrapText="1"/>
    </xf>
    <xf numFmtId="0" fontId="6" fillId="0" borderId="0" xfId="1" applyAlignment="1">
      <alignment vertical="center" wrapText="1"/>
    </xf>
    <xf numFmtId="0" fontId="6" fillId="0" borderId="0" xfId="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14" fontId="6" fillId="0" borderId="0" xfId="1" applyNumberFormat="1" applyAlignment="1">
      <alignment vertical="center" wrapText="1"/>
    </xf>
    <xf numFmtId="0" fontId="6" fillId="0" borderId="0" xfId="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3" fillId="3" borderId="0" xfId="0" applyNumberFormat="1" applyFont="1" applyFill="1"/>
    <xf numFmtId="14" fontId="6" fillId="0" borderId="0" xfId="1" applyNumberFormat="1" applyAlignment="1">
      <alignment vertical="center" wrapText="1"/>
    </xf>
    <xf numFmtId="0" fontId="6" fillId="0" borderId="0" xfId="1" applyAlignment="1">
      <alignment vertical="center" wrapText="1"/>
    </xf>
    <xf numFmtId="0" fontId="5" fillId="0" borderId="0" xfId="0" applyFont="1" applyAlignment="1">
      <alignment vertical="top" wrapText="1"/>
    </xf>
    <xf numFmtId="0" fontId="4" fillId="0" borderId="0" xfId="0" applyFont="1" applyFill="1" applyBorder="1" applyAlignment="1">
      <alignment vertical="top" wrapText="1"/>
    </xf>
    <xf numFmtId="10" fontId="4" fillId="0" borderId="0" xfId="0" applyNumberFormat="1" applyFont="1" applyFill="1" applyBorder="1" applyAlignment="1">
      <alignment vertical="top" wrapText="1"/>
    </xf>
    <xf numFmtId="168" fontId="4" fillId="0" borderId="0" xfId="5" applyNumberFormat="1" applyFont="1" applyFill="1" applyBorder="1" applyAlignment="1">
      <alignment vertical="top" wrapText="1"/>
    </xf>
    <xf numFmtId="10" fontId="4" fillId="0" borderId="0" xfId="5" applyNumberFormat="1" applyFont="1" applyFill="1" applyBorder="1" applyAlignment="1">
      <alignment vertical="top" wrapText="1"/>
    </xf>
    <xf numFmtId="168" fontId="4" fillId="0" borderId="0" xfId="0" applyNumberFormat="1" applyFont="1" applyFill="1" applyBorder="1" applyAlignment="1">
      <alignment vertical="top" wrapText="1"/>
    </xf>
    <xf numFmtId="167" fontId="4" fillId="0" borderId="0" xfId="0" applyNumberFormat="1" applyFont="1" applyFill="1" applyBorder="1" applyAlignment="1">
      <alignment vertical="top" wrapText="1"/>
    </xf>
    <xf numFmtId="169" fontId="4" fillId="0" borderId="0" xfId="0" applyNumberFormat="1" applyFont="1" applyFill="1" applyBorder="1" applyAlignment="1">
      <alignment vertical="top" wrapText="1"/>
    </xf>
    <xf numFmtId="0" fontId="4" fillId="0" borderId="0" xfId="0" applyFont="1" applyFill="1" applyBorder="1" applyAlignment="1">
      <alignment horizontal="right" vertical="top" wrapText="1"/>
    </xf>
    <xf numFmtId="10" fontId="4" fillId="0" borderId="0" xfId="0" applyNumberFormat="1" applyFont="1" applyFill="1" applyBorder="1" applyAlignment="1">
      <alignment horizontal="right" vertical="top" wrapText="1"/>
    </xf>
    <xf numFmtId="2" fontId="4" fillId="0" borderId="0" xfId="0" applyNumberFormat="1" applyFont="1" applyFill="1" applyBorder="1" applyAlignment="1">
      <alignment vertical="top" wrapText="1"/>
    </xf>
    <xf numFmtId="9" fontId="4" fillId="0" borderId="0" xfId="0" applyNumberFormat="1" applyFont="1" applyAlignment="1">
      <alignment vertical="top" wrapText="1"/>
    </xf>
    <xf numFmtId="14" fontId="6" fillId="0" borderId="0" xfId="1" applyNumberFormat="1" applyAlignment="1">
      <alignment vertical="center" wrapText="1"/>
    </xf>
    <xf numFmtId="0" fontId="6" fillId="0" borderId="0" xfId="1" applyAlignment="1">
      <alignment vertical="center" wrapText="1"/>
    </xf>
    <xf numFmtId="0" fontId="6" fillId="0" borderId="0" xfId="1" applyAlignment="1">
      <alignment vertical="center" wrapText="1"/>
    </xf>
    <xf numFmtId="14" fontId="6" fillId="0" borderId="0" xfId="1" applyNumberFormat="1" applyAlignment="1">
      <alignment vertical="center" wrapText="1"/>
    </xf>
    <xf numFmtId="0" fontId="44" fillId="0" borderId="0" xfId="0" applyFont="1"/>
    <xf numFmtId="0" fontId="0" fillId="0" borderId="20" xfId="0" applyBorder="1"/>
    <xf numFmtId="0" fontId="0" fillId="0" borderId="21" xfId="0" applyBorder="1" applyAlignment="1">
      <alignment horizontal="right"/>
    </xf>
    <xf numFmtId="0" fontId="0" fillId="0" borderId="22" xfId="0" applyBorder="1"/>
    <xf numFmtId="0" fontId="0" fillId="0" borderId="23" xfId="0" applyBorder="1" applyAlignment="1">
      <alignment horizontal="right"/>
    </xf>
    <xf numFmtId="0" fontId="3" fillId="21" borderId="0" xfId="0" applyFont="1" applyFill="1"/>
    <xf numFmtId="0" fontId="42" fillId="21" borderId="0" xfId="0" applyFont="1" applyFill="1"/>
    <xf numFmtId="0" fontId="6" fillId="0" borderId="0" xfId="1" applyAlignment="1">
      <alignment vertical="center" wrapText="1"/>
    </xf>
    <xf numFmtId="3" fontId="6" fillId="0" borderId="0" xfId="1" applyNumberFormat="1" applyAlignment="1">
      <alignment vertical="center" wrapText="1"/>
    </xf>
    <xf numFmtId="0" fontId="18" fillId="0" borderId="0" xfId="0" applyFont="1" applyAlignment="1">
      <alignment horizontal="center" vertical="center"/>
    </xf>
    <xf numFmtId="0" fontId="20" fillId="0" borderId="10" xfId="0" applyFont="1" applyBorder="1" applyAlignment="1">
      <alignment horizontal="center" vertical="center" wrapText="1"/>
    </xf>
    <xf numFmtId="0" fontId="20" fillId="0" borderId="11" xfId="0" applyFont="1" applyBorder="1" applyAlignment="1">
      <alignment horizontal="center" vertical="center" wrapText="1"/>
    </xf>
    <xf numFmtId="0" fontId="20" fillId="0" borderId="7" xfId="0" applyFont="1" applyBorder="1" applyAlignment="1">
      <alignment horizontal="center" vertical="center" wrapText="1"/>
    </xf>
    <xf numFmtId="14" fontId="6" fillId="0" borderId="0" xfId="1" applyNumberFormat="1" applyAlignment="1">
      <alignment vertical="center" wrapText="1"/>
    </xf>
    <xf numFmtId="0" fontId="0" fillId="0" borderId="0" xfId="0" applyAlignment="1">
      <alignment vertical="center" wrapText="1"/>
    </xf>
    <xf numFmtId="14" fontId="6" fillId="0" borderId="0" xfId="1" applyNumberFormat="1" applyAlignment="1">
      <alignment horizontal="center" vertical="center" wrapText="1"/>
    </xf>
    <xf numFmtId="0" fontId="6" fillId="0" borderId="0" xfId="1" applyAlignment="1">
      <alignment vertical="center" wrapText="1"/>
    </xf>
    <xf numFmtId="0" fontId="9" fillId="0" borderId="24" xfId="0" applyFont="1" applyBorder="1" applyAlignment="1">
      <alignment horizontal="left"/>
    </xf>
    <xf numFmtId="0" fontId="9" fillId="0" borderId="25" xfId="0" applyFont="1" applyBorder="1" applyAlignment="1">
      <alignment horizontal="left"/>
    </xf>
    <xf numFmtId="0" fontId="0" fillId="0" borderId="0" xfId="0" applyAlignment="1">
      <alignment horizontal="center" vertical="top" wrapText="1"/>
    </xf>
    <xf numFmtId="0" fontId="17" fillId="0" borderId="0" xfId="0" applyFont="1" applyAlignment="1">
      <alignment horizontal="center" vertical="top" wrapText="1"/>
    </xf>
    <xf numFmtId="0" fontId="3" fillId="0" borderId="0" xfId="0" applyFont="1" applyAlignment="1">
      <alignment horizontal="center"/>
    </xf>
    <xf numFmtId="0" fontId="34" fillId="7" borderId="0" xfId="3" applyFont="1" applyFill="1" applyAlignment="1">
      <alignment horizontal="center"/>
    </xf>
  </cellXfs>
  <cellStyles count="6">
    <cellStyle name="Prozent" xfId="5" builtinId="5"/>
    <cellStyle name="Standard" xfId="0" builtinId="0"/>
    <cellStyle name="Standard 2" xfId="1"/>
    <cellStyle name="Standard 3" xfId="2"/>
    <cellStyle name="Standard_DAV2004R_M" xfId="3"/>
    <cellStyle name="Standard_FRV" xfId="4"/>
  </cellStyles>
  <dxfs count="254">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5" tint="0.79998168889431442"/>
        </patternFill>
      </fill>
    </dxf>
    <dxf>
      <fill>
        <patternFill>
          <bgColor theme="7" tint="0.79998168889431442"/>
        </patternFill>
      </fill>
    </dxf>
    <dxf>
      <fill>
        <patternFill>
          <bgColor theme="5" tint="0.39994506668294322"/>
        </patternFill>
      </fill>
    </dxf>
    <dxf>
      <font>
        <color theme="0" tint="-0.499984740745262"/>
      </font>
    </dxf>
    <dxf>
      <font>
        <color theme="4" tint="-0.499984740745262"/>
      </font>
    </dxf>
  </dxfs>
  <tableStyles count="0" defaultTableStyle="TableStyleMedium2" defaultPivotStyle="PivotStyleLight16"/>
  <colors>
    <mruColors>
      <color rgb="FF00CCFF"/>
      <color rgb="FF33CCFF"/>
      <color rgb="FF66CCFF"/>
      <color rgb="FFCCEC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 Type="http://schemas.openxmlformats.org/officeDocument/2006/relationships/image" Target="../media/image3.wmf"/><Relationship Id="rId21" Type="http://schemas.openxmlformats.org/officeDocument/2006/relationships/image" Target="../media/image21.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10" Type="http://schemas.openxmlformats.org/officeDocument/2006/relationships/image" Target="../media/image10.wmf"/><Relationship Id="rId19" Type="http://schemas.openxmlformats.org/officeDocument/2006/relationships/image" Target="../media/image19.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 Type="http://schemas.openxmlformats.org/officeDocument/2006/relationships/image" Target="../media/image3.wmf"/><Relationship Id="rId21" Type="http://schemas.openxmlformats.org/officeDocument/2006/relationships/image" Target="../media/image21.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10" Type="http://schemas.openxmlformats.org/officeDocument/2006/relationships/image" Target="../media/image10.wmf"/><Relationship Id="rId19" Type="http://schemas.openxmlformats.org/officeDocument/2006/relationships/image" Target="../media/image19.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38100</xdr:rowOff>
        </xdr:to>
        <xdr:sp macro="" textlink="">
          <xdr:nvSpPr>
            <xdr:cNvPr id="28730" name="Object 58" hidden="1">
              <a:extLst>
                <a:ext uri="{63B3BB69-23CF-44E3-9099-C40C66FF867C}">
                  <a14:compatExt spid="_x0000_s287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2</xdr:col>
          <xdr:colOff>133350</xdr:colOff>
          <xdr:row>2</xdr:row>
          <xdr:rowOff>0</xdr:rowOff>
        </xdr:to>
        <xdr:sp macro="" textlink="">
          <xdr:nvSpPr>
            <xdr:cNvPr id="28731" name="Object 59" hidden="1">
              <a:extLst>
                <a:ext uri="{63B3BB69-23CF-44E3-9099-C40C66FF867C}">
                  <a14:compatExt spid="_x0000_s2873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3</xdr:col>
          <xdr:colOff>247650</xdr:colOff>
          <xdr:row>2</xdr:row>
          <xdr:rowOff>57150</xdr:rowOff>
        </xdr:to>
        <xdr:sp macro="" textlink="">
          <xdr:nvSpPr>
            <xdr:cNvPr id="28732" name="Object 60" hidden="1">
              <a:extLst>
                <a:ext uri="{63B3BB69-23CF-44E3-9099-C40C66FF867C}">
                  <a14:compatExt spid="_x0000_s2873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4</xdr:col>
          <xdr:colOff>352425</xdr:colOff>
          <xdr:row>2</xdr:row>
          <xdr:rowOff>76200</xdr:rowOff>
        </xdr:to>
        <xdr:sp macro="" textlink="">
          <xdr:nvSpPr>
            <xdr:cNvPr id="28733" name="Object 61" hidden="1">
              <a:extLst>
                <a:ext uri="{63B3BB69-23CF-44E3-9099-C40C66FF867C}">
                  <a14:compatExt spid="_x0000_s2873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5</xdr:col>
          <xdr:colOff>352425</xdr:colOff>
          <xdr:row>2</xdr:row>
          <xdr:rowOff>57150</xdr:rowOff>
        </xdr:to>
        <xdr:sp macro="" textlink="">
          <xdr:nvSpPr>
            <xdr:cNvPr id="28734" name="Object 62" hidden="1">
              <a:extLst>
                <a:ext uri="{63B3BB69-23CF-44E3-9099-C40C66FF867C}">
                  <a14:compatExt spid="_x0000_s287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0</xdr:rowOff>
        </xdr:from>
        <xdr:to>
          <xdr:col>6</xdr:col>
          <xdr:colOff>342900</xdr:colOff>
          <xdr:row>2</xdr:row>
          <xdr:rowOff>57150</xdr:rowOff>
        </xdr:to>
        <xdr:sp macro="" textlink="">
          <xdr:nvSpPr>
            <xdr:cNvPr id="28735" name="Object 63" hidden="1">
              <a:extLst>
                <a:ext uri="{63B3BB69-23CF-44E3-9099-C40C66FF867C}">
                  <a14:compatExt spid="_x0000_s2873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7</xdr:col>
          <xdr:colOff>352425</xdr:colOff>
          <xdr:row>2</xdr:row>
          <xdr:rowOff>57150</xdr:rowOff>
        </xdr:to>
        <xdr:sp macro="" textlink="">
          <xdr:nvSpPr>
            <xdr:cNvPr id="28736" name="Object 64" hidden="1">
              <a:extLst>
                <a:ext uri="{63B3BB69-23CF-44E3-9099-C40C66FF867C}">
                  <a14:compatExt spid="_x0000_s2873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8</xdr:col>
          <xdr:colOff>247650</xdr:colOff>
          <xdr:row>2</xdr:row>
          <xdr:rowOff>57150</xdr:rowOff>
        </xdr:to>
        <xdr:sp macro="" textlink="">
          <xdr:nvSpPr>
            <xdr:cNvPr id="28737" name="Object 65" hidden="1">
              <a:extLst>
                <a:ext uri="{63B3BB69-23CF-44E3-9099-C40C66FF867C}">
                  <a14:compatExt spid="_x0000_s287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209550</xdr:colOff>
          <xdr:row>2</xdr:row>
          <xdr:rowOff>19050</xdr:rowOff>
        </xdr:to>
        <xdr:sp macro="" textlink="">
          <xdr:nvSpPr>
            <xdr:cNvPr id="28738" name="Object 66" hidden="1">
              <a:extLst>
                <a:ext uri="{63B3BB69-23CF-44E3-9099-C40C66FF867C}">
                  <a14:compatExt spid="_x0000_s2873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323850</xdr:colOff>
          <xdr:row>2</xdr:row>
          <xdr:rowOff>19050</xdr:rowOff>
        </xdr:to>
        <xdr:sp macro="" textlink="">
          <xdr:nvSpPr>
            <xdr:cNvPr id="28739" name="Object 67" hidden="1">
              <a:extLst>
                <a:ext uri="{63B3BB69-23CF-44E3-9099-C40C66FF867C}">
                  <a14:compatExt spid="_x0000_s2873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11</xdr:col>
          <xdr:colOff>323850</xdr:colOff>
          <xdr:row>2</xdr:row>
          <xdr:rowOff>19050</xdr:rowOff>
        </xdr:to>
        <xdr:sp macro="" textlink="">
          <xdr:nvSpPr>
            <xdr:cNvPr id="28740" name="Object 68" hidden="1">
              <a:extLst>
                <a:ext uri="{63B3BB69-23CF-44E3-9099-C40C66FF867C}">
                  <a14:compatExt spid="_x0000_s2874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342900</xdr:colOff>
          <xdr:row>2</xdr:row>
          <xdr:rowOff>19050</xdr:rowOff>
        </xdr:to>
        <xdr:sp macro="" textlink="">
          <xdr:nvSpPr>
            <xdr:cNvPr id="28741" name="Object 69" hidden="1">
              <a:extLst>
                <a:ext uri="{63B3BB69-23CF-44E3-9099-C40C66FF867C}">
                  <a14:compatExt spid="_x0000_s287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0</xdr:rowOff>
        </xdr:from>
        <xdr:to>
          <xdr:col>13</xdr:col>
          <xdr:colOff>342900</xdr:colOff>
          <xdr:row>2</xdr:row>
          <xdr:rowOff>19050</xdr:rowOff>
        </xdr:to>
        <xdr:sp macro="" textlink="">
          <xdr:nvSpPr>
            <xdr:cNvPr id="28742" name="Object 70" hidden="1">
              <a:extLst>
                <a:ext uri="{63B3BB69-23CF-44E3-9099-C40C66FF867C}">
                  <a14:compatExt spid="_x0000_s2874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xdr:row>
          <xdr:rowOff>0</xdr:rowOff>
        </xdr:from>
        <xdr:to>
          <xdr:col>14</xdr:col>
          <xdr:colOff>209550</xdr:colOff>
          <xdr:row>2</xdr:row>
          <xdr:rowOff>19050</xdr:rowOff>
        </xdr:to>
        <xdr:sp macro="" textlink="">
          <xdr:nvSpPr>
            <xdr:cNvPr id="28743" name="Object 71" hidden="1">
              <a:extLst>
                <a:ext uri="{63B3BB69-23CF-44E3-9099-C40C66FF867C}">
                  <a14:compatExt spid="_x0000_s2874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247650</xdr:colOff>
          <xdr:row>2</xdr:row>
          <xdr:rowOff>57150</xdr:rowOff>
        </xdr:to>
        <xdr:sp macro="" textlink="">
          <xdr:nvSpPr>
            <xdr:cNvPr id="28744" name="Object 72" hidden="1">
              <a:extLst>
                <a:ext uri="{63B3BB69-23CF-44E3-9099-C40C66FF867C}">
                  <a14:compatExt spid="_x0000_s2874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18</xdr:col>
          <xdr:colOff>133350</xdr:colOff>
          <xdr:row>2</xdr:row>
          <xdr:rowOff>19050</xdr:rowOff>
        </xdr:to>
        <xdr:sp macro="" textlink="">
          <xdr:nvSpPr>
            <xdr:cNvPr id="28745" name="Object 73" hidden="1">
              <a:extLst>
                <a:ext uri="{63B3BB69-23CF-44E3-9099-C40C66FF867C}">
                  <a14:compatExt spid="_x0000_s2874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19</xdr:col>
          <xdr:colOff>247650</xdr:colOff>
          <xdr:row>2</xdr:row>
          <xdr:rowOff>57150</xdr:rowOff>
        </xdr:to>
        <xdr:sp macro="" textlink="">
          <xdr:nvSpPr>
            <xdr:cNvPr id="28746" name="Object 74" hidden="1">
              <a:extLst>
                <a:ext uri="{63B3BB69-23CF-44E3-9099-C40C66FF867C}">
                  <a14:compatExt spid="_x0000_s2874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1</xdr:row>
          <xdr:rowOff>0</xdr:rowOff>
        </xdr:from>
        <xdr:to>
          <xdr:col>20</xdr:col>
          <xdr:colOff>352425</xdr:colOff>
          <xdr:row>2</xdr:row>
          <xdr:rowOff>76200</xdr:rowOff>
        </xdr:to>
        <xdr:sp macro="" textlink="">
          <xdr:nvSpPr>
            <xdr:cNvPr id="28747" name="Object 75" hidden="1">
              <a:extLst>
                <a:ext uri="{63B3BB69-23CF-44E3-9099-C40C66FF867C}">
                  <a14:compatExt spid="_x0000_s2874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1</xdr:row>
          <xdr:rowOff>0</xdr:rowOff>
        </xdr:from>
        <xdr:to>
          <xdr:col>21</xdr:col>
          <xdr:colOff>352425</xdr:colOff>
          <xdr:row>2</xdr:row>
          <xdr:rowOff>57150</xdr:rowOff>
        </xdr:to>
        <xdr:sp macro="" textlink="">
          <xdr:nvSpPr>
            <xdr:cNvPr id="28748" name="Object 76" hidden="1">
              <a:extLst>
                <a:ext uri="{63B3BB69-23CF-44E3-9099-C40C66FF867C}">
                  <a14:compatExt spid="_x0000_s2874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1</xdr:row>
          <xdr:rowOff>0</xdr:rowOff>
        </xdr:from>
        <xdr:to>
          <xdr:col>22</xdr:col>
          <xdr:colOff>352425</xdr:colOff>
          <xdr:row>2</xdr:row>
          <xdr:rowOff>57150</xdr:rowOff>
        </xdr:to>
        <xdr:sp macro="" textlink="">
          <xdr:nvSpPr>
            <xdr:cNvPr id="28749" name="Object 77" hidden="1">
              <a:extLst>
                <a:ext uri="{63B3BB69-23CF-44E3-9099-C40C66FF867C}">
                  <a14:compatExt spid="_x0000_s2874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1</xdr:row>
          <xdr:rowOff>0</xdr:rowOff>
        </xdr:from>
        <xdr:to>
          <xdr:col>23</xdr:col>
          <xdr:colOff>352425</xdr:colOff>
          <xdr:row>2</xdr:row>
          <xdr:rowOff>57150</xdr:rowOff>
        </xdr:to>
        <xdr:sp macro="" textlink="">
          <xdr:nvSpPr>
            <xdr:cNvPr id="28750" name="Object 78" hidden="1">
              <a:extLst>
                <a:ext uri="{63B3BB69-23CF-44E3-9099-C40C66FF867C}">
                  <a14:compatExt spid="_x0000_s2875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24</xdr:col>
          <xdr:colOff>247650</xdr:colOff>
          <xdr:row>2</xdr:row>
          <xdr:rowOff>57150</xdr:rowOff>
        </xdr:to>
        <xdr:sp macro="" textlink="">
          <xdr:nvSpPr>
            <xdr:cNvPr id="28751" name="Object 79" hidden="1">
              <a:extLst>
                <a:ext uri="{63B3BB69-23CF-44E3-9099-C40C66FF867C}">
                  <a14:compatExt spid="_x0000_s2875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25</xdr:col>
          <xdr:colOff>209550</xdr:colOff>
          <xdr:row>2</xdr:row>
          <xdr:rowOff>19050</xdr:rowOff>
        </xdr:to>
        <xdr:sp macro="" textlink="">
          <xdr:nvSpPr>
            <xdr:cNvPr id="28752" name="Object 80" hidden="1">
              <a:extLst>
                <a:ext uri="{63B3BB69-23CF-44E3-9099-C40C66FF867C}">
                  <a14:compatExt spid="_x0000_s2875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0</xdr:colOff>
          <xdr:row>1</xdr:row>
          <xdr:rowOff>0</xdr:rowOff>
        </xdr:from>
        <xdr:to>
          <xdr:col>26</xdr:col>
          <xdr:colOff>323850</xdr:colOff>
          <xdr:row>2</xdr:row>
          <xdr:rowOff>19050</xdr:rowOff>
        </xdr:to>
        <xdr:sp macro="" textlink="">
          <xdr:nvSpPr>
            <xdr:cNvPr id="28753" name="Object 81" hidden="1">
              <a:extLst>
                <a:ext uri="{63B3BB69-23CF-44E3-9099-C40C66FF867C}">
                  <a14:compatExt spid="_x0000_s2875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xdr:row>
          <xdr:rowOff>0</xdr:rowOff>
        </xdr:from>
        <xdr:to>
          <xdr:col>27</xdr:col>
          <xdr:colOff>342900</xdr:colOff>
          <xdr:row>2</xdr:row>
          <xdr:rowOff>19050</xdr:rowOff>
        </xdr:to>
        <xdr:sp macro="" textlink="">
          <xdr:nvSpPr>
            <xdr:cNvPr id="28754" name="Object 82" hidden="1">
              <a:extLst>
                <a:ext uri="{63B3BB69-23CF-44E3-9099-C40C66FF867C}">
                  <a14:compatExt spid="_x0000_s2875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1</xdr:row>
          <xdr:rowOff>0</xdr:rowOff>
        </xdr:from>
        <xdr:to>
          <xdr:col>28</xdr:col>
          <xdr:colOff>342900</xdr:colOff>
          <xdr:row>2</xdr:row>
          <xdr:rowOff>19050</xdr:rowOff>
        </xdr:to>
        <xdr:sp macro="" textlink="">
          <xdr:nvSpPr>
            <xdr:cNvPr id="28755" name="Object 83" hidden="1">
              <a:extLst>
                <a:ext uri="{63B3BB69-23CF-44E3-9099-C40C66FF867C}">
                  <a14:compatExt spid="_x0000_s2875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0</xdr:colOff>
          <xdr:row>1</xdr:row>
          <xdr:rowOff>0</xdr:rowOff>
        </xdr:from>
        <xdr:to>
          <xdr:col>29</xdr:col>
          <xdr:colOff>342900</xdr:colOff>
          <xdr:row>2</xdr:row>
          <xdr:rowOff>19050</xdr:rowOff>
        </xdr:to>
        <xdr:sp macro="" textlink="">
          <xdr:nvSpPr>
            <xdr:cNvPr id="28756" name="Object 84" hidden="1">
              <a:extLst>
                <a:ext uri="{63B3BB69-23CF-44E3-9099-C40C66FF867C}">
                  <a14:compatExt spid="_x0000_s2875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0</xdr:colOff>
          <xdr:row>1</xdr:row>
          <xdr:rowOff>0</xdr:rowOff>
        </xdr:from>
        <xdr:to>
          <xdr:col>30</xdr:col>
          <xdr:colOff>209550</xdr:colOff>
          <xdr:row>2</xdr:row>
          <xdr:rowOff>19050</xdr:rowOff>
        </xdr:to>
        <xdr:sp macro="" textlink="">
          <xdr:nvSpPr>
            <xdr:cNvPr id="28757" name="Object 85" hidden="1">
              <a:extLst>
                <a:ext uri="{63B3BB69-23CF-44E3-9099-C40C66FF867C}">
                  <a14:compatExt spid="_x0000_s287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38100</xdr:rowOff>
        </xdr:to>
        <xdr:sp macro="" textlink="">
          <xdr:nvSpPr>
            <xdr:cNvPr id="32769" name="Object 1" hidden="1">
              <a:extLst>
                <a:ext uri="{63B3BB69-23CF-44E3-9099-C40C66FF867C}">
                  <a14:compatExt spid="_x0000_s3276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2</xdr:col>
          <xdr:colOff>133350</xdr:colOff>
          <xdr:row>2</xdr:row>
          <xdr:rowOff>0</xdr:rowOff>
        </xdr:to>
        <xdr:sp macro="" textlink="">
          <xdr:nvSpPr>
            <xdr:cNvPr id="32770" name="Object 2" hidden="1">
              <a:extLst>
                <a:ext uri="{63B3BB69-23CF-44E3-9099-C40C66FF867C}">
                  <a14:compatExt spid="_x0000_s327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3</xdr:col>
          <xdr:colOff>247650</xdr:colOff>
          <xdr:row>2</xdr:row>
          <xdr:rowOff>57150</xdr:rowOff>
        </xdr:to>
        <xdr:sp macro="" textlink="">
          <xdr:nvSpPr>
            <xdr:cNvPr id="32771" name="Object 3" hidden="1">
              <a:extLst>
                <a:ext uri="{63B3BB69-23CF-44E3-9099-C40C66FF867C}">
                  <a14:compatExt spid="_x0000_s3277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4</xdr:col>
          <xdr:colOff>352425</xdr:colOff>
          <xdr:row>2</xdr:row>
          <xdr:rowOff>76200</xdr:rowOff>
        </xdr:to>
        <xdr:sp macro="" textlink="">
          <xdr:nvSpPr>
            <xdr:cNvPr id="32772" name="Object 4" hidden="1">
              <a:extLst>
                <a:ext uri="{63B3BB69-23CF-44E3-9099-C40C66FF867C}">
                  <a14:compatExt spid="_x0000_s3277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5</xdr:col>
          <xdr:colOff>352425</xdr:colOff>
          <xdr:row>2</xdr:row>
          <xdr:rowOff>57150</xdr:rowOff>
        </xdr:to>
        <xdr:sp macro="" textlink="">
          <xdr:nvSpPr>
            <xdr:cNvPr id="32773" name="Object 5" hidden="1">
              <a:extLst>
                <a:ext uri="{63B3BB69-23CF-44E3-9099-C40C66FF867C}">
                  <a14:compatExt spid="_x0000_s3277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0</xdr:rowOff>
        </xdr:from>
        <xdr:to>
          <xdr:col>6</xdr:col>
          <xdr:colOff>342900</xdr:colOff>
          <xdr:row>2</xdr:row>
          <xdr:rowOff>57150</xdr:rowOff>
        </xdr:to>
        <xdr:sp macro="" textlink="">
          <xdr:nvSpPr>
            <xdr:cNvPr id="32774" name="Object 6" hidden="1">
              <a:extLst>
                <a:ext uri="{63B3BB69-23CF-44E3-9099-C40C66FF867C}">
                  <a14:compatExt spid="_x0000_s3277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7</xdr:col>
          <xdr:colOff>352425</xdr:colOff>
          <xdr:row>2</xdr:row>
          <xdr:rowOff>57150</xdr:rowOff>
        </xdr:to>
        <xdr:sp macro="" textlink="">
          <xdr:nvSpPr>
            <xdr:cNvPr id="32775" name="Object 7" hidden="1">
              <a:extLst>
                <a:ext uri="{63B3BB69-23CF-44E3-9099-C40C66FF867C}">
                  <a14:compatExt spid="_x0000_s3277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8</xdr:col>
          <xdr:colOff>247650</xdr:colOff>
          <xdr:row>2</xdr:row>
          <xdr:rowOff>57150</xdr:rowOff>
        </xdr:to>
        <xdr:sp macro="" textlink="">
          <xdr:nvSpPr>
            <xdr:cNvPr id="32776" name="Object 8" hidden="1">
              <a:extLst>
                <a:ext uri="{63B3BB69-23CF-44E3-9099-C40C66FF867C}">
                  <a14:compatExt spid="_x0000_s3277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209550</xdr:colOff>
          <xdr:row>2</xdr:row>
          <xdr:rowOff>19050</xdr:rowOff>
        </xdr:to>
        <xdr:sp macro="" textlink="">
          <xdr:nvSpPr>
            <xdr:cNvPr id="32777" name="Object 9" hidden="1">
              <a:extLst>
                <a:ext uri="{63B3BB69-23CF-44E3-9099-C40C66FF867C}">
                  <a14:compatExt spid="_x0000_s327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323850</xdr:colOff>
          <xdr:row>2</xdr:row>
          <xdr:rowOff>19050</xdr:rowOff>
        </xdr:to>
        <xdr:sp macro="" textlink="">
          <xdr:nvSpPr>
            <xdr:cNvPr id="32778" name="Object 10" hidden="1">
              <a:extLst>
                <a:ext uri="{63B3BB69-23CF-44E3-9099-C40C66FF867C}">
                  <a14:compatExt spid="_x0000_s327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11</xdr:col>
          <xdr:colOff>323850</xdr:colOff>
          <xdr:row>2</xdr:row>
          <xdr:rowOff>19050</xdr:rowOff>
        </xdr:to>
        <xdr:sp macro="" textlink="">
          <xdr:nvSpPr>
            <xdr:cNvPr id="32779" name="Object 11" hidden="1">
              <a:extLst>
                <a:ext uri="{63B3BB69-23CF-44E3-9099-C40C66FF867C}">
                  <a14:compatExt spid="_x0000_s327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342900</xdr:colOff>
          <xdr:row>2</xdr:row>
          <xdr:rowOff>19050</xdr:rowOff>
        </xdr:to>
        <xdr:sp macro="" textlink="">
          <xdr:nvSpPr>
            <xdr:cNvPr id="32780" name="Object 12" hidden="1">
              <a:extLst>
                <a:ext uri="{63B3BB69-23CF-44E3-9099-C40C66FF867C}">
                  <a14:compatExt spid="_x0000_s3278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0</xdr:rowOff>
        </xdr:from>
        <xdr:to>
          <xdr:col>13</xdr:col>
          <xdr:colOff>342900</xdr:colOff>
          <xdr:row>2</xdr:row>
          <xdr:rowOff>19050</xdr:rowOff>
        </xdr:to>
        <xdr:sp macro="" textlink="">
          <xdr:nvSpPr>
            <xdr:cNvPr id="32781" name="Object 13" hidden="1">
              <a:extLst>
                <a:ext uri="{63B3BB69-23CF-44E3-9099-C40C66FF867C}">
                  <a14:compatExt spid="_x0000_s327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xdr:row>
          <xdr:rowOff>0</xdr:rowOff>
        </xdr:from>
        <xdr:to>
          <xdr:col>14</xdr:col>
          <xdr:colOff>209550</xdr:colOff>
          <xdr:row>2</xdr:row>
          <xdr:rowOff>19050</xdr:rowOff>
        </xdr:to>
        <xdr:sp macro="" textlink="">
          <xdr:nvSpPr>
            <xdr:cNvPr id="32782" name="Object 14" hidden="1">
              <a:extLst>
                <a:ext uri="{63B3BB69-23CF-44E3-9099-C40C66FF867C}">
                  <a14:compatExt spid="_x0000_s327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247650</xdr:colOff>
          <xdr:row>2</xdr:row>
          <xdr:rowOff>57150</xdr:rowOff>
        </xdr:to>
        <xdr:sp macro="" textlink="">
          <xdr:nvSpPr>
            <xdr:cNvPr id="32783" name="Object 15" hidden="1">
              <a:extLst>
                <a:ext uri="{63B3BB69-23CF-44E3-9099-C40C66FF867C}">
                  <a14:compatExt spid="_x0000_s327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18</xdr:col>
          <xdr:colOff>133350</xdr:colOff>
          <xdr:row>2</xdr:row>
          <xdr:rowOff>19050</xdr:rowOff>
        </xdr:to>
        <xdr:sp macro="" textlink="">
          <xdr:nvSpPr>
            <xdr:cNvPr id="32784" name="Object 16" hidden="1">
              <a:extLst>
                <a:ext uri="{63B3BB69-23CF-44E3-9099-C40C66FF867C}">
                  <a14:compatExt spid="_x0000_s327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19</xdr:col>
          <xdr:colOff>247650</xdr:colOff>
          <xdr:row>2</xdr:row>
          <xdr:rowOff>57150</xdr:rowOff>
        </xdr:to>
        <xdr:sp macro="" textlink="">
          <xdr:nvSpPr>
            <xdr:cNvPr id="32785" name="Object 17" hidden="1">
              <a:extLst>
                <a:ext uri="{63B3BB69-23CF-44E3-9099-C40C66FF867C}">
                  <a14:compatExt spid="_x0000_s327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1</xdr:row>
          <xdr:rowOff>0</xdr:rowOff>
        </xdr:from>
        <xdr:to>
          <xdr:col>20</xdr:col>
          <xdr:colOff>352425</xdr:colOff>
          <xdr:row>2</xdr:row>
          <xdr:rowOff>76200</xdr:rowOff>
        </xdr:to>
        <xdr:sp macro="" textlink="">
          <xdr:nvSpPr>
            <xdr:cNvPr id="32786" name="Object 18" hidden="1">
              <a:extLst>
                <a:ext uri="{63B3BB69-23CF-44E3-9099-C40C66FF867C}">
                  <a14:compatExt spid="_x0000_s327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1</xdr:row>
          <xdr:rowOff>0</xdr:rowOff>
        </xdr:from>
        <xdr:to>
          <xdr:col>21</xdr:col>
          <xdr:colOff>352425</xdr:colOff>
          <xdr:row>2</xdr:row>
          <xdr:rowOff>57150</xdr:rowOff>
        </xdr:to>
        <xdr:sp macro="" textlink="">
          <xdr:nvSpPr>
            <xdr:cNvPr id="32787" name="Object 19" hidden="1">
              <a:extLst>
                <a:ext uri="{63B3BB69-23CF-44E3-9099-C40C66FF867C}">
                  <a14:compatExt spid="_x0000_s327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1</xdr:row>
          <xdr:rowOff>0</xdr:rowOff>
        </xdr:from>
        <xdr:to>
          <xdr:col>22</xdr:col>
          <xdr:colOff>352425</xdr:colOff>
          <xdr:row>2</xdr:row>
          <xdr:rowOff>57150</xdr:rowOff>
        </xdr:to>
        <xdr:sp macro="" textlink="">
          <xdr:nvSpPr>
            <xdr:cNvPr id="32788" name="Object 20" hidden="1">
              <a:extLst>
                <a:ext uri="{63B3BB69-23CF-44E3-9099-C40C66FF867C}">
                  <a14:compatExt spid="_x0000_s327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1</xdr:row>
          <xdr:rowOff>0</xdr:rowOff>
        </xdr:from>
        <xdr:to>
          <xdr:col>23</xdr:col>
          <xdr:colOff>352425</xdr:colOff>
          <xdr:row>2</xdr:row>
          <xdr:rowOff>57150</xdr:rowOff>
        </xdr:to>
        <xdr:sp macro="" textlink="">
          <xdr:nvSpPr>
            <xdr:cNvPr id="32789" name="Object 21" hidden="1">
              <a:extLst>
                <a:ext uri="{63B3BB69-23CF-44E3-9099-C40C66FF867C}">
                  <a14:compatExt spid="_x0000_s3278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24</xdr:col>
          <xdr:colOff>247650</xdr:colOff>
          <xdr:row>2</xdr:row>
          <xdr:rowOff>57150</xdr:rowOff>
        </xdr:to>
        <xdr:sp macro="" textlink="">
          <xdr:nvSpPr>
            <xdr:cNvPr id="32790" name="Object 22" hidden="1">
              <a:extLst>
                <a:ext uri="{63B3BB69-23CF-44E3-9099-C40C66FF867C}">
                  <a14:compatExt spid="_x0000_s327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25</xdr:col>
          <xdr:colOff>209550</xdr:colOff>
          <xdr:row>2</xdr:row>
          <xdr:rowOff>19050</xdr:rowOff>
        </xdr:to>
        <xdr:sp macro="" textlink="">
          <xdr:nvSpPr>
            <xdr:cNvPr id="32791" name="Object 23" hidden="1">
              <a:extLst>
                <a:ext uri="{63B3BB69-23CF-44E3-9099-C40C66FF867C}">
                  <a14:compatExt spid="_x0000_s327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0</xdr:colOff>
          <xdr:row>1</xdr:row>
          <xdr:rowOff>0</xdr:rowOff>
        </xdr:from>
        <xdr:to>
          <xdr:col>26</xdr:col>
          <xdr:colOff>323850</xdr:colOff>
          <xdr:row>2</xdr:row>
          <xdr:rowOff>19050</xdr:rowOff>
        </xdr:to>
        <xdr:sp macro="" textlink="">
          <xdr:nvSpPr>
            <xdr:cNvPr id="32792" name="Object 24" hidden="1">
              <a:extLst>
                <a:ext uri="{63B3BB69-23CF-44E3-9099-C40C66FF867C}">
                  <a14:compatExt spid="_x0000_s3279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xdr:row>
          <xdr:rowOff>0</xdr:rowOff>
        </xdr:from>
        <xdr:to>
          <xdr:col>27</xdr:col>
          <xdr:colOff>342900</xdr:colOff>
          <xdr:row>2</xdr:row>
          <xdr:rowOff>19050</xdr:rowOff>
        </xdr:to>
        <xdr:sp macro="" textlink="">
          <xdr:nvSpPr>
            <xdr:cNvPr id="32793" name="Object 25" hidden="1">
              <a:extLst>
                <a:ext uri="{63B3BB69-23CF-44E3-9099-C40C66FF867C}">
                  <a14:compatExt spid="_x0000_s3279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1</xdr:row>
          <xdr:rowOff>0</xdr:rowOff>
        </xdr:from>
        <xdr:to>
          <xdr:col>28</xdr:col>
          <xdr:colOff>342900</xdr:colOff>
          <xdr:row>2</xdr:row>
          <xdr:rowOff>19050</xdr:rowOff>
        </xdr:to>
        <xdr:sp macro="" textlink="">
          <xdr:nvSpPr>
            <xdr:cNvPr id="32794" name="Object 26" hidden="1">
              <a:extLst>
                <a:ext uri="{63B3BB69-23CF-44E3-9099-C40C66FF867C}">
                  <a14:compatExt spid="_x0000_s327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0</xdr:colOff>
          <xdr:row>1</xdr:row>
          <xdr:rowOff>0</xdr:rowOff>
        </xdr:from>
        <xdr:to>
          <xdr:col>29</xdr:col>
          <xdr:colOff>342900</xdr:colOff>
          <xdr:row>2</xdr:row>
          <xdr:rowOff>19050</xdr:rowOff>
        </xdr:to>
        <xdr:sp macro="" textlink="">
          <xdr:nvSpPr>
            <xdr:cNvPr id="32795" name="Object 27" hidden="1">
              <a:extLst>
                <a:ext uri="{63B3BB69-23CF-44E3-9099-C40C66FF867C}">
                  <a14:compatExt spid="_x0000_s327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0</xdr:colOff>
          <xdr:row>1</xdr:row>
          <xdr:rowOff>0</xdr:rowOff>
        </xdr:from>
        <xdr:to>
          <xdr:col>30</xdr:col>
          <xdr:colOff>209550</xdr:colOff>
          <xdr:row>2</xdr:row>
          <xdr:rowOff>19050</xdr:rowOff>
        </xdr:to>
        <xdr:sp macro="" textlink="">
          <xdr:nvSpPr>
            <xdr:cNvPr id="32796" name="Object 28" hidden="1">
              <a:extLst>
                <a:ext uri="{63B3BB69-23CF-44E3-9099-C40C66FF867C}">
                  <a14:compatExt spid="_x0000_s327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69</xdr:col>
          <xdr:colOff>0</xdr:colOff>
          <xdr:row>2</xdr:row>
          <xdr:rowOff>0</xdr:rowOff>
        </xdr:from>
        <xdr:to>
          <xdr:col>70</xdr:col>
          <xdr:colOff>419100</xdr:colOff>
          <xdr:row>4</xdr:row>
          <xdr:rowOff>142875</xdr:rowOff>
        </xdr:to>
        <xdr:sp macro="" textlink="">
          <xdr:nvSpPr>
            <xdr:cNvPr id="33793" name="Object 1" hidden="1">
              <a:extLst>
                <a:ext uri="{63B3BB69-23CF-44E3-9099-C40C66FF867C}">
                  <a14:compatExt spid="_x0000_s337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69</xdr:col>
          <xdr:colOff>0</xdr:colOff>
          <xdr:row>2</xdr:row>
          <xdr:rowOff>0</xdr:rowOff>
        </xdr:from>
        <xdr:to>
          <xdr:col>70</xdr:col>
          <xdr:colOff>419100</xdr:colOff>
          <xdr:row>4</xdr:row>
          <xdr:rowOff>142875</xdr:rowOff>
        </xdr:to>
        <xdr:sp macro="" textlink="">
          <xdr:nvSpPr>
            <xdr:cNvPr id="34817" name="Object 1" hidden="1">
              <a:extLst>
                <a:ext uri="{63B3BB69-23CF-44E3-9099-C40C66FF867C}">
                  <a14:compatExt spid="_x0000_s348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LE.DOM\fsdata\Users\scheibea.BELTIOS\Documents\HLE\90_Info\Me\AbgleichTest\TestTool\MatheTestRechner_LUNA_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
      <sheetName val="Monatswerte"/>
      <sheetName val="BU_Leistung"/>
      <sheetName val="Rentenverlauf"/>
      <sheetName val="Grunddaten"/>
      <sheetName val="Modellrechnung"/>
      <sheetName val="Kosten"/>
      <sheetName val="Parameter"/>
      <sheetName val="Überschuss"/>
      <sheetName val="Historie"/>
    </sheetNames>
    <sheetDataSet>
      <sheetData sheetId="0">
        <row r="11">
          <cell r="I11">
            <v>0</v>
          </cell>
        </row>
        <row r="13">
          <cell r="I13">
            <v>2203</v>
          </cell>
        </row>
        <row r="20">
          <cell r="D20" t="str">
            <v>01.03.1973</v>
          </cell>
        </row>
        <row r="21">
          <cell r="D21" t="str">
            <v>m</v>
          </cell>
        </row>
        <row r="52">
          <cell r="D52">
            <v>2000</v>
          </cell>
        </row>
        <row r="56">
          <cell r="D56" t="str">
            <v>01.09.2013</v>
          </cell>
        </row>
        <row r="57">
          <cell r="D57" t="str">
            <v>01.09.2093</v>
          </cell>
        </row>
        <row r="58">
          <cell r="D58">
            <v>0</v>
          </cell>
        </row>
        <row r="82">
          <cell r="D82" t="str">
            <v>VA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oleObject" Target="../embeddings/oleObject6.bin"/><Relationship Id="rId18" Type="http://schemas.openxmlformats.org/officeDocument/2006/relationships/image" Target="../media/image8.wmf"/><Relationship Id="rId26" Type="http://schemas.openxmlformats.org/officeDocument/2006/relationships/image" Target="../media/image12.wmf"/><Relationship Id="rId39" Type="http://schemas.openxmlformats.org/officeDocument/2006/relationships/oleObject" Target="../embeddings/oleObject19.bin"/><Relationship Id="rId21" Type="http://schemas.openxmlformats.org/officeDocument/2006/relationships/oleObject" Target="../embeddings/oleObject10.bin"/><Relationship Id="rId34" Type="http://schemas.openxmlformats.org/officeDocument/2006/relationships/image" Target="../media/image16.wmf"/><Relationship Id="rId42" Type="http://schemas.openxmlformats.org/officeDocument/2006/relationships/image" Target="../media/image20.wmf"/><Relationship Id="rId47" Type="http://schemas.openxmlformats.org/officeDocument/2006/relationships/oleObject" Target="../embeddings/oleObject23.bin"/><Relationship Id="rId50" Type="http://schemas.openxmlformats.org/officeDocument/2006/relationships/image" Target="../media/image24.wmf"/><Relationship Id="rId55" Type="http://schemas.openxmlformats.org/officeDocument/2006/relationships/oleObject" Target="../embeddings/oleObject27.bin"/><Relationship Id="rId7" Type="http://schemas.openxmlformats.org/officeDocument/2006/relationships/oleObject" Target="../embeddings/oleObject3.bin"/><Relationship Id="rId12" Type="http://schemas.openxmlformats.org/officeDocument/2006/relationships/image" Target="../media/image5.w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wmf"/><Relationship Id="rId46" Type="http://schemas.openxmlformats.org/officeDocument/2006/relationships/image" Target="../media/image22.wmf"/><Relationship Id="rId59" Type="http://schemas.openxmlformats.org/officeDocument/2006/relationships/comments" Target="../comments1.xml"/><Relationship Id="rId2" Type="http://schemas.openxmlformats.org/officeDocument/2006/relationships/vmlDrawing" Target="../drawings/vmlDrawing1.vml"/><Relationship Id="rId16" Type="http://schemas.openxmlformats.org/officeDocument/2006/relationships/image" Target="../media/image7.wmf"/><Relationship Id="rId20" Type="http://schemas.openxmlformats.org/officeDocument/2006/relationships/image" Target="../media/image9.wmf"/><Relationship Id="rId29" Type="http://schemas.openxmlformats.org/officeDocument/2006/relationships/oleObject" Target="../embeddings/oleObject14.bin"/><Relationship Id="rId41" Type="http://schemas.openxmlformats.org/officeDocument/2006/relationships/oleObject" Target="../embeddings/oleObject20.bin"/><Relationship Id="rId54" Type="http://schemas.openxmlformats.org/officeDocument/2006/relationships/image" Target="../media/image26.wmf"/><Relationship Id="rId1" Type="http://schemas.openxmlformats.org/officeDocument/2006/relationships/drawing" Target="../drawings/drawing1.xml"/><Relationship Id="rId6" Type="http://schemas.openxmlformats.org/officeDocument/2006/relationships/image" Target="../media/image2.wmf"/><Relationship Id="rId11" Type="http://schemas.openxmlformats.org/officeDocument/2006/relationships/oleObject" Target="../embeddings/oleObject5.bin"/><Relationship Id="rId24" Type="http://schemas.openxmlformats.org/officeDocument/2006/relationships/image" Target="../media/image11.wmf"/><Relationship Id="rId32" Type="http://schemas.openxmlformats.org/officeDocument/2006/relationships/image" Target="../media/image15.wmf"/><Relationship Id="rId37" Type="http://schemas.openxmlformats.org/officeDocument/2006/relationships/oleObject" Target="../embeddings/oleObject18.bin"/><Relationship Id="rId40" Type="http://schemas.openxmlformats.org/officeDocument/2006/relationships/image" Target="../media/image19.wmf"/><Relationship Id="rId45" Type="http://schemas.openxmlformats.org/officeDocument/2006/relationships/oleObject" Target="../embeddings/oleObject22.bin"/><Relationship Id="rId53" Type="http://schemas.openxmlformats.org/officeDocument/2006/relationships/oleObject" Target="../embeddings/oleObject26.bin"/><Relationship Id="rId58" Type="http://schemas.openxmlformats.org/officeDocument/2006/relationships/image" Target="../media/image28.wmf"/><Relationship Id="rId5" Type="http://schemas.openxmlformats.org/officeDocument/2006/relationships/oleObject" Target="../embeddings/oleObject2.bin"/><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wmf"/><Relationship Id="rId36" Type="http://schemas.openxmlformats.org/officeDocument/2006/relationships/image" Target="../media/image17.wmf"/><Relationship Id="rId49" Type="http://schemas.openxmlformats.org/officeDocument/2006/relationships/oleObject" Target="../embeddings/oleObject24.bin"/><Relationship Id="rId57" Type="http://schemas.openxmlformats.org/officeDocument/2006/relationships/oleObject" Target="../embeddings/oleObject28.bin"/><Relationship Id="rId10" Type="http://schemas.openxmlformats.org/officeDocument/2006/relationships/image" Target="../media/image4.wmf"/><Relationship Id="rId19" Type="http://schemas.openxmlformats.org/officeDocument/2006/relationships/oleObject" Target="../embeddings/oleObject9.bin"/><Relationship Id="rId31" Type="http://schemas.openxmlformats.org/officeDocument/2006/relationships/oleObject" Target="../embeddings/oleObject15.bin"/><Relationship Id="rId44" Type="http://schemas.openxmlformats.org/officeDocument/2006/relationships/image" Target="../media/image21.wmf"/><Relationship Id="rId52" Type="http://schemas.openxmlformats.org/officeDocument/2006/relationships/image" Target="../media/image25.wmf"/><Relationship Id="rId4" Type="http://schemas.openxmlformats.org/officeDocument/2006/relationships/image" Target="../media/image1.wmf"/><Relationship Id="rId9" Type="http://schemas.openxmlformats.org/officeDocument/2006/relationships/oleObject" Target="../embeddings/oleObject4.bin"/><Relationship Id="rId14" Type="http://schemas.openxmlformats.org/officeDocument/2006/relationships/image" Target="../media/image6.wmf"/><Relationship Id="rId22" Type="http://schemas.openxmlformats.org/officeDocument/2006/relationships/image" Target="../media/image10.wmf"/><Relationship Id="rId27" Type="http://schemas.openxmlformats.org/officeDocument/2006/relationships/oleObject" Target="../embeddings/oleObject13.bin"/><Relationship Id="rId30" Type="http://schemas.openxmlformats.org/officeDocument/2006/relationships/image" Target="../media/image14.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image" Target="../media/image23.wmf"/><Relationship Id="rId56" Type="http://schemas.openxmlformats.org/officeDocument/2006/relationships/image" Target="../media/image27.wmf"/><Relationship Id="rId8" Type="http://schemas.openxmlformats.org/officeDocument/2006/relationships/image" Target="../media/image3.wmf"/><Relationship Id="rId51" Type="http://schemas.openxmlformats.org/officeDocument/2006/relationships/oleObject" Target="../embeddings/oleObject25.bin"/><Relationship Id="rId3"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36.bin"/><Relationship Id="rId26" Type="http://schemas.openxmlformats.org/officeDocument/2006/relationships/oleObject" Target="../embeddings/oleObject40.bin"/><Relationship Id="rId39" Type="http://schemas.openxmlformats.org/officeDocument/2006/relationships/image" Target="../media/image18.wmf"/><Relationship Id="rId21" Type="http://schemas.openxmlformats.org/officeDocument/2006/relationships/image" Target="../media/image9.wmf"/><Relationship Id="rId34" Type="http://schemas.openxmlformats.org/officeDocument/2006/relationships/oleObject" Target="../embeddings/oleObject44.bin"/><Relationship Id="rId42" Type="http://schemas.openxmlformats.org/officeDocument/2006/relationships/oleObject" Target="../embeddings/oleObject48.bin"/><Relationship Id="rId47" Type="http://schemas.openxmlformats.org/officeDocument/2006/relationships/image" Target="../media/image22.wmf"/><Relationship Id="rId50" Type="http://schemas.openxmlformats.org/officeDocument/2006/relationships/oleObject" Target="../embeddings/oleObject52.bin"/><Relationship Id="rId55" Type="http://schemas.openxmlformats.org/officeDocument/2006/relationships/image" Target="../media/image26.wmf"/><Relationship Id="rId7" Type="http://schemas.openxmlformats.org/officeDocument/2006/relationships/image" Target="../media/image2.wmf"/><Relationship Id="rId12" Type="http://schemas.openxmlformats.org/officeDocument/2006/relationships/oleObject" Target="../embeddings/oleObject33.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wmf"/><Relationship Id="rId38" Type="http://schemas.openxmlformats.org/officeDocument/2006/relationships/oleObject" Target="../embeddings/oleObject46.bin"/><Relationship Id="rId46" Type="http://schemas.openxmlformats.org/officeDocument/2006/relationships/oleObject" Target="../embeddings/oleObject50.bin"/><Relationship Id="rId59" Type="http://schemas.openxmlformats.org/officeDocument/2006/relationships/image" Target="../media/image28.wmf"/><Relationship Id="rId2" Type="http://schemas.openxmlformats.org/officeDocument/2006/relationships/drawing" Target="../drawings/drawing2.xml"/><Relationship Id="rId16" Type="http://schemas.openxmlformats.org/officeDocument/2006/relationships/oleObject" Target="../embeddings/oleObject35.bin"/><Relationship Id="rId20" Type="http://schemas.openxmlformats.org/officeDocument/2006/relationships/oleObject" Target="../embeddings/oleObject37.bin"/><Relationship Id="rId29" Type="http://schemas.openxmlformats.org/officeDocument/2006/relationships/image" Target="../media/image13.wmf"/><Relationship Id="rId41" Type="http://schemas.openxmlformats.org/officeDocument/2006/relationships/image" Target="../media/image19.wmf"/><Relationship Id="rId54" Type="http://schemas.openxmlformats.org/officeDocument/2006/relationships/oleObject" Target="../embeddings/oleObject54.bin"/><Relationship Id="rId1" Type="http://schemas.openxmlformats.org/officeDocument/2006/relationships/printerSettings" Target="../printerSettings/printerSettings13.bin"/><Relationship Id="rId6" Type="http://schemas.openxmlformats.org/officeDocument/2006/relationships/oleObject" Target="../embeddings/oleObject30.bin"/><Relationship Id="rId11" Type="http://schemas.openxmlformats.org/officeDocument/2006/relationships/image" Target="../media/image4.wmf"/><Relationship Id="rId24" Type="http://schemas.openxmlformats.org/officeDocument/2006/relationships/oleObject" Target="../embeddings/oleObject39.bin"/><Relationship Id="rId32" Type="http://schemas.openxmlformats.org/officeDocument/2006/relationships/oleObject" Target="../embeddings/oleObject43.bin"/><Relationship Id="rId37" Type="http://schemas.openxmlformats.org/officeDocument/2006/relationships/image" Target="../media/image17.wmf"/><Relationship Id="rId40" Type="http://schemas.openxmlformats.org/officeDocument/2006/relationships/oleObject" Target="../embeddings/oleObject47.bin"/><Relationship Id="rId45" Type="http://schemas.openxmlformats.org/officeDocument/2006/relationships/image" Target="../media/image21.wmf"/><Relationship Id="rId53" Type="http://schemas.openxmlformats.org/officeDocument/2006/relationships/image" Target="../media/image25.wmf"/><Relationship Id="rId58" Type="http://schemas.openxmlformats.org/officeDocument/2006/relationships/oleObject" Target="../embeddings/oleObject56.bin"/><Relationship Id="rId5" Type="http://schemas.openxmlformats.org/officeDocument/2006/relationships/image" Target="../media/image1.w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41.bin"/><Relationship Id="rId36" Type="http://schemas.openxmlformats.org/officeDocument/2006/relationships/oleObject" Target="../embeddings/oleObject45.bin"/><Relationship Id="rId49" Type="http://schemas.openxmlformats.org/officeDocument/2006/relationships/image" Target="../media/image23.wmf"/><Relationship Id="rId57" Type="http://schemas.openxmlformats.org/officeDocument/2006/relationships/image" Target="../media/image27.wmf"/><Relationship Id="rId10" Type="http://schemas.openxmlformats.org/officeDocument/2006/relationships/oleObject" Target="../embeddings/oleObject32.bin"/><Relationship Id="rId19" Type="http://schemas.openxmlformats.org/officeDocument/2006/relationships/image" Target="../media/image8.wmf"/><Relationship Id="rId31" Type="http://schemas.openxmlformats.org/officeDocument/2006/relationships/image" Target="../media/image14.wmf"/><Relationship Id="rId44" Type="http://schemas.openxmlformats.org/officeDocument/2006/relationships/oleObject" Target="../embeddings/oleObject49.bin"/><Relationship Id="rId52" Type="http://schemas.openxmlformats.org/officeDocument/2006/relationships/oleObject" Target="../embeddings/oleObject53.bin"/><Relationship Id="rId60" Type="http://schemas.openxmlformats.org/officeDocument/2006/relationships/comments" Target="../comments4.xml"/><Relationship Id="rId4" Type="http://schemas.openxmlformats.org/officeDocument/2006/relationships/oleObject" Target="../embeddings/oleObject29.bin"/><Relationship Id="rId9" Type="http://schemas.openxmlformats.org/officeDocument/2006/relationships/image" Target="../media/image3.wmf"/><Relationship Id="rId14" Type="http://schemas.openxmlformats.org/officeDocument/2006/relationships/oleObject" Target="../embeddings/oleObject34.bin"/><Relationship Id="rId22" Type="http://schemas.openxmlformats.org/officeDocument/2006/relationships/oleObject" Target="../embeddings/oleObject38.bin"/><Relationship Id="rId27" Type="http://schemas.openxmlformats.org/officeDocument/2006/relationships/image" Target="../media/image12.wmf"/><Relationship Id="rId30" Type="http://schemas.openxmlformats.org/officeDocument/2006/relationships/oleObject" Target="../embeddings/oleObject42.bin"/><Relationship Id="rId35" Type="http://schemas.openxmlformats.org/officeDocument/2006/relationships/image" Target="../media/image16.wmf"/><Relationship Id="rId43" Type="http://schemas.openxmlformats.org/officeDocument/2006/relationships/image" Target="../media/image20.wmf"/><Relationship Id="rId48" Type="http://schemas.openxmlformats.org/officeDocument/2006/relationships/oleObject" Target="../embeddings/oleObject51.bin"/><Relationship Id="rId56" Type="http://schemas.openxmlformats.org/officeDocument/2006/relationships/oleObject" Target="../embeddings/oleObject55.bin"/><Relationship Id="rId8" Type="http://schemas.openxmlformats.org/officeDocument/2006/relationships/oleObject" Target="../embeddings/oleObject31.bin"/><Relationship Id="rId51" Type="http://schemas.openxmlformats.org/officeDocument/2006/relationships/image" Target="../media/image24.wmf"/><Relationship Id="rId3" Type="http://schemas.openxmlformats.org/officeDocument/2006/relationships/vmlDrawing" Target="../drawings/vmlDrawing4.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29.emf"/><Relationship Id="rId4" Type="http://schemas.openxmlformats.org/officeDocument/2006/relationships/oleObject" Target="../embeddings/oleObject5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19.bin"/><Relationship Id="rId5" Type="http://schemas.openxmlformats.org/officeDocument/2006/relationships/image" Target="../media/image29.emf"/><Relationship Id="rId4" Type="http://schemas.openxmlformats.org/officeDocument/2006/relationships/oleObject" Target="../embeddings/oleObject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rgb="FFFFC000"/>
  </sheetPr>
  <dimension ref="A1:L60"/>
  <sheetViews>
    <sheetView workbookViewId="0">
      <selection activeCell="C6" sqref="C6"/>
    </sheetView>
  </sheetViews>
  <sheetFormatPr baseColWidth="10" defaultRowHeight="15" x14ac:dyDescent="0.25"/>
  <cols>
    <col min="1" max="1" width="3.7109375" bestFit="1" customWidth="1"/>
    <col min="2" max="3" width="13.42578125" bestFit="1" customWidth="1"/>
    <col min="4" max="5" width="12.28515625" bestFit="1" customWidth="1"/>
    <col min="6" max="6" width="13.42578125" bestFit="1" customWidth="1"/>
    <col min="7" max="7" width="3.7109375" bestFit="1" customWidth="1"/>
    <col min="8" max="9" width="13.42578125" bestFit="1" customWidth="1"/>
    <col min="10" max="11" width="12.28515625" bestFit="1" customWidth="1"/>
    <col min="12" max="12" width="13.42578125" bestFit="1" customWidth="1"/>
  </cols>
  <sheetData>
    <row r="1" spans="1:12" x14ac:dyDescent="0.25">
      <c r="A1" s="27"/>
      <c r="B1" s="27" t="s">
        <v>125</v>
      </c>
      <c r="C1" s="27" t="s">
        <v>126</v>
      </c>
      <c r="D1" s="27" t="s">
        <v>127</v>
      </c>
      <c r="E1" s="27" t="s">
        <v>128</v>
      </c>
      <c r="F1" s="27" t="s">
        <v>129</v>
      </c>
      <c r="G1" s="27"/>
      <c r="H1" s="27" t="s">
        <v>125</v>
      </c>
      <c r="I1" s="27" t="s">
        <v>126</v>
      </c>
      <c r="J1" s="27" t="s">
        <v>127</v>
      </c>
      <c r="K1" s="27" t="s">
        <v>128</v>
      </c>
      <c r="L1" s="27" t="s">
        <v>129</v>
      </c>
    </row>
    <row r="2" spans="1:12" x14ac:dyDescent="0.25">
      <c r="A2" s="27"/>
      <c r="B2" s="27" t="s">
        <v>130</v>
      </c>
      <c r="C2" s="27" t="s">
        <v>130</v>
      </c>
      <c r="D2" s="27" t="s">
        <v>131</v>
      </c>
      <c r="E2" s="27" t="s">
        <v>132</v>
      </c>
      <c r="F2" s="27" t="s">
        <v>133</v>
      </c>
      <c r="G2" s="27"/>
      <c r="H2" s="27" t="s">
        <v>130</v>
      </c>
      <c r="I2" s="27" t="s">
        <v>130</v>
      </c>
      <c r="J2" s="27" t="s">
        <v>131</v>
      </c>
      <c r="K2" s="27" t="s">
        <v>132</v>
      </c>
      <c r="L2" s="27" t="s">
        <v>133</v>
      </c>
    </row>
    <row r="3" spans="1:12" x14ac:dyDescent="0.25">
      <c r="A3" s="27" t="s">
        <v>107</v>
      </c>
      <c r="B3" s="269" t="s">
        <v>134</v>
      </c>
      <c r="C3" s="269"/>
      <c r="D3" s="269"/>
      <c r="E3" s="269"/>
      <c r="F3" s="269"/>
      <c r="G3" s="27" t="s">
        <v>107</v>
      </c>
      <c r="H3" s="269" t="s">
        <v>135</v>
      </c>
      <c r="I3" s="269"/>
      <c r="J3" s="269"/>
      <c r="K3" s="269"/>
      <c r="L3" s="269"/>
    </row>
    <row r="4" spans="1:12" x14ac:dyDescent="0.25">
      <c r="A4" s="27"/>
      <c r="B4" s="30"/>
      <c r="C4" s="30"/>
      <c r="D4" s="30"/>
      <c r="E4" s="30"/>
      <c r="F4" s="30"/>
      <c r="G4" s="27"/>
      <c r="H4" s="30"/>
      <c r="I4" s="30"/>
      <c r="J4" s="30"/>
      <c r="K4" s="30"/>
      <c r="L4" s="30"/>
    </row>
    <row r="5" spans="1:12" x14ac:dyDescent="0.25">
      <c r="A5" s="27" t="s">
        <v>107</v>
      </c>
      <c r="B5" s="29" t="s">
        <v>150</v>
      </c>
      <c r="C5" s="29" t="s">
        <v>151</v>
      </c>
      <c r="D5" s="29" t="s">
        <v>152</v>
      </c>
      <c r="E5" s="29" t="s">
        <v>153</v>
      </c>
      <c r="F5" s="29" t="s">
        <v>154</v>
      </c>
      <c r="G5" s="27" t="s">
        <v>107</v>
      </c>
      <c r="H5" s="29" t="s">
        <v>155</v>
      </c>
      <c r="I5" s="29" t="s">
        <v>156</v>
      </c>
      <c r="J5" s="29" t="s">
        <v>157</v>
      </c>
      <c r="K5" s="29" t="s">
        <v>158</v>
      </c>
      <c r="L5" s="29" t="s">
        <v>159</v>
      </c>
    </row>
    <row r="6" spans="1:12" x14ac:dyDescent="0.25">
      <c r="A6" s="28">
        <v>15</v>
      </c>
      <c r="B6" s="28">
        <v>0.64600999999999997</v>
      </c>
      <c r="C6" s="28">
        <v>0.64600999999999997</v>
      </c>
      <c r="D6" s="28">
        <v>0.86134999999999995</v>
      </c>
      <c r="E6" s="28">
        <v>1.3781600000000001</v>
      </c>
      <c r="F6" s="28">
        <v>2.1533799999999998</v>
      </c>
      <c r="G6" s="28">
        <v>15</v>
      </c>
      <c r="H6" s="28">
        <v>0.79737999999999998</v>
      </c>
      <c r="I6" s="28">
        <v>0.79737999999999998</v>
      </c>
      <c r="J6" s="28">
        <v>1.06318</v>
      </c>
      <c r="K6" s="28">
        <v>1.7010799999999999</v>
      </c>
      <c r="L6" s="28">
        <v>2.65794</v>
      </c>
    </row>
    <row r="7" spans="1:12" x14ac:dyDescent="0.25">
      <c r="A7" s="28">
        <v>16</v>
      </c>
      <c r="B7" s="28">
        <v>0.88734000000000002</v>
      </c>
      <c r="C7" s="28">
        <v>0.88734000000000002</v>
      </c>
      <c r="D7" s="28">
        <v>1.1831199999999999</v>
      </c>
      <c r="E7" s="28">
        <v>1.89299</v>
      </c>
      <c r="F7" s="28">
        <v>2.9578000000000002</v>
      </c>
      <c r="G7" s="28">
        <v>16</v>
      </c>
      <c r="H7" s="28">
        <v>0.80755999999999994</v>
      </c>
      <c r="I7" s="28">
        <v>0.80755999999999994</v>
      </c>
      <c r="J7" s="28">
        <v>1.0767500000000001</v>
      </c>
      <c r="K7" s="28">
        <v>1.72279</v>
      </c>
      <c r="L7" s="28">
        <v>2.6918600000000001</v>
      </c>
    </row>
    <row r="8" spans="1:12" x14ac:dyDescent="0.25">
      <c r="A8" s="28">
        <v>17</v>
      </c>
      <c r="B8" s="28">
        <v>1.12677</v>
      </c>
      <c r="C8" s="28">
        <v>1.12677</v>
      </c>
      <c r="D8" s="28">
        <v>1.5023599999999999</v>
      </c>
      <c r="E8" s="28">
        <v>2.4037799999999998</v>
      </c>
      <c r="F8" s="28">
        <v>3.7559</v>
      </c>
      <c r="G8" s="28">
        <v>17</v>
      </c>
      <c r="H8" s="28">
        <v>0.81627000000000005</v>
      </c>
      <c r="I8" s="28">
        <v>0.81627000000000005</v>
      </c>
      <c r="J8" s="28">
        <v>1.08836</v>
      </c>
      <c r="K8" s="28">
        <v>1.7413799999999999</v>
      </c>
      <c r="L8" s="28">
        <v>2.7208999999999999</v>
      </c>
    </row>
    <row r="9" spans="1:12" x14ac:dyDescent="0.25">
      <c r="A9" s="28">
        <v>18</v>
      </c>
      <c r="B9" s="28">
        <v>1.3583499999999999</v>
      </c>
      <c r="C9" s="28">
        <v>1.3583499999999999</v>
      </c>
      <c r="D9" s="28">
        <v>1.81114</v>
      </c>
      <c r="E9" s="28">
        <v>2.8978199999999998</v>
      </c>
      <c r="F9" s="28">
        <v>4.5278400000000003</v>
      </c>
      <c r="G9" s="28">
        <v>18</v>
      </c>
      <c r="H9" s="28">
        <v>0.82523999999999997</v>
      </c>
      <c r="I9" s="28">
        <v>0.82523999999999997</v>
      </c>
      <c r="J9" s="28">
        <v>1.10032</v>
      </c>
      <c r="K9" s="28">
        <v>1.76051</v>
      </c>
      <c r="L9" s="28">
        <v>2.7507999999999999</v>
      </c>
    </row>
    <row r="10" spans="1:12" x14ac:dyDescent="0.25">
      <c r="A10" s="28">
        <v>19</v>
      </c>
      <c r="B10" s="28">
        <v>1.5702700000000001</v>
      </c>
      <c r="C10" s="28">
        <v>1.5702700000000001</v>
      </c>
      <c r="D10" s="28">
        <v>2.0936900000000001</v>
      </c>
      <c r="E10" s="28">
        <v>3.3498999999999999</v>
      </c>
      <c r="F10" s="28">
        <v>5.2342300000000002</v>
      </c>
      <c r="G10" s="28">
        <v>19</v>
      </c>
      <c r="H10" s="28">
        <v>0.83696999999999999</v>
      </c>
      <c r="I10" s="28">
        <v>0.83696999999999999</v>
      </c>
      <c r="J10" s="28">
        <v>1.1159600000000001</v>
      </c>
      <c r="K10" s="28">
        <v>1.7855399999999999</v>
      </c>
      <c r="L10" s="28">
        <v>2.7898999999999998</v>
      </c>
    </row>
    <row r="11" spans="1:12" x14ac:dyDescent="0.25">
      <c r="A11" s="28">
        <v>20</v>
      </c>
      <c r="B11" s="28">
        <v>1.74932</v>
      </c>
      <c r="C11" s="28">
        <v>1.74932</v>
      </c>
      <c r="D11" s="28">
        <v>2.33243</v>
      </c>
      <c r="E11" s="28">
        <v>3.7318899999999999</v>
      </c>
      <c r="F11" s="28">
        <v>5.83108</v>
      </c>
      <c r="G11" s="28">
        <v>20</v>
      </c>
      <c r="H11" s="28">
        <v>0.85370000000000001</v>
      </c>
      <c r="I11" s="28">
        <v>0.85370000000000001</v>
      </c>
      <c r="J11" s="28">
        <v>1.1382699999999999</v>
      </c>
      <c r="K11" s="28">
        <v>1.8212299999999999</v>
      </c>
      <c r="L11" s="28">
        <v>2.8456800000000002</v>
      </c>
    </row>
    <row r="12" spans="1:12" x14ac:dyDescent="0.25">
      <c r="A12" s="28">
        <v>21</v>
      </c>
      <c r="B12" s="28">
        <v>1.8827499999999999</v>
      </c>
      <c r="C12" s="28">
        <v>1.8827499999999999</v>
      </c>
      <c r="D12" s="28">
        <v>2.5103399999999998</v>
      </c>
      <c r="E12" s="28">
        <v>4.01654</v>
      </c>
      <c r="F12" s="28">
        <v>6.2758399999999996</v>
      </c>
      <c r="G12" s="28">
        <v>21</v>
      </c>
      <c r="H12" s="28">
        <v>0.87207000000000001</v>
      </c>
      <c r="I12" s="28">
        <v>0.87207000000000001</v>
      </c>
      <c r="J12" s="28">
        <v>1.1627700000000001</v>
      </c>
      <c r="K12" s="28">
        <v>1.86042</v>
      </c>
      <c r="L12" s="28">
        <v>2.9069099999999999</v>
      </c>
    </row>
    <row r="13" spans="1:12" x14ac:dyDescent="0.25">
      <c r="A13" s="28">
        <v>22</v>
      </c>
      <c r="B13" s="28">
        <v>1.9559800000000001</v>
      </c>
      <c r="C13" s="28">
        <v>1.9559800000000001</v>
      </c>
      <c r="D13" s="28">
        <v>2.6079699999999999</v>
      </c>
      <c r="E13" s="28">
        <v>4.1727499999999997</v>
      </c>
      <c r="F13" s="28">
        <v>6.5199299999999996</v>
      </c>
      <c r="G13" s="28">
        <v>22</v>
      </c>
      <c r="H13" s="28">
        <v>0.89597000000000004</v>
      </c>
      <c r="I13" s="28">
        <v>0.89597000000000004</v>
      </c>
      <c r="J13" s="28">
        <v>1.19462</v>
      </c>
      <c r="K13" s="28">
        <v>1.9113899999999999</v>
      </c>
      <c r="L13" s="28">
        <v>2.9865499999999998</v>
      </c>
    </row>
    <row r="14" spans="1:12" x14ac:dyDescent="0.25">
      <c r="A14" s="28">
        <v>23</v>
      </c>
      <c r="B14" s="28">
        <v>1.9671000000000001</v>
      </c>
      <c r="C14" s="28">
        <v>1.9671000000000001</v>
      </c>
      <c r="D14" s="28">
        <v>2.6228099999999999</v>
      </c>
      <c r="E14" s="28">
        <v>4.1964899999999998</v>
      </c>
      <c r="F14" s="28">
        <v>6.55701</v>
      </c>
      <c r="G14" s="28">
        <v>23</v>
      </c>
      <c r="H14" s="28">
        <v>0.92934000000000005</v>
      </c>
      <c r="I14" s="28">
        <v>0.92934000000000005</v>
      </c>
      <c r="J14" s="28">
        <v>1.2391300000000001</v>
      </c>
      <c r="K14" s="28">
        <v>1.9825999999999999</v>
      </c>
      <c r="L14" s="28">
        <v>3.09781</v>
      </c>
    </row>
    <row r="15" spans="1:12" x14ac:dyDescent="0.25">
      <c r="A15" s="28">
        <v>24</v>
      </c>
      <c r="B15" s="28">
        <v>1.9671000000000001</v>
      </c>
      <c r="C15" s="28">
        <v>1.9671000000000001</v>
      </c>
      <c r="D15" s="28">
        <v>2.6228099999999999</v>
      </c>
      <c r="E15" s="28">
        <v>4.1964899999999998</v>
      </c>
      <c r="F15" s="28">
        <v>6.55701</v>
      </c>
      <c r="G15" s="28">
        <v>24</v>
      </c>
      <c r="H15" s="28">
        <v>0.96514</v>
      </c>
      <c r="I15" s="28">
        <v>0.96514</v>
      </c>
      <c r="J15" s="28">
        <v>1.28685</v>
      </c>
      <c r="K15" s="28">
        <v>2.0589599999999999</v>
      </c>
      <c r="L15" s="28">
        <v>3.21713</v>
      </c>
    </row>
    <row r="16" spans="1:12" x14ac:dyDescent="0.25">
      <c r="A16" s="28">
        <v>25</v>
      </c>
      <c r="B16" s="28">
        <v>1.9671000000000001</v>
      </c>
      <c r="C16" s="28">
        <v>1.9671000000000001</v>
      </c>
      <c r="D16" s="28">
        <v>2.6228099999999999</v>
      </c>
      <c r="E16" s="28">
        <v>4.1964899999999998</v>
      </c>
      <c r="F16" s="28">
        <v>6.55701</v>
      </c>
      <c r="G16" s="28">
        <v>25</v>
      </c>
      <c r="H16" s="28">
        <v>0.998</v>
      </c>
      <c r="I16" s="28">
        <v>0.998</v>
      </c>
      <c r="J16" s="28">
        <v>1.33067</v>
      </c>
      <c r="K16" s="28">
        <v>2.12906</v>
      </c>
      <c r="L16" s="28">
        <v>3.32666</v>
      </c>
    </row>
    <row r="17" spans="1:12" x14ac:dyDescent="0.25">
      <c r="A17" s="28">
        <v>26</v>
      </c>
      <c r="B17" s="28">
        <v>1.9671000000000001</v>
      </c>
      <c r="C17" s="28">
        <v>1.9671000000000001</v>
      </c>
      <c r="D17" s="28">
        <v>2.6228099999999999</v>
      </c>
      <c r="E17" s="28">
        <v>4.1964899999999998</v>
      </c>
      <c r="F17" s="28">
        <v>6.55701</v>
      </c>
      <c r="G17" s="28">
        <v>26</v>
      </c>
      <c r="H17" s="28">
        <v>1.03742</v>
      </c>
      <c r="I17" s="28">
        <v>1.03742</v>
      </c>
      <c r="J17" s="28">
        <v>1.3832199999999999</v>
      </c>
      <c r="K17" s="28">
        <v>2.2131500000000002</v>
      </c>
      <c r="L17" s="28">
        <v>3.4580500000000001</v>
      </c>
    </row>
    <row r="18" spans="1:12" x14ac:dyDescent="0.25">
      <c r="A18" s="28">
        <v>27</v>
      </c>
      <c r="B18" s="28">
        <v>1.9671000000000001</v>
      </c>
      <c r="C18" s="28">
        <v>1.9671000000000001</v>
      </c>
      <c r="D18" s="28">
        <v>2.6228099999999999</v>
      </c>
      <c r="E18" s="28">
        <v>4.1964899999999998</v>
      </c>
      <c r="F18" s="28">
        <v>6.55701</v>
      </c>
      <c r="G18" s="28">
        <v>27</v>
      </c>
      <c r="H18" s="28">
        <v>1.08382</v>
      </c>
      <c r="I18" s="28">
        <v>1.08382</v>
      </c>
      <c r="J18" s="28">
        <v>1.44509</v>
      </c>
      <c r="K18" s="28">
        <v>2.3121399999999999</v>
      </c>
      <c r="L18" s="28">
        <v>3.61273</v>
      </c>
    </row>
    <row r="19" spans="1:12" x14ac:dyDescent="0.25">
      <c r="A19" s="28">
        <v>28</v>
      </c>
      <c r="B19" s="28">
        <v>1.9671000000000001</v>
      </c>
      <c r="C19" s="28">
        <v>1.9671000000000001</v>
      </c>
      <c r="D19" s="28">
        <v>2.6228099999999999</v>
      </c>
      <c r="E19" s="28">
        <v>4.1964899999999998</v>
      </c>
      <c r="F19" s="28">
        <v>6.55701</v>
      </c>
      <c r="G19" s="28">
        <v>28</v>
      </c>
      <c r="H19" s="28">
        <v>1.1418600000000001</v>
      </c>
      <c r="I19" s="28">
        <v>1.1418600000000001</v>
      </c>
      <c r="J19" s="28">
        <v>1.5224899999999999</v>
      </c>
      <c r="K19" s="28">
        <v>2.4359799999999998</v>
      </c>
      <c r="L19" s="28">
        <v>3.8062100000000001</v>
      </c>
    </row>
    <row r="20" spans="1:12" x14ac:dyDescent="0.25">
      <c r="A20" s="28">
        <v>29</v>
      </c>
      <c r="B20" s="28">
        <v>1.9671000000000001</v>
      </c>
      <c r="C20" s="28">
        <v>1.9671000000000001</v>
      </c>
      <c r="D20" s="28">
        <v>2.6228099999999999</v>
      </c>
      <c r="E20" s="28">
        <v>4.1964899999999998</v>
      </c>
      <c r="F20" s="28">
        <v>6.55701</v>
      </c>
      <c r="G20" s="28">
        <v>29</v>
      </c>
      <c r="H20" s="28">
        <v>1.2038800000000001</v>
      </c>
      <c r="I20" s="28">
        <v>1.2038800000000001</v>
      </c>
      <c r="J20" s="28">
        <v>1.60517</v>
      </c>
      <c r="K20" s="28">
        <v>2.5682700000000001</v>
      </c>
      <c r="L20" s="28">
        <v>4.0129299999999999</v>
      </c>
    </row>
    <row r="21" spans="1:12" x14ac:dyDescent="0.25">
      <c r="A21" s="28">
        <v>30</v>
      </c>
      <c r="B21" s="28">
        <v>1.9671000000000001</v>
      </c>
      <c r="C21" s="28">
        <v>1.9671000000000001</v>
      </c>
      <c r="D21" s="28">
        <v>2.6228099999999999</v>
      </c>
      <c r="E21" s="28">
        <v>4.1964899999999998</v>
      </c>
      <c r="F21" s="28">
        <v>6.55701</v>
      </c>
      <c r="G21" s="28">
        <v>30</v>
      </c>
      <c r="H21" s="28">
        <v>1.27719</v>
      </c>
      <c r="I21" s="28">
        <v>1.27719</v>
      </c>
      <c r="J21" s="28">
        <v>1.70292</v>
      </c>
      <c r="K21" s="28">
        <v>2.7246700000000001</v>
      </c>
      <c r="L21" s="28">
        <v>4.2572999999999999</v>
      </c>
    </row>
    <row r="22" spans="1:12" x14ac:dyDescent="0.25">
      <c r="A22" s="28">
        <v>31</v>
      </c>
      <c r="B22" s="28">
        <v>1.9671000000000001</v>
      </c>
      <c r="C22" s="28">
        <v>1.9671000000000001</v>
      </c>
      <c r="D22" s="28">
        <v>2.6228099999999999</v>
      </c>
      <c r="E22" s="28">
        <v>4.1964899999999998</v>
      </c>
      <c r="F22" s="28">
        <v>6.55701</v>
      </c>
      <c r="G22" s="28">
        <v>31</v>
      </c>
      <c r="H22" s="28">
        <v>1.36982</v>
      </c>
      <c r="I22" s="28">
        <v>1.36982</v>
      </c>
      <c r="J22" s="28">
        <v>1.82643</v>
      </c>
      <c r="K22" s="28">
        <v>2.9222899999999998</v>
      </c>
      <c r="L22" s="28">
        <v>4.5660800000000004</v>
      </c>
    </row>
    <row r="23" spans="1:12" x14ac:dyDescent="0.25">
      <c r="A23" s="28">
        <v>32</v>
      </c>
      <c r="B23" s="28">
        <v>1.9671000000000001</v>
      </c>
      <c r="C23" s="28">
        <v>1.9671000000000001</v>
      </c>
      <c r="D23" s="28">
        <v>2.6228099999999999</v>
      </c>
      <c r="E23" s="28">
        <v>4.1964899999999998</v>
      </c>
      <c r="F23" s="28">
        <v>6.55701</v>
      </c>
      <c r="G23" s="28">
        <v>32</v>
      </c>
      <c r="H23" s="28">
        <v>1.4860899999999999</v>
      </c>
      <c r="I23" s="28">
        <v>1.4860899999999999</v>
      </c>
      <c r="J23" s="28">
        <v>1.9814499999999999</v>
      </c>
      <c r="K23" s="28">
        <v>3.1703199999999998</v>
      </c>
      <c r="L23" s="28">
        <v>4.9536300000000004</v>
      </c>
    </row>
    <row r="24" spans="1:12" x14ac:dyDescent="0.25">
      <c r="A24" s="28">
        <v>33</v>
      </c>
      <c r="B24" s="28">
        <v>1.9671000000000001</v>
      </c>
      <c r="C24" s="28">
        <v>1.9671000000000001</v>
      </c>
      <c r="D24" s="28">
        <v>2.6228099999999999</v>
      </c>
      <c r="E24" s="28">
        <v>4.1964899999999998</v>
      </c>
      <c r="F24" s="28">
        <v>6.55701</v>
      </c>
      <c r="G24" s="28">
        <v>33</v>
      </c>
      <c r="H24" s="28">
        <v>1.62564</v>
      </c>
      <c r="I24" s="28">
        <v>1.62564</v>
      </c>
      <c r="J24" s="28">
        <v>2.1675200000000001</v>
      </c>
      <c r="K24" s="28">
        <v>3.4680300000000002</v>
      </c>
      <c r="L24" s="28">
        <v>5.4188000000000001</v>
      </c>
    </row>
    <row r="25" spans="1:12" x14ac:dyDescent="0.25">
      <c r="A25" s="28">
        <v>34</v>
      </c>
      <c r="B25" s="28">
        <v>1.9671000000000001</v>
      </c>
      <c r="C25" s="28">
        <v>1.9671000000000001</v>
      </c>
      <c r="D25" s="28">
        <v>2.6228099999999999</v>
      </c>
      <c r="E25" s="28">
        <v>4.1964899999999998</v>
      </c>
      <c r="F25" s="28">
        <v>6.55701</v>
      </c>
      <c r="G25" s="28">
        <v>34</v>
      </c>
      <c r="H25" s="28">
        <v>1.77132</v>
      </c>
      <c r="I25" s="28">
        <v>1.77132</v>
      </c>
      <c r="J25" s="28">
        <v>2.3617599999999999</v>
      </c>
      <c r="K25" s="28">
        <v>3.77881</v>
      </c>
      <c r="L25" s="28">
        <v>5.9043900000000002</v>
      </c>
    </row>
    <row r="26" spans="1:12" x14ac:dyDescent="0.25">
      <c r="A26" s="28">
        <v>35</v>
      </c>
      <c r="B26" s="28">
        <v>1.9847900000000001</v>
      </c>
      <c r="C26" s="28">
        <v>1.9847900000000001</v>
      </c>
      <c r="D26" s="28">
        <v>2.6463800000000002</v>
      </c>
      <c r="E26" s="28">
        <v>4.23421</v>
      </c>
      <c r="F26" s="28">
        <v>6.6159499999999998</v>
      </c>
      <c r="G26" s="28">
        <v>35</v>
      </c>
      <c r="H26" s="28">
        <v>1.9157900000000001</v>
      </c>
      <c r="I26" s="28">
        <v>1.9157900000000001</v>
      </c>
      <c r="J26" s="28">
        <v>2.5543800000000001</v>
      </c>
      <c r="K26" s="28">
        <v>4.0870100000000003</v>
      </c>
      <c r="L26" s="28">
        <v>6.3859500000000002</v>
      </c>
    </row>
    <row r="27" spans="1:12" x14ac:dyDescent="0.25">
      <c r="A27" s="28">
        <v>36</v>
      </c>
      <c r="B27" s="28">
        <v>2.1221000000000001</v>
      </c>
      <c r="C27" s="28">
        <v>2.1221000000000001</v>
      </c>
      <c r="D27" s="28">
        <v>2.8294600000000001</v>
      </c>
      <c r="E27" s="28">
        <v>4.5271400000000002</v>
      </c>
      <c r="F27" s="28">
        <v>7.0736499999999998</v>
      </c>
      <c r="G27" s="28">
        <v>36</v>
      </c>
      <c r="H27" s="28">
        <v>2.0620699999999998</v>
      </c>
      <c r="I27" s="28">
        <v>2.0620699999999998</v>
      </c>
      <c r="J27" s="28">
        <v>2.7494200000000002</v>
      </c>
      <c r="K27" s="28">
        <v>4.39907</v>
      </c>
      <c r="L27" s="28">
        <v>6.8735499999999998</v>
      </c>
    </row>
    <row r="28" spans="1:12" x14ac:dyDescent="0.25">
      <c r="A28" s="28">
        <v>37</v>
      </c>
      <c r="B28" s="28">
        <v>2.2931300000000001</v>
      </c>
      <c r="C28" s="28">
        <v>2.2931300000000001</v>
      </c>
      <c r="D28" s="28">
        <v>3.0575100000000002</v>
      </c>
      <c r="E28" s="28">
        <v>4.89201</v>
      </c>
      <c r="F28" s="28">
        <v>7.6437600000000003</v>
      </c>
      <c r="G28" s="28">
        <v>37</v>
      </c>
      <c r="H28" s="28">
        <v>2.2073100000000001</v>
      </c>
      <c r="I28" s="28">
        <v>2.2073100000000001</v>
      </c>
      <c r="J28" s="28">
        <v>2.9430800000000001</v>
      </c>
      <c r="K28" s="28">
        <v>4.7089299999999996</v>
      </c>
      <c r="L28" s="28">
        <v>7.3577000000000004</v>
      </c>
    </row>
    <row r="29" spans="1:12" x14ac:dyDescent="0.25">
      <c r="A29" s="28">
        <v>38</v>
      </c>
      <c r="B29" s="28">
        <v>2.4598499999999999</v>
      </c>
      <c r="C29" s="28">
        <v>2.4598499999999999</v>
      </c>
      <c r="D29" s="28">
        <v>3.2797999999999998</v>
      </c>
      <c r="E29" s="28">
        <v>5.2476799999999999</v>
      </c>
      <c r="F29" s="28">
        <v>8.1995000000000005</v>
      </c>
      <c r="G29" s="28">
        <v>38</v>
      </c>
      <c r="H29" s="28">
        <v>2.3723100000000001</v>
      </c>
      <c r="I29" s="28">
        <v>2.3723100000000001</v>
      </c>
      <c r="J29" s="28">
        <v>3.1630799999999999</v>
      </c>
      <c r="K29" s="28">
        <v>5.0609200000000003</v>
      </c>
      <c r="L29" s="28">
        <v>7.9076899999999997</v>
      </c>
    </row>
    <row r="30" spans="1:12" x14ac:dyDescent="0.25">
      <c r="A30" s="28">
        <v>39</v>
      </c>
      <c r="B30" s="28">
        <v>2.62053</v>
      </c>
      <c r="C30" s="28">
        <v>2.62053</v>
      </c>
      <c r="D30" s="28">
        <v>3.4940500000000001</v>
      </c>
      <c r="E30" s="28">
        <v>5.5904699999999998</v>
      </c>
      <c r="F30" s="28">
        <v>8.7351100000000006</v>
      </c>
      <c r="G30" s="28">
        <v>39</v>
      </c>
      <c r="H30" s="28">
        <v>2.5747399999999998</v>
      </c>
      <c r="I30" s="28">
        <v>2.5747399999999998</v>
      </c>
      <c r="J30" s="28">
        <v>3.4329800000000001</v>
      </c>
      <c r="K30" s="28">
        <v>5.4927700000000002</v>
      </c>
      <c r="L30" s="28">
        <v>8.5824499999999997</v>
      </c>
    </row>
    <row r="31" spans="1:12" x14ac:dyDescent="0.25">
      <c r="A31" s="28">
        <v>40</v>
      </c>
      <c r="B31" s="28">
        <v>2.7863899999999999</v>
      </c>
      <c r="C31" s="28">
        <v>2.7863899999999999</v>
      </c>
      <c r="D31" s="28">
        <v>3.7151900000000002</v>
      </c>
      <c r="E31" s="28">
        <v>5.9443000000000001</v>
      </c>
      <c r="F31" s="28">
        <v>9.2879799999999992</v>
      </c>
      <c r="G31" s="28">
        <v>40</v>
      </c>
      <c r="H31" s="28">
        <v>2.8235700000000001</v>
      </c>
      <c r="I31" s="28">
        <v>2.8235700000000001</v>
      </c>
      <c r="J31" s="28">
        <v>3.7647599999999999</v>
      </c>
      <c r="K31" s="28">
        <v>6.0236099999999997</v>
      </c>
      <c r="L31" s="28">
        <v>9.4118899999999996</v>
      </c>
    </row>
    <row r="32" spans="1:12" x14ac:dyDescent="0.25">
      <c r="A32" s="28">
        <v>41</v>
      </c>
      <c r="B32" s="28">
        <v>2.9950299999999999</v>
      </c>
      <c r="C32" s="28">
        <v>2.9950299999999999</v>
      </c>
      <c r="D32" s="28">
        <v>3.9933800000000002</v>
      </c>
      <c r="E32" s="28">
        <v>6.3894000000000002</v>
      </c>
      <c r="F32" s="28">
        <v>9.9834399999999999</v>
      </c>
      <c r="G32" s="28">
        <v>41</v>
      </c>
      <c r="H32" s="28">
        <v>3.1165600000000002</v>
      </c>
      <c r="I32" s="28">
        <v>3.1165600000000002</v>
      </c>
      <c r="J32" s="28">
        <v>4.1554099999999998</v>
      </c>
      <c r="K32" s="28">
        <v>6.6486599999999996</v>
      </c>
      <c r="L32" s="28">
        <v>10.388529999999999</v>
      </c>
    </row>
    <row r="33" spans="1:12" x14ac:dyDescent="0.25">
      <c r="A33" s="28">
        <v>42</v>
      </c>
      <c r="B33" s="28">
        <v>3.2530100000000002</v>
      </c>
      <c r="C33" s="28">
        <v>3.2530100000000002</v>
      </c>
      <c r="D33" s="28">
        <v>4.3373400000000002</v>
      </c>
      <c r="E33" s="28">
        <v>6.9397399999999996</v>
      </c>
      <c r="F33" s="28">
        <v>10.843349999999999</v>
      </c>
      <c r="G33" s="28">
        <v>42</v>
      </c>
      <c r="H33" s="28">
        <v>3.4620799999999998</v>
      </c>
      <c r="I33" s="28">
        <v>3.4620799999999998</v>
      </c>
      <c r="J33" s="28">
        <v>4.6161000000000003</v>
      </c>
      <c r="K33" s="28">
        <v>7.3857600000000003</v>
      </c>
      <c r="L33" s="28">
        <v>11.54025</v>
      </c>
    </row>
    <row r="34" spans="1:12" x14ac:dyDescent="0.25">
      <c r="A34" s="28">
        <v>43</v>
      </c>
      <c r="B34" s="28">
        <v>3.5368499999999998</v>
      </c>
      <c r="C34" s="28">
        <v>3.5368499999999998</v>
      </c>
      <c r="D34" s="28">
        <v>4.7158100000000003</v>
      </c>
      <c r="E34" s="28">
        <v>7.5452899999999996</v>
      </c>
      <c r="F34" s="28">
        <v>11.78951</v>
      </c>
      <c r="G34" s="28">
        <v>43</v>
      </c>
      <c r="H34" s="28">
        <v>3.8698700000000001</v>
      </c>
      <c r="I34" s="28">
        <v>3.8698700000000001</v>
      </c>
      <c r="J34" s="28">
        <v>5.1598199999999999</v>
      </c>
      <c r="K34" s="28">
        <v>8.2557100000000005</v>
      </c>
      <c r="L34" s="28">
        <v>12.89955</v>
      </c>
    </row>
    <row r="35" spans="1:12" x14ac:dyDescent="0.25">
      <c r="A35" s="28">
        <v>44</v>
      </c>
      <c r="B35" s="28">
        <v>3.82985</v>
      </c>
      <c r="C35" s="28">
        <v>3.82985</v>
      </c>
      <c r="D35" s="28">
        <v>5.1064600000000002</v>
      </c>
      <c r="E35" s="28">
        <v>8.1703399999999995</v>
      </c>
      <c r="F35" s="28">
        <v>12.76615</v>
      </c>
      <c r="G35" s="28">
        <v>44</v>
      </c>
      <c r="H35" s="28">
        <v>4.3260399999999999</v>
      </c>
      <c r="I35" s="28">
        <v>4.3260399999999999</v>
      </c>
      <c r="J35" s="28">
        <v>5.7680600000000002</v>
      </c>
      <c r="K35" s="28">
        <v>9.2288899999999998</v>
      </c>
      <c r="L35" s="28">
        <v>14.42014</v>
      </c>
    </row>
    <row r="36" spans="1:12" x14ac:dyDescent="0.25">
      <c r="A36" s="28">
        <v>45</v>
      </c>
      <c r="B36" s="28">
        <v>4.1199000000000003</v>
      </c>
      <c r="C36" s="28">
        <v>4.1199000000000003</v>
      </c>
      <c r="D36" s="28">
        <v>5.4932100000000004</v>
      </c>
      <c r="E36" s="28">
        <v>8.7891300000000001</v>
      </c>
      <c r="F36" s="28">
        <v>13.73301</v>
      </c>
      <c r="G36" s="28">
        <v>45</v>
      </c>
      <c r="H36" s="28">
        <v>4.8346600000000004</v>
      </c>
      <c r="I36" s="28">
        <v>4.8346600000000004</v>
      </c>
      <c r="J36" s="28">
        <v>6.4462099999999998</v>
      </c>
      <c r="K36" s="28">
        <v>10.313940000000001</v>
      </c>
      <c r="L36" s="28">
        <v>16.11553</v>
      </c>
    </row>
    <row r="37" spans="1:12" x14ac:dyDescent="0.25">
      <c r="A37" s="28">
        <v>46</v>
      </c>
      <c r="B37" s="28">
        <v>4.4454099999999999</v>
      </c>
      <c r="C37" s="28">
        <v>4.4454099999999999</v>
      </c>
      <c r="D37" s="28">
        <v>5.9272200000000002</v>
      </c>
      <c r="E37" s="28">
        <v>9.4835399999999996</v>
      </c>
      <c r="F37" s="28">
        <v>14.81804</v>
      </c>
      <c r="G37" s="28">
        <v>46</v>
      </c>
      <c r="H37" s="28">
        <v>5.4246100000000004</v>
      </c>
      <c r="I37" s="28">
        <v>5.4246100000000004</v>
      </c>
      <c r="J37" s="28">
        <v>7.2328099999999997</v>
      </c>
      <c r="K37" s="28">
        <v>11.5725</v>
      </c>
      <c r="L37" s="28">
        <v>18.08203</v>
      </c>
    </row>
    <row r="38" spans="1:12" x14ac:dyDescent="0.25">
      <c r="A38" s="28">
        <v>47</v>
      </c>
      <c r="B38" s="28">
        <v>4.8514799999999996</v>
      </c>
      <c r="C38" s="28">
        <v>4.8514799999999996</v>
      </c>
      <c r="D38" s="28">
        <v>6.4686399999999997</v>
      </c>
      <c r="E38" s="28">
        <v>10.349819999999999</v>
      </c>
      <c r="F38" s="28">
        <v>16.171589999999998</v>
      </c>
      <c r="G38" s="28">
        <v>47</v>
      </c>
      <c r="H38" s="28">
        <v>6.1284900000000002</v>
      </c>
      <c r="I38" s="28">
        <v>6.1284900000000002</v>
      </c>
      <c r="J38" s="28">
        <v>8.1713299999999993</v>
      </c>
      <c r="K38" s="28">
        <v>13.074120000000001</v>
      </c>
      <c r="L38" s="28">
        <v>20.42831</v>
      </c>
    </row>
    <row r="39" spans="1:12" x14ac:dyDescent="0.25">
      <c r="A39" s="28">
        <v>48</v>
      </c>
      <c r="B39" s="28">
        <v>5.3710500000000003</v>
      </c>
      <c r="C39" s="28">
        <v>5.3710500000000003</v>
      </c>
      <c r="D39" s="28">
        <v>7.1614000000000004</v>
      </c>
      <c r="E39" s="28">
        <v>11.45823</v>
      </c>
      <c r="F39" s="28">
        <v>17.903490000000001</v>
      </c>
      <c r="G39" s="28">
        <v>48</v>
      </c>
      <c r="H39" s="28">
        <v>6.9674500000000004</v>
      </c>
      <c r="I39" s="28">
        <v>6.9674500000000004</v>
      </c>
      <c r="J39" s="28">
        <v>9.28993</v>
      </c>
      <c r="K39" s="28">
        <v>14.86389</v>
      </c>
      <c r="L39" s="28">
        <v>23.224830000000001</v>
      </c>
    </row>
    <row r="40" spans="1:12" x14ac:dyDescent="0.25">
      <c r="A40" s="28">
        <v>49</v>
      </c>
      <c r="B40" s="28">
        <v>6.0835600000000003</v>
      </c>
      <c r="C40" s="28">
        <v>6.0835600000000003</v>
      </c>
      <c r="D40" s="28">
        <v>8.1114099999999993</v>
      </c>
      <c r="E40" s="28">
        <v>12.978260000000001</v>
      </c>
      <c r="F40" s="28">
        <v>20.27853</v>
      </c>
      <c r="G40" s="28">
        <v>49</v>
      </c>
      <c r="H40" s="28">
        <v>7.9448299999999996</v>
      </c>
      <c r="I40" s="28">
        <v>7.9448299999999996</v>
      </c>
      <c r="J40" s="28">
        <v>10.593109999999999</v>
      </c>
      <c r="K40" s="28">
        <v>16.948979999999999</v>
      </c>
      <c r="L40" s="28">
        <v>26.482780000000002</v>
      </c>
    </row>
    <row r="41" spans="1:12" x14ac:dyDescent="0.25">
      <c r="A41" s="28">
        <v>50</v>
      </c>
      <c r="B41" s="28">
        <v>7.0085899999999999</v>
      </c>
      <c r="C41" s="28">
        <v>7.0085899999999999</v>
      </c>
      <c r="D41" s="28">
        <v>9.3447899999999997</v>
      </c>
      <c r="E41" s="28">
        <v>14.95166</v>
      </c>
      <c r="F41" s="28">
        <v>23.36196</v>
      </c>
      <c r="G41" s="28">
        <v>50</v>
      </c>
      <c r="H41" s="28">
        <v>9.0586699999999993</v>
      </c>
      <c r="I41" s="28">
        <v>9.0586699999999993</v>
      </c>
      <c r="J41" s="28">
        <v>12.07822</v>
      </c>
      <c r="K41" s="28">
        <v>19.325150000000001</v>
      </c>
      <c r="L41" s="28">
        <v>30.195550000000001</v>
      </c>
    </row>
    <row r="42" spans="1:12" x14ac:dyDescent="0.25">
      <c r="A42" s="28">
        <v>51</v>
      </c>
      <c r="B42" s="28">
        <v>8.19435</v>
      </c>
      <c r="C42" s="28">
        <v>8.19435</v>
      </c>
      <c r="D42" s="28">
        <v>10.92581</v>
      </c>
      <c r="E42" s="28">
        <v>17.481290000000001</v>
      </c>
      <c r="F42" s="28">
        <v>27.314509999999999</v>
      </c>
      <c r="G42" s="28">
        <v>51</v>
      </c>
      <c r="H42" s="28">
        <v>10.30644</v>
      </c>
      <c r="I42" s="28">
        <v>10.30644</v>
      </c>
      <c r="J42" s="28">
        <v>13.74193</v>
      </c>
      <c r="K42" s="28">
        <v>21.987079999999999</v>
      </c>
      <c r="L42" s="28">
        <v>34.354810000000001</v>
      </c>
    </row>
    <row r="43" spans="1:12" x14ac:dyDescent="0.25">
      <c r="A43" s="28">
        <v>52</v>
      </c>
      <c r="B43" s="28">
        <v>9.6611200000000004</v>
      </c>
      <c r="C43" s="28">
        <v>9.6611200000000004</v>
      </c>
      <c r="D43" s="28">
        <v>12.881500000000001</v>
      </c>
      <c r="E43" s="28">
        <v>20.610389999999999</v>
      </c>
      <c r="F43" s="28">
        <v>32.203740000000003</v>
      </c>
      <c r="G43" s="28">
        <v>52</v>
      </c>
      <c r="H43" s="28">
        <v>11.69852</v>
      </c>
      <c r="I43" s="28">
        <v>11.69852</v>
      </c>
      <c r="J43" s="28">
        <v>15.59803</v>
      </c>
      <c r="K43" s="28">
        <v>24.95684</v>
      </c>
      <c r="L43" s="28">
        <v>38.995060000000002</v>
      </c>
    </row>
    <row r="44" spans="1:12" x14ac:dyDescent="0.25">
      <c r="A44" s="28">
        <v>53</v>
      </c>
      <c r="B44" s="28">
        <v>11.39035</v>
      </c>
      <c r="C44" s="28">
        <v>11.39035</v>
      </c>
      <c r="D44" s="28">
        <v>15.18713</v>
      </c>
      <c r="E44" s="28">
        <v>24.299410000000002</v>
      </c>
      <c r="F44" s="28">
        <v>37.967829999999999</v>
      </c>
      <c r="G44" s="28">
        <v>53</v>
      </c>
      <c r="H44" s="28">
        <v>13.211259999999999</v>
      </c>
      <c r="I44" s="28">
        <v>13.211259999999999</v>
      </c>
      <c r="J44" s="28">
        <v>17.615010000000002</v>
      </c>
      <c r="K44" s="28">
        <v>28.18402</v>
      </c>
      <c r="L44" s="28">
        <v>44.037529999999997</v>
      </c>
    </row>
    <row r="45" spans="1:12" x14ac:dyDescent="0.25">
      <c r="A45" s="28">
        <v>54</v>
      </c>
      <c r="B45" s="28">
        <v>13.41489</v>
      </c>
      <c r="C45" s="28">
        <v>13.41489</v>
      </c>
      <c r="D45" s="28">
        <v>17.88653</v>
      </c>
      <c r="E45" s="28">
        <v>28.61844</v>
      </c>
      <c r="F45" s="28">
        <v>44.71631</v>
      </c>
      <c r="G45" s="28">
        <v>54</v>
      </c>
      <c r="H45" s="28">
        <v>14.814819999999999</v>
      </c>
      <c r="I45" s="28">
        <v>14.814819999999999</v>
      </c>
      <c r="J45" s="28">
        <v>19.75309</v>
      </c>
      <c r="K45" s="28">
        <v>31.604939999999999</v>
      </c>
      <c r="L45" s="28">
        <v>49.382730000000002</v>
      </c>
    </row>
    <row r="46" spans="1:12" x14ac:dyDescent="0.25">
      <c r="A46" s="28">
        <v>55</v>
      </c>
      <c r="B46" s="28">
        <v>15.7659</v>
      </c>
      <c r="C46" s="28">
        <v>15.7659</v>
      </c>
      <c r="D46" s="28">
        <v>21.0212</v>
      </c>
      <c r="E46" s="28">
        <v>33.63391</v>
      </c>
      <c r="F46" s="28">
        <v>52.552990000000001</v>
      </c>
      <c r="G46" s="28">
        <v>55</v>
      </c>
      <c r="H46" s="28">
        <v>16.463570000000001</v>
      </c>
      <c r="I46" s="28">
        <v>16.463570000000001</v>
      </c>
      <c r="J46" s="28">
        <v>21.951429999999998</v>
      </c>
      <c r="K46" s="28">
        <v>35.12229</v>
      </c>
      <c r="L46" s="28">
        <v>54.878579999999999</v>
      </c>
    </row>
    <row r="47" spans="1:12" x14ac:dyDescent="0.25">
      <c r="A47" s="28">
        <v>56</v>
      </c>
      <c r="B47" s="28">
        <v>18.403770000000002</v>
      </c>
      <c r="C47" s="28">
        <v>18.403770000000002</v>
      </c>
      <c r="D47" s="28">
        <v>24.538360000000001</v>
      </c>
      <c r="E47" s="28">
        <v>39.261369999999999</v>
      </c>
      <c r="F47" s="28">
        <v>61.345889999999997</v>
      </c>
      <c r="G47" s="28">
        <v>56</v>
      </c>
      <c r="H47" s="28">
        <v>18.584029999999998</v>
      </c>
      <c r="I47" s="28">
        <v>18.584029999999998</v>
      </c>
      <c r="J47" s="28">
        <v>24.77871</v>
      </c>
      <c r="K47" s="28">
        <v>39.64593</v>
      </c>
      <c r="L47" s="28">
        <v>61.946759999999998</v>
      </c>
    </row>
    <row r="48" spans="1:12" x14ac:dyDescent="0.25">
      <c r="A48" s="28">
        <v>57</v>
      </c>
      <c r="B48" s="28">
        <v>21.296849999999999</v>
      </c>
      <c r="C48" s="28">
        <v>21.296849999999999</v>
      </c>
      <c r="D48" s="28">
        <v>28.395800000000001</v>
      </c>
      <c r="E48" s="28">
        <v>45.433280000000003</v>
      </c>
      <c r="F48" s="28">
        <v>70.989500000000007</v>
      </c>
      <c r="G48" s="28">
        <v>57</v>
      </c>
      <c r="H48" s="28">
        <v>20.921659999999999</v>
      </c>
      <c r="I48" s="28">
        <v>20.921659999999999</v>
      </c>
      <c r="J48" s="28">
        <v>27.89555</v>
      </c>
      <c r="K48" s="28">
        <v>44.63288</v>
      </c>
      <c r="L48" s="28">
        <v>69.738879999999995</v>
      </c>
    </row>
    <row r="49" spans="1:12" x14ac:dyDescent="0.25">
      <c r="A49" s="28">
        <v>58</v>
      </c>
      <c r="B49" s="28">
        <v>24.327590000000001</v>
      </c>
      <c r="C49" s="28">
        <v>24.327590000000001</v>
      </c>
      <c r="D49" s="28">
        <v>32.436790000000002</v>
      </c>
      <c r="E49" s="28">
        <v>51.898859999999999</v>
      </c>
      <c r="F49" s="28">
        <v>81.09196</v>
      </c>
      <c r="G49" s="28">
        <v>58</v>
      </c>
      <c r="H49" s="28">
        <v>23.539439999999999</v>
      </c>
      <c r="I49" s="28">
        <v>23.539439999999999</v>
      </c>
      <c r="J49" s="28">
        <v>31.385919999999999</v>
      </c>
      <c r="K49" s="28">
        <v>50.217460000000003</v>
      </c>
      <c r="L49" s="28">
        <v>78.464789999999994</v>
      </c>
    </row>
    <row r="50" spans="1:12" x14ac:dyDescent="0.25">
      <c r="A50" s="28">
        <v>59</v>
      </c>
      <c r="B50" s="28">
        <v>27.42</v>
      </c>
      <c r="C50" s="28">
        <v>27.42</v>
      </c>
      <c r="D50" s="28">
        <v>36.56</v>
      </c>
      <c r="E50" s="28">
        <v>58.495989999999999</v>
      </c>
      <c r="F50" s="28">
        <v>91.399990000000003</v>
      </c>
      <c r="G50" s="28">
        <v>59</v>
      </c>
      <c r="H50" s="28">
        <v>26.46866</v>
      </c>
      <c r="I50" s="28">
        <v>26.46866</v>
      </c>
      <c r="J50" s="28">
        <v>35.291550000000001</v>
      </c>
      <c r="K50" s="28">
        <v>56.466470000000001</v>
      </c>
      <c r="L50" s="28">
        <v>88.228859999999997</v>
      </c>
    </row>
    <row r="51" spans="1:12" x14ac:dyDescent="0.25">
      <c r="A51" s="28">
        <v>60</v>
      </c>
      <c r="B51" s="28">
        <v>30.517669999999999</v>
      </c>
      <c r="C51" s="28">
        <v>30.517669999999999</v>
      </c>
      <c r="D51" s="28">
        <v>40.690219999999997</v>
      </c>
      <c r="E51" s="28">
        <v>65.104349999999997</v>
      </c>
      <c r="F51" s="28">
        <v>101.72555</v>
      </c>
      <c r="G51" s="28">
        <v>60</v>
      </c>
      <c r="H51" s="28">
        <v>29.743919999999999</v>
      </c>
      <c r="I51" s="28">
        <v>29.743919999999999</v>
      </c>
      <c r="J51" s="28">
        <v>39.658560000000001</v>
      </c>
      <c r="K51" s="28">
        <v>63.453690000000002</v>
      </c>
      <c r="L51" s="28">
        <v>99.146389999999997</v>
      </c>
    </row>
    <row r="52" spans="1:12" x14ac:dyDescent="0.25">
      <c r="A52" s="28">
        <v>61</v>
      </c>
      <c r="B52" s="28">
        <v>34.786520000000003</v>
      </c>
      <c r="C52" s="28">
        <v>34.786520000000003</v>
      </c>
      <c r="D52" s="28">
        <v>46.38203</v>
      </c>
      <c r="E52" s="28">
        <v>74.211250000000007</v>
      </c>
      <c r="F52" s="28">
        <v>115.95508</v>
      </c>
      <c r="G52" s="28">
        <v>61</v>
      </c>
      <c r="H52" s="28">
        <v>33.402900000000002</v>
      </c>
      <c r="I52" s="28">
        <v>33.402900000000002</v>
      </c>
      <c r="J52" s="28">
        <v>44.537199999999999</v>
      </c>
      <c r="K52" s="28">
        <v>71.259519999999995</v>
      </c>
      <c r="L52" s="28">
        <v>111.343</v>
      </c>
    </row>
    <row r="53" spans="1:12" x14ac:dyDescent="0.25">
      <c r="A53" s="28">
        <v>62</v>
      </c>
      <c r="B53" s="28">
        <v>39.208820000000003</v>
      </c>
      <c r="C53" s="28">
        <v>39.208820000000003</v>
      </c>
      <c r="D53" s="28">
        <v>52.27843</v>
      </c>
      <c r="E53" s="28">
        <v>83.645480000000006</v>
      </c>
      <c r="F53" s="28">
        <v>130.69605999999999</v>
      </c>
      <c r="G53" s="28">
        <v>62</v>
      </c>
      <c r="H53" s="28">
        <v>37.487099999999998</v>
      </c>
      <c r="I53" s="28">
        <v>37.487099999999998</v>
      </c>
      <c r="J53" s="28">
        <v>49.982799999999997</v>
      </c>
      <c r="K53" s="28">
        <v>79.972470000000001</v>
      </c>
      <c r="L53" s="28">
        <v>124.95699</v>
      </c>
    </row>
    <row r="54" spans="1:12" x14ac:dyDescent="0.25">
      <c r="A54" s="28">
        <v>63</v>
      </c>
      <c r="B54" s="28">
        <v>44.01708</v>
      </c>
      <c r="C54" s="28">
        <v>44.01708</v>
      </c>
      <c r="D54" s="28">
        <v>58.689450000000001</v>
      </c>
      <c r="E54" s="28">
        <v>93.903109999999998</v>
      </c>
      <c r="F54" s="28">
        <v>146.72361000000001</v>
      </c>
      <c r="G54" s="28">
        <v>63</v>
      </c>
      <c r="H54" s="28">
        <v>42.041609999999999</v>
      </c>
      <c r="I54" s="28">
        <v>42.041609999999999</v>
      </c>
      <c r="J54" s="28">
        <v>56.055489999999999</v>
      </c>
      <c r="K54" s="28">
        <v>89.688779999999994</v>
      </c>
      <c r="L54" s="28">
        <v>140.13871</v>
      </c>
    </row>
    <row r="55" spans="1:12" x14ac:dyDescent="0.25">
      <c r="A55" s="28">
        <v>64</v>
      </c>
      <c r="B55" s="28">
        <v>49.217869999999998</v>
      </c>
      <c r="C55" s="28">
        <v>49.217869999999998</v>
      </c>
      <c r="D55" s="28">
        <v>65.623829999999998</v>
      </c>
      <c r="E55" s="28">
        <v>104.99813</v>
      </c>
      <c r="F55" s="28">
        <v>164.05958000000001</v>
      </c>
      <c r="G55" s="28">
        <v>64</v>
      </c>
      <c r="H55" s="28">
        <v>47.11562</v>
      </c>
      <c r="I55" s="28">
        <v>47.11562</v>
      </c>
      <c r="J55" s="28">
        <v>62.820819999999998</v>
      </c>
      <c r="K55" s="28">
        <v>100.51331</v>
      </c>
      <c r="L55" s="28">
        <v>157.05205000000001</v>
      </c>
    </row>
    <row r="56" spans="1:12" x14ac:dyDescent="0.25">
      <c r="A56" s="28">
        <v>65</v>
      </c>
      <c r="B56" s="28">
        <v>54.813339999999997</v>
      </c>
      <c r="C56" s="28">
        <v>54.813339999999997</v>
      </c>
      <c r="D56" s="28">
        <v>73.084460000000007</v>
      </c>
      <c r="E56" s="28">
        <v>116.93513</v>
      </c>
      <c r="F56" s="28">
        <v>182.71114</v>
      </c>
      <c r="G56" s="28">
        <v>65</v>
      </c>
      <c r="H56" s="28">
        <v>52.762749999999997</v>
      </c>
      <c r="I56" s="28">
        <v>52.762749999999997</v>
      </c>
      <c r="J56" s="28">
        <v>70.35033</v>
      </c>
      <c r="K56" s="28">
        <v>112.56053</v>
      </c>
      <c r="L56" s="28">
        <v>175.87583000000001</v>
      </c>
    </row>
    <row r="57" spans="1:12" x14ac:dyDescent="0.25">
      <c r="A57" s="28">
        <v>66</v>
      </c>
      <c r="B57" s="28">
        <v>60.800989999999999</v>
      </c>
      <c r="C57" s="28">
        <v>60.800989999999999</v>
      </c>
      <c r="D57" s="28">
        <v>81.067989999999995</v>
      </c>
      <c r="E57" s="28">
        <v>129.70877999999999</v>
      </c>
      <c r="F57" s="28">
        <v>202.66996</v>
      </c>
      <c r="G57" s="28">
        <v>66</v>
      </c>
      <c r="H57" s="28">
        <v>59.04063</v>
      </c>
      <c r="I57" s="28">
        <v>59.04063</v>
      </c>
      <c r="J57" s="28">
        <v>78.720839999999995</v>
      </c>
      <c r="K57" s="28">
        <v>125.95334</v>
      </c>
      <c r="L57" s="28">
        <v>196.80208999999999</v>
      </c>
    </row>
    <row r="58" spans="1:12" x14ac:dyDescent="0.25">
      <c r="A58" s="28">
        <v>67</v>
      </c>
      <c r="B58" s="28">
        <v>67.173230000000004</v>
      </c>
      <c r="C58" s="28">
        <v>67.173230000000004</v>
      </c>
      <c r="D58" s="28">
        <v>89.564300000000003</v>
      </c>
      <c r="E58" s="28">
        <v>143.30287999999999</v>
      </c>
      <c r="F58" s="28">
        <v>223.91075000000001</v>
      </c>
      <c r="G58" s="28">
        <v>67</v>
      </c>
      <c r="H58" s="28">
        <v>66.011520000000004</v>
      </c>
      <c r="I58" s="28">
        <v>66.011520000000004</v>
      </c>
      <c r="J58" s="28">
        <v>88.015370000000004</v>
      </c>
      <c r="K58" s="28">
        <v>140.82458</v>
      </c>
      <c r="L58" s="28">
        <v>220.03841</v>
      </c>
    </row>
    <row r="59" spans="1:12" x14ac:dyDescent="0.25">
      <c r="A59" s="28"/>
      <c r="B59" s="28"/>
      <c r="C59" s="28"/>
      <c r="D59" s="28"/>
      <c r="E59" s="28"/>
      <c r="F59" s="28"/>
      <c r="G59" s="28"/>
      <c r="H59" s="28"/>
      <c r="I59" s="28"/>
      <c r="J59" s="28"/>
      <c r="K59" s="28"/>
      <c r="L59" s="28"/>
    </row>
    <row r="60" spans="1:12" x14ac:dyDescent="0.25">
      <c r="A60" s="28"/>
      <c r="B60" s="28"/>
      <c r="C60" s="28"/>
      <c r="D60" s="28"/>
      <c r="E60" s="28"/>
      <c r="F60" s="28"/>
      <c r="G60" s="28"/>
      <c r="H60" s="28"/>
      <c r="I60" s="28"/>
      <c r="J60" s="28"/>
      <c r="K60" s="28"/>
      <c r="L60" s="28"/>
    </row>
  </sheetData>
  <mergeCells count="2">
    <mergeCell ref="B3:F3"/>
    <mergeCell ref="H3:L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rgb="FFFFC000"/>
  </sheetPr>
  <dimension ref="A1:L56"/>
  <sheetViews>
    <sheetView workbookViewId="0">
      <selection activeCell="C6" sqref="C6"/>
    </sheetView>
  </sheetViews>
  <sheetFormatPr baseColWidth="10" defaultColWidth="11.42578125" defaultRowHeight="15" x14ac:dyDescent="0.25"/>
  <cols>
    <col min="1" max="1" width="4.42578125" bestFit="1" customWidth="1"/>
    <col min="2" max="6" width="10.7109375" bestFit="1" customWidth="1"/>
    <col min="7" max="7" width="4.42578125" bestFit="1" customWidth="1"/>
    <col min="8" max="12" width="10.7109375" bestFit="1" customWidth="1"/>
  </cols>
  <sheetData>
    <row r="1" spans="1:12" ht="24.75" thickBot="1" x14ac:dyDescent="0.3">
      <c r="A1" s="31"/>
      <c r="B1" s="32" t="s">
        <v>125</v>
      </c>
      <c r="C1" s="32" t="s">
        <v>126</v>
      </c>
      <c r="D1" s="32" t="s">
        <v>127</v>
      </c>
      <c r="E1" s="32" t="s">
        <v>128</v>
      </c>
      <c r="F1" s="32" t="s">
        <v>129</v>
      </c>
      <c r="G1" s="31"/>
      <c r="H1" s="32" t="s">
        <v>125</v>
      </c>
      <c r="I1" s="32" t="s">
        <v>126</v>
      </c>
      <c r="J1" s="32" t="s">
        <v>127</v>
      </c>
      <c r="K1" s="32" t="s">
        <v>128</v>
      </c>
      <c r="L1" s="32" t="s">
        <v>129</v>
      </c>
    </row>
    <row r="2" spans="1:12" ht="24.75" thickBot="1" x14ac:dyDescent="0.3">
      <c r="A2" s="33"/>
      <c r="B2" s="34" t="s">
        <v>162</v>
      </c>
      <c r="C2" s="34" t="s">
        <v>162</v>
      </c>
      <c r="D2" s="34" t="s">
        <v>163</v>
      </c>
      <c r="E2" s="34" t="s">
        <v>164</v>
      </c>
      <c r="F2" s="34" t="s">
        <v>165</v>
      </c>
      <c r="G2" s="33"/>
      <c r="H2" s="34" t="s">
        <v>166</v>
      </c>
      <c r="I2" s="34" t="s">
        <v>166</v>
      </c>
      <c r="J2" s="34" t="s">
        <v>167</v>
      </c>
      <c r="K2" s="34" t="s">
        <v>168</v>
      </c>
      <c r="L2" s="34" t="s">
        <v>169</v>
      </c>
    </row>
    <row r="3" spans="1:12" ht="24.75" thickBot="1" x14ac:dyDescent="0.3">
      <c r="A3" s="35" t="s">
        <v>107</v>
      </c>
      <c r="B3" s="270" t="s">
        <v>134</v>
      </c>
      <c r="C3" s="271"/>
      <c r="D3" s="271"/>
      <c r="E3" s="271"/>
      <c r="F3" s="272"/>
      <c r="G3" s="35" t="s">
        <v>107</v>
      </c>
      <c r="H3" s="270" t="s">
        <v>135</v>
      </c>
      <c r="I3" s="271"/>
      <c r="J3" s="271"/>
      <c r="K3" s="271"/>
      <c r="L3" s="272"/>
    </row>
    <row r="4" spans="1:12" ht="15.75" thickBot="1" x14ac:dyDescent="0.3">
      <c r="A4" s="35"/>
      <c r="B4" s="38"/>
      <c r="C4" s="39"/>
      <c r="D4" s="39"/>
      <c r="E4" s="39"/>
      <c r="F4" s="40"/>
      <c r="G4" s="35"/>
      <c r="H4" s="38"/>
      <c r="I4" s="39"/>
      <c r="J4" s="39"/>
      <c r="K4" s="39"/>
      <c r="L4" s="40"/>
    </row>
    <row r="5" spans="1:12" ht="24.75" thickBot="1" x14ac:dyDescent="0.3">
      <c r="A5" s="35" t="s">
        <v>107</v>
      </c>
      <c r="B5" s="41" t="s">
        <v>150</v>
      </c>
      <c r="C5" s="42" t="s">
        <v>151</v>
      </c>
      <c r="D5" s="42" t="s">
        <v>152</v>
      </c>
      <c r="E5" s="42" t="s">
        <v>153</v>
      </c>
      <c r="F5" s="43" t="s">
        <v>154</v>
      </c>
      <c r="G5" s="35" t="s">
        <v>107</v>
      </c>
      <c r="H5" s="41" t="s">
        <v>155</v>
      </c>
      <c r="I5" s="42" t="s">
        <v>156</v>
      </c>
      <c r="J5" s="42" t="s">
        <v>157</v>
      </c>
      <c r="K5" s="42" t="s">
        <v>158</v>
      </c>
      <c r="L5" s="43" t="s">
        <v>159</v>
      </c>
    </row>
    <row r="6" spans="1:12" ht="15.75" thickBot="1" x14ac:dyDescent="0.3">
      <c r="A6" s="36">
        <v>15</v>
      </c>
      <c r="B6" s="37">
        <v>0.73027500000000001</v>
      </c>
      <c r="C6" s="37">
        <v>0.73027500000000001</v>
      </c>
      <c r="D6" s="37">
        <v>0.97370000000000001</v>
      </c>
      <c r="E6" s="37">
        <v>1.55792</v>
      </c>
      <c r="F6" s="37">
        <v>2.43425</v>
      </c>
      <c r="G6" s="36">
        <v>15</v>
      </c>
      <c r="H6" s="37">
        <v>0.90139000000000002</v>
      </c>
      <c r="I6" s="37">
        <v>0.90139000000000002</v>
      </c>
      <c r="J6" s="37">
        <v>1.2018500000000001</v>
      </c>
      <c r="K6" s="37">
        <v>1.92296</v>
      </c>
      <c r="L6" s="37">
        <v>3.0046300000000001</v>
      </c>
    </row>
    <row r="7" spans="1:12" ht="15.75" thickBot="1" x14ac:dyDescent="0.3">
      <c r="A7" s="36">
        <v>16</v>
      </c>
      <c r="B7" s="37">
        <v>1.00308</v>
      </c>
      <c r="C7" s="37">
        <v>1.00308</v>
      </c>
      <c r="D7" s="37">
        <v>1.33744</v>
      </c>
      <c r="E7" s="37">
        <v>2.139904</v>
      </c>
      <c r="F7" s="37">
        <v>3.3435999999999999</v>
      </c>
      <c r="G7" s="36">
        <v>16</v>
      </c>
      <c r="H7" s="37">
        <v>0.91288999999999998</v>
      </c>
      <c r="I7" s="37">
        <v>0.91288999999999998</v>
      </c>
      <c r="J7" s="37">
        <v>1.21719</v>
      </c>
      <c r="K7" s="37">
        <v>1.9475</v>
      </c>
      <c r="L7" s="37">
        <v>3.04298</v>
      </c>
    </row>
    <row r="8" spans="1:12" ht="15.75" thickBot="1" x14ac:dyDescent="0.3">
      <c r="A8" s="36">
        <v>17</v>
      </c>
      <c r="B8" s="37">
        <v>1.2737400000000001</v>
      </c>
      <c r="C8" s="37">
        <v>1.2737400000000001</v>
      </c>
      <c r="D8" s="37">
        <v>1.6983200000000001</v>
      </c>
      <c r="E8" s="37">
        <v>2.7173120000000002</v>
      </c>
      <c r="F8" s="37">
        <v>4.2458</v>
      </c>
      <c r="G8" s="36">
        <v>17</v>
      </c>
      <c r="H8" s="37">
        <v>0.92274</v>
      </c>
      <c r="I8" s="37">
        <v>0.92274</v>
      </c>
      <c r="J8" s="37">
        <v>1.2303200000000001</v>
      </c>
      <c r="K8" s="37">
        <v>1.96851</v>
      </c>
      <c r="L8" s="37">
        <v>3.0758000000000001</v>
      </c>
    </row>
    <row r="9" spans="1:12" ht="15.75" thickBot="1" x14ac:dyDescent="0.3">
      <c r="A9" s="36">
        <v>18</v>
      </c>
      <c r="B9" s="37">
        <v>1.5355274999999999</v>
      </c>
      <c r="C9" s="37">
        <v>1.5355274999999999</v>
      </c>
      <c r="D9" s="37">
        <v>2.0473699999999999</v>
      </c>
      <c r="E9" s="37">
        <v>3.275792</v>
      </c>
      <c r="F9" s="37">
        <v>5.1184250000000002</v>
      </c>
      <c r="G9" s="36">
        <v>18</v>
      </c>
      <c r="H9" s="37">
        <v>0.93288000000000004</v>
      </c>
      <c r="I9" s="37">
        <v>0.93288000000000004</v>
      </c>
      <c r="J9" s="37">
        <v>1.2438400000000001</v>
      </c>
      <c r="K9" s="37">
        <v>1.99014</v>
      </c>
      <c r="L9" s="37">
        <v>3.1095999999999999</v>
      </c>
    </row>
    <row r="10" spans="1:12" ht="15.75" thickBot="1" x14ac:dyDescent="0.3">
      <c r="A10" s="36">
        <v>19</v>
      </c>
      <c r="B10" s="37">
        <v>1.775085</v>
      </c>
      <c r="C10" s="37">
        <v>1.775085</v>
      </c>
      <c r="D10" s="37">
        <v>2.3667799999999999</v>
      </c>
      <c r="E10" s="37">
        <v>3.786848</v>
      </c>
      <c r="F10" s="37">
        <v>5.9169499999999999</v>
      </c>
      <c r="G10" s="36">
        <v>19</v>
      </c>
      <c r="H10" s="37">
        <v>0.94613999999999998</v>
      </c>
      <c r="I10" s="37">
        <v>0.94613999999999998</v>
      </c>
      <c r="J10" s="37">
        <v>1.26152</v>
      </c>
      <c r="K10" s="37">
        <v>2.0184299999999999</v>
      </c>
      <c r="L10" s="37">
        <v>3.1537999999999999</v>
      </c>
    </row>
    <row r="11" spans="1:12" ht="15.75" thickBot="1" x14ac:dyDescent="0.3">
      <c r="A11" s="36">
        <v>20</v>
      </c>
      <c r="B11" s="37">
        <v>1.977495</v>
      </c>
      <c r="C11" s="37">
        <v>1.977495</v>
      </c>
      <c r="D11" s="37">
        <v>2.63666</v>
      </c>
      <c r="E11" s="37">
        <v>4.2186560000000002</v>
      </c>
      <c r="F11" s="37">
        <v>6.5916499999999996</v>
      </c>
      <c r="G11" s="36">
        <v>20</v>
      </c>
      <c r="H11" s="37">
        <v>0.96506000000000003</v>
      </c>
      <c r="I11" s="37">
        <v>0.96506000000000003</v>
      </c>
      <c r="J11" s="37">
        <v>1.28674</v>
      </c>
      <c r="K11" s="37">
        <v>2.0587800000000001</v>
      </c>
      <c r="L11" s="37">
        <v>3.21685</v>
      </c>
    </row>
    <row r="12" spans="1:12" ht="15.75" thickBot="1" x14ac:dyDescent="0.3">
      <c r="A12" s="36">
        <v>21</v>
      </c>
      <c r="B12" s="37">
        <v>2.1283275000000001</v>
      </c>
      <c r="C12" s="37">
        <v>2.1283275000000001</v>
      </c>
      <c r="D12" s="37">
        <v>2.8377699999999999</v>
      </c>
      <c r="E12" s="37">
        <v>4.540432</v>
      </c>
      <c r="F12" s="37">
        <v>7.0944250000000002</v>
      </c>
      <c r="G12" s="36">
        <v>21</v>
      </c>
      <c r="H12" s="37">
        <v>0.98582000000000003</v>
      </c>
      <c r="I12" s="37">
        <v>0.98582000000000003</v>
      </c>
      <c r="J12" s="37">
        <v>1.31443</v>
      </c>
      <c r="K12" s="37">
        <v>2.1030899999999999</v>
      </c>
      <c r="L12" s="37">
        <v>3.2860800000000001</v>
      </c>
    </row>
    <row r="13" spans="1:12" ht="15.75" thickBot="1" x14ac:dyDescent="0.3">
      <c r="A13" s="36">
        <v>22</v>
      </c>
      <c r="B13" s="37">
        <v>2.2111049999999999</v>
      </c>
      <c r="C13" s="37">
        <v>2.2111049999999999</v>
      </c>
      <c r="D13" s="37">
        <v>2.94814</v>
      </c>
      <c r="E13" s="37">
        <v>4.7170240000000003</v>
      </c>
      <c r="F13" s="37">
        <v>7.3703500000000002</v>
      </c>
      <c r="G13" s="36">
        <v>22</v>
      </c>
      <c r="H13" s="37">
        <v>1.0128299999999999</v>
      </c>
      <c r="I13" s="37">
        <v>1.0128299999999999</v>
      </c>
      <c r="J13" s="37">
        <v>1.3504400000000001</v>
      </c>
      <c r="K13" s="37">
        <v>2.1606999999999998</v>
      </c>
      <c r="L13" s="37">
        <v>3.3761000000000001</v>
      </c>
    </row>
    <row r="14" spans="1:12" ht="15.75" thickBot="1" x14ac:dyDescent="0.3">
      <c r="A14" s="36">
        <v>23</v>
      </c>
      <c r="B14" s="37">
        <v>2.2236824999999998</v>
      </c>
      <c r="C14" s="37">
        <v>2.2236824999999998</v>
      </c>
      <c r="D14" s="37">
        <v>2.9649100000000002</v>
      </c>
      <c r="E14" s="37">
        <v>4.7438560000000001</v>
      </c>
      <c r="F14" s="37">
        <v>7.4122750000000002</v>
      </c>
      <c r="G14" s="36">
        <v>23</v>
      </c>
      <c r="H14" s="37">
        <v>1.0505599999999999</v>
      </c>
      <c r="I14" s="37">
        <v>1.0505599999999999</v>
      </c>
      <c r="J14" s="37">
        <v>1.4007499999999999</v>
      </c>
      <c r="K14" s="37">
        <v>2.2412000000000001</v>
      </c>
      <c r="L14" s="37">
        <v>3.5018799999999999</v>
      </c>
    </row>
    <row r="15" spans="1:12" ht="15.75" thickBot="1" x14ac:dyDescent="0.3">
      <c r="A15" s="36">
        <v>24</v>
      </c>
      <c r="B15" s="37">
        <v>2.2236824999999998</v>
      </c>
      <c r="C15" s="37">
        <v>2.2236824999999998</v>
      </c>
      <c r="D15" s="37">
        <v>2.9649100000000002</v>
      </c>
      <c r="E15" s="37">
        <v>4.7438560000000001</v>
      </c>
      <c r="F15" s="37">
        <v>7.4122750000000002</v>
      </c>
      <c r="G15" s="36">
        <v>24</v>
      </c>
      <c r="H15" s="37">
        <v>1.0910299999999999</v>
      </c>
      <c r="I15" s="37">
        <v>1.0910299999999999</v>
      </c>
      <c r="J15" s="37">
        <v>1.4547000000000001</v>
      </c>
      <c r="K15" s="37">
        <v>2.3275199999999998</v>
      </c>
      <c r="L15" s="37">
        <v>3.6367500000000001</v>
      </c>
    </row>
    <row r="16" spans="1:12" ht="15.75" thickBot="1" x14ac:dyDescent="0.3">
      <c r="A16" s="36">
        <v>25</v>
      </c>
      <c r="B16" s="37">
        <v>2.2236824999999998</v>
      </c>
      <c r="C16" s="37">
        <v>2.2236824999999998</v>
      </c>
      <c r="D16" s="37">
        <v>2.9649100000000002</v>
      </c>
      <c r="E16" s="37">
        <v>4.7438560000000001</v>
      </c>
      <c r="F16" s="37">
        <v>7.4122750000000002</v>
      </c>
      <c r="G16" s="36">
        <v>25</v>
      </c>
      <c r="H16" s="37">
        <v>1.1281699999999999</v>
      </c>
      <c r="I16" s="37">
        <v>1.1281699999999999</v>
      </c>
      <c r="J16" s="37">
        <v>1.50423</v>
      </c>
      <c r="K16" s="37">
        <v>2.4067699999999999</v>
      </c>
      <c r="L16" s="37">
        <v>3.76058</v>
      </c>
    </row>
    <row r="17" spans="1:12" ht="15.75" thickBot="1" x14ac:dyDescent="0.3">
      <c r="A17" s="36">
        <v>26</v>
      </c>
      <c r="B17" s="37">
        <v>2.2236824999999998</v>
      </c>
      <c r="C17" s="37">
        <v>2.2236824999999998</v>
      </c>
      <c r="D17" s="37">
        <v>2.9649100000000002</v>
      </c>
      <c r="E17" s="37">
        <v>4.7438560000000001</v>
      </c>
      <c r="F17" s="37">
        <v>7.4122750000000002</v>
      </c>
      <c r="G17" s="36">
        <v>26</v>
      </c>
      <c r="H17" s="37">
        <v>1.1727300000000001</v>
      </c>
      <c r="I17" s="37">
        <v>1.1727300000000001</v>
      </c>
      <c r="J17" s="37">
        <v>1.5636399999999999</v>
      </c>
      <c r="K17" s="37">
        <v>2.5018199999999999</v>
      </c>
      <c r="L17" s="37">
        <v>3.9091</v>
      </c>
    </row>
    <row r="18" spans="1:12" ht="15.75" thickBot="1" x14ac:dyDescent="0.3">
      <c r="A18" s="36">
        <v>27</v>
      </c>
      <c r="B18" s="37">
        <v>2.2236824999999998</v>
      </c>
      <c r="C18" s="37">
        <v>2.2236824999999998</v>
      </c>
      <c r="D18" s="37">
        <v>2.9649100000000002</v>
      </c>
      <c r="E18" s="37">
        <v>4.7438560000000001</v>
      </c>
      <c r="F18" s="37">
        <v>7.4122750000000002</v>
      </c>
      <c r="G18" s="36">
        <v>27</v>
      </c>
      <c r="H18" s="37">
        <v>1.22519</v>
      </c>
      <c r="I18" s="37">
        <v>1.22519</v>
      </c>
      <c r="J18" s="37">
        <v>1.63358</v>
      </c>
      <c r="K18" s="37">
        <v>2.6137299999999999</v>
      </c>
      <c r="L18" s="37">
        <v>4.0839499999999997</v>
      </c>
    </row>
    <row r="19" spans="1:12" ht="15.75" thickBot="1" x14ac:dyDescent="0.3">
      <c r="A19" s="36">
        <v>28</v>
      </c>
      <c r="B19" s="37">
        <v>2.2236824999999998</v>
      </c>
      <c r="C19" s="37">
        <v>2.2236824999999998</v>
      </c>
      <c r="D19" s="37">
        <v>2.9649100000000002</v>
      </c>
      <c r="E19" s="37">
        <v>4.7438560000000001</v>
      </c>
      <c r="F19" s="37">
        <v>7.4122750000000002</v>
      </c>
      <c r="G19" s="36">
        <v>28</v>
      </c>
      <c r="H19" s="37">
        <v>1.2907999999999999</v>
      </c>
      <c r="I19" s="37">
        <v>1.2907999999999999</v>
      </c>
      <c r="J19" s="37">
        <v>1.7210700000000001</v>
      </c>
      <c r="K19" s="37">
        <v>2.7537099999999999</v>
      </c>
      <c r="L19" s="37">
        <v>4.3026799999999996</v>
      </c>
    </row>
    <row r="20" spans="1:12" ht="15.75" thickBot="1" x14ac:dyDescent="0.3">
      <c r="A20" s="36">
        <v>29</v>
      </c>
      <c r="B20" s="37">
        <v>2.2236824999999998</v>
      </c>
      <c r="C20" s="37">
        <v>2.2236824999999998</v>
      </c>
      <c r="D20" s="37">
        <v>2.9649100000000002</v>
      </c>
      <c r="E20" s="37">
        <v>4.7438560000000001</v>
      </c>
      <c r="F20" s="37">
        <v>7.4122750000000002</v>
      </c>
      <c r="G20" s="36">
        <v>29</v>
      </c>
      <c r="H20" s="37">
        <v>1.3609100000000001</v>
      </c>
      <c r="I20" s="37">
        <v>1.3609100000000001</v>
      </c>
      <c r="J20" s="37">
        <v>1.81454</v>
      </c>
      <c r="K20" s="37">
        <v>2.90326</v>
      </c>
      <c r="L20" s="37">
        <v>4.5363499999999997</v>
      </c>
    </row>
    <row r="21" spans="1:12" ht="15.75" thickBot="1" x14ac:dyDescent="0.3">
      <c r="A21" s="36">
        <v>30</v>
      </c>
      <c r="B21" s="37">
        <v>2.2236824999999998</v>
      </c>
      <c r="C21" s="37">
        <v>2.2236824999999998</v>
      </c>
      <c r="D21" s="37">
        <v>2.9649100000000002</v>
      </c>
      <c r="E21" s="37">
        <v>4.7438560000000001</v>
      </c>
      <c r="F21" s="37">
        <v>7.4122750000000002</v>
      </c>
      <c r="G21" s="36">
        <v>30</v>
      </c>
      <c r="H21" s="37">
        <v>1.4437800000000001</v>
      </c>
      <c r="I21" s="37">
        <v>1.4437800000000001</v>
      </c>
      <c r="J21" s="37">
        <v>1.9250400000000001</v>
      </c>
      <c r="K21" s="37">
        <v>3.08006</v>
      </c>
      <c r="L21" s="37">
        <v>4.8125999999999998</v>
      </c>
    </row>
    <row r="22" spans="1:12" ht="15.75" thickBot="1" x14ac:dyDescent="0.3">
      <c r="A22" s="36">
        <v>31</v>
      </c>
      <c r="B22" s="37">
        <v>2.2236824999999998</v>
      </c>
      <c r="C22" s="37">
        <v>2.2236824999999998</v>
      </c>
      <c r="D22" s="37">
        <v>2.9649100000000002</v>
      </c>
      <c r="E22" s="37">
        <v>4.7438560000000001</v>
      </c>
      <c r="F22" s="37">
        <v>7.4122750000000002</v>
      </c>
      <c r="G22" s="36">
        <v>31</v>
      </c>
      <c r="H22" s="37">
        <v>1.5485</v>
      </c>
      <c r="I22" s="37">
        <v>1.5485</v>
      </c>
      <c r="J22" s="37">
        <v>2.0646599999999999</v>
      </c>
      <c r="K22" s="37">
        <v>3.3034599999999998</v>
      </c>
      <c r="L22" s="37">
        <v>5.1616499999999998</v>
      </c>
    </row>
    <row r="23" spans="1:12" ht="15.75" thickBot="1" x14ac:dyDescent="0.3">
      <c r="A23" s="36">
        <v>32</v>
      </c>
      <c r="B23" s="37">
        <v>2.2236824999999998</v>
      </c>
      <c r="C23" s="37">
        <v>2.2236824999999998</v>
      </c>
      <c r="D23" s="37">
        <v>2.9649100000000002</v>
      </c>
      <c r="E23" s="37">
        <v>4.7438560000000001</v>
      </c>
      <c r="F23" s="37">
        <v>7.4122750000000002</v>
      </c>
      <c r="G23" s="36">
        <v>32</v>
      </c>
      <c r="H23" s="37">
        <v>1.6799299999999999</v>
      </c>
      <c r="I23" s="37">
        <v>1.6799299999999999</v>
      </c>
      <c r="J23" s="37">
        <v>2.2399</v>
      </c>
      <c r="K23" s="37">
        <v>3.5838399999999999</v>
      </c>
      <c r="L23" s="37">
        <v>5.5997500000000002</v>
      </c>
    </row>
    <row r="24" spans="1:12" ht="15.75" thickBot="1" x14ac:dyDescent="0.3">
      <c r="A24" s="36">
        <v>33</v>
      </c>
      <c r="B24" s="37">
        <v>2.2236824999999998</v>
      </c>
      <c r="C24" s="37">
        <v>2.2236824999999998</v>
      </c>
      <c r="D24" s="37">
        <v>2.9649100000000002</v>
      </c>
      <c r="E24" s="37">
        <v>4.7438560000000001</v>
      </c>
      <c r="F24" s="37">
        <v>7.4122750000000002</v>
      </c>
      <c r="G24" s="36">
        <v>33</v>
      </c>
      <c r="H24" s="37">
        <v>1.83768</v>
      </c>
      <c r="I24" s="37">
        <v>1.83768</v>
      </c>
      <c r="J24" s="37">
        <v>2.45024</v>
      </c>
      <c r="K24" s="37">
        <v>3.9203800000000002</v>
      </c>
      <c r="L24" s="37">
        <v>6.1256000000000004</v>
      </c>
    </row>
    <row r="25" spans="1:12" ht="15.75" thickBot="1" x14ac:dyDescent="0.3">
      <c r="A25" s="36">
        <v>34</v>
      </c>
      <c r="B25" s="37">
        <v>2.2236824999999998</v>
      </c>
      <c r="C25" s="37">
        <v>2.2236824999999998</v>
      </c>
      <c r="D25" s="37">
        <v>2.9649100000000002</v>
      </c>
      <c r="E25" s="37">
        <v>4.7438560000000001</v>
      </c>
      <c r="F25" s="37">
        <v>7.4122750000000002</v>
      </c>
      <c r="G25" s="36">
        <v>34</v>
      </c>
      <c r="H25" s="37">
        <v>2.0023599999999999</v>
      </c>
      <c r="I25" s="37">
        <v>2.0023599999999999</v>
      </c>
      <c r="J25" s="37">
        <v>2.66981</v>
      </c>
      <c r="K25" s="37">
        <v>4.2717000000000001</v>
      </c>
      <c r="L25" s="37">
        <v>6.6745299999999999</v>
      </c>
    </row>
    <row r="26" spans="1:12" ht="15.75" thickBot="1" x14ac:dyDescent="0.3">
      <c r="A26" s="36">
        <v>35</v>
      </c>
      <c r="B26" s="37">
        <v>2.2436699999999998</v>
      </c>
      <c r="C26" s="37">
        <v>2.2436699999999998</v>
      </c>
      <c r="D26" s="37">
        <v>2.9915600000000002</v>
      </c>
      <c r="E26" s="37">
        <v>4.7864959999999996</v>
      </c>
      <c r="F26" s="37">
        <v>7.4789000000000003</v>
      </c>
      <c r="G26" s="36">
        <v>35</v>
      </c>
      <c r="H26" s="37">
        <v>2.16567</v>
      </c>
      <c r="I26" s="37">
        <v>2.16567</v>
      </c>
      <c r="J26" s="37">
        <v>2.8875600000000001</v>
      </c>
      <c r="K26" s="37">
        <v>4.6200999999999999</v>
      </c>
      <c r="L26" s="37">
        <v>7.2188999999999997</v>
      </c>
    </row>
    <row r="27" spans="1:12" ht="15.75" thickBot="1" x14ac:dyDescent="0.3">
      <c r="A27" s="36">
        <v>36</v>
      </c>
      <c r="B27" s="37">
        <v>2.3988900000000002</v>
      </c>
      <c r="C27" s="37">
        <v>2.3988900000000002</v>
      </c>
      <c r="D27" s="37">
        <v>3.1985199999999998</v>
      </c>
      <c r="E27" s="37">
        <v>5.1176320000000004</v>
      </c>
      <c r="F27" s="37">
        <v>7.9962999999999997</v>
      </c>
      <c r="G27" s="36">
        <v>36</v>
      </c>
      <c r="H27" s="37">
        <v>2.3310300000000002</v>
      </c>
      <c r="I27" s="37">
        <v>2.3310300000000002</v>
      </c>
      <c r="J27" s="37">
        <v>3.1080399999999999</v>
      </c>
      <c r="K27" s="37">
        <v>4.9728599999999998</v>
      </c>
      <c r="L27" s="37">
        <v>7.7701000000000002</v>
      </c>
    </row>
    <row r="28" spans="1:12" ht="15.75" thickBot="1" x14ac:dyDescent="0.3">
      <c r="A28" s="36">
        <v>37</v>
      </c>
      <c r="B28" s="37">
        <v>2.5922325000000002</v>
      </c>
      <c r="C28" s="37">
        <v>2.5922325000000002</v>
      </c>
      <c r="D28" s="37">
        <v>3.4563100000000002</v>
      </c>
      <c r="E28" s="37">
        <v>5.5300960000000003</v>
      </c>
      <c r="F28" s="37">
        <v>8.6407749999999997</v>
      </c>
      <c r="G28" s="36">
        <v>37</v>
      </c>
      <c r="H28" s="37">
        <v>2.4952200000000002</v>
      </c>
      <c r="I28" s="37">
        <v>2.4952200000000002</v>
      </c>
      <c r="J28" s="37">
        <v>3.3269600000000001</v>
      </c>
      <c r="K28" s="37">
        <v>5.3231400000000004</v>
      </c>
      <c r="L28" s="37">
        <v>8.3173999999999992</v>
      </c>
    </row>
    <row r="29" spans="1:12" ht="15.75" thickBot="1" x14ac:dyDescent="0.3">
      <c r="A29" s="36">
        <v>38</v>
      </c>
      <c r="B29" s="37">
        <v>2.7806999999999999</v>
      </c>
      <c r="C29" s="37">
        <v>2.7806999999999999</v>
      </c>
      <c r="D29" s="37">
        <v>3.7075999999999998</v>
      </c>
      <c r="E29" s="37">
        <v>5.9321599999999997</v>
      </c>
      <c r="F29" s="37">
        <v>9.2690000000000001</v>
      </c>
      <c r="G29" s="36">
        <v>38</v>
      </c>
      <c r="H29" s="37">
        <v>2.68174</v>
      </c>
      <c r="I29" s="37">
        <v>2.68174</v>
      </c>
      <c r="J29" s="37">
        <v>3.57565</v>
      </c>
      <c r="K29" s="37">
        <v>5.7210400000000003</v>
      </c>
      <c r="L29" s="37">
        <v>8.9391300000000005</v>
      </c>
    </row>
    <row r="30" spans="1:12" ht="15.75" thickBot="1" x14ac:dyDescent="0.3">
      <c r="A30" s="36">
        <v>39</v>
      </c>
      <c r="B30" s="37">
        <v>2.9623425000000001</v>
      </c>
      <c r="C30" s="37">
        <v>2.9623425000000001</v>
      </c>
      <c r="D30" s="37">
        <v>3.9497900000000001</v>
      </c>
      <c r="E30" s="37">
        <v>6.3196640000000004</v>
      </c>
      <c r="F30" s="37">
        <v>9.8744750000000003</v>
      </c>
      <c r="G30" s="36">
        <v>39</v>
      </c>
      <c r="H30" s="37">
        <v>2.9105699999999999</v>
      </c>
      <c r="I30" s="37">
        <v>2.9105699999999999</v>
      </c>
      <c r="J30" s="37">
        <v>3.88076</v>
      </c>
      <c r="K30" s="37">
        <v>6.2092200000000002</v>
      </c>
      <c r="L30" s="37">
        <v>9.7019000000000002</v>
      </c>
    </row>
    <row r="31" spans="1:12" ht="15.75" thickBot="1" x14ac:dyDescent="0.3">
      <c r="A31" s="36">
        <v>40</v>
      </c>
      <c r="B31" s="37">
        <v>3.1498349999999999</v>
      </c>
      <c r="C31" s="37">
        <v>3.1498349999999999</v>
      </c>
      <c r="D31" s="37">
        <v>4.1997799999999996</v>
      </c>
      <c r="E31" s="37">
        <v>6.7196480000000003</v>
      </c>
      <c r="F31" s="37">
        <v>10.49945</v>
      </c>
      <c r="G31" s="36">
        <v>40</v>
      </c>
      <c r="H31" s="37">
        <v>3.1918600000000001</v>
      </c>
      <c r="I31" s="37">
        <v>3.1918600000000001</v>
      </c>
      <c r="J31" s="37">
        <v>4.2558100000000003</v>
      </c>
      <c r="K31" s="37">
        <v>6.8093000000000004</v>
      </c>
      <c r="L31" s="37">
        <v>10.639530000000001</v>
      </c>
    </row>
    <row r="32" spans="1:12" ht="15.75" thickBot="1" x14ac:dyDescent="0.3">
      <c r="A32" s="36">
        <v>41</v>
      </c>
      <c r="B32" s="37">
        <v>3.3856875</v>
      </c>
      <c r="C32" s="37">
        <v>3.3856875</v>
      </c>
      <c r="D32" s="37">
        <v>4.5142499999999997</v>
      </c>
      <c r="E32" s="37">
        <v>7.2228000000000003</v>
      </c>
      <c r="F32" s="37">
        <v>11.285625</v>
      </c>
      <c r="G32" s="36">
        <v>41</v>
      </c>
      <c r="H32" s="37">
        <v>3.5230700000000001</v>
      </c>
      <c r="I32" s="37">
        <v>3.5230700000000001</v>
      </c>
      <c r="J32" s="37">
        <v>4.6974200000000002</v>
      </c>
      <c r="K32" s="37">
        <v>7.5158699999999996</v>
      </c>
      <c r="L32" s="37">
        <v>11.743550000000001</v>
      </c>
    </row>
    <row r="33" spans="1:12" ht="15.75" thickBot="1" x14ac:dyDescent="0.3">
      <c r="A33" s="36">
        <v>42</v>
      </c>
      <c r="B33" s="37">
        <v>3.6773099999999999</v>
      </c>
      <c r="C33" s="37">
        <v>3.6773099999999999</v>
      </c>
      <c r="D33" s="37">
        <v>4.9030800000000001</v>
      </c>
      <c r="E33" s="37">
        <v>7.8449280000000003</v>
      </c>
      <c r="F33" s="37">
        <v>12.2577</v>
      </c>
      <c r="G33" s="36">
        <v>42</v>
      </c>
      <c r="H33" s="37">
        <v>3.9136500000000001</v>
      </c>
      <c r="I33" s="37">
        <v>3.9136500000000001</v>
      </c>
      <c r="J33" s="37">
        <v>5.2182000000000004</v>
      </c>
      <c r="K33" s="37">
        <v>8.3491199999999992</v>
      </c>
      <c r="L33" s="37">
        <v>13.045500000000001</v>
      </c>
    </row>
    <row r="34" spans="1:12" ht="15.75" thickBot="1" x14ac:dyDescent="0.3">
      <c r="A34" s="36">
        <v>43</v>
      </c>
      <c r="B34" s="37">
        <v>3.9981825</v>
      </c>
      <c r="C34" s="37">
        <v>3.9981825</v>
      </c>
      <c r="D34" s="37">
        <v>5.3309100000000003</v>
      </c>
      <c r="E34" s="37">
        <v>8.5294559999999997</v>
      </c>
      <c r="F34" s="37">
        <v>13.327275</v>
      </c>
      <c r="G34" s="36">
        <v>43</v>
      </c>
      <c r="H34" s="37">
        <v>4.3746299999999998</v>
      </c>
      <c r="I34" s="37">
        <v>4.3746299999999998</v>
      </c>
      <c r="J34" s="37">
        <v>5.83284</v>
      </c>
      <c r="K34" s="37">
        <v>9.3325399999999998</v>
      </c>
      <c r="L34" s="37">
        <v>14.582100000000001</v>
      </c>
    </row>
    <row r="35" spans="1:12" ht="15.75" thickBot="1" x14ac:dyDescent="0.3">
      <c r="A35" s="36">
        <v>44</v>
      </c>
      <c r="B35" s="37">
        <v>4.3293900000000001</v>
      </c>
      <c r="C35" s="37">
        <v>4.3293900000000001</v>
      </c>
      <c r="D35" s="37">
        <v>5.7725200000000001</v>
      </c>
      <c r="E35" s="37">
        <v>9.2360319999999998</v>
      </c>
      <c r="F35" s="37">
        <v>14.4313</v>
      </c>
      <c r="G35" s="36">
        <v>44</v>
      </c>
      <c r="H35" s="37">
        <v>4.8903100000000004</v>
      </c>
      <c r="I35" s="37">
        <v>4.8903100000000004</v>
      </c>
      <c r="J35" s="37">
        <v>6.52041</v>
      </c>
      <c r="K35" s="37">
        <v>10.43266</v>
      </c>
      <c r="L35" s="37">
        <v>16.301030000000001</v>
      </c>
    </row>
    <row r="36" spans="1:12" ht="15.75" thickBot="1" x14ac:dyDescent="0.3">
      <c r="A36" s="36">
        <v>45</v>
      </c>
      <c r="B36" s="37">
        <v>4.6572825</v>
      </c>
      <c r="C36" s="37">
        <v>4.6572825</v>
      </c>
      <c r="D36" s="37">
        <v>6.2097100000000003</v>
      </c>
      <c r="E36" s="37">
        <v>9.9355360000000008</v>
      </c>
      <c r="F36" s="37">
        <v>15.524274999999999</v>
      </c>
      <c r="G36" s="36">
        <v>45</v>
      </c>
      <c r="H36" s="37">
        <v>5.4652700000000003</v>
      </c>
      <c r="I36" s="37">
        <v>5.4652700000000003</v>
      </c>
      <c r="J36" s="37">
        <v>7.2870200000000001</v>
      </c>
      <c r="K36" s="37">
        <v>11.659230000000001</v>
      </c>
      <c r="L36" s="37">
        <v>18.217549999999999</v>
      </c>
    </row>
    <row r="37" spans="1:12" ht="15.75" thickBot="1" x14ac:dyDescent="0.3">
      <c r="A37" s="36">
        <v>46</v>
      </c>
      <c r="B37" s="37">
        <v>5.0252474999999999</v>
      </c>
      <c r="C37" s="37">
        <v>5.0252474999999999</v>
      </c>
      <c r="D37" s="37">
        <v>6.7003300000000001</v>
      </c>
      <c r="E37" s="37">
        <v>10.720528</v>
      </c>
      <c r="F37" s="37">
        <v>16.750824999999999</v>
      </c>
      <c r="G37" s="36">
        <v>46</v>
      </c>
      <c r="H37" s="37">
        <v>6.1321700000000003</v>
      </c>
      <c r="I37" s="37">
        <v>6.1321700000000003</v>
      </c>
      <c r="J37" s="37">
        <v>8.1762200000000007</v>
      </c>
      <c r="K37" s="37">
        <v>13.081950000000001</v>
      </c>
      <c r="L37" s="37">
        <v>20.440550000000002</v>
      </c>
    </row>
    <row r="38" spans="1:12" ht="15.75" thickBot="1" x14ac:dyDescent="0.3">
      <c r="A38" s="36">
        <v>47</v>
      </c>
      <c r="B38" s="37">
        <v>5.4842775000000001</v>
      </c>
      <c r="C38" s="37">
        <v>5.4842775000000001</v>
      </c>
      <c r="D38" s="37">
        <v>7.3123699999999996</v>
      </c>
      <c r="E38" s="37">
        <v>11.699792</v>
      </c>
      <c r="F38" s="37">
        <v>18.280925</v>
      </c>
      <c r="G38" s="36">
        <v>47</v>
      </c>
      <c r="H38" s="37">
        <v>6.9278599999999999</v>
      </c>
      <c r="I38" s="37">
        <v>6.9278599999999999</v>
      </c>
      <c r="J38" s="37">
        <v>9.2371499999999997</v>
      </c>
      <c r="K38" s="37">
        <v>14.779439999999999</v>
      </c>
      <c r="L38" s="37">
        <v>23.092880000000001</v>
      </c>
    </row>
    <row r="39" spans="1:12" ht="15.75" thickBot="1" x14ac:dyDescent="0.3">
      <c r="A39" s="36">
        <v>48</v>
      </c>
      <c r="B39" s="37">
        <v>6.0716175000000003</v>
      </c>
      <c r="C39" s="37">
        <v>6.0716175000000003</v>
      </c>
      <c r="D39" s="37">
        <v>8.0954899999999999</v>
      </c>
      <c r="E39" s="37">
        <v>12.952783999999999</v>
      </c>
      <c r="F39" s="37">
        <v>20.238724999999999</v>
      </c>
      <c r="G39" s="36">
        <v>48</v>
      </c>
      <c r="H39" s="37">
        <v>7.8762499999999998</v>
      </c>
      <c r="I39" s="37">
        <v>7.8762499999999998</v>
      </c>
      <c r="J39" s="37">
        <v>10.501659999999999</v>
      </c>
      <c r="K39" s="37">
        <v>16.802659999999999</v>
      </c>
      <c r="L39" s="37">
        <v>26.254149999999999</v>
      </c>
    </row>
    <row r="40" spans="1:12" ht="15.75" thickBot="1" x14ac:dyDescent="0.3">
      <c r="A40" s="36">
        <v>49</v>
      </c>
      <c r="B40" s="37">
        <v>6.877065</v>
      </c>
      <c r="C40" s="37">
        <v>6.877065</v>
      </c>
      <c r="D40" s="37">
        <v>9.1694200000000006</v>
      </c>
      <c r="E40" s="37">
        <v>14.671072000000001</v>
      </c>
      <c r="F40" s="37">
        <v>22.923549999999999</v>
      </c>
      <c r="G40" s="36">
        <v>49</v>
      </c>
      <c r="H40" s="37">
        <v>8.9811200000000007</v>
      </c>
      <c r="I40" s="37">
        <v>8.9811200000000007</v>
      </c>
      <c r="J40" s="37">
        <v>11.974819999999999</v>
      </c>
      <c r="K40" s="37">
        <v>19.15971</v>
      </c>
      <c r="L40" s="37">
        <v>29.937049999999999</v>
      </c>
    </row>
    <row r="41" spans="1:12" ht="15.75" thickBot="1" x14ac:dyDescent="0.3">
      <c r="A41" s="36">
        <v>50</v>
      </c>
      <c r="B41" s="37">
        <v>7.9227524999999996</v>
      </c>
      <c r="C41" s="37">
        <v>7.9227524999999996</v>
      </c>
      <c r="D41" s="37">
        <v>10.56367</v>
      </c>
      <c r="E41" s="37">
        <v>16.901872000000001</v>
      </c>
      <c r="F41" s="37">
        <v>26.409175000000001</v>
      </c>
      <c r="G41" s="36">
        <v>50</v>
      </c>
      <c r="H41" s="37">
        <v>10.24023</v>
      </c>
      <c r="I41" s="37">
        <v>10.24023</v>
      </c>
      <c r="J41" s="37">
        <v>13.653639999999999</v>
      </c>
      <c r="K41" s="37">
        <v>21.84582</v>
      </c>
      <c r="L41" s="37">
        <v>34.134099999999997</v>
      </c>
    </row>
    <row r="42" spans="1:12" ht="15.75" thickBot="1" x14ac:dyDescent="0.3">
      <c r="A42" s="36">
        <v>51</v>
      </c>
      <c r="B42" s="37">
        <v>9.2631824999999992</v>
      </c>
      <c r="C42" s="37">
        <v>9.2631824999999992</v>
      </c>
      <c r="D42" s="37">
        <v>12.350910000000001</v>
      </c>
      <c r="E42" s="37">
        <v>19.761455999999999</v>
      </c>
      <c r="F42" s="37">
        <v>30.877275000000001</v>
      </c>
      <c r="G42" s="36">
        <v>51</v>
      </c>
      <c r="H42" s="37">
        <v>11.65076</v>
      </c>
      <c r="I42" s="37">
        <v>11.65076</v>
      </c>
      <c r="J42" s="37">
        <v>15.53435</v>
      </c>
      <c r="K42" s="37">
        <v>24.854959999999998</v>
      </c>
      <c r="L42" s="37">
        <v>38.835880000000003</v>
      </c>
    </row>
    <row r="43" spans="1:12" ht="15.75" thickBot="1" x14ac:dyDescent="0.3">
      <c r="A43" s="36">
        <v>52</v>
      </c>
      <c r="B43" s="37">
        <v>10.921267500000001</v>
      </c>
      <c r="C43" s="37">
        <v>10.921267500000001</v>
      </c>
      <c r="D43" s="37">
        <v>14.56169</v>
      </c>
      <c r="E43" s="37">
        <v>23.298704000000001</v>
      </c>
      <c r="F43" s="37">
        <v>36.404224999999997</v>
      </c>
      <c r="G43" s="36">
        <v>52</v>
      </c>
      <c r="H43" s="37">
        <v>13.224410000000001</v>
      </c>
      <c r="I43" s="37">
        <v>13.224410000000001</v>
      </c>
      <c r="J43" s="37">
        <v>17.632549999999998</v>
      </c>
      <c r="K43" s="37">
        <v>28.21208</v>
      </c>
      <c r="L43" s="37">
        <v>44.081380000000003</v>
      </c>
    </row>
    <row r="44" spans="1:12" ht="15.75" thickBot="1" x14ac:dyDescent="0.3">
      <c r="A44" s="36">
        <v>53</v>
      </c>
      <c r="B44" s="37">
        <v>12.876045</v>
      </c>
      <c r="C44" s="37">
        <v>12.876045</v>
      </c>
      <c r="D44" s="37">
        <v>17.168060000000001</v>
      </c>
      <c r="E44" s="37">
        <v>27.468896000000001</v>
      </c>
      <c r="F44" s="37">
        <v>42.92015</v>
      </c>
      <c r="G44" s="36">
        <v>53</v>
      </c>
      <c r="H44" s="37">
        <v>14.934469999999999</v>
      </c>
      <c r="I44" s="37">
        <v>14.934469999999999</v>
      </c>
      <c r="J44" s="37">
        <v>19.91262</v>
      </c>
      <c r="K44" s="37">
        <v>31.860189999999999</v>
      </c>
      <c r="L44" s="37">
        <v>49.781550000000003</v>
      </c>
    </row>
    <row r="45" spans="1:12" ht="15.75" thickBot="1" x14ac:dyDescent="0.3">
      <c r="A45" s="36">
        <v>54</v>
      </c>
      <c r="B45" s="37">
        <v>15.1646625</v>
      </c>
      <c r="C45" s="37">
        <v>15.1646625</v>
      </c>
      <c r="D45" s="37">
        <v>20.219550000000002</v>
      </c>
      <c r="E45" s="37">
        <v>32.351280000000003</v>
      </c>
      <c r="F45" s="37">
        <v>50.548875000000002</v>
      </c>
      <c r="G45" s="36">
        <v>54</v>
      </c>
      <c r="H45" s="37">
        <v>16.74719</v>
      </c>
      <c r="I45" s="37">
        <v>16.74719</v>
      </c>
      <c r="J45" s="37">
        <v>22.32958</v>
      </c>
      <c r="K45" s="37">
        <v>35.727330000000002</v>
      </c>
      <c r="L45" s="37">
        <v>55.823950000000004</v>
      </c>
    </row>
    <row r="46" spans="1:12" ht="15.75" thickBot="1" x14ac:dyDescent="0.3">
      <c r="A46" s="36">
        <v>55</v>
      </c>
      <c r="B46" s="37">
        <v>17.8223175</v>
      </c>
      <c r="C46" s="37">
        <v>17.8223175</v>
      </c>
      <c r="D46" s="37">
        <v>23.763089999999998</v>
      </c>
      <c r="E46" s="37">
        <v>38.020944</v>
      </c>
      <c r="F46" s="37">
        <v>59.407724999999999</v>
      </c>
      <c r="G46" s="36">
        <v>55</v>
      </c>
      <c r="H46" s="37">
        <v>18.611000000000001</v>
      </c>
      <c r="I46" s="37">
        <v>18.611000000000001</v>
      </c>
      <c r="J46" s="37">
        <v>24.81466</v>
      </c>
      <c r="K46" s="37">
        <v>39.70346</v>
      </c>
      <c r="L46" s="37">
        <v>62.036650000000002</v>
      </c>
    </row>
    <row r="47" spans="1:12" ht="15.75" thickBot="1" x14ac:dyDescent="0.3">
      <c r="A47" s="36">
        <v>56</v>
      </c>
      <c r="B47" s="37">
        <v>20.804257499999999</v>
      </c>
      <c r="C47" s="37">
        <v>20.804257499999999</v>
      </c>
      <c r="D47" s="37">
        <v>27.73901</v>
      </c>
      <c r="E47" s="37">
        <v>44.382415999999999</v>
      </c>
      <c r="F47" s="37">
        <v>69.347525000000005</v>
      </c>
      <c r="G47" s="36">
        <v>56</v>
      </c>
      <c r="H47" s="37">
        <v>21.008030000000002</v>
      </c>
      <c r="I47" s="37">
        <v>21.008030000000002</v>
      </c>
      <c r="J47" s="37">
        <v>28.01071</v>
      </c>
      <c r="K47" s="37">
        <v>44.817140000000002</v>
      </c>
      <c r="L47" s="37">
        <v>70.026780000000002</v>
      </c>
    </row>
    <row r="48" spans="1:12" ht="15.75" thickBot="1" x14ac:dyDescent="0.3">
      <c r="A48" s="36">
        <v>57</v>
      </c>
      <c r="B48" s="37">
        <v>24.0747</v>
      </c>
      <c r="C48" s="37">
        <v>24.0747</v>
      </c>
      <c r="D48" s="37">
        <v>32.099600000000002</v>
      </c>
      <c r="E48" s="37">
        <v>51.359360000000002</v>
      </c>
      <c r="F48" s="37">
        <v>80.248999999999995</v>
      </c>
      <c r="G48" s="36">
        <v>57</v>
      </c>
      <c r="H48" s="37">
        <v>23.650580000000001</v>
      </c>
      <c r="I48" s="37">
        <v>23.650580000000001</v>
      </c>
      <c r="J48" s="37">
        <v>31.534099999999999</v>
      </c>
      <c r="K48" s="37">
        <v>50.454560000000001</v>
      </c>
      <c r="L48" s="37">
        <v>78.835250000000002</v>
      </c>
    </row>
    <row r="49" spans="1:12" ht="15.75" thickBot="1" x14ac:dyDescent="0.3">
      <c r="A49" s="36">
        <v>58</v>
      </c>
      <c r="B49" s="37">
        <v>27.500752500000001</v>
      </c>
      <c r="C49" s="37">
        <v>27.500752500000001</v>
      </c>
      <c r="D49" s="37">
        <v>36.667670000000001</v>
      </c>
      <c r="E49" s="37">
        <v>58.668272000000002</v>
      </c>
      <c r="F49" s="37">
        <v>91.669174999999996</v>
      </c>
      <c r="G49" s="36">
        <v>58</v>
      </c>
      <c r="H49" s="37">
        <v>26.6098</v>
      </c>
      <c r="I49" s="37">
        <v>26.6098</v>
      </c>
      <c r="J49" s="37">
        <v>35.479730000000004</v>
      </c>
      <c r="K49" s="37">
        <v>56.767569999999999</v>
      </c>
      <c r="L49" s="37">
        <v>88.699330000000003</v>
      </c>
    </row>
    <row r="50" spans="1:12" ht="15.75" thickBot="1" x14ac:dyDescent="0.3">
      <c r="A50" s="36">
        <v>59</v>
      </c>
      <c r="B50" s="37">
        <v>30.9965175</v>
      </c>
      <c r="C50" s="37">
        <v>30.9965175</v>
      </c>
      <c r="D50" s="37">
        <v>41.328690000000002</v>
      </c>
      <c r="E50" s="37">
        <v>66.125904000000006</v>
      </c>
      <c r="F50" s="37">
        <v>103.321725</v>
      </c>
      <c r="G50" s="36">
        <v>59</v>
      </c>
      <c r="H50" s="37">
        <v>29.92109</v>
      </c>
      <c r="I50" s="37">
        <v>29.92109</v>
      </c>
      <c r="J50" s="37">
        <v>39.89479</v>
      </c>
      <c r="K50" s="37">
        <v>63.831659999999999</v>
      </c>
      <c r="L50" s="37">
        <v>99.736980000000003</v>
      </c>
    </row>
    <row r="51" spans="1:12" ht="15.75" thickBot="1" x14ac:dyDescent="0.3">
      <c r="A51" s="36">
        <v>60</v>
      </c>
      <c r="B51" s="37">
        <v>34.49823</v>
      </c>
      <c r="C51" s="37">
        <v>34.49823</v>
      </c>
      <c r="D51" s="37">
        <v>45.997639999999997</v>
      </c>
      <c r="E51" s="37">
        <v>73.596224000000007</v>
      </c>
      <c r="F51" s="37">
        <v>114.9941</v>
      </c>
      <c r="G51" s="36">
        <v>60</v>
      </c>
      <c r="H51" s="37">
        <v>33.623559999999998</v>
      </c>
      <c r="I51" s="37">
        <v>33.623559999999998</v>
      </c>
      <c r="J51" s="37">
        <v>44.831409999999998</v>
      </c>
      <c r="K51" s="37">
        <v>71.730260000000001</v>
      </c>
      <c r="L51" s="37">
        <v>112.07853</v>
      </c>
    </row>
    <row r="52" spans="1:12" ht="15.75" thickBot="1" x14ac:dyDescent="0.3">
      <c r="A52" s="36">
        <v>61</v>
      </c>
      <c r="B52" s="37">
        <v>39.323895</v>
      </c>
      <c r="C52" s="37">
        <v>39.323895</v>
      </c>
      <c r="D52" s="37">
        <v>52.43186</v>
      </c>
      <c r="E52" s="37">
        <v>83.890975999999995</v>
      </c>
      <c r="F52" s="37">
        <v>131.07964999999999</v>
      </c>
      <c r="G52" s="36">
        <v>61</v>
      </c>
      <c r="H52" s="37">
        <v>37.759799999999998</v>
      </c>
      <c r="I52" s="37">
        <v>37.759799999999998</v>
      </c>
      <c r="J52" s="37">
        <v>50.346400000000003</v>
      </c>
      <c r="K52" s="37">
        <v>80.554239999999993</v>
      </c>
      <c r="L52" s="37">
        <v>125.866</v>
      </c>
    </row>
    <row r="53" spans="1:12" ht="15.75" thickBot="1" x14ac:dyDescent="0.3">
      <c r="A53" s="36">
        <v>62</v>
      </c>
      <c r="B53" s="37">
        <v>44.323012499999997</v>
      </c>
      <c r="C53" s="37">
        <v>44.323012499999997</v>
      </c>
      <c r="D53" s="37">
        <v>59.097349999999999</v>
      </c>
      <c r="E53" s="37">
        <v>94.555760000000006</v>
      </c>
      <c r="F53" s="37">
        <v>147.74337499999999</v>
      </c>
      <c r="G53" s="36">
        <v>62</v>
      </c>
      <c r="H53" s="37">
        <v>42.376719999999999</v>
      </c>
      <c r="I53" s="37">
        <v>42.376719999999999</v>
      </c>
      <c r="J53" s="37">
        <v>56.502290000000002</v>
      </c>
      <c r="K53" s="37">
        <v>90.403660000000002</v>
      </c>
      <c r="L53" s="37">
        <v>141.25573</v>
      </c>
    </row>
    <row r="54" spans="1:12" ht="15.75" thickBot="1" x14ac:dyDescent="0.3">
      <c r="A54" s="36">
        <v>63</v>
      </c>
      <c r="B54" s="37">
        <v>49.758442500000001</v>
      </c>
      <c r="C54" s="37">
        <v>49.758442500000001</v>
      </c>
      <c r="D54" s="37">
        <v>66.344589999999997</v>
      </c>
      <c r="E54" s="37">
        <v>106.15134399999999</v>
      </c>
      <c r="F54" s="37">
        <v>165.86147500000001</v>
      </c>
      <c r="G54" s="36">
        <v>63</v>
      </c>
      <c r="H54" s="37">
        <v>47.525300000000001</v>
      </c>
      <c r="I54" s="37">
        <v>47.525300000000001</v>
      </c>
      <c r="J54" s="37">
        <v>63.367069999999998</v>
      </c>
      <c r="K54" s="37">
        <v>101.38731</v>
      </c>
      <c r="L54" s="37">
        <v>158.41767999999999</v>
      </c>
    </row>
    <row r="55" spans="1:12" ht="15.75" thickBot="1" x14ac:dyDescent="0.3">
      <c r="A55" s="36">
        <v>64</v>
      </c>
      <c r="B55" s="37">
        <v>55.637594999999997</v>
      </c>
      <c r="C55" s="37">
        <v>55.637594999999997</v>
      </c>
      <c r="D55" s="37">
        <v>74.183459999999997</v>
      </c>
      <c r="E55" s="37">
        <v>118.69353599999999</v>
      </c>
      <c r="F55" s="37">
        <v>185.45865000000001</v>
      </c>
      <c r="G55" s="36">
        <v>64</v>
      </c>
      <c r="H55" s="37">
        <v>53.261130000000001</v>
      </c>
      <c r="I55" s="37">
        <v>53.261130000000001</v>
      </c>
      <c r="J55" s="37">
        <v>71.014840000000007</v>
      </c>
      <c r="K55" s="37">
        <v>113.62374</v>
      </c>
      <c r="L55" s="37">
        <v>177.53710000000001</v>
      </c>
    </row>
    <row r="56" spans="1:12" ht="15.75" thickBot="1" x14ac:dyDescent="0.3">
      <c r="A56" s="36">
        <v>65</v>
      </c>
      <c r="B56" s="37">
        <v>61.9629075</v>
      </c>
      <c r="C56" s="37">
        <v>61.9629075</v>
      </c>
      <c r="D56" s="37">
        <v>82.61721</v>
      </c>
      <c r="E56" s="37">
        <v>132.18753599999999</v>
      </c>
      <c r="F56" s="37">
        <v>206.543025</v>
      </c>
      <c r="G56" s="36">
        <v>65</v>
      </c>
      <c r="H56" s="37">
        <v>59.644849999999998</v>
      </c>
      <c r="I56" s="37">
        <v>59.644849999999998</v>
      </c>
      <c r="J56" s="37">
        <v>79.52646</v>
      </c>
      <c r="K56" s="37">
        <v>127.24234</v>
      </c>
      <c r="L56" s="37">
        <v>198.81614999999999</v>
      </c>
    </row>
  </sheetData>
  <mergeCells count="2">
    <mergeCell ref="B3:F3"/>
    <mergeCell ref="H3:L3"/>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rgb="FFFFC000"/>
  </sheetPr>
  <dimension ref="A1:L56"/>
  <sheetViews>
    <sheetView workbookViewId="0">
      <selection activeCell="C6" sqref="C6"/>
    </sheetView>
  </sheetViews>
  <sheetFormatPr baseColWidth="10" defaultRowHeight="15" x14ac:dyDescent="0.25"/>
  <cols>
    <col min="1" max="1" width="3.7109375" bestFit="1" customWidth="1"/>
    <col min="2" max="6" width="11.42578125" bestFit="1" customWidth="1"/>
    <col min="7" max="7" width="3.7109375" bestFit="1" customWidth="1"/>
    <col min="8" max="12" width="11.42578125" bestFit="1" customWidth="1"/>
  </cols>
  <sheetData>
    <row r="1" spans="1:12" ht="22.5" x14ac:dyDescent="0.25">
      <c r="A1" s="44"/>
      <c r="B1" s="45" t="s">
        <v>170</v>
      </c>
      <c r="C1" s="45" t="s">
        <v>171</v>
      </c>
      <c r="D1" s="45" t="s">
        <v>172</v>
      </c>
      <c r="E1" s="45" t="s">
        <v>173</v>
      </c>
      <c r="F1" s="45" t="s">
        <v>174</v>
      </c>
      <c r="G1" s="47"/>
      <c r="H1" s="48" t="s">
        <v>170</v>
      </c>
      <c r="I1" s="48" t="s">
        <v>171</v>
      </c>
      <c r="J1" s="48" t="s">
        <v>172</v>
      </c>
      <c r="K1" s="48" t="s">
        <v>173</v>
      </c>
      <c r="L1" s="48" t="s">
        <v>174</v>
      </c>
    </row>
    <row r="2" spans="1:12" ht="22.5" x14ac:dyDescent="0.25">
      <c r="A2" s="44"/>
      <c r="B2" s="45" t="s">
        <v>175</v>
      </c>
      <c r="C2" s="45" t="s">
        <v>175</v>
      </c>
      <c r="D2" s="45" t="s">
        <v>176</v>
      </c>
      <c r="E2" s="45" t="s">
        <v>177</v>
      </c>
      <c r="F2" s="45" t="s">
        <v>178</v>
      </c>
      <c r="G2" s="47"/>
      <c r="H2" s="48" t="s">
        <v>175</v>
      </c>
      <c r="I2" s="48" t="s">
        <v>175</v>
      </c>
      <c r="J2" s="48" t="s">
        <v>176</v>
      </c>
      <c r="K2" s="48" t="s">
        <v>177</v>
      </c>
      <c r="L2" s="48" t="s">
        <v>178</v>
      </c>
    </row>
    <row r="3" spans="1:12" x14ac:dyDescent="0.25">
      <c r="A3" s="44"/>
      <c r="B3" s="44"/>
      <c r="C3" s="44"/>
      <c r="D3" s="44"/>
      <c r="E3" s="44"/>
      <c r="F3" s="44"/>
      <c r="G3" s="47"/>
      <c r="H3" s="47"/>
      <c r="I3" s="47"/>
      <c r="J3" s="47"/>
      <c r="K3" s="47"/>
      <c r="L3" s="47"/>
    </row>
    <row r="4" spans="1:12" x14ac:dyDescent="0.25">
      <c r="A4" s="44"/>
      <c r="B4" s="44"/>
      <c r="C4" s="44"/>
      <c r="D4" s="44"/>
      <c r="E4" s="44"/>
      <c r="F4" s="44"/>
      <c r="G4" s="47"/>
      <c r="H4" s="47"/>
      <c r="I4" s="47"/>
      <c r="J4" s="47"/>
      <c r="K4" s="47"/>
      <c r="L4" s="47"/>
    </row>
    <row r="5" spans="1:12" ht="22.5" x14ac:dyDescent="0.25">
      <c r="A5" s="45" t="s">
        <v>107</v>
      </c>
      <c r="B5" s="46" t="s">
        <v>150</v>
      </c>
      <c r="C5" s="46" t="s">
        <v>151</v>
      </c>
      <c r="D5" s="46" t="s">
        <v>152</v>
      </c>
      <c r="E5" s="46" t="s">
        <v>153</v>
      </c>
      <c r="F5" s="46" t="s">
        <v>154</v>
      </c>
      <c r="G5" s="48" t="s">
        <v>107</v>
      </c>
      <c r="H5" s="49" t="s">
        <v>155</v>
      </c>
      <c r="I5" s="49" t="s">
        <v>156</v>
      </c>
      <c r="J5" s="49" t="s">
        <v>157</v>
      </c>
      <c r="K5" s="49" t="s">
        <v>158</v>
      </c>
      <c r="L5" s="49" t="s">
        <v>159</v>
      </c>
    </row>
    <row r="6" spans="1:12" x14ac:dyDescent="0.25">
      <c r="A6" s="45">
        <v>15</v>
      </c>
      <c r="B6" s="45">
        <v>0.56179999999999997</v>
      </c>
      <c r="C6" s="45">
        <v>0.56179999999999997</v>
      </c>
      <c r="D6" s="45">
        <v>0.749</v>
      </c>
      <c r="E6" s="45">
        <v>1.1983999999999999</v>
      </c>
      <c r="F6" s="45">
        <v>1.8725000000000001</v>
      </c>
      <c r="G6" s="48">
        <v>15</v>
      </c>
      <c r="H6" s="48">
        <v>0.69340000000000002</v>
      </c>
      <c r="I6" s="48">
        <v>0.69340000000000002</v>
      </c>
      <c r="J6" s="48">
        <v>0.92449999999999999</v>
      </c>
      <c r="K6" s="48">
        <v>1.4792000000000001</v>
      </c>
      <c r="L6" s="48">
        <v>2.3113000000000001</v>
      </c>
    </row>
    <row r="7" spans="1:12" x14ac:dyDescent="0.25">
      <c r="A7" s="45">
        <v>16</v>
      </c>
      <c r="B7" s="45">
        <v>0.77159999999999995</v>
      </c>
      <c r="C7" s="45">
        <v>0.77159999999999995</v>
      </c>
      <c r="D7" s="45">
        <v>1.0287999999999999</v>
      </c>
      <c r="E7" s="45">
        <v>1.6460999999999999</v>
      </c>
      <c r="F7" s="45">
        <v>2.5720000000000001</v>
      </c>
      <c r="G7" s="48">
        <v>16</v>
      </c>
      <c r="H7" s="48">
        <v>0.70220000000000005</v>
      </c>
      <c r="I7" s="48">
        <v>0.70220000000000005</v>
      </c>
      <c r="J7" s="48">
        <v>0.93630000000000002</v>
      </c>
      <c r="K7" s="48">
        <v>1.4981</v>
      </c>
      <c r="L7" s="48">
        <v>2.3408000000000002</v>
      </c>
    </row>
    <row r="8" spans="1:12" x14ac:dyDescent="0.25">
      <c r="A8" s="45">
        <v>17</v>
      </c>
      <c r="B8" s="45">
        <v>0.9798</v>
      </c>
      <c r="C8" s="45">
        <v>0.9798</v>
      </c>
      <c r="D8" s="45">
        <v>1.3064</v>
      </c>
      <c r="E8" s="45">
        <v>2.0901999999999998</v>
      </c>
      <c r="F8" s="45">
        <v>3.266</v>
      </c>
      <c r="G8" s="48">
        <v>17</v>
      </c>
      <c r="H8" s="48">
        <v>0.70979999999999999</v>
      </c>
      <c r="I8" s="48">
        <v>0.70979999999999999</v>
      </c>
      <c r="J8" s="48">
        <v>0.94640000000000002</v>
      </c>
      <c r="K8" s="48">
        <v>1.5142</v>
      </c>
      <c r="L8" s="48">
        <v>2.3660000000000001</v>
      </c>
    </row>
    <row r="9" spans="1:12" x14ac:dyDescent="0.25">
      <c r="A9" s="45">
        <v>18</v>
      </c>
      <c r="B9" s="45">
        <v>1.1812</v>
      </c>
      <c r="C9" s="45">
        <v>1.1812</v>
      </c>
      <c r="D9" s="45">
        <v>1.5749</v>
      </c>
      <c r="E9" s="45">
        <v>2.5198</v>
      </c>
      <c r="F9" s="45">
        <v>3.9373</v>
      </c>
      <c r="G9" s="48">
        <v>18</v>
      </c>
      <c r="H9" s="48">
        <v>0.71760000000000002</v>
      </c>
      <c r="I9" s="48">
        <v>0.71760000000000002</v>
      </c>
      <c r="J9" s="48">
        <v>0.95679999999999998</v>
      </c>
      <c r="K9" s="48">
        <v>1.5308999999999999</v>
      </c>
      <c r="L9" s="48">
        <v>2.3919999999999999</v>
      </c>
    </row>
    <row r="10" spans="1:12" x14ac:dyDescent="0.25">
      <c r="A10" s="45">
        <v>19</v>
      </c>
      <c r="B10" s="45">
        <v>1.3654999999999999</v>
      </c>
      <c r="C10" s="45">
        <v>1.3654999999999999</v>
      </c>
      <c r="D10" s="45">
        <v>1.8206</v>
      </c>
      <c r="E10" s="45">
        <v>2.9129999999999998</v>
      </c>
      <c r="F10" s="45">
        <v>4.5514999999999999</v>
      </c>
      <c r="G10" s="48">
        <v>19</v>
      </c>
      <c r="H10" s="48">
        <v>0.7278</v>
      </c>
      <c r="I10" s="48">
        <v>0.7278</v>
      </c>
      <c r="J10" s="48">
        <v>0.97040000000000004</v>
      </c>
      <c r="K10" s="48">
        <v>1.5526</v>
      </c>
      <c r="L10" s="48">
        <v>2.4260000000000002</v>
      </c>
    </row>
    <row r="11" spans="1:12" x14ac:dyDescent="0.25">
      <c r="A11" s="45">
        <v>20</v>
      </c>
      <c r="B11" s="45">
        <v>1.5212000000000001</v>
      </c>
      <c r="C11" s="45">
        <v>1.5212000000000001</v>
      </c>
      <c r="D11" s="45">
        <v>2.0282</v>
      </c>
      <c r="E11" s="45">
        <v>3.2450999999999999</v>
      </c>
      <c r="F11" s="45">
        <v>5.0705</v>
      </c>
      <c r="G11" s="48">
        <v>20</v>
      </c>
      <c r="H11" s="48">
        <v>0.74239999999999995</v>
      </c>
      <c r="I11" s="48">
        <v>0.74239999999999995</v>
      </c>
      <c r="J11" s="48">
        <v>0.98980000000000001</v>
      </c>
      <c r="K11" s="48">
        <v>1.5837000000000001</v>
      </c>
      <c r="L11" s="48">
        <v>2.4744999999999999</v>
      </c>
    </row>
    <row r="12" spans="1:12" x14ac:dyDescent="0.25">
      <c r="A12" s="45">
        <v>21</v>
      </c>
      <c r="B12" s="45">
        <v>1.6372</v>
      </c>
      <c r="C12" s="45">
        <v>1.6372</v>
      </c>
      <c r="D12" s="45">
        <v>2.1829000000000001</v>
      </c>
      <c r="E12" s="45">
        <v>3.4925999999999999</v>
      </c>
      <c r="F12" s="45">
        <v>5.4573</v>
      </c>
      <c r="G12" s="48">
        <v>21</v>
      </c>
      <c r="H12" s="48">
        <v>0.75829999999999997</v>
      </c>
      <c r="I12" s="48">
        <v>0.75829999999999997</v>
      </c>
      <c r="J12" s="48">
        <v>1.0111000000000001</v>
      </c>
      <c r="K12" s="48">
        <v>1.6177999999999999</v>
      </c>
      <c r="L12" s="48">
        <v>2.5278</v>
      </c>
    </row>
    <row r="13" spans="1:12" x14ac:dyDescent="0.25">
      <c r="A13" s="45">
        <v>22</v>
      </c>
      <c r="B13" s="45">
        <v>1.7009000000000001</v>
      </c>
      <c r="C13" s="45">
        <v>1.7009000000000001</v>
      </c>
      <c r="D13" s="45">
        <v>2.2677999999999998</v>
      </c>
      <c r="E13" s="45">
        <v>3.6284999999999998</v>
      </c>
      <c r="F13" s="45">
        <v>5.6695000000000002</v>
      </c>
      <c r="G13" s="48">
        <v>22</v>
      </c>
      <c r="H13" s="48">
        <v>0.77910000000000001</v>
      </c>
      <c r="I13" s="48">
        <v>0.77910000000000001</v>
      </c>
      <c r="J13" s="48">
        <v>1.0387999999999999</v>
      </c>
      <c r="K13" s="48">
        <v>1.6620999999999999</v>
      </c>
      <c r="L13" s="48">
        <v>2.597</v>
      </c>
    </row>
    <row r="14" spans="1:12" x14ac:dyDescent="0.25">
      <c r="A14" s="45">
        <v>23</v>
      </c>
      <c r="B14" s="45">
        <v>1.7104999999999999</v>
      </c>
      <c r="C14" s="45">
        <v>1.7104999999999999</v>
      </c>
      <c r="D14" s="45">
        <v>2.2806999999999999</v>
      </c>
      <c r="E14" s="45">
        <v>3.6490999999999998</v>
      </c>
      <c r="F14" s="45">
        <v>5.7018000000000004</v>
      </c>
      <c r="G14" s="48">
        <v>23</v>
      </c>
      <c r="H14" s="48">
        <v>0.80810000000000004</v>
      </c>
      <c r="I14" s="48">
        <v>0.80810000000000004</v>
      </c>
      <c r="J14" s="48">
        <v>1.0774999999999999</v>
      </c>
      <c r="K14" s="48">
        <v>1.724</v>
      </c>
      <c r="L14" s="48">
        <v>2.6938</v>
      </c>
    </row>
    <row r="15" spans="1:12" x14ac:dyDescent="0.25">
      <c r="A15" s="45">
        <v>24</v>
      </c>
      <c r="B15" s="45">
        <v>1.7104999999999999</v>
      </c>
      <c r="C15" s="45">
        <v>1.7104999999999999</v>
      </c>
      <c r="D15" s="45">
        <v>2.2806999999999999</v>
      </c>
      <c r="E15" s="45">
        <v>3.6490999999999998</v>
      </c>
      <c r="F15" s="45">
        <v>5.7018000000000004</v>
      </c>
      <c r="G15" s="48">
        <v>24</v>
      </c>
      <c r="H15" s="48">
        <v>0.83930000000000005</v>
      </c>
      <c r="I15" s="48">
        <v>0.83930000000000005</v>
      </c>
      <c r="J15" s="48">
        <v>1.119</v>
      </c>
      <c r="K15" s="48">
        <v>1.7904</v>
      </c>
      <c r="L15" s="48">
        <v>2.7974999999999999</v>
      </c>
    </row>
    <row r="16" spans="1:12" x14ac:dyDescent="0.25">
      <c r="A16" s="45">
        <v>25</v>
      </c>
      <c r="B16" s="45">
        <v>1.7104999999999999</v>
      </c>
      <c r="C16" s="45">
        <v>1.7104999999999999</v>
      </c>
      <c r="D16" s="45">
        <v>2.2806999999999999</v>
      </c>
      <c r="E16" s="45">
        <v>3.6490999999999998</v>
      </c>
      <c r="F16" s="45">
        <v>5.7018000000000004</v>
      </c>
      <c r="G16" s="48">
        <v>25</v>
      </c>
      <c r="H16" s="48">
        <v>0.86780000000000002</v>
      </c>
      <c r="I16" s="48">
        <v>0.86780000000000002</v>
      </c>
      <c r="J16" s="48">
        <v>1.1571</v>
      </c>
      <c r="K16" s="48">
        <v>1.8513999999999999</v>
      </c>
      <c r="L16" s="48">
        <v>2.8927999999999998</v>
      </c>
    </row>
    <row r="17" spans="1:12" x14ac:dyDescent="0.25">
      <c r="A17" s="45">
        <v>26</v>
      </c>
      <c r="B17" s="45">
        <v>1.7104999999999999</v>
      </c>
      <c r="C17" s="45">
        <v>1.7104999999999999</v>
      </c>
      <c r="D17" s="45">
        <v>2.2806999999999999</v>
      </c>
      <c r="E17" s="45">
        <v>3.6490999999999998</v>
      </c>
      <c r="F17" s="45">
        <v>5.7018000000000004</v>
      </c>
      <c r="G17" s="48">
        <v>26</v>
      </c>
      <c r="H17" s="48">
        <v>0.90210000000000001</v>
      </c>
      <c r="I17" s="48">
        <v>0.90210000000000001</v>
      </c>
      <c r="J17" s="48">
        <v>1.2028000000000001</v>
      </c>
      <c r="K17" s="48">
        <v>1.9245000000000001</v>
      </c>
      <c r="L17" s="48">
        <v>3.0070000000000001</v>
      </c>
    </row>
    <row r="18" spans="1:12" x14ac:dyDescent="0.25">
      <c r="A18" s="45">
        <v>27</v>
      </c>
      <c r="B18" s="45">
        <v>1.7104999999999999</v>
      </c>
      <c r="C18" s="45">
        <v>1.7104999999999999</v>
      </c>
      <c r="D18" s="45">
        <v>2.2806999999999999</v>
      </c>
      <c r="E18" s="45">
        <v>3.6490999999999998</v>
      </c>
      <c r="F18" s="45">
        <v>5.7018000000000004</v>
      </c>
      <c r="G18" s="48">
        <v>27</v>
      </c>
      <c r="H18" s="48">
        <v>0.9425</v>
      </c>
      <c r="I18" s="48">
        <v>0.9425</v>
      </c>
      <c r="J18" s="48">
        <v>1.2565999999999999</v>
      </c>
      <c r="K18" s="48">
        <v>2.0106000000000002</v>
      </c>
      <c r="L18" s="48">
        <v>3.1415000000000002</v>
      </c>
    </row>
    <row r="19" spans="1:12" x14ac:dyDescent="0.25">
      <c r="A19" s="45">
        <v>28</v>
      </c>
      <c r="B19" s="45">
        <v>1.7104999999999999</v>
      </c>
      <c r="C19" s="45">
        <v>1.7104999999999999</v>
      </c>
      <c r="D19" s="45">
        <v>2.2806999999999999</v>
      </c>
      <c r="E19" s="45">
        <v>3.6490999999999998</v>
      </c>
      <c r="F19" s="45">
        <v>5.7018000000000004</v>
      </c>
      <c r="G19" s="48">
        <v>28</v>
      </c>
      <c r="H19" s="48">
        <v>0.9929</v>
      </c>
      <c r="I19" s="48">
        <v>0.9929</v>
      </c>
      <c r="J19" s="48">
        <v>1.3239000000000001</v>
      </c>
      <c r="K19" s="48">
        <v>2.1181999999999999</v>
      </c>
      <c r="L19" s="48">
        <v>3.3098000000000001</v>
      </c>
    </row>
    <row r="20" spans="1:12" x14ac:dyDescent="0.25">
      <c r="A20" s="45">
        <v>29</v>
      </c>
      <c r="B20" s="45">
        <v>1.7104999999999999</v>
      </c>
      <c r="C20" s="45">
        <v>1.7104999999999999</v>
      </c>
      <c r="D20" s="45">
        <v>2.2806999999999999</v>
      </c>
      <c r="E20" s="45">
        <v>3.6490999999999998</v>
      </c>
      <c r="F20" s="45">
        <v>5.7018000000000004</v>
      </c>
      <c r="G20" s="48">
        <v>29</v>
      </c>
      <c r="H20" s="48">
        <v>1.0468999999999999</v>
      </c>
      <c r="I20" s="48">
        <v>1.0468999999999999</v>
      </c>
      <c r="J20" s="48">
        <v>1.3957999999999999</v>
      </c>
      <c r="K20" s="48">
        <v>2.2332999999999998</v>
      </c>
      <c r="L20" s="48">
        <v>3.4895</v>
      </c>
    </row>
    <row r="21" spans="1:12" x14ac:dyDescent="0.25">
      <c r="A21" s="45">
        <v>30</v>
      </c>
      <c r="B21" s="45">
        <v>1.7104999999999999</v>
      </c>
      <c r="C21" s="45">
        <v>1.7104999999999999</v>
      </c>
      <c r="D21" s="45">
        <v>2.2806999999999999</v>
      </c>
      <c r="E21" s="45">
        <v>3.6490999999999998</v>
      </c>
      <c r="F21" s="45">
        <v>5.7018000000000004</v>
      </c>
      <c r="G21" s="48">
        <v>30</v>
      </c>
      <c r="H21" s="48">
        <v>1.1106</v>
      </c>
      <c r="I21" s="48">
        <v>1.1106</v>
      </c>
      <c r="J21" s="48">
        <v>1.4807999999999999</v>
      </c>
      <c r="K21" s="48">
        <v>2.3693</v>
      </c>
      <c r="L21" s="48">
        <v>3.702</v>
      </c>
    </row>
    <row r="22" spans="1:12" x14ac:dyDescent="0.25">
      <c r="A22" s="45">
        <v>31</v>
      </c>
      <c r="B22" s="45">
        <v>1.7104999999999999</v>
      </c>
      <c r="C22" s="45">
        <v>1.7104999999999999</v>
      </c>
      <c r="D22" s="45">
        <v>2.2806999999999999</v>
      </c>
      <c r="E22" s="45">
        <v>3.6490999999999998</v>
      </c>
      <c r="F22" s="45">
        <v>5.7018000000000004</v>
      </c>
      <c r="G22" s="48">
        <v>31</v>
      </c>
      <c r="H22" s="48">
        <v>1.1912</v>
      </c>
      <c r="I22" s="48">
        <v>1.1912</v>
      </c>
      <c r="J22" s="48">
        <v>1.5882000000000001</v>
      </c>
      <c r="K22" s="48">
        <v>2.5411000000000001</v>
      </c>
      <c r="L22" s="48">
        <v>3.9704999999999999</v>
      </c>
    </row>
    <row r="23" spans="1:12" x14ac:dyDescent="0.25">
      <c r="A23" s="45">
        <v>32</v>
      </c>
      <c r="B23" s="45">
        <v>1.7104999999999999</v>
      </c>
      <c r="C23" s="45">
        <v>1.7104999999999999</v>
      </c>
      <c r="D23" s="45">
        <v>2.2806999999999999</v>
      </c>
      <c r="E23" s="45">
        <v>3.6490999999999998</v>
      </c>
      <c r="F23" s="45">
        <v>5.7018000000000004</v>
      </c>
      <c r="G23" s="48">
        <v>32</v>
      </c>
      <c r="H23" s="48">
        <v>1.2923</v>
      </c>
      <c r="I23" s="48">
        <v>1.2923</v>
      </c>
      <c r="J23" s="48">
        <v>1.7230000000000001</v>
      </c>
      <c r="K23" s="48">
        <v>2.7568000000000001</v>
      </c>
      <c r="L23" s="48">
        <v>4.3075000000000001</v>
      </c>
    </row>
    <row r="24" spans="1:12" x14ac:dyDescent="0.25">
      <c r="A24" s="45">
        <v>33</v>
      </c>
      <c r="B24" s="45">
        <v>1.7104999999999999</v>
      </c>
      <c r="C24" s="45">
        <v>1.7104999999999999</v>
      </c>
      <c r="D24" s="45">
        <v>2.2806999999999999</v>
      </c>
      <c r="E24" s="45">
        <v>3.6490999999999998</v>
      </c>
      <c r="F24" s="45">
        <v>5.7018000000000004</v>
      </c>
      <c r="G24" s="48">
        <v>33</v>
      </c>
      <c r="H24" s="48">
        <v>1.4136</v>
      </c>
      <c r="I24" s="48">
        <v>1.4136</v>
      </c>
      <c r="J24" s="48">
        <v>1.8848</v>
      </c>
      <c r="K24" s="48">
        <v>3.0156999999999998</v>
      </c>
      <c r="L24" s="48">
        <v>4.7119999999999997</v>
      </c>
    </row>
    <row r="25" spans="1:12" x14ac:dyDescent="0.25">
      <c r="A25" s="45">
        <v>34</v>
      </c>
      <c r="B25" s="45">
        <v>1.7104999999999999</v>
      </c>
      <c r="C25" s="45">
        <v>1.7104999999999999</v>
      </c>
      <c r="D25" s="45">
        <v>2.2806999999999999</v>
      </c>
      <c r="E25" s="45">
        <v>3.6490999999999998</v>
      </c>
      <c r="F25" s="45">
        <v>5.7018000000000004</v>
      </c>
      <c r="G25" s="48">
        <v>34</v>
      </c>
      <c r="H25" s="48">
        <v>1.5403</v>
      </c>
      <c r="I25" s="48">
        <v>1.5403</v>
      </c>
      <c r="J25" s="48">
        <v>2.0537000000000001</v>
      </c>
      <c r="K25" s="48">
        <v>3.2858999999999998</v>
      </c>
      <c r="L25" s="48">
        <v>5.1342999999999996</v>
      </c>
    </row>
    <row r="26" spans="1:12" x14ac:dyDescent="0.25">
      <c r="A26" s="45">
        <v>35</v>
      </c>
      <c r="B26" s="45">
        <v>1.7259</v>
      </c>
      <c r="C26" s="45">
        <v>1.7259</v>
      </c>
      <c r="D26" s="45">
        <v>2.3012000000000001</v>
      </c>
      <c r="E26" s="45">
        <v>3.6819000000000002</v>
      </c>
      <c r="F26" s="45">
        <v>5.7530000000000001</v>
      </c>
      <c r="G26" s="48">
        <v>35</v>
      </c>
      <c r="H26" s="48">
        <v>1.6658999999999999</v>
      </c>
      <c r="I26" s="48">
        <v>1.6658999999999999</v>
      </c>
      <c r="J26" s="48">
        <v>2.2212000000000001</v>
      </c>
      <c r="K26" s="48">
        <v>3.5539000000000001</v>
      </c>
      <c r="L26" s="48">
        <v>5.5529999999999999</v>
      </c>
    </row>
    <row r="27" spans="1:12" x14ac:dyDescent="0.25">
      <c r="A27" s="45">
        <v>36</v>
      </c>
      <c r="B27" s="45">
        <v>1.8452999999999999</v>
      </c>
      <c r="C27" s="45">
        <v>1.8452999999999999</v>
      </c>
      <c r="D27" s="45">
        <v>2.4603999999999999</v>
      </c>
      <c r="E27" s="45">
        <v>3.9365999999999999</v>
      </c>
      <c r="F27" s="45">
        <v>6.1509999999999998</v>
      </c>
      <c r="G27" s="48">
        <v>36</v>
      </c>
      <c r="H27" s="48">
        <v>1.7930999999999999</v>
      </c>
      <c r="I27" s="48">
        <v>1.7930999999999999</v>
      </c>
      <c r="J27" s="48">
        <v>2.3908</v>
      </c>
      <c r="K27" s="48">
        <v>3.8252999999999999</v>
      </c>
      <c r="L27" s="48">
        <v>5.9770000000000003</v>
      </c>
    </row>
    <row r="28" spans="1:12" x14ac:dyDescent="0.25">
      <c r="A28" s="45">
        <v>37</v>
      </c>
      <c r="B28" s="45">
        <v>1.994</v>
      </c>
      <c r="C28" s="45">
        <v>1.994</v>
      </c>
      <c r="D28" s="45">
        <v>2.6587000000000001</v>
      </c>
      <c r="E28" s="45">
        <v>4.2538999999999998</v>
      </c>
      <c r="F28" s="45">
        <v>6.6467999999999998</v>
      </c>
      <c r="G28" s="48">
        <v>37</v>
      </c>
      <c r="H28" s="48">
        <v>1.9194</v>
      </c>
      <c r="I28" s="48">
        <v>1.9194</v>
      </c>
      <c r="J28" s="48">
        <v>2.5592000000000001</v>
      </c>
      <c r="K28" s="48">
        <v>4.0946999999999996</v>
      </c>
      <c r="L28" s="48">
        <v>6.3979999999999997</v>
      </c>
    </row>
    <row r="29" spans="1:12" x14ac:dyDescent="0.25">
      <c r="A29" s="45">
        <v>38</v>
      </c>
      <c r="B29" s="45">
        <v>2.1389999999999998</v>
      </c>
      <c r="C29" s="45">
        <v>2.1389999999999998</v>
      </c>
      <c r="D29" s="45">
        <v>2.8519999999999999</v>
      </c>
      <c r="E29" s="45">
        <v>4.5632000000000001</v>
      </c>
      <c r="F29" s="45">
        <v>7.13</v>
      </c>
      <c r="G29" s="48">
        <v>38</v>
      </c>
      <c r="H29" s="48">
        <v>2.0629</v>
      </c>
      <c r="I29" s="48">
        <v>2.0629</v>
      </c>
      <c r="J29" s="48">
        <v>2.7505000000000002</v>
      </c>
      <c r="K29" s="48">
        <v>4.4008000000000003</v>
      </c>
      <c r="L29" s="48">
        <v>6.8762999999999996</v>
      </c>
    </row>
    <row r="30" spans="1:12" x14ac:dyDescent="0.25">
      <c r="A30" s="45">
        <v>39</v>
      </c>
      <c r="B30" s="45">
        <v>2.2787000000000002</v>
      </c>
      <c r="C30" s="45">
        <v>2.2787000000000002</v>
      </c>
      <c r="D30" s="45">
        <v>3.0383</v>
      </c>
      <c r="E30" s="45">
        <v>4.8613</v>
      </c>
      <c r="F30" s="45">
        <v>7.5957999999999997</v>
      </c>
      <c r="G30" s="48">
        <v>39</v>
      </c>
      <c r="H30" s="48">
        <v>2.2389000000000001</v>
      </c>
      <c r="I30" s="48">
        <v>2.2389000000000001</v>
      </c>
      <c r="J30" s="48">
        <v>2.9851999999999999</v>
      </c>
      <c r="K30" s="48">
        <v>4.7763</v>
      </c>
      <c r="L30" s="48">
        <v>7.4630000000000001</v>
      </c>
    </row>
    <row r="31" spans="1:12" x14ac:dyDescent="0.25">
      <c r="A31" s="45">
        <v>40</v>
      </c>
      <c r="B31" s="45">
        <v>2.423</v>
      </c>
      <c r="C31" s="45">
        <v>2.423</v>
      </c>
      <c r="D31" s="45">
        <v>3.2305999999999999</v>
      </c>
      <c r="E31" s="45">
        <v>5.1689999999999996</v>
      </c>
      <c r="F31" s="45">
        <v>8.0764999999999993</v>
      </c>
      <c r="G31" s="48">
        <v>40</v>
      </c>
      <c r="H31" s="48">
        <v>2.4552999999999998</v>
      </c>
      <c r="I31" s="48">
        <v>2.4552999999999998</v>
      </c>
      <c r="J31" s="48">
        <v>3.2736999999999998</v>
      </c>
      <c r="K31" s="48">
        <v>5.2378999999999998</v>
      </c>
      <c r="L31" s="48">
        <v>8.1843000000000004</v>
      </c>
    </row>
    <row r="32" spans="1:12" x14ac:dyDescent="0.25">
      <c r="A32" s="45">
        <v>41</v>
      </c>
      <c r="B32" s="45">
        <v>2.6044</v>
      </c>
      <c r="C32" s="45">
        <v>2.6044</v>
      </c>
      <c r="D32" s="45">
        <v>3.4725000000000001</v>
      </c>
      <c r="E32" s="45">
        <v>5.556</v>
      </c>
      <c r="F32" s="45">
        <v>8.6813000000000002</v>
      </c>
      <c r="G32" s="48">
        <v>41</v>
      </c>
      <c r="H32" s="48">
        <v>2.7101000000000002</v>
      </c>
      <c r="I32" s="48">
        <v>2.7101000000000002</v>
      </c>
      <c r="J32" s="48">
        <v>3.6133999999999999</v>
      </c>
      <c r="K32" s="48">
        <v>5.7813999999999997</v>
      </c>
      <c r="L32" s="48">
        <v>9.0335000000000001</v>
      </c>
    </row>
    <row r="33" spans="1:12" x14ac:dyDescent="0.25">
      <c r="A33" s="45">
        <v>42</v>
      </c>
      <c r="B33" s="45">
        <v>2.8287</v>
      </c>
      <c r="C33" s="45">
        <v>2.8287</v>
      </c>
      <c r="D33" s="45">
        <v>3.7715999999999998</v>
      </c>
      <c r="E33" s="45">
        <v>6.0346000000000002</v>
      </c>
      <c r="F33" s="45">
        <v>9.4290000000000003</v>
      </c>
      <c r="G33" s="48">
        <v>42</v>
      </c>
      <c r="H33" s="48">
        <v>3.0105</v>
      </c>
      <c r="I33" s="48">
        <v>3.0105</v>
      </c>
      <c r="J33" s="48">
        <v>4.0140000000000002</v>
      </c>
      <c r="K33" s="48">
        <v>6.4223999999999997</v>
      </c>
      <c r="L33" s="48">
        <v>10.035</v>
      </c>
    </row>
    <row r="34" spans="1:12" x14ac:dyDescent="0.25">
      <c r="A34" s="45">
        <v>43</v>
      </c>
      <c r="B34" s="45">
        <v>3.0754999999999999</v>
      </c>
      <c r="C34" s="45">
        <v>3.0754999999999999</v>
      </c>
      <c r="D34" s="45">
        <v>4.1006999999999998</v>
      </c>
      <c r="E34" s="45">
        <v>6.5610999999999997</v>
      </c>
      <c r="F34" s="45">
        <v>10.251799999999999</v>
      </c>
      <c r="G34" s="48">
        <v>43</v>
      </c>
      <c r="H34" s="48">
        <v>3.3651</v>
      </c>
      <c r="I34" s="48">
        <v>3.3651</v>
      </c>
      <c r="J34" s="48">
        <v>4.4867999999999997</v>
      </c>
      <c r="K34" s="48">
        <v>7.1788999999999996</v>
      </c>
      <c r="L34" s="48">
        <v>11.217000000000001</v>
      </c>
    </row>
    <row r="35" spans="1:12" x14ac:dyDescent="0.25">
      <c r="A35" s="45">
        <v>44</v>
      </c>
      <c r="B35" s="45">
        <v>3.3302999999999998</v>
      </c>
      <c r="C35" s="45">
        <v>3.3302999999999998</v>
      </c>
      <c r="D35" s="45">
        <v>4.4404000000000003</v>
      </c>
      <c r="E35" s="45">
        <v>7.1045999999999996</v>
      </c>
      <c r="F35" s="45">
        <v>11.101000000000001</v>
      </c>
      <c r="G35" s="48">
        <v>44</v>
      </c>
      <c r="H35" s="48">
        <v>3.7618</v>
      </c>
      <c r="I35" s="48">
        <v>3.7618</v>
      </c>
      <c r="J35" s="48">
        <v>5.0156999999999998</v>
      </c>
      <c r="K35" s="48">
        <v>8.0251000000000001</v>
      </c>
      <c r="L35" s="48">
        <v>12.539300000000001</v>
      </c>
    </row>
    <row r="36" spans="1:12" x14ac:dyDescent="0.25">
      <c r="A36" s="45">
        <v>45</v>
      </c>
      <c r="B36" s="45">
        <v>3.5825</v>
      </c>
      <c r="C36" s="45">
        <v>3.5825</v>
      </c>
      <c r="D36" s="45">
        <v>4.7766999999999999</v>
      </c>
      <c r="E36" s="45">
        <v>7.6426999999999996</v>
      </c>
      <c r="F36" s="45">
        <v>11.941800000000001</v>
      </c>
      <c r="G36" s="48">
        <v>45</v>
      </c>
      <c r="H36" s="48">
        <v>4.2041000000000004</v>
      </c>
      <c r="I36" s="48">
        <v>4.2041000000000004</v>
      </c>
      <c r="J36" s="48">
        <v>5.6054000000000004</v>
      </c>
      <c r="K36" s="48">
        <v>8.9686000000000003</v>
      </c>
      <c r="L36" s="48">
        <v>14.013500000000001</v>
      </c>
    </row>
    <row r="37" spans="1:12" x14ac:dyDescent="0.25">
      <c r="A37" s="45">
        <v>46</v>
      </c>
      <c r="B37" s="45">
        <v>3.8656000000000001</v>
      </c>
      <c r="C37" s="45">
        <v>3.8656000000000001</v>
      </c>
      <c r="D37" s="45">
        <v>5.1540999999999997</v>
      </c>
      <c r="E37" s="45">
        <v>8.2466000000000008</v>
      </c>
      <c r="F37" s="45">
        <v>12.885300000000001</v>
      </c>
      <c r="G37" s="48">
        <v>46</v>
      </c>
      <c r="H37" s="48">
        <v>4.7171000000000003</v>
      </c>
      <c r="I37" s="48">
        <v>4.7171000000000003</v>
      </c>
      <c r="J37" s="48">
        <v>6.2893999999999997</v>
      </c>
      <c r="K37" s="48">
        <v>10.063000000000001</v>
      </c>
      <c r="L37" s="48">
        <v>15.7235</v>
      </c>
    </row>
    <row r="38" spans="1:12" x14ac:dyDescent="0.25">
      <c r="A38" s="45">
        <v>47</v>
      </c>
      <c r="B38" s="45">
        <v>4.2187000000000001</v>
      </c>
      <c r="C38" s="45">
        <v>4.2187000000000001</v>
      </c>
      <c r="D38" s="45">
        <v>5.6249000000000002</v>
      </c>
      <c r="E38" s="45">
        <v>8.9998000000000005</v>
      </c>
      <c r="F38" s="45">
        <v>14.0623</v>
      </c>
      <c r="G38" s="48">
        <v>47</v>
      </c>
      <c r="H38" s="48">
        <v>5.3291000000000004</v>
      </c>
      <c r="I38" s="48">
        <v>5.3291000000000004</v>
      </c>
      <c r="J38" s="48">
        <v>7.1055000000000001</v>
      </c>
      <c r="K38" s="48">
        <v>11.3688</v>
      </c>
      <c r="L38" s="48">
        <v>17.7638</v>
      </c>
    </row>
    <row r="39" spans="1:12" x14ac:dyDescent="0.25">
      <c r="A39" s="45">
        <v>48</v>
      </c>
      <c r="B39" s="45">
        <v>4.6704999999999997</v>
      </c>
      <c r="C39" s="45">
        <v>4.6704999999999997</v>
      </c>
      <c r="D39" s="45">
        <v>6.2272999999999996</v>
      </c>
      <c r="E39" s="45">
        <v>9.9636999999999993</v>
      </c>
      <c r="F39" s="45">
        <v>15.568300000000001</v>
      </c>
      <c r="G39" s="48">
        <v>48</v>
      </c>
      <c r="H39" s="48">
        <v>6.0587</v>
      </c>
      <c r="I39" s="48">
        <v>6.0587</v>
      </c>
      <c r="J39" s="48">
        <v>8.0782000000000007</v>
      </c>
      <c r="K39" s="48">
        <v>12.9251</v>
      </c>
      <c r="L39" s="48">
        <v>20.195499999999999</v>
      </c>
    </row>
    <row r="40" spans="1:12" x14ac:dyDescent="0.25">
      <c r="A40" s="45">
        <v>49</v>
      </c>
      <c r="B40" s="45">
        <v>5.2900999999999998</v>
      </c>
      <c r="C40" s="45">
        <v>5.2900999999999998</v>
      </c>
      <c r="D40" s="45">
        <v>7.0533999999999999</v>
      </c>
      <c r="E40" s="45">
        <v>11.285399999999999</v>
      </c>
      <c r="F40" s="45">
        <v>17.633500000000002</v>
      </c>
      <c r="G40" s="48">
        <v>49</v>
      </c>
      <c r="H40" s="48">
        <v>6.9085999999999999</v>
      </c>
      <c r="I40" s="48">
        <v>6.9085999999999999</v>
      </c>
      <c r="J40" s="48">
        <v>9.2113999999999994</v>
      </c>
      <c r="K40" s="48">
        <v>14.738200000000001</v>
      </c>
      <c r="L40" s="48">
        <v>23.028500000000001</v>
      </c>
    </row>
    <row r="41" spans="1:12" x14ac:dyDescent="0.25">
      <c r="A41" s="45">
        <v>50</v>
      </c>
      <c r="B41" s="45">
        <v>6.0944000000000003</v>
      </c>
      <c r="C41" s="45">
        <v>6.0944000000000003</v>
      </c>
      <c r="D41" s="45">
        <v>8.1258999999999997</v>
      </c>
      <c r="E41" s="45">
        <v>13.0014</v>
      </c>
      <c r="F41" s="45">
        <v>20.314800000000002</v>
      </c>
      <c r="G41" s="48">
        <v>50</v>
      </c>
      <c r="H41" s="48">
        <v>7.8771000000000004</v>
      </c>
      <c r="I41" s="48">
        <v>7.8771000000000004</v>
      </c>
      <c r="J41" s="48">
        <v>10.502800000000001</v>
      </c>
      <c r="K41" s="48">
        <v>16.804500000000001</v>
      </c>
      <c r="L41" s="48">
        <v>26.257000000000001</v>
      </c>
    </row>
    <row r="42" spans="1:12" x14ac:dyDescent="0.25">
      <c r="A42" s="45">
        <v>51</v>
      </c>
      <c r="B42" s="45">
        <v>7.1254999999999997</v>
      </c>
      <c r="C42" s="45">
        <v>7.1254999999999997</v>
      </c>
      <c r="D42" s="45">
        <v>9.5007000000000001</v>
      </c>
      <c r="E42" s="45">
        <v>15.2011</v>
      </c>
      <c r="F42" s="45">
        <v>23.751799999999999</v>
      </c>
      <c r="G42" s="48">
        <v>51</v>
      </c>
      <c r="H42" s="48">
        <v>8.9620999999999995</v>
      </c>
      <c r="I42" s="48">
        <v>8.9620999999999995</v>
      </c>
      <c r="J42" s="48">
        <v>11.9495</v>
      </c>
      <c r="K42" s="48">
        <v>19.119199999999999</v>
      </c>
      <c r="L42" s="48">
        <v>29.873799999999999</v>
      </c>
    </row>
    <row r="43" spans="1:12" x14ac:dyDescent="0.25">
      <c r="A43" s="45">
        <v>52</v>
      </c>
      <c r="B43" s="45">
        <v>8.4009999999999998</v>
      </c>
      <c r="C43" s="45">
        <v>8.4009999999999998</v>
      </c>
      <c r="D43" s="45">
        <v>11.2013</v>
      </c>
      <c r="E43" s="45">
        <v>17.9221</v>
      </c>
      <c r="F43" s="45">
        <v>28.003299999999999</v>
      </c>
      <c r="G43" s="48">
        <v>52</v>
      </c>
      <c r="H43" s="48">
        <v>10.172599999999999</v>
      </c>
      <c r="I43" s="48">
        <v>10.172599999999999</v>
      </c>
      <c r="J43" s="48">
        <v>13.563499999999999</v>
      </c>
      <c r="K43" s="48">
        <v>21.701599999999999</v>
      </c>
      <c r="L43" s="48">
        <v>33.908799999999999</v>
      </c>
    </row>
    <row r="44" spans="1:12" x14ac:dyDescent="0.25">
      <c r="A44" s="45">
        <v>53</v>
      </c>
      <c r="B44" s="45">
        <v>9.9047000000000001</v>
      </c>
      <c r="C44" s="45">
        <v>9.9047000000000001</v>
      </c>
      <c r="D44" s="45">
        <v>13.206200000000001</v>
      </c>
      <c r="E44" s="45">
        <v>21.129899999999999</v>
      </c>
      <c r="F44" s="45">
        <v>33.015500000000003</v>
      </c>
      <c r="G44" s="48">
        <v>53</v>
      </c>
      <c r="H44" s="48">
        <v>11.488099999999999</v>
      </c>
      <c r="I44" s="48">
        <v>11.488099999999999</v>
      </c>
      <c r="J44" s="48">
        <v>15.317399999999999</v>
      </c>
      <c r="K44" s="48">
        <v>24.5078</v>
      </c>
      <c r="L44" s="48">
        <v>38.293500000000002</v>
      </c>
    </row>
    <row r="45" spans="1:12" x14ac:dyDescent="0.25">
      <c r="A45" s="45">
        <v>54</v>
      </c>
      <c r="B45" s="45">
        <v>11.665100000000001</v>
      </c>
      <c r="C45" s="45">
        <v>11.665100000000001</v>
      </c>
      <c r="D45" s="45">
        <v>15.5535</v>
      </c>
      <c r="E45" s="45">
        <v>24.8856</v>
      </c>
      <c r="F45" s="45">
        <v>38.883800000000001</v>
      </c>
      <c r="G45" s="48">
        <v>54</v>
      </c>
      <c r="H45" s="48">
        <v>12.8825</v>
      </c>
      <c r="I45" s="48">
        <v>12.8825</v>
      </c>
      <c r="J45" s="48">
        <v>17.176600000000001</v>
      </c>
      <c r="K45" s="48">
        <v>27.482600000000001</v>
      </c>
      <c r="L45" s="48">
        <v>42.941499999999998</v>
      </c>
    </row>
    <row r="46" spans="1:12" x14ac:dyDescent="0.25">
      <c r="A46" s="45">
        <v>55</v>
      </c>
      <c r="B46" s="45">
        <v>13.7095</v>
      </c>
      <c r="C46" s="45">
        <v>13.7095</v>
      </c>
      <c r="D46" s="45">
        <v>18.279299999999999</v>
      </c>
      <c r="E46" s="45">
        <v>29.2469</v>
      </c>
      <c r="F46" s="45">
        <v>45.698300000000003</v>
      </c>
      <c r="G46" s="48">
        <v>55</v>
      </c>
      <c r="H46" s="48">
        <v>14.3162</v>
      </c>
      <c r="I46" s="48">
        <v>14.3162</v>
      </c>
      <c r="J46" s="48">
        <v>19.088200000000001</v>
      </c>
      <c r="K46" s="48">
        <v>30.5411</v>
      </c>
      <c r="L46" s="48">
        <v>47.720500000000001</v>
      </c>
    </row>
    <row r="47" spans="1:12" x14ac:dyDescent="0.25">
      <c r="A47" s="45">
        <v>56</v>
      </c>
      <c r="B47" s="45">
        <v>16.003299999999999</v>
      </c>
      <c r="C47" s="45">
        <v>16.003299999999999</v>
      </c>
      <c r="D47" s="45">
        <v>21.337700000000002</v>
      </c>
      <c r="E47" s="45">
        <v>34.140300000000003</v>
      </c>
      <c r="F47" s="45">
        <v>53.344299999999997</v>
      </c>
      <c r="G47" s="48">
        <v>56</v>
      </c>
      <c r="H47" s="48">
        <v>16.16</v>
      </c>
      <c r="I47" s="48">
        <v>16.16</v>
      </c>
      <c r="J47" s="48">
        <v>21.546700000000001</v>
      </c>
      <c r="K47" s="48">
        <v>34.474699999999999</v>
      </c>
      <c r="L47" s="48">
        <v>53.866799999999998</v>
      </c>
    </row>
    <row r="48" spans="1:12" x14ac:dyDescent="0.25">
      <c r="A48" s="45">
        <v>57</v>
      </c>
      <c r="B48" s="45">
        <v>18.518999999999998</v>
      </c>
      <c r="C48" s="45">
        <v>18.518999999999998</v>
      </c>
      <c r="D48" s="45">
        <v>24.692</v>
      </c>
      <c r="E48" s="45">
        <v>39.507199999999997</v>
      </c>
      <c r="F48" s="45">
        <v>61.73</v>
      </c>
      <c r="G48" s="48">
        <v>57</v>
      </c>
      <c r="H48" s="48">
        <v>18.192799999999998</v>
      </c>
      <c r="I48" s="48">
        <v>18.192799999999998</v>
      </c>
      <c r="J48" s="48">
        <v>24.257000000000001</v>
      </c>
      <c r="K48" s="48">
        <v>38.811199999999999</v>
      </c>
      <c r="L48" s="48">
        <v>60.642499999999998</v>
      </c>
    </row>
    <row r="49" spans="1:12" x14ac:dyDescent="0.25">
      <c r="A49" s="45">
        <v>58</v>
      </c>
      <c r="B49" s="45">
        <v>21.154399999999999</v>
      </c>
      <c r="C49" s="45">
        <v>21.154399999999999</v>
      </c>
      <c r="D49" s="45">
        <v>28.2059</v>
      </c>
      <c r="E49" s="45">
        <v>45.129399999999997</v>
      </c>
      <c r="F49" s="45">
        <v>70.514799999999994</v>
      </c>
      <c r="G49" s="48">
        <v>58</v>
      </c>
      <c r="H49" s="48">
        <v>20.469100000000001</v>
      </c>
      <c r="I49" s="48">
        <v>20.469100000000001</v>
      </c>
      <c r="J49" s="48">
        <v>27.292100000000001</v>
      </c>
      <c r="K49" s="48">
        <v>43.667400000000001</v>
      </c>
      <c r="L49" s="48">
        <v>68.2303</v>
      </c>
    </row>
    <row r="50" spans="1:12" x14ac:dyDescent="0.25">
      <c r="A50" s="45">
        <v>59</v>
      </c>
      <c r="B50" s="45">
        <v>23.843499999999999</v>
      </c>
      <c r="C50" s="45">
        <v>23.843499999999999</v>
      </c>
      <c r="D50" s="45">
        <v>31.7913</v>
      </c>
      <c r="E50" s="45">
        <v>50.866100000000003</v>
      </c>
      <c r="F50" s="45">
        <v>79.478300000000004</v>
      </c>
      <c r="G50" s="48">
        <v>59</v>
      </c>
      <c r="H50" s="48">
        <v>23.016200000000001</v>
      </c>
      <c r="I50" s="48">
        <v>23.016200000000001</v>
      </c>
      <c r="J50" s="48">
        <v>30.688300000000002</v>
      </c>
      <c r="K50" s="48">
        <v>49.101300000000002</v>
      </c>
      <c r="L50" s="48">
        <v>76.720799999999997</v>
      </c>
    </row>
    <row r="51" spans="1:12" x14ac:dyDescent="0.25">
      <c r="A51" s="45">
        <v>60</v>
      </c>
      <c r="B51" s="45">
        <v>26.537099999999999</v>
      </c>
      <c r="C51" s="45">
        <v>26.537099999999999</v>
      </c>
      <c r="D51" s="45">
        <v>35.382800000000003</v>
      </c>
      <c r="E51" s="45">
        <v>56.612499999999997</v>
      </c>
      <c r="F51" s="45">
        <v>88.456999999999994</v>
      </c>
      <c r="G51" s="48">
        <v>60</v>
      </c>
      <c r="H51" s="48">
        <v>25.8643</v>
      </c>
      <c r="I51" s="48">
        <v>25.8643</v>
      </c>
      <c r="J51" s="48">
        <v>34.485700000000001</v>
      </c>
      <c r="K51" s="48">
        <v>55.177100000000003</v>
      </c>
      <c r="L51" s="48">
        <v>86.214299999999994</v>
      </c>
    </row>
    <row r="52" spans="1:12" x14ac:dyDescent="0.25">
      <c r="A52" s="45">
        <v>61</v>
      </c>
      <c r="B52" s="45">
        <v>30.249199999999998</v>
      </c>
      <c r="C52" s="45">
        <v>30.249199999999998</v>
      </c>
      <c r="D52" s="45">
        <v>40.3322</v>
      </c>
      <c r="E52" s="45">
        <v>64.531499999999994</v>
      </c>
      <c r="F52" s="45">
        <v>100.8305</v>
      </c>
      <c r="G52" s="48">
        <v>61</v>
      </c>
      <c r="H52" s="48">
        <v>29.045999999999999</v>
      </c>
      <c r="I52" s="48">
        <v>29.045999999999999</v>
      </c>
      <c r="J52" s="48">
        <v>38.728000000000002</v>
      </c>
      <c r="K52" s="48">
        <v>61.964799999999997</v>
      </c>
      <c r="L52" s="48">
        <v>96.82</v>
      </c>
    </row>
    <row r="53" spans="1:12" x14ac:dyDescent="0.25">
      <c r="A53" s="45">
        <v>62</v>
      </c>
      <c r="B53" s="45">
        <v>34.0946</v>
      </c>
      <c r="C53" s="45">
        <v>34.0946</v>
      </c>
      <c r="D53" s="45">
        <v>45.459499999999998</v>
      </c>
      <c r="E53" s="45">
        <v>72.735200000000006</v>
      </c>
      <c r="F53" s="45">
        <v>113.64879999999999</v>
      </c>
      <c r="G53" s="48">
        <v>62</v>
      </c>
      <c r="H53" s="48">
        <v>32.597499999999997</v>
      </c>
      <c r="I53" s="48">
        <v>32.597499999999997</v>
      </c>
      <c r="J53" s="48">
        <v>43.463299999999997</v>
      </c>
      <c r="K53" s="48">
        <v>69.541300000000007</v>
      </c>
      <c r="L53" s="48">
        <v>108.6583</v>
      </c>
    </row>
    <row r="54" spans="1:12" x14ac:dyDescent="0.25">
      <c r="A54" s="45">
        <v>63</v>
      </c>
      <c r="B54" s="45">
        <v>38.275700000000001</v>
      </c>
      <c r="C54" s="45">
        <v>38.275700000000001</v>
      </c>
      <c r="D54" s="45">
        <v>51.034300000000002</v>
      </c>
      <c r="E54" s="45">
        <v>81.654899999999998</v>
      </c>
      <c r="F54" s="45">
        <v>127.58580000000001</v>
      </c>
      <c r="G54" s="48">
        <v>63</v>
      </c>
      <c r="H54" s="48">
        <v>36.557899999999997</v>
      </c>
      <c r="I54" s="48">
        <v>36.557899999999997</v>
      </c>
      <c r="J54" s="48">
        <v>48.743899999999996</v>
      </c>
      <c r="K54" s="48">
        <v>77.990200000000002</v>
      </c>
      <c r="L54" s="48">
        <v>121.85980000000001</v>
      </c>
    </row>
    <row r="55" spans="1:12" x14ac:dyDescent="0.25">
      <c r="A55" s="45">
        <v>64</v>
      </c>
      <c r="B55" s="45">
        <v>42.798200000000001</v>
      </c>
      <c r="C55" s="45">
        <v>42.798200000000001</v>
      </c>
      <c r="D55" s="45">
        <v>57.0642</v>
      </c>
      <c r="E55" s="45">
        <v>91.302700000000002</v>
      </c>
      <c r="F55" s="45">
        <v>142.66050000000001</v>
      </c>
      <c r="G55" s="48">
        <v>64</v>
      </c>
      <c r="H55" s="48">
        <v>40.970100000000002</v>
      </c>
      <c r="I55" s="48">
        <v>40.970100000000002</v>
      </c>
      <c r="J55" s="48">
        <v>54.626800000000003</v>
      </c>
      <c r="K55" s="48">
        <v>87.402900000000002</v>
      </c>
      <c r="L55" s="48">
        <v>136.56700000000001</v>
      </c>
    </row>
    <row r="56" spans="1:12" x14ac:dyDescent="0.25">
      <c r="A56" s="45">
        <v>65</v>
      </c>
      <c r="B56" s="45">
        <v>47.663800000000002</v>
      </c>
      <c r="C56" s="45">
        <v>47.663800000000002</v>
      </c>
      <c r="D56" s="45">
        <v>63.551699999999997</v>
      </c>
      <c r="E56" s="45">
        <v>101.6827</v>
      </c>
      <c r="F56" s="45">
        <v>158.8793</v>
      </c>
      <c r="G56" s="48">
        <v>65</v>
      </c>
      <c r="H56" s="48">
        <v>45.880699999999997</v>
      </c>
      <c r="I56" s="48">
        <v>45.880699999999997</v>
      </c>
      <c r="J56" s="48">
        <v>61.174199999999999</v>
      </c>
      <c r="K56" s="48">
        <v>97.878699999999995</v>
      </c>
      <c r="L56" s="48">
        <v>152.93549999999999</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rgb="FFFFC000"/>
  </sheetPr>
  <dimension ref="A1:AF56"/>
  <sheetViews>
    <sheetView workbookViewId="0">
      <selection activeCell="C6" sqref="C6"/>
    </sheetView>
  </sheetViews>
  <sheetFormatPr baseColWidth="10" defaultRowHeight="15" x14ac:dyDescent="0.25"/>
  <cols>
    <col min="1" max="1" width="11.42578125" bestFit="1" customWidth="1"/>
    <col min="2" max="16" width="5.5703125" customWidth="1"/>
    <col min="17" max="17" width="11.42578125" bestFit="1" customWidth="1"/>
    <col min="18" max="32" width="5.28515625" customWidth="1"/>
  </cols>
  <sheetData>
    <row r="1" spans="1:32" ht="51.75" thickBot="1" x14ac:dyDescent="0.3">
      <c r="A1" s="70" t="s">
        <v>182</v>
      </c>
      <c r="Q1" s="70" t="s">
        <v>183</v>
      </c>
    </row>
    <row r="2" spans="1:32" ht="15.75" thickBot="1" x14ac:dyDescent="0.3">
      <c r="A2" s="50" t="s">
        <v>179</v>
      </c>
      <c r="B2" s="51"/>
      <c r="C2" s="51"/>
      <c r="D2" s="52"/>
      <c r="E2" s="52"/>
      <c r="F2" s="52"/>
      <c r="G2" s="52"/>
      <c r="H2" s="52"/>
      <c r="I2" s="51"/>
      <c r="J2" s="52"/>
      <c r="K2" s="52"/>
      <c r="L2" s="52"/>
      <c r="M2" s="52"/>
      <c r="N2" s="52"/>
      <c r="O2" s="52"/>
      <c r="P2" s="50" t="s">
        <v>180</v>
      </c>
      <c r="Q2" s="59" t="s">
        <v>181</v>
      </c>
      <c r="R2" s="60"/>
      <c r="S2" s="61"/>
      <c r="T2" s="62"/>
      <c r="U2" s="62"/>
      <c r="V2" s="62"/>
      <c r="W2" s="62"/>
      <c r="X2" s="62"/>
      <c r="Y2" s="62"/>
      <c r="Z2" s="63"/>
      <c r="AA2" s="62"/>
      <c r="AB2" s="62"/>
      <c r="AC2" s="62"/>
      <c r="AD2" s="62"/>
      <c r="AE2" s="62"/>
      <c r="AF2" s="50" t="s">
        <v>180</v>
      </c>
    </row>
    <row r="3" spans="1:32" x14ac:dyDescent="0.25">
      <c r="A3" s="70"/>
      <c r="Q3" s="70"/>
    </row>
    <row r="4" spans="1:32" ht="15.75" thickBot="1" x14ac:dyDescent="0.3"/>
    <row r="5" spans="1:32" ht="15.75" thickBot="1" x14ac:dyDescent="0.3">
      <c r="A5" s="50" t="s">
        <v>179</v>
      </c>
      <c r="B5" s="51"/>
      <c r="C5" s="51" t="s">
        <v>112</v>
      </c>
      <c r="D5" s="52"/>
      <c r="E5" s="52"/>
      <c r="F5" s="52"/>
      <c r="G5" s="52"/>
      <c r="H5" s="52"/>
      <c r="I5" s="51"/>
      <c r="J5" s="52"/>
      <c r="K5" s="52"/>
      <c r="L5" s="52"/>
      <c r="M5" s="52"/>
      <c r="N5" s="52"/>
      <c r="O5" s="52"/>
      <c r="P5" s="50" t="s">
        <v>180</v>
      </c>
      <c r="Q5" s="59" t="s">
        <v>181</v>
      </c>
      <c r="R5" s="51"/>
      <c r="S5" s="51" t="s">
        <v>113</v>
      </c>
      <c r="T5" s="62"/>
      <c r="U5" s="62"/>
      <c r="V5" s="62"/>
      <c r="W5" s="62"/>
      <c r="X5" s="62"/>
      <c r="Y5" s="62"/>
      <c r="Z5" s="63"/>
      <c r="AA5" s="62"/>
      <c r="AB5" s="62"/>
      <c r="AC5" s="62"/>
      <c r="AD5" s="62"/>
      <c r="AE5" s="62"/>
      <c r="AF5" s="50" t="s">
        <v>180</v>
      </c>
    </row>
    <row r="6" spans="1:32" x14ac:dyDescent="0.25">
      <c r="A6" s="53">
        <v>15</v>
      </c>
      <c r="B6" s="54">
        <v>0.59299999999999997</v>
      </c>
      <c r="C6" s="54">
        <v>1.44</v>
      </c>
      <c r="D6" s="55">
        <v>13.4</v>
      </c>
      <c r="E6" s="55"/>
      <c r="F6" s="55"/>
      <c r="G6" s="55"/>
      <c r="H6" s="55"/>
      <c r="I6" s="54"/>
      <c r="J6" s="55">
        <v>132.9</v>
      </c>
      <c r="K6" s="55"/>
      <c r="L6" s="55"/>
      <c r="M6" s="55"/>
      <c r="N6" s="55"/>
      <c r="O6" s="55"/>
      <c r="P6" s="53"/>
      <c r="Q6" s="64">
        <v>15</v>
      </c>
      <c r="R6" s="65">
        <v>0.35299999999999998</v>
      </c>
      <c r="S6" s="54">
        <v>0.75</v>
      </c>
      <c r="T6" s="55">
        <v>8</v>
      </c>
      <c r="U6" s="55"/>
      <c r="V6" s="55"/>
      <c r="W6" s="55"/>
      <c r="X6" s="55"/>
      <c r="Y6" s="55"/>
      <c r="Z6" s="66">
        <v>132.9</v>
      </c>
      <c r="AA6" s="55"/>
      <c r="AB6" s="55"/>
      <c r="AC6" s="55"/>
      <c r="AD6" s="55"/>
      <c r="AE6" s="55"/>
      <c r="AF6" s="53"/>
    </row>
    <row r="7" spans="1:32" x14ac:dyDescent="0.25">
      <c r="A7" s="53">
        <v>16</v>
      </c>
      <c r="B7" s="54">
        <v>0.79200000000000004</v>
      </c>
      <c r="C7" s="54">
        <v>1.44</v>
      </c>
      <c r="D7" s="55">
        <v>13.4</v>
      </c>
      <c r="E7" s="55">
        <v>11.4</v>
      </c>
      <c r="F7" s="55"/>
      <c r="G7" s="55"/>
      <c r="H7" s="55"/>
      <c r="I7" s="54"/>
      <c r="J7" s="55">
        <v>132.9</v>
      </c>
      <c r="K7" s="55">
        <v>94.3</v>
      </c>
      <c r="L7" s="55"/>
      <c r="M7" s="55"/>
      <c r="N7" s="55"/>
      <c r="O7" s="55"/>
      <c r="P7" s="53"/>
      <c r="Q7" s="64">
        <v>16</v>
      </c>
      <c r="R7" s="65">
        <v>0.41599999999999998</v>
      </c>
      <c r="S7" s="54">
        <v>0.75</v>
      </c>
      <c r="T7" s="55">
        <v>8</v>
      </c>
      <c r="U7" s="55">
        <v>6.8</v>
      </c>
      <c r="V7" s="55"/>
      <c r="W7" s="55"/>
      <c r="X7" s="55"/>
      <c r="Y7" s="55"/>
      <c r="Z7" s="66">
        <v>132.9</v>
      </c>
      <c r="AA7" s="55">
        <v>94.3</v>
      </c>
      <c r="AB7" s="55"/>
      <c r="AC7" s="55"/>
      <c r="AD7" s="55"/>
      <c r="AE7" s="55"/>
      <c r="AF7" s="53"/>
    </row>
    <row r="8" spans="1:32" x14ac:dyDescent="0.25">
      <c r="A8" s="53">
        <v>17</v>
      </c>
      <c r="B8" s="54">
        <v>1.04</v>
      </c>
      <c r="C8" s="54">
        <v>1.44</v>
      </c>
      <c r="D8" s="55">
        <v>13.4</v>
      </c>
      <c r="E8" s="55">
        <v>11.4</v>
      </c>
      <c r="F8" s="55">
        <v>9.4</v>
      </c>
      <c r="G8" s="55"/>
      <c r="H8" s="55"/>
      <c r="I8" s="54"/>
      <c r="J8" s="55">
        <v>132.9</v>
      </c>
      <c r="K8" s="55">
        <v>94.3</v>
      </c>
      <c r="L8" s="55">
        <v>70.599999999999994</v>
      </c>
      <c r="M8" s="55"/>
      <c r="N8" s="55"/>
      <c r="O8" s="55"/>
      <c r="P8" s="53"/>
      <c r="Q8" s="64">
        <v>17</v>
      </c>
      <c r="R8" s="65">
        <v>0.48</v>
      </c>
      <c r="S8" s="54">
        <v>0.75</v>
      </c>
      <c r="T8" s="55">
        <v>8</v>
      </c>
      <c r="U8" s="55">
        <v>6.8</v>
      </c>
      <c r="V8" s="55">
        <v>5.6</v>
      </c>
      <c r="W8" s="55"/>
      <c r="X8" s="55"/>
      <c r="Y8" s="55"/>
      <c r="Z8" s="66">
        <v>132.9</v>
      </c>
      <c r="AA8" s="55">
        <v>94.3</v>
      </c>
      <c r="AB8" s="55">
        <v>70.599999999999994</v>
      </c>
      <c r="AC8" s="55"/>
      <c r="AD8" s="55"/>
      <c r="AE8" s="55"/>
      <c r="AF8" s="53"/>
    </row>
    <row r="9" spans="1:32" x14ac:dyDescent="0.25">
      <c r="A9" s="53">
        <v>18</v>
      </c>
      <c r="B9" s="54">
        <v>1.298</v>
      </c>
      <c r="C9" s="54">
        <v>1.44</v>
      </c>
      <c r="D9" s="55">
        <v>13.4</v>
      </c>
      <c r="E9" s="55">
        <v>11.4</v>
      </c>
      <c r="F9" s="55">
        <v>9.4</v>
      </c>
      <c r="G9" s="55">
        <v>7.4</v>
      </c>
      <c r="H9" s="55"/>
      <c r="I9" s="54"/>
      <c r="J9" s="55">
        <v>132.9</v>
      </c>
      <c r="K9" s="55">
        <v>94.3</v>
      </c>
      <c r="L9" s="55">
        <v>70.599999999999994</v>
      </c>
      <c r="M9" s="55">
        <v>60.5</v>
      </c>
      <c r="N9" s="55"/>
      <c r="O9" s="55"/>
      <c r="P9" s="53"/>
      <c r="Q9" s="64">
        <v>18</v>
      </c>
      <c r="R9" s="65">
        <v>0.53700000000000003</v>
      </c>
      <c r="S9" s="54">
        <v>0.75</v>
      </c>
      <c r="T9" s="55">
        <v>8</v>
      </c>
      <c r="U9" s="55">
        <v>6.8</v>
      </c>
      <c r="V9" s="55">
        <v>5.6</v>
      </c>
      <c r="W9" s="55">
        <v>4.4000000000000004</v>
      </c>
      <c r="X9" s="55"/>
      <c r="Y9" s="55"/>
      <c r="Z9" s="66">
        <v>132.9</v>
      </c>
      <c r="AA9" s="55">
        <v>94.3</v>
      </c>
      <c r="AB9" s="55">
        <v>70.599999999999994</v>
      </c>
      <c r="AC9" s="55">
        <v>60.5</v>
      </c>
      <c r="AD9" s="55"/>
      <c r="AE9" s="55"/>
      <c r="AF9" s="53"/>
    </row>
    <row r="10" spans="1:32" x14ac:dyDescent="0.25">
      <c r="A10" s="53">
        <v>19</v>
      </c>
      <c r="B10" s="54">
        <v>1.4370000000000001</v>
      </c>
      <c r="C10" s="54">
        <v>1.44</v>
      </c>
      <c r="D10" s="55">
        <v>13.4</v>
      </c>
      <c r="E10" s="55">
        <v>11.4</v>
      </c>
      <c r="F10" s="55">
        <v>9.4</v>
      </c>
      <c r="G10" s="55">
        <v>7.4</v>
      </c>
      <c r="H10" s="55">
        <v>5.4</v>
      </c>
      <c r="I10" s="54"/>
      <c r="J10" s="55">
        <v>132.9</v>
      </c>
      <c r="K10" s="55">
        <v>94.3</v>
      </c>
      <c r="L10" s="55">
        <v>70.599999999999994</v>
      </c>
      <c r="M10" s="55">
        <v>60.5</v>
      </c>
      <c r="N10" s="55">
        <v>55.2</v>
      </c>
      <c r="O10" s="55"/>
      <c r="P10" s="53"/>
      <c r="Q10" s="64">
        <v>19</v>
      </c>
      <c r="R10" s="65">
        <v>0.56000000000000005</v>
      </c>
      <c r="S10" s="54">
        <v>0.75</v>
      </c>
      <c r="T10" s="55">
        <v>8</v>
      </c>
      <c r="U10" s="55">
        <v>6.8</v>
      </c>
      <c r="V10" s="55">
        <v>5.6</v>
      </c>
      <c r="W10" s="55">
        <v>4.4000000000000004</v>
      </c>
      <c r="X10" s="55">
        <v>3.2</v>
      </c>
      <c r="Y10" s="55"/>
      <c r="Z10" s="66">
        <v>132.9</v>
      </c>
      <c r="AA10" s="55">
        <v>94.3</v>
      </c>
      <c r="AB10" s="55">
        <v>70.599999999999994</v>
      </c>
      <c r="AC10" s="55">
        <v>60.5</v>
      </c>
      <c r="AD10" s="55">
        <v>55.2</v>
      </c>
      <c r="AE10" s="55"/>
      <c r="AF10" s="53"/>
    </row>
    <row r="11" spans="1:32" x14ac:dyDescent="0.25">
      <c r="A11" s="53">
        <v>20</v>
      </c>
      <c r="B11" s="54">
        <v>1.476</v>
      </c>
      <c r="C11" s="54">
        <v>1.44</v>
      </c>
      <c r="D11" s="55">
        <v>13.4</v>
      </c>
      <c r="E11" s="55">
        <v>11.4</v>
      </c>
      <c r="F11" s="55">
        <v>9.4</v>
      </c>
      <c r="G11" s="55">
        <v>7.4</v>
      </c>
      <c r="H11" s="55">
        <v>5.4</v>
      </c>
      <c r="I11" s="54">
        <v>3.4</v>
      </c>
      <c r="J11" s="55">
        <v>132.9</v>
      </c>
      <c r="K11" s="55">
        <v>94.3</v>
      </c>
      <c r="L11" s="55">
        <v>70.599999999999994</v>
      </c>
      <c r="M11" s="55">
        <v>60.5</v>
      </c>
      <c r="N11" s="55">
        <v>55.2</v>
      </c>
      <c r="O11" s="55">
        <v>47.5</v>
      </c>
      <c r="P11" s="53">
        <v>20</v>
      </c>
      <c r="Q11" s="64">
        <v>20</v>
      </c>
      <c r="R11" s="65">
        <v>0.56000000000000005</v>
      </c>
      <c r="S11" s="54">
        <v>0.75</v>
      </c>
      <c r="T11" s="55">
        <v>8</v>
      </c>
      <c r="U11" s="55">
        <v>6.8</v>
      </c>
      <c r="V11" s="55">
        <v>5.6</v>
      </c>
      <c r="W11" s="55">
        <v>4.4000000000000004</v>
      </c>
      <c r="X11" s="55">
        <v>3.2</v>
      </c>
      <c r="Y11" s="55">
        <v>2</v>
      </c>
      <c r="Z11" s="66">
        <v>132.9</v>
      </c>
      <c r="AA11" s="55">
        <v>94.3</v>
      </c>
      <c r="AB11" s="55">
        <v>70.599999999999994</v>
      </c>
      <c r="AC11" s="55">
        <v>60.5</v>
      </c>
      <c r="AD11" s="55">
        <v>55.2</v>
      </c>
      <c r="AE11" s="55">
        <v>47.5</v>
      </c>
      <c r="AF11" s="53">
        <v>20</v>
      </c>
    </row>
    <row r="12" spans="1:32" x14ac:dyDescent="0.25">
      <c r="A12" s="53">
        <v>21</v>
      </c>
      <c r="B12" s="54">
        <v>1.476</v>
      </c>
      <c r="C12" s="54">
        <v>1.44</v>
      </c>
      <c r="D12" s="55">
        <v>14.2</v>
      </c>
      <c r="E12" s="55">
        <v>12.2</v>
      </c>
      <c r="F12" s="55">
        <v>10</v>
      </c>
      <c r="G12" s="55">
        <v>7.9</v>
      </c>
      <c r="H12" s="55">
        <v>5.8</v>
      </c>
      <c r="I12" s="54">
        <v>3.7</v>
      </c>
      <c r="J12" s="55">
        <v>130.5</v>
      </c>
      <c r="K12" s="55">
        <v>93.2</v>
      </c>
      <c r="L12" s="55">
        <v>70.400000000000006</v>
      </c>
      <c r="M12" s="55">
        <v>60.1</v>
      </c>
      <c r="N12" s="55">
        <v>53.7</v>
      </c>
      <c r="O12" s="55">
        <v>45.6</v>
      </c>
      <c r="P12" s="53">
        <v>21</v>
      </c>
      <c r="Q12" s="64">
        <v>21</v>
      </c>
      <c r="R12" s="65">
        <v>0.56000000000000005</v>
      </c>
      <c r="S12" s="54">
        <v>0.75</v>
      </c>
      <c r="T12" s="55">
        <v>8.6</v>
      </c>
      <c r="U12" s="55">
        <v>7.3</v>
      </c>
      <c r="V12" s="55">
        <v>6</v>
      </c>
      <c r="W12" s="55">
        <v>4.8</v>
      </c>
      <c r="X12" s="55">
        <v>3.5</v>
      </c>
      <c r="Y12" s="55">
        <v>2.2000000000000002</v>
      </c>
      <c r="Z12" s="66">
        <v>130.5</v>
      </c>
      <c r="AA12" s="55">
        <v>93.2</v>
      </c>
      <c r="AB12" s="55">
        <v>70.400000000000006</v>
      </c>
      <c r="AC12" s="55">
        <v>60.1</v>
      </c>
      <c r="AD12" s="55">
        <v>53.7</v>
      </c>
      <c r="AE12" s="55">
        <v>45.6</v>
      </c>
      <c r="AF12" s="53">
        <v>21</v>
      </c>
    </row>
    <row r="13" spans="1:32" x14ac:dyDescent="0.25">
      <c r="A13" s="53">
        <v>22</v>
      </c>
      <c r="B13" s="54">
        <v>1.476</v>
      </c>
      <c r="C13" s="54">
        <v>1.44</v>
      </c>
      <c r="D13" s="55">
        <v>15.1</v>
      </c>
      <c r="E13" s="55">
        <v>12.9</v>
      </c>
      <c r="F13" s="55">
        <v>10.6</v>
      </c>
      <c r="G13" s="55">
        <v>8.4</v>
      </c>
      <c r="H13" s="55">
        <v>6.2</v>
      </c>
      <c r="I13" s="54">
        <v>3.9</v>
      </c>
      <c r="J13" s="55">
        <v>128.19999999999999</v>
      </c>
      <c r="K13" s="55">
        <v>92.1</v>
      </c>
      <c r="L13" s="55">
        <v>70.099999999999994</v>
      </c>
      <c r="M13" s="55">
        <v>59.6</v>
      </c>
      <c r="N13" s="55">
        <v>52.2</v>
      </c>
      <c r="O13" s="55">
        <v>43.7</v>
      </c>
      <c r="P13" s="53">
        <v>22</v>
      </c>
      <c r="Q13" s="64">
        <v>22</v>
      </c>
      <c r="R13" s="65">
        <v>0.56000000000000005</v>
      </c>
      <c r="S13" s="54">
        <v>0.75</v>
      </c>
      <c r="T13" s="55">
        <v>9.1999999999999993</v>
      </c>
      <c r="U13" s="55">
        <v>7.9</v>
      </c>
      <c r="V13" s="55">
        <v>6.5</v>
      </c>
      <c r="W13" s="55">
        <v>5.0999999999999996</v>
      </c>
      <c r="X13" s="55">
        <v>3.8</v>
      </c>
      <c r="Y13" s="55">
        <v>2.4</v>
      </c>
      <c r="Z13" s="66">
        <v>128.19999999999999</v>
      </c>
      <c r="AA13" s="55">
        <v>92.1</v>
      </c>
      <c r="AB13" s="55">
        <v>70.099999999999994</v>
      </c>
      <c r="AC13" s="55">
        <v>59.6</v>
      </c>
      <c r="AD13" s="55">
        <v>52.2</v>
      </c>
      <c r="AE13" s="55">
        <v>43.7</v>
      </c>
      <c r="AF13" s="53">
        <v>22</v>
      </c>
    </row>
    <row r="14" spans="1:32" x14ac:dyDescent="0.25">
      <c r="A14" s="53">
        <v>23</v>
      </c>
      <c r="B14" s="54">
        <v>1.476</v>
      </c>
      <c r="C14" s="54">
        <v>1.44</v>
      </c>
      <c r="D14" s="55">
        <v>16</v>
      </c>
      <c r="E14" s="55">
        <v>13.6</v>
      </c>
      <c r="F14" s="55">
        <v>11.3</v>
      </c>
      <c r="G14" s="55">
        <v>8.9</v>
      </c>
      <c r="H14" s="55">
        <v>6.6</v>
      </c>
      <c r="I14" s="54">
        <v>4.2</v>
      </c>
      <c r="J14" s="55">
        <v>125.8</v>
      </c>
      <c r="K14" s="55">
        <v>91</v>
      </c>
      <c r="L14" s="55">
        <v>69.900000000000006</v>
      </c>
      <c r="M14" s="55">
        <v>59.2</v>
      </c>
      <c r="N14" s="55">
        <v>50.7</v>
      </c>
      <c r="O14" s="55">
        <v>41.9</v>
      </c>
      <c r="P14" s="53">
        <v>23</v>
      </c>
      <c r="Q14" s="64">
        <v>23</v>
      </c>
      <c r="R14" s="65">
        <v>0.56000000000000005</v>
      </c>
      <c r="S14" s="54">
        <v>0.75</v>
      </c>
      <c r="T14" s="55">
        <v>9.9</v>
      </c>
      <c r="U14" s="55">
        <v>8.4</v>
      </c>
      <c r="V14" s="55">
        <v>7</v>
      </c>
      <c r="W14" s="55">
        <v>5.5</v>
      </c>
      <c r="X14" s="55">
        <v>4.0999999999999996</v>
      </c>
      <c r="Y14" s="55">
        <v>2.6</v>
      </c>
      <c r="Z14" s="66">
        <v>125.8</v>
      </c>
      <c r="AA14" s="55">
        <v>91</v>
      </c>
      <c r="AB14" s="55">
        <v>69.900000000000006</v>
      </c>
      <c r="AC14" s="55">
        <v>59.2</v>
      </c>
      <c r="AD14" s="55">
        <v>50.7</v>
      </c>
      <c r="AE14" s="55">
        <v>41.9</v>
      </c>
      <c r="AF14" s="53">
        <v>23</v>
      </c>
    </row>
    <row r="15" spans="1:32" x14ac:dyDescent="0.25">
      <c r="A15" s="53">
        <v>24</v>
      </c>
      <c r="B15" s="54">
        <v>1.476</v>
      </c>
      <c r="C15" s="54">
        <v>1.44</v>
      </c>
      <c r="D15" s="55">
        <v>16.8</v>
      </c>
      <c r="E15" s="55">
        <v>14.3</v>
      </c>
      <c r="F15" s="55">
        <v>11.9</v>
      </c>
      <c r="G15" s="55">
        <v>9.4</v>
      </c>
      <c r="H15" s="55">
        <v>7</v>
      </c>
      <c r="I15" s="54">
        <v>4.5</v>
      </c>
      <c r="J15" s="55">
        <v>123.5</v>
      </c>
      <c r="K15" s="55">
        <v>89.9</v>
      </c>
      <c r="L15" s="55">
        <v>69.7</v>
      </c>
      <c r="M15" s="55">
        <v>58.7</v>
      </c>
      <c r="N15" s="55">
        <v>49.3</v>
      </c>
      <c r="O15" s="55">
        <v>40</v>
      </c>
      <c r="P15" s="53">
        <v>24</v>
      </c>
      <c r="Q15" s="64">
        <v>24</v>
      </c>
      <c r="R15" s="65">
        <v>0.56000000000000005</v>
      </c>
      <c r="S15" s="54">
        <v>0.75</v>
      </c>
      <c r="T15" s="55">
        <v>10.5</v>
      </c>
      <c r="U15" s="55">
        <v>9</v>
      </c>
      <c r="V15" s="55">
        <v>7.5</v>
      </c>
      <c r="W15" s="55">
        <v>5.9</v>
      </c>
      <c r="X15" s="55">
        <v>4.4000000000000004</v>
      </c>
      <c r="Y15" s="55">
        <v>2.8</v>
      </c>
      <c r="Z15" s="66">
        <v>123.5</v>
      </c>
      <c r="AA15" s="55">
        <v>89.9</v>
      </c>
      <c r="AB15" s="55">
        <v>69.7</v>
      </c>
      <c r="AC15" s="55">
        <v>58.7</v>
      </c>
      <c r="AD15" s="55">
        <v>49.3</v>
      </c>
      <c r="AE15" s="55">
        <v>40</v>
      </c>
      <c r="AF15" s="53">
        <v>24</v>
      </c>
    </row>
    <row r="16" spans="1:32" x14ac:dyDescent="0.25">
      <c r="A16" s="53">
        <v>25</v>
      </c>
      <c r="B16" s="54">
        <v>1.476</v>
      </c>
      <c r="C16" s="54">
        <v>1.44</v>
      </c>
      <c r="D16" s="55">
        <v>17.7</v>
      </c>
      <c r="E16" s="55">
        <v>15.1</v>
      </c>
      <c r="F16" s="55">
        <v>12.5</v>
      </c>
      <c r="G16" s="55">
        <v>9.9</v>
      </c>
      <c r="H16" s="55">
        <v>7.4</v>
      </c>
      <c r="I16" s="54">
        <v>4.7</v>
      </c>
      <c r="J16" s="55">
        <v>121.1</v>
      </c>
      <c r="K16" s="55">
        <v>88.8</v>
      </c>
      <c r="L16" s="55">
        <v>69.5</v>
      </c>
      <c r="M16" s="55">
        <v>58.4</v>
      </c>
      <c r="N16" s="55">
        <v>47.8</v>
      </c>
      <c r="O16" s="55">
        <v>38.1</v>
      </c>
      <c r="P16" s="53">
        <v>25</v>
      </c>
      <c r="Q16" s="64">
        <v>25</v>
      </c>
      <c r="R16" s="65">
        <v>0.56000000000000005</v>
      </c>
      <c r="S16" s="54">
        <v>0.81</v>
      </c>
      <c r="T16" s="55">
        <v>11.2</v>
      </c>
      <c r="U16" s="55">
        <v>9.6</v>
      </c>
      <c r="V16" s="55">
        <v>7.9</v>
      </c>
      <c r="W16" s="55">
        <v>6.3</v>
      </c>
      <c r="X16" s="55">
        <v>4.7</v>
      </c>
      <c r="Y16" s="55">
        <v>3</v>
      </c>
      <c r="Z16" s="66">
        <v>121.1</v>
      </c>
      <c r="AA16" s="55">
        <v>88.8</v>
      </c>
      <c r="AB16" s="55">
        <v>69.5</v>
      </c>
      <c r="AC16" s="55">
        <v>58.4</v>
      </c>
      <c r="AD16" s="55">
        <v>47.8</v>
      </c>
      <c r="AE16" s="55">
        <v>38.1</v>
      </c>
      <c r="AF16" s="53">
        <v>25</v>
      </c>
    </row>
    <row r="17" spans="1:32" x14ac:dyDescent="0.25">
      <c r="A17" s="53">
        <v>26</v>
      </c>
      <c r="B17" s="54">
        <v>1.476</v>
      </c>
      <c r="C17" s="54">
        <v>1.44</v>
      </c>
      <c r="D17" s="55">
        <v>18.5</v>
      </c>
      <c r="E17" s="55">
        <v>15.8</v>
      </c>
      <c r="F17" s="55">
        <v>13.1</v>
      </c>
      <c r="G17" s="55">
        <v>10.4</v>
      </c>
      <c r="H17" s="55">
        <v>7.7</v>
      </c>
      <c r="I17" s="54">
        <v>5</v>
      </c>
      <c r="J17" s="55">
        <v>118.7</v>
      </c>
      <c r="K17" s="55">
        <v>87.7</v>
      </c>
      <c r="L17" s="55">
        <v>69.2</v>
      </c>
      <c r="M17" s="55">
        <v>57.9</v>
      </c>
      <c r="N17" s="55">
        <v>46.3</v>
      </c>
      <c r="O17" s="55">
        <v>36.200000000000003</v>
      </c>
      <c r="P17" s="53">
        <v>26</v>
      </c>
      <c r="Q17" s="64">
        <v>26</v>
      </c>
      <c r="R17" s="65">
        <v>0.56000000000000005</v>
      </c>
      <c r="S17" s="54">
        <v>0.91</v>
      </c>
      <c r="T17" s="55">
        <v>11.8</v>
      </c>
      <c r="U17" s="55">
        <v>10.1</v>
      </c>
      <c r="V17" s="55">
        <v>8.4</v>
      </c>
      <c r="W17" s="55">
        <v>6.6</v>
      </c>
      <c r="X17" s="55">
        <v>4.9000000000000004</v>
      </c>
      <c r="Y17" s="55">
        <v>3.2</v>
      </c>
      <c r="Z17" s="66">
        <v>118.7</v>
      </c>
      <c r="AA17" s="55">
        <v>87.7</v>
      </c>
      <c r="AB17" s="55">
        <v>69.2</v>
      </c>
      <c r="AC17" s="55">
        <v>57.9</v>
      </c>
      <c r="AD17" s="55">
        <v>46.3</v>
      </c>
      <c r="AE17" s="55">
        <v>36.200000000000003</v>
      </c>
      <c r="AF17" s="53">
        <v>26</v>
      </c>
    </row>
    <row r="18" spans="1:32" x14ac:dyDescent="0.25">
      <c r="A18" s="53">
        <v>27</v>
      </c>
      <c r="B18" s="54">
        <v>1.476</v>
      </c>
      <c r="C18" s="54">
        <v>1.44</v>
      </c>
      <c r="D18" s="55">
        <v>19.399999999999999</v>
      </c>
      <c r="E18" s="55">
        <v>16.600000000000001</v>
      </c>
      <c r="F18" s="55">
        <v>13.8</v>
      </c>
      <c r="G18" s="55">
        <v>10.9</v>
      </c>
      <c r="H18" s="55">
        <v>8.1</v>
      </c>
      <c r="I18" s="54">
        <v>5.3</v>
      </c>
      <c r="J18" s="55">
        <v>116.3</v>
      </c>
      <c r="K18" s="55">
        <v>86.6</v>
      </c>
      <c r="L18" s="55">
        <v>69</v>
      </c>
      <c r="M18" s="55">
        <v>57.5</v>
      </c>
      <c r="N18" s="55">
        <v>44.9</v>
      </c>
      <c r="O18" s="55">
        <v>34.4</v>
      </c>
      <c r="P18" s="53">
        <v>27</v>
      </c>
      <c r="Q18" s="64">
        <v>27</v>
      </c>
      <c r="R18" s="65">
        <v>0.58099999999999996</v>
      </c>
      <c r="S18" s="54">
        <v>1.03</v>
      </c>
      <c r="T18" s="55">
        <v>12.5</v>
      </c>
      <c r="U18" s="55">
        <v>10.7</v>
      </c>
      <c r="V18" s="55">
        <v>8.9</v>
      </c>
      <c r="W18" s="55">
        <v>7</v>
      </c>
      <c r="X18" s="55">
        <v>5.2</v>
      </c>
      <c r="Y18" s="55">
        <v>3.4</v>
      </c>
      <c r="Z18" s="66">
        <v>116.3</v>
      </c>
      <c r="AA18" s="55">
        <v>86.6</v>
      </c>
      <c r="AB18" s="55">
        <v>69</v>
      </c>
      <c r="AC18" s="55">
        <v>57.5</v>
      </c>
      <c r="AD18" s="55">
        <v>44.9</v>
      </c>
      <c r="AE18" s="55">
        <v>34.4</v>
      </c>
      <c r="AF18" s="53">
        <v>27</v>
      </c>
    </row>
    <row r="19" spans="1:32" x14ac:dyDescent="0.25">
      <c r="A19" s="53">
        <v>28</v>
      </c>
      <c r="B19" s="54">
        <v>1.476</v>
      </c>
      <c r="C19" s="54">
        <v>1.44</v>
      </c>
      <c r="D19" s="55">
        <v>20.2</v>
      </c>
      <c r="E19" s="55">
        <v>17.3</v>
      </c>
      <c r="F19" s="55">
        <v>14.3</v>
      </c>
      <c r="G19" s="55">
        <v>11.4</v>
      </c>
      <c r="H19" s="55">
        <v>8.5</v>
      </c>
      <c r="I19" s="54">
        <v>5.5</v>
      </c>
      <c r="J19" s="55">
        <v>113.8</v>
      </c>
      <c r="K19" s="55">
        <v>85.4</v>
      </c>
      <c r="L19" s="55">
        <v>67.7</v>
      </c>
      <c r="M19" s="55">
        <v>55.8</v>
      </c>
      <c r="N19" s="55">
        <v>43.3</v>
      </c>
      <c r="O19" s="55">
        <v>32.5</v>
      </c>
      <c r="P19" s="53">
        <v>28</v>
      </c>
      <c r="Q19" s="64">
        <v>28</v>
      </c>
      <c r="R19" s="65">
        <v>0.61199999999999999</v>
      </c>
      <c r="S19" s="54">
        <v>1.1499999999999999</v>
      </c>
      <c r="T19" s="55">
        <v>13.2</v>
      </c>
      <c r="U19" s="55">
        <v>11.3</v>
      </c>
      <c r="V19" s="55">
        <v>9.4</v>
      </c>
      <c r="W19" s="55">
        <v>7.4</v>
      </c>
      <c r="X19" s="55">
        <v>5.5</v>
      </c>
      <c r="Y19" s="55">
        <v>3.6</v>
      </c>
      <c r="Z19" s="66">
        <v>113.8</v>
      </c>
      <c r="AA19" s="55">
        <v>85.4</v>
      </c>
      <c r="AB19" s="55">
        <v>67.7</v>
      </c>
      <c r="AC19" s="55">
        <v>55.8</v>
      </c>
      <c r="AD19" s="55">
        <v>43.3</v>
      </c>
      <c r="AE19" s="55">
        <v>32.5</v>
      </c>
      <c r="AF19" s="53">
        <v>28</v>
      </c>
    </row>
    <row r="20" spans="1:32" x14ac:dyDescent="0.25">
      <c r="A20" s="53">
        <v>29</v>
      </c>
      <c r="B20" s="54">
        <v>1.476</v>
      </c>
      <c r="C20" s="54">
        <v>1.44</v>
      </c>
      <c r="D20" s="55">
        <v>21</v>
      </c>
      <c r="E20" s="55">
        <v>18</v>
      </c>
      <c r="F20" s="55">
        <v>15</v>
      </c>
      <c r="G20" s="55">
        <v>11.9</v>
      </c>
      <c r="H20" s="55">
        <v>8.9</v>
      </c>
      <c r="I20" s="54">
        <v>5.8</v>
      </c>
      <c r="J20" s="55">
        <v>111.2</v>
      </c>
      <c r="K20" s="55">
        <v>84.2</v>
      </c>
      <c r="L20" s="55">
        <v>66.400000000000006</v>
      </c>
      <c r="M20" s="55">
        <v>54.2</v>
      </c>
      <c r="N20" s="55">
        <v>41.7</v>
      </c>
      <c r="O20" s="55">
        <v>30.6</v>
      </c>
      <c r="P20" s="53">
        <v>29</v>
      </c>
      <c r="Q20" s="64">
        <v>29</v>
      </c>
      <c r="R20" s="65">
        <v>0.64500000000000002</v>
      </c>
      <c r="S20" s="54">
        <v>1.26</v>
      </c>
      <c r="T20" s="55">
        <v>14.1</v>
      </c>
      <c r="U20" s="55">
        <v>12.1</v>
      </c>
      <c r="V20" s="55">
        <v>10</v>
      </c>
      <c r="W20" s="55">
        <v>8</v>
      </c>
      <c r="X20" s="55">
        <v>6</v>
      </c>
      <c r="Y20" s="55">
        <v>3.9</v>
      </c>
      <c r="Z20" s="66">
        <v>111.2</v>
      </c>
      <c r="AA20" s="55">
        <v>84.2</v>
      </c>
      <c r="AB20" s="55">
        <v>66.400000000000006</v>
      </c>
      <c r="AC20" s="55">
        <v>54.2</v>
      </c>
      <c r="AD20" s="55">
        <v>41.7</v>
      </c>
      <c r="AE20" s="55">
        <v>30.6</v>
      </c>
      <c r="AF20" s="53">
        <v>29</v>
      </c>
    </row>
    <row r="21" spans="1:32" x14ac:dyDescent="0.25">
      <c r="A21" s="53">
        <v>30</v>
      </c>
      <c r="B21" s="54">
        <v>1.476</v>
      </c>
      <c r="C21" s="54">
        <v>1.45</v>
      </c>
      <c r="D21" s="55">
        <v>21.8</v>
      </c>
      <c r="E21" s="55">
        <v>18.7</v>
      </c>
      <c r="F21" s="55">
        <v>15.5</v>
      </c>
      <c r="G21" s="55">
        <v>12.4</v>
      </c>
      <c r="H21" s="55">
        <v>9.1999999999999993</v>
      </c>
      <c r="I21" s="54">
        <v>6.1</v>
      </c>
      <c r="J21" s="55">
        <v>108.7</v>
      </c>
      <c r="K21" s="55">
        <v>83</v>
      </c>
      <c r="L21" s="55">
        <v>65.099999999999994</v>
      </c>
      <c r="M21" s="55">
        <v>52.5</v>
      </c>
      <c r="N21" s="55">
        <v>40.1</v>
      </c>
      <c r="O21" s="55">
        <v>28.7</v>
      </c>
      <c r="P21" s="53">
        <v>30</v>
      </c>
      <c r="Q21" s="64">
        <v>30</v>
      </c>
      <c r="R21" s="65">
        <v>0.68899999999999995</v>
      </c>
      <c r="S21" s="54">
        <v>1.38</v>
      </c>
      <c r="T21" s="55">
        <v>15</v>
      </c>
      <c r="U21" s="55">
        <v>12.9</v>
      </c>
      <c r="V21" s="55">
        <v>10.7</v>
      </c>
      <c r="W21" s="55">
        <v>8.5</v>
      </c>
      <c r="X21" s="55">
        <v>6.3</v>
      </c>
      <c r="Y21" s="55">
        <v>4.2</v>
      </c>
      <c r="Z21" s="66">
        <v>108.7</v>
      </c>
      <c r="AA21" s="55">
        <v>83</v>
      </c>
      <c r="AB21" s="55">
        <v>65.099999999999994</v>
      </c>
      <c r="AC21" s="55">
        <v>52.5</v>
      </c>
      <c r="AD21" s="55">
        <v>40.1</v>
      </c>
      <c r="AE21" s="55">
        <v>28.7</v>
      </c>
      <c r="AF21" s="53">
        <v>30</v>
      </c>
    </row>
    <row r="22" spans="1:32" x14ac:dyDescent="0.25">
      <c r="A22" s="53">
        <v>31</v>
      </c>
      <c r="B22" s="54">
        <v>1.476</v>
      </c>
      <c r="C22" s="54">
        <v>1.47</v>
      </c>
      <c r="D22" s="55">
        <v>22.7</v>
      </c>
      <c r="E22" s="55">
        <v>19.399999999999999</v>
      </c>
      <c r="F22" s="55">
        <v>16.2</v>
      </c>
      <c r="G22" s="55">
        <v>12.9</v>
      </c>
      <c r="H22" s="55">
        <v>9.6</v>
      </c>
      <c r="I22" s="54">
        <v>6.3</v>
      </c>
      <c r="J22" s="55">
        <v>106.1</v>
      </c>
      <c r="K22" s="55">
        <v>81.8</v>
      </c>
      <c r="L22" s="55">
        <v>63.8</v>
      </c>
      <c r="M22" s="55">
        <v>50.9</v>
      </c>
      <c r="N22" s="55">
        <v>38.6</v>
      </c>
      <c r="O22" s="55">
        <v>26.9</v>
      </c>
      <c r="P22" s="53">
        <v>31</v>
      </c>
      <c r="Q22" s="64">
        <v>31</v>
      </c>
      <c r="R22" s="65">
        <v>0.73499999999999999</v>
      </c>
      <c r="S22" s="54">
        <v>1.48</v>
      </c>
      <c r="T22" s="55">
        <v>16</v>
      </c>
      <c r="U22" s="55">
        <v>13.7</v>
      </c>
      <c r="V22" s="55">
        <v>11.4</v>
      </c>
      <c r="W22" s="55">
        <v>9.1</v>
      </c>
      <c r="X22" s="55">
        <v>6.8</v>
      </c>
      <c r="Y22" s="55">
        <v>4.4000000000000004</v>
      </c>
      <c r="Z22" s="66">
        <v>106.1</v>
      </c>
      <c r="AA22" s="55">
        <v>81.8</v>
      </c>
      <c r="AB22" s="55">
        <v>63.8</v>
      </c>
      <c r="AC22" s="55">
        <v>50.9</v>
      </c>
      <c r="AD22" s="55">
        <v>38.6</v>
      </c>
      <c r="AE22" s="55">
        <v>26.9</v>
      </c>
      <c r="AF22" s="53">
        <v>31</v>
      </c>
    </row>
    <row r="23" spans="1:32" x14ac:dyDescent="0.25">
      <c r="A23" s="53">
        <v>32</v>
      </c>
      <c r="B23" s="54">
        <v>1.4890000000000001</v>
      </c>
      <c r="C23" s="54">
        <v>1.52</v>
      </c>
      <c r="D23" s="55">
        <v>23.5</v>
      </c>
      <c r="E23" s="55">
        <v>20.2</v>
      </c>
      <c r="F23" s="55">
        <v>16.7</v>
      </c>
      <c r="G23" s="55">
        <v>13.4</v>
      </c>
      <c r="H23" s="55">
        <v>10</v>
      </c>
      <c r="I23" s="54">
        <v>6.6</v>
      </c>
      <c r="J23" s="55">
        <v>103.6</v>
      </c>
      <c r="K23" s="55">
        <v>80.599999999999994</v>
      </c>
      <c r="L23" s="55">
        <v>62.5</v>
      </c>
      <c r="M23" s="55">
        <v>49.3</v>
      </c>
      <c r="N23" s="55">
        <v>37</v>
      </c>
      <c r="O23" s="55">
        <v>25.1</v>
      </c>
      <c r="P23" s="53">
        <v>32</v>
      </c>
      <c r="Q23" s="64">
        <v>32</v>
      </c>
      <c r="R23" s="65">
        <v>0.78300000000000003</v>
      </c>
      <c r="S23" s="54">
        <v>1.61</v>
      </c>
      <c r="T23" s="55">
        <v>17.2</v>
      </c>
      <c r="U23" s="55">
        <v>14.7</v>
      </c>
      <c r="V23" s="55">
        <v>12.2</v>
      </c>
      <c r="W23" s="55">
        <v>9.8000000000000007</v>
      </c>
      <c r="X23" s="55">
        <v>7.3</v>
      </c>
      <c r="Y23" s="55">
        <v>4.8</v>
      </c>
      <c r="Z23" s="66">
        <v>103.6</v>
      </c>
      <c r="AA23" s="55">
        <v>80.599999999999994</v>
      </c>
      <c r="AB23" s="55">
        <v>62.5</v>
      </c>
      <c r="AC23" s="55">
        <v>49.3</v>
      </c>
      <c r="AD23" s="55">
        <v>37</v>
      </c>
      <c r="AE23" s="55">
        <v>25.1</v>
      </c>
      <c r="AF23" s="53">
        <v>32</v>
      </c>
    </row>
    <row r="24" spans="1:32" x14ac:dyDescent="0.25">
      <c r="A24" s="53">
        <v>33</v>
      </c>
      <c r="B24" s="54">
        <v>1.5509999999999999</v>
      </c>
      <c r="C24" s="54">
        <v>1.56</v>
      </c>
      <c r="D24" s="55">
        <v>24.3</v>
      </c>
      <c r="E24" s="55">
        <v>20.8</v>
      </c>
      <c r="F24" s="55">
        <v>17.3</v>
      </c>
      <c r="G24" s="55">
        <v>13.8</v>
      </c>
      <c r="H24" s="55">
        <v>10.3</v>
      </c>
      <c r="I24" s="54">
        <v>6.9</v>
      </c>
      <c r="J24" s="55">
        <v>99.1</v>
      </c>
      <c r="K24" s="55">
        <v>77.3</v>
      </c>
      <c r="L24" s="55">
        <v>60.4</v>
      </c>
      <c r="M24" s="55">
        <v>47.2</v>
      </c>
      <c r="N24" s="55">
        <v>35</v>
      </c>
      <c r="O24" s="55">
        <v>23.3</v>
      </c>
      <c r="P24" s="53">
        <v>33</v>
      </c>
      <c r="Q24" s="64">
        <v>33</v>
      </c>
      <c r="R24" s="65">
        <v>0.83299999999999996</v>
      </c>
      <c r="S24" s="54">
        <v>1.78</v>
      </c>
      <c r="T24" s="55">
        <v>18.600000000000001</v>
      </c>
      <c r="U24" s="55">
        <v>15.9</v>
      </c>
      <c r="V24" s="55">
        <v>13.2</v>
      </c>
      <c r="W24" s="55">
        <v>10.6</v>
      </c>
      <c r="X24" s="55">
        <v>7.9</v>
      </c>
      <c r="Y24" s="55">
        <v>5.3</v>
      </c>
      <c r="Z24" s="66">
        <v>99.1</v>
      </c>
      <c r="AA24" s="55">
        <v>77.3</v>
      </c>
      <c r="AB24" s="55">
        <v>60.4</v>
      </c>
      <c r="AC24" s="55">
        <v>47.2</v>
      </c>
      <c r="AD24" s="55">
        <v>35</v>
      </c>
      <c r="AE24" s="55">
        <v>23.3</v>
      </c>
      <c r="AF24" s="53">
        <v>33</v>
      </c>
    </row>
    <row r="25" spans="1:32" x14ac:dyDescent="0.25">
      <c r="A25" s="53">
        <v>34</v>
      </c>
      <c r="B25" s="54">
        <v>1.641</v>
      </c>
      <c r="C25" s="54">
        <v>1.64</v>
      </c>
      <c r="D25" s="55">
        <v>25</v>
      </c>
      <c r="E25" s="55">
        <v>21.4</v>
      </c>
      <c r="F25" s="55">
        <v>17.8</v>
      </c>
      <c r="G25" s="55">
        <v>14.2</v>
      </c>
      <c r="H25" s="55">
        <v>10.7</v>
      </c>
      <c r="I25" s="54">
        <v>7.2</v>
      </c>
      <c r="J25" s="55">
        <v>94.7</v>
      </c>
      <c r="K25" s="55">
        <v>74</v>
      </c>
      <c r="L25" s="55">
        <v>58.2</v>
      </c>
      <c r="M25" s="55">
        <v>45.1</v>
      </c>
      <c r="N25" s="55">
        <v>33.200000000000003</v>
      </c>
      <c r="O25" s="55">
        <v>21.6</v>
      </c>
      <c r="P25" s="53">
        <v>34</v>
      </c>
      <c r="Q25" s="64">
        <v>34</v>
      </c>
      <c r="R25" s="65">
        <v>0.89700000000000002</v>
      </c>
      <c r="S25" s="54">
        <v>1.99</v>
      </c>
      <c r="T25" s="55">
        <v>20.100000000000001</v>
      </c>
      <c r="U25" s="55">
        <v>17.2</v>
      </c>
      <c r="V25" s="55">
        <v>14.3</v>
      </c>
      <c r="W25" s="55">
        <v>11.4</v>
      </c>
      <c r="X25" s="55">
        <v>8.6</v>
      </c>
      <c r="Y25" s="55">
        <v>5.8</v>
      </c>
      <c r="Z25" s="66">
        <v>94.7</v>
      </c>
      <c r="AA25" s="55">
        <v>74</v>
      </c>
      <c r="AB25" s="55">
        <v>58.2</v>
      </c>
      <c r="AC25" s="55">
        <v>45.1</v>
      </c>
      <c r="AD25" s="55">
        <v>33.200000000000003</v>
      </c>
      <c r="AE25" s="55">
        <v>21.6</v>
      </c>
      <c r="AF25" s="53">
        <v>34</v>
      </c>
    </row>
    <row r="26" spans="1:32" x14ac:dyDescent="0.25">
      <c r="A26" s="53">
        <v>35</v>
      </c>
      <c r="B26" s="54">
        <v>1.7470000000000001</v>
      </c>
      <c r="C26" s="54">
        <v>1.75</v>
      </c>
      <c r="D26" s="55">
        <v>25.8</v>
      </c>
      <c r="E26" s="55">
        <v>22.1</v>
      </c>
      <c r="F26" s="55">
        <v>18.399999999999999</v>
      </c>
      <c r="G26" s="55">
        <v>14.7</v>
      </c>
      <c r="H26" s="55">
        <v>11.1</v>
      </c>
      <c r="I26" s="54">
        <v>7.5</v>
      </c>
      <c r="J26" s="55">
        <v>90.2</v>
      </c>
      <c r="K26" s="55">
        <v>70.8</v>
      </c>
      <c r="L26" s="55">
        <v>56.1</v>
      </c>
      <c r="M26" s="55">
        <v>43</v>
      </c>
      <c r="N26" s="55">
        <v>31.3</v>
      </c>
      <c r="O26" s="55">
        <v>20</v>
      </c>
      <c r="P26" s="53">
        <v>35</v>
      </c>
      <c r="Q26" s="64">
        <v>35</v>
      </c>
      <c r="R26" s="65">
        <v>0.97099999999999997</v>
      </c>
      <c r="S26" s="54">
        <v>2.2400000000000002</v>
      </c>
      <c r="T26" s="55">
        <v>20.5</v>
      </c>
      <c r="U26" s="55">
        <v>17.5</v>
      </c>
      <c r="V26" s="55">
        <v>14.6</v>
      </c>
      <c r="W26" s="55">
        <v>11.7</v>
      </c>
      <c r="X26" s="55">
        <v>8.8000000000000007</v>
      </c>
      <c r="Y26" s="55">
        <v>6</v>
      </c>
      <c r="Z26" s="66">
        <v>90.2</v>
      </c>
      <c r="AA26" s="55">
        <v>70.8</v>
      </c>
      <c r="AB26" s="55">
        <v>56.1</v>
      </c>
      <c r="AC26" s="55">
        <v>43</v>
      </c>
      <c r="AD26" s="55">
        <v>31.3</v>
      </c>
      <c r="AE26" s="55">
        <v>20</v>
      </c>
      <c r="AF26" s="53">
        <v>35</v>
      </c>
    </row>
    <row r="27" spans="1:32" x14ac:dyDescent="0.25">
      <c r="A27" s="53">
        <v>36</v>
      </c>
      <c r="B27" s="54">
        <v>1.869</v>
      </c>
      <c r="C27" s="54">
        <v>1.9</v>
      </c>
      <c r="D27" s="55">
        <v>26.6</v>
      </c>
      <c r="E27" s="55">
        <v>22.7</v>
      </c>
      <c r="F27" s="55">
        <v>19</v>
      </c>
      <c r="G27" s="55">
        <v>15.2</v>
      </c>
      <c r="H27" s="55">
        <v>11.4</v>
      </c>
      <c r="I27" s="54">
        <v>7.8</v>
      </c>
      <c r="J27" s="55">
        <v>85.7</v>
      </c>
      <c r="K27" s="55">
        <v>67.599999999999994</v>
      </c>
      <c r="L27" s="55">
        <v>53.9</v>
      </c>
      <c r="M27" s="55">
        <v>41</v>
      </c>
      <c r="N27" s="55">
        <v>29.3</v>
      </c>
      <c r="O27" s="55">
        <v>18.2</v>
      </c>
      <c r="P27" s="53">
        <v>36</v>
      </c>
      <c r="Q27" s="64">
        <v>36</v>
      </c>
      <c r="R27" s="65">
        <v>1.0569999999999999</v>
      </c>
      <c r="S27" s="54">
        <v>2.4900000000000002</v>
      </c>
      <c r="T27" s="55">
        <v>20.9</v>
      </c>
      <c r="U27" s="55">
        <v>17.899999999999999</v>
      </c>
      <c r="V27" s="55">
        <v>14.9</v>
      </c>
      <c r="W27" s="55">
        <v>12</v>
      </c>
      <c r="X27" s="55">
        <v>9</v>
      </c>
      <c r="Y27" s="55">
        <v>6.1</v>
      </c>
      <c r="Z27" s="66">
        <v>85.7</v>
      </c>
      <c r="AA27" s="55">
        <v>67.599999999999994</v>
      </c>
      <c r="AB27" s="55">
        <v>53.9</v>
      </c>
      <c r="AC27" s="55">
        <v>41</v>
      </c>
      <c r="AD27" s="55">
        <v>29.3</v>
      </c>
      <c r="AE27" s="55">
        <v>18.2</v>
      </c>
      <c r="AF27" s="53">
        <v>36</v>
      </c>
    </row>
    <row r="28" spans="1:32" x14ac:dyDescent="0.25">
      <c r="A28" s="53">
        <v>37</v>
      </c>
      <c r="B28" s="54">
        <v>2.0070000000000001</v>
      </c>
      <c r="C28" s="54">
        <v>2.04</v>
      </c>
      <c r="D28" s="55">
        <v>27.3</v>
      </c>
      <c r="E28" s="55">
        <v>23.4</v>
      </c>
      <c r="F28" s="55">
        <v>19.399999999999999</v>
      </c>
      <c r="G28" s="55">
        <v>15.6</v>
      </c>
      <c r="H28" s="55">
        <v>11.8</v>
      </c>
      <c r="I28" s="54">
        <v>8.1</v>
      </c>
      <c r="J28" s="55">
        <v>81.2</v>
      </c>
      <c r="K28" s="55">
        <v>64.400000000000006</v>
      </c>
      <c r="L28" s="55">
        <v>51.8</v>
      </c>
      <c r="M28" s="55">
        <v>38.9</v>
      </c>
      <c r="N28" s="55">
        <v>27.5</v>
      </c>
      <c r="O28" s="55">
        <v>16.5</v>
      </c>
      <c r="P28" s="53">
        <v>37</v>
      </c>
      <c r="Q28" s="64">
        <v>37</v>
      </c>
      <c r="R28" s="65">
        <v>1.1559999999999999</v>
      </c>
      <c r="S28" s="54">
        <v>2.74</v>
      </c>
      <c r="T28" s="55">
        <v>21.1</v>
      </c>
      <c r="U28" s="55">
        <v>18.100000000000001</v>
      </c>
      <c r="V28" s="55">
        <v>15.1</v>
      </c>
      <c r="W28" s="55">
        <v>12.1</v>
      </c>
      <c r="X28" s="55">
        <v>9.1999999999999993</v>
      </c>
      <c r="Y28" s="55">
        <v>6.3</v>
      </c>
      <c r="Z28" s="66">
        <v>81.2</v>
      </c>
      <c r="AA28" s="55">
        <v>64.400000000000006</v>
      </c>
      <c r="AB28" s="55">
        <v>51.8</v>
      </c>
      <c r="AC28" s="55">
        <v>38.9</v>
      </c>
      <c r="AD28" s="55">
        <v>27.5</v>
      </c>
      <c r="AE28" s="55">
        <v>16.5</v>
      </c>
      <c r="AF28" s="53">
        <v>37</v>
      </c>
    </row>
    <row r="29" spans="1:32" x14ac:dyDescent="0.25">
      <c r="A29" s="53">
        <v>38</v>
      </c>
      <c r="B29" s="54">
        <v>2.1669999999999998</v>
      </c>
      <c r="C29" s="54">
        <v>2.2200000000000002</v>
      </c>
      <c r="D29" s="55">
        <v>27.9</v>
      </c>
      <c r="E29" s="55">
        <v>23.9</v>
      </c>
      <c r="F29" s="55">
        <v>19.899999999999999</v>
      </c>
      <c r="G29" s="55">
        <v>16</v>
      </c>
      <c r="H29" s="55">
        <v>12.2</v>
      </c>
      <c r="I29" s="54">
        <v>8.5</v>
      </c>
      <c r="J29" s="55">
        <v>76.400000000000006</v>
      </c>
      <c r="K29" s="55">
        <v>60.3</v>
      </c>
      <c r="L29" s="55">
        <v>48.2</v>
      </c>
      <c r="M29" s="55">
        <v>36.4</v>
      </c>
      <c r="N29" s="55">
        <v>26</v>
      </c>
      <c r="O29" s="55">
        <v>15.6</v>
      </c>
      <c r="P29" s="53">
        <v>38</v>
      </c>
      <c r="Q29" s="64">
        <v>38</v>
      </c>
      <c r="R29" s="65">
        <v>1.2669999999999999</v>
      </c>
      <c r="S29" s="54">
        <v>2.95</v>
      </c>
      <c r="T29" s="55">
        <v>21</v>
      </c>
      <c r="U29" s="55">
        <v>18</v>
      </c>
      <c r="V29" s="55">
        <v>15</v>
      </c>
      <c r="W29" s="55">
        <v>12</v>
      </c>
      <c r="X29" s="55">
        <v>9.1</v>
      </c>
      <c r="Y29" s="55">
        <v>6.4</v>
      </c>
      <c r="Z29" s="66">
        <v>76.400000000000006</v>
      </c>
      <c r="AA29" s="55">
        <v>60.3</v>
      </c>
      <c r="AB29" s="55">
        <v>48.2</v>
      </c>
      <c r="AC29" s="55">
        <v>36.4</v>
      </c>
      <c r="AD29" s="55">
        <v>26</v>
      </c>
      <c r="AE29" s="55">
        <v>15.6</v>
      </c>
      <c r="AF29" s="53">
        <v>38</v>
      </c>
    </row>
    <row r="30" spans="1:32" x14ac:dyDescent="0.25">
      <c r="A30" s="53">
        <v>39</v>
      </c>
      <c r="B30" s="54">
        <v>2.3540000000000001</v>
      </c>
      <c r="C30" s="54">
        <v>2.4</v>
      </c>
      <c r="D30" s="55">
        <v>28.5</v>
      </c>
      <c r="E30" s="55">
        <v>24.4</v>
      </c>
      <c r="F30" s="55">
        <v>20.3</v>
      </c>
      <c r="G30" s="55">
        <v>16.3</v>
      </c>
      <c r="H30" s="55">
        <v>12.6</v>
      </c>
      <c r="I30" s="54">
        <v>8.8000000000000007</v>
      </c>
      <c r="J30" s="55">
        <v>71.599999999999994</v>
      </c>
      <c r="K30" s="55">
        <v>56.3</v>
      </c>
      <c r="L30" s="55">
        <v>44.6</v>
      </c>
      <c r="M30" s="55">
        <v>33.9</v>
      </c>
      <c r="N30" s="55">
        <v>24.7</v>
      </c>
      <c r="O30" s="55">
        <v>14.7</v>
      </c>
      <c r="P30" s="53">
        <v>39</v>
      </c>
      <c r="Q30" s="64">
        <v>39</v>
      </c>
      <c r="R30" s="65">
        <v>1.39</v>
      </c>
      <c r="S30" s="54">
        <v>3.13</v>
      </c>
      <c r="T30" s="55">
        <v>20.8</v>
      </c>
      <c r="U30" s="55">
        <v>17.8</v>
      </c>
      <c r="V30" s="55">
        <v>14.8</v>
      </c>
      <c r="W30" s="55">
        <v>11.9</v>
      </c>
      <c r="X30" s="55">
        <v>9.1999999999999993</v>
      </c>
      <c r="Y30" s="55">
        <v>6.4</v>
      </c>
      <c r="Z30" s="66">
        <v>71.599999999999994</v>
      </c>
      <c r="AA30" s="55">
        <v>56.3</v>
      </c>
      <c r="AB30" s="55">
        <v>44.6</v>
      </c>
      <c r="AC30" s="55">
        <v>33.9</v>
      </c>
      <c r="AD30" s="55">
        <v>24.7</v>
      </c>
      <c r="AE30" s="55">
        <v>14.7</v>
      </c>
      <c r="AF30" s="53">
        <v>39</v>
      </c>
    </row>
    <row r="31" spans="1:32" x14ac:dyDescent="0.25">
      <c r="A31" s="53">
        <v>40</v>
      </c>
      <c r="B31" s="54">
        <v>2.569</v>
      </c>
      <c r="C31" s="54">
        <v>2.58</v>
      </c>
      <c r="D31" s="55">
        <v>29</v>
      </c>
      <c r="E31" s="55">
        <v>24.9</v>
      </c>
      <c r="F31" s="55">
        <v>20.7</v>
      </c>
      <c r="G31" s="55">
        <v>16.7</v>
      </c>
      <c r="H31" s="55">
        <v>12.9</v>
      </c>
      <c r="I31" s="54">
        <v>9.1999999999999993</v>
      </c>
      <c r="J31" s="55">
        <v>66.8</v>
      </c>
      <c r="K31" s="55">
        <v>52.3</v>
      </c>
      <c r="L31" s="55">
        <v>41.1</v>
      </c>
      <c r="M31" s="55">
        <v>31.4</v>
      </c>
      <c r="N31" s="55">
        <v>23.3</v>
      </c>
      <c r="O31" s="55">
        <v>13.9</v>
      </c>
      <c r="P31" s="53">
        <v>40</v>
      </c>
      <c r="Q31" s="64">
        <v>40</v>
      </c>
      <c r="R31" s="65">
        <v>1.524</v>
      </c>
      <c r="S31" s="54">
        <v>3.31</v>
      </c>
      <c r="T31" s="55">
        <v>20.6</v>
      </c>
      <c r="U31" s="55">
        <v>17.7</v>
      </c>
      <c r="V31" s="55">
        <v>14.7</v>
      </c>
      <c r="W31" s="55">
        <v>11.9</v>
      </c>
      <c r="X31" s="55">
        <v>9.1999999999999993</v>
      </c>
      <c r="Y31" s="55">
        <v>6.5</v>
      </c>
      <c r="Z31" s="66">
        <v>66.8</v>
      </c>
      <c r="AA31" s="55">
        <v>52.3</v>
      </c>
      <c r="AB31" s="55">
        <v>41.1</v>
      </c>
      <c r="AC31" s="55">
        <v>31.4</v>
      </c>
      <c r="AD31" s="55">
        <v>23.3</v>
      </c>
      <c r="AE31" s="55">
        <v>13.9</v>
      </c>
      <c r="AF31" s="53">
        <v>40</v>
      </c>
    </row>
    <row r="32" spans="1:32" x14ac:dyDescent="0.25">
      <c r="A32" s="53">
        <v>41</v>
      </c>
      <c r="B32" s="54">
        <v>2.823</v>
      </c>
      <c r="C32" s="54">
        <v>2.77</v>
      </c>
      <c r="D32" s="55">
        <v>29.6</v>
      </c>
      <c r="E32" s="55">
        <v>25.4</v>
      </c>
      <c r="F32" s="55">
        <v>21.1</v>
      </c>
      <c r="G32" s="55">
        <v>17.100000000000001</v>
      </c>
      <c r="H32" s="55">
        <v>13.3</v>
      </c>
      <c r="I32" s="54">
        <v>9.5</v>
      </c>
      <c r="J32" s="55">
        <v>62</v>
      </c>
      <c r="K32" s="55">
        <v>48.2</v>
      </c>
      <c r="L32" s="55">
        <v>37.5</v>
      </c>
      <c r="M32" s="55">
        <v>29</v>
      </c>
      <c r="N32" s="55">
        <v>21.8</v>
      </c>
      <c r="O32" s="55">
        <v>13</v>
      </c>
      <c r="P32" s="53">
        <v>41</v>
      </c>
      <c r="Q32" s="64">
        <v>41</v>
      </c>
      <c r="R32" s="65">
        <v>1.6719999999999999</v>
      </c>
      <c r="S32" s="54">
        <v>3.55</v>
      </c>
      <c r="T32" s="55">
        <v>20.7</v>
      </c>
      <c r="U32" s="55">
        <v>17.7</v>
      </c>
      <c r="V32" s="55">
        <v>14.8</v>
      </c>
      <c r="W32" s="55">
        <v>12</v>
      </c>
      <c r="X32" s="55">
        <v>9.3000000000000007</v>
      </c>
      <c r="Y32" s="55">
        <v>6.7</v>
      </c>
      <c r="Z32" s="66">
        <v>62</v>
      </c>
      <c r="AA32" s="55">
        <v>48.2</v>
      </c>
      <c r="AB32" s="55">
        <v>37.5</v>
      </c>
      <c r="AC32" s="55">
        <v>29</v>
      </c>
      <c r="AD32" s="55">
        <v>21.8</v>
      </c>
      <c r="AE32" s="55">
        <v>13</v>
      </c>
      <c r="AF32" s="53">
        <v>41</v>
      </c>
    </row>
    <row r="33" spans="1:32" x14ac:dyDescent="0.25">
      <c r="A33" s="53">
        <v>42</v>
      </c>
      <c r="B33" s="54">
        <v>3.0870000000000002</v>
      </c>
      <c r="C33" s="54">
        <v>2.96</v>
      </c>
      <c r="D33" s="55">
        <v>30.2</v>
      </c>
      <c r="E33" s="55">
        <v>25.8</v>
      </c>
      <c r="F33" s="55">
        <v>21.5</v>
      </c>
      <c r="G33" s="55">
        <v>17.399999999999999</v>
      </c>
      <c r="H33" s="55">
        <v>13.6</v>
      </c>
      <c r="I33" s="54">
        <v>9.9</v>
      </c>
      <c r="J33" s="55">
        <v>57.1</v>
      </c>
      <c r="K33" s="55">
        <v>44.2</v>
      </c>
      <c r="L33" s="55">
        <v>34</v>
      </c>
      <c r="M33" s="55">
        <v>26.4</v>
      </c>
      <c r="N33" s="55">
        <v>20.5</v>
      </c>
      <c r="O33" s="55">
        <v>12.1</v>
      </c>
      <c r="P33" s="53">
        <v>42</v>
      </c>
      <c r="Q33" s="64">
        <v>42</v>
      </c>
      <c r="R33" s="65">
        <v>1.8120000000000001</v>
      </c>
      <c r="S33" s="54">
        <v>3.86</v>
      </c>
      <c r="T33" s="55">
        <v>20.9</v>
      </c>
      <c r="U33" s="55">
        <v>17.8</v>
      </c>
      <c r="V33" s="55">
        <v>14.8</v>
      </c>
      <c r="W33" s="55">
        <v>12</v>
      </c>
      <c r="X33" s="55">
        <v>9.4</v>
      </c>
      <c r="Y33" s="55">
        <v>6.8</v>
      </c>
      <c r="Z33" s="66">
        <v>57.1</v>
      </c>
      <c r="AA33" s="55">
        <v>44.2</v>
      </c>
      <c r="AB33" s="55">
        <v>34</v>
      </c>
      <c r="AC33" s="55">
        <v>26.4</v>
      </c>
      <c r="AD33" s="55">
        <v>20.5</v>
      </c>
      <c r="AE33" s="55">
        <v>12.1</v>
      </c>
      <c r="AF33" s="53">
        <v>42</v>
      </c>
    </row>
    <row r="34" spans="1:32" x14ac:dyDescent="0.25">
      <c r="A34" s="53">
        <v>43</v>
      </c>
      <c r="B34" s="54">
        <v>3.387</v>
      </c>
      <c r="C34" s="54">
        <v>3.17</v>
      </c>
      <c r="D34" s="55">
        <v>30.4</v>
      </c>
      <c r="E34" s="55">
        <v>26.1</v>
      </c>
      <c r="F34" s="55">
        <v>21.8</v>
      </c>
      <c r="G34" s="55">
        <v>17.7</v>
      </c>
      <c r="H34" s="55">
        <v>13.9</v>
      </c>
      <c r="I34" s="54">
        <v>10.3</v>
      </c>
      <c r="J34" s="55">
        <v>54.1</v>
      </c>
      <c r="K34" s="55">
        <v>41.5</v>
      </c>
      <c r="L34" s="55">
        <v>31.9</v>
      </c>
      <c r="M34" s="55">
        <v>25.4</v>
      </c>
      <c r="N34" s="55">
        <v>19.7</v>
      </c>
      <c r="O34" s="55">
        <v>11.8</v>
      </c>
      <c r="P34" s="53">
        <v>43</v>
      </c>
      <c r="Q34" s="64">
        <v>43</v>
      </c>
      <c r="R34" s="65">
        <v>1.964</v>
      </c>
      <c r="S34" s="54">
        <v>4.29</v>
      </c>
      <c r="T34" s="55">
        <v>20.8</v>
      </c>
      <c r="U34" s="55">
        <v>17.8</v>
      </c>
      <c r="V34" s="55">
        <v>14.9</v>
      </c>
      <c r="W34" s="55">
        <v>12.1</v>
      </c>
      <c r="X34" s="55">
        <v>9.5</v>
      </c>
      <c r="Y34" s="55">
        <v>7.1</v>
      </c>
      <c r="Z34" s="66">
        <v>54.1</v>
      </c>
      <c r="AA34" s="55">
        <v>41.5</v>
      </c>
      <c r="AB34" s="55">
        <v>31.9</v>
      </c>
      <c r="AC34" s="55">
        <v>25.4</v>
      </c>
      <c r="AD34" s="55">
        <v>19.7</v>
      </c>
      <c r="AE34" s="55">
        <v>11.8</v>
      </c>
      <c r="AF34" s="53">
        <v>43</v>
      </c>
    </row>
    <row r="35" spans="1:32" x14ac:dyDescent="0.25">
      <c r="A35" s="53">
        <v>44</v>
      </c>
      <c r="B35" s="54">
        <v>3.726</v>
      </c>
      <c r="C35" s="54">
        <v>3.41</v>
      </c>
      <c r="D35" s="55">
        <v>30.6</v>
      </c>
      <c r="E35" s="55">
        <v>26.2</v>
      </c>
      <c r="F35" s="55">
        <v>22</v>
      </c>
      <c r="G35" s="55">
        <v>17.899999999999999</v>
      </c>
      <c r="H35" s="55">
        <v>14.2</v>
      </c>
      <c r="I35" s="54">
        <v>10.7</v>
      </c>
      <c r="J35" s="55">
        <v>51</v>
      </c>
      <c r="K35" s="55">
        <v>38.799999999999997</v>
      </c>
      <c r="L35" s="55">
        <v>29.8</v>
      </c>
      <c r="M35" s="55">
        <v>24.2</v>
      </c>
      <c r="N35" s="55">
        <v>18.899999999999999</v>
      </c>
      <c r="O35" s="55">
        <v>11.5</v>
      </c>
      <c r="P35" s="53">
        <v>44</v>
      </c>
      <c r="Q35" s="64">
        <v>44</v>
      </c>
      <c r="R35" s="65">
        <v>2.1259999999999999</v>
      </c>
      <c r="S35" s="54">
        <v>4.8499999999999996</v>
      </c>
      <c r="T35" s="55">
        <v>20.7</v>
      </c>
      <c r="U35" s="55">
        <v>17.8</v>
      </c>
      <c r="V35" s="55">
        <v>14.9</v>
      </c>
      <c r="W35" s="55">
        <v>12.1</v>
      </c>
      <c r="X35" s="55">
        <v>9.6</v>
      </c>
      <c r="Y35" s="55">
        <v>7.3</v>
      </c>
      <c r="Z35" s="66">
        <v>51</v>
      </c>
      <c r="AA35" s="55">
        <v>38.799999999999997</v>
      </c>
      <c r="AB35" s="55">
        <v>29.8</v>
      </c>
      <c r="AC35" s="55">
        <v>24.2</v>
      </c>
      <c r="AD35" s="55">
        <v>18.899999999999999</v>
      </c>
      <c r="AE35" s="55">
        <v>11.5</v>
      </c>
      <c r="AF35" s="53">
        <v>44</v>
      </c>
    </row>
    <row r="36" spans="1:32" x14ac:dyDescent="0.25">
      <c r="A36" s="53">
        <v>45</v>
      </c>
      <c r="B36" s="54">
        <v>4.0999999999999996</v>
      </c>
      <c r="C36" s="54">
        <v>3.76</v>
      </c>
      <c r="D36" s="55">
        <v>30.9</v>
      </c>
      <c r="E36" s="55">
        <v>26.5</v>
      </c>
      <c r="F36" s="55">
        <v>22.2</v>
      </c>
      <c r="G36" s="55">
        <v>18.2</v>
      </c>
      <c r="H36" s="55">
        <v>14.6</v>
      </c>
      <c r="I36" s="54">
        <v>11.2</v>
      </c>
      <c r="J36" s="55">
        <v>47.9</v>
      </c>
      <c r="K36" s="55">
        <v>36.1</v>
      </c>
      <c r="L36" s="55">
        <v>27.8</v>
      </c>
      <c r="M36" s="55">
        <v>23.1</v>
      </c>
      <c r="N36" s="55">
        <v>18.2</v>
      </c>
      <c r="O36" s="55">
        <v>11.1</v>
      </c>
      <c r="P36" s="53">
        <v>45</v>
      </c>
      <c r="Q36" s="64">
        <v>45</v>
      </c>
      <c r="R36" s="65">
        <v>2.2949999999999999</v>
      </c>
      <c r="S36" s="54">
        <v>5.54</v>
      </c>
      <c r="T36" s="55">
        <v>20.7</v>
      </c>
      <c r="U36" s="55">
        <v>17.7</v>
      </c>
      <c r="V36" s="55">
        <v>14.8</v>
      </c>
      <c r="W36" s="55">
        <v>12.2</v>
      </c>
      <c r="X36" s="55">
        <v>9.6999999999999993</v>
      </c>
      <c r="Y36" s="55">
        <v>7.5</v>
      </c>
      <c r="Z36" s="66">
        <v>47.9</v>
      </c>
      <c r="AA36" s="55">
        <v>36.1</v>
      </c>
      <c r="AB36" s="55">
        <v>27.8</v>
      </c>
      <c r="AC36" s="55">
        <v>23.1</v>
      </c>
      <c r="AD36" s="55">
        <v>18.2</v>
      </c>
      <c r="AE36" s="55">
        <v>11.1</v>
      </c>
      <c r="AF36" s="53">
        <v>45</v>
      </c>
    </row>
    <row r="37" spans="1:32" x14ac:dyDescent="0.25">
      <c r="A37" s="53">
        <v>46</v>
      </c>
      <c r="B37" s="54">
        <v>4.5220000000000002</v>
      </c>
      <c r="C37" s="54">
        <v>4.2699999999999996</v>
      </c>
      <c r="D37" s="55">
        <v>31</v>
      </c>
      <c r="E37" s="55">
        <v>26.7</v>
      </c>
      <c r="F37" s="55">
        <v>22.4</v>
      </c>
      <c r="G37" s="55">
        <v>18.399999999999999</v>
      </c>
      <c r="H37" s="55">
        <v>14.9</v>
      </c>
      <c r="I37" s="54">
        <v>11.6</v>
      </c>
      <c r="J37" s="55">
        <v>44.9</v>
      </c>
      <c r="K37" s="55">
        <v>33.299999999999997</v>
      </c>
      <c r="L37" s="55">
        <v>25.7</v>
      </c>
      <c r="M37" s="55">
        <v>22</v>
      </c>
      <c r="N37" s="55">
        <v>17.399999999999999</v>
      </c>
      <c r="O37" s="55">
        <v>10.8</v>
      </c>
      <c r="P37" s="53">
        <v>46</v>
      </c>
      <c r="Q37" s="64">
        <v>46</v>
      </c>
      <c r="R37" s="65">
        <v>2.48</v>
      </c>
      <c r="S37" s="54">
        <v>6.38</v>
      </c>
      <c r="T37" s="55">
        <v>20.5</v>
      </c>
      <c r="U37" s="55">
        <v>17.600000000000001</v>
      </c>
      <c r="V37" s="55">
        <v>14.8</v>
      </c>
      <c r="W37" s="55">
        <v>12.1</v>
      </c>
      <c r="X37" s="55">
        <v>9.8000000000000007</v>
      </c>
      <c r="Y37" s="55">
        <v>7.7</v>
      </c>
      <c r="Z37" s="66">
        <v>44.9</v>
      </c>
      <c r="AA37" s="55">
        <v>33.299999999999997</v>
      </c>
      <c r="AB37" s="55">
        <v>25.7</v>
      </c>
      <c r="AC37" s="55">
        <v>22</v>
      </c>
      <c r="AD37" s="55">
        <v>17.399999999999999</v>
      </c>
      <c r="AE37" s="55">
        <v>10.8</v>
      </c>
      <c r="AF37" s="53">
        <v>46</v>
      </c>
    </row>
    <row r="38" spans="1:32" x14ac:dyDescent="0.25">
      <c r="A38" s="53">
        <v>47</v>
      </c>
      <c r="B38" s="54">
        <v>4.9829999999999997</v>
      </c>
      <c r="C38" s="54">
        <v>4.97</v>
      </c>
      <c r="D38" s="55">
        <v>31.3</v>
      </c>
      <c r="E38" s="55">
        <v>26.9</v>
      </c>
      <c r="F38" s="55">
        <v>22.6</v>
      </c>
      <c r="G38" s="55">
        <v>18.600000000000001</v>
      </c>
      <c r="H38" s="55">
        <v>15.1</v>
      </c>
      <c r="I38" s="54">
        <v>12</v>
      </c>
      <c r="J38" s="55">
        <v>41.8</v>
      </c>
      <c r="K38" s="55">
        <v>30.6</v>
      </c>
      <c r="L38" s="55">
        <v>23.6</v>
      </c>
      <c r="M38" s="55">
        <v>20.9</v>
      </c>
      <c r="N38" s="55">
        <v>16.7</v>
      </c>
      <c r="O38" s="55">
        <v>10.5</v>
      </c>
      <c r="P38" s="53">
        <v>47</v>
      </c>
      <c r="Q38" s="64">
        <v>47</v>
      </c>
      <c r="R38" s="65">
        <v>2.6760000000000002</v>
      </c>
      <c r="S38" s="54">
        <v>7.41</v>
      </c>
      <c r="T38" s="55">
        <v>20.100000000000001</v>
      </c>
      <c r="U38" s="55">
        <v>17.3</v>
      </c>
      <c r="V38" s="55">
        <v>14.5</v>
      </c>
      <c r="W38" s="55">
        <v>12</v>
      </c>
      <c r="X38" s="55">
        <v>9.6999999999999993</v>
      </c>
      <c r="Y38" s="55">
        <v>7.7</v>
      </c>
      <c r="Z38" s="66">
        <v>41.8</v>
      </c>
      <c r="AA38" s="55">
        <v>30.6</v>
      </c>
      <c r="AB38" s="55">
        <v>23.6</v>
      </c>
      <c r="AC38" s="55">
        <v>20.9</v>
      </c>
      <c r="AD38" s="55">
        <v>16.7</v>
      </c>
      <c r="AE38" s="55">
        <v>10.5</v>
      </c>
      <c r="AF38" s="53">
        <v>47</v>
      </c>
    </row>
    <row r="39" spans="1:32" x14ac:dyDescent="0.25">
      <c r="A39" s="53">
        <v>48</v>
      </c>
      <c r="B39" s="54">
        <v>5.508</v>
      </c>
      <c r="C39" s="54">
        <v>5.81</v>
      </c>
      <c r="D39" s="55">
        <v>31</v>
      </c>
      <c r="E39" s="55">
        <v>26.8</v>
      </c>
      <c r="F39" s="55">
        <v>22.6</v>
      </c>
      <c r="G39" s="55">
        <v>18.7</v>
      </c>
      <c r="H39" s="55">
        <v>15.4</v>
      </c>
      <c r="I39" s="54">
        <v>12.5</v>
      </c>
      <c r="J39" s="55">
        <v>39</v>
      </c>
      <c r="K39" s="55">
        <v>28.1</v>
      </c>
      <c r="L39" s="55">
        <v>21.2</v>
      </c>
      <c r="M39" s="55">
        <v>18.600000000000001</v>
      </c>
      <c r="N39" s="55">
        <v>14.9</v>
      </c>
      <c r="O39" s="55">
        <v>9.6</v>
      </c>
      <c r="P39" s="53">
        <v>48</v>
      </c>
      <c r="Q39" s="64">
        <v>48</v>
      </c>
      <c r="R39" s="65">
        <v>2.9020000000000001</v>
      </c>
      <c r="S39" s="54">
        <v>8.64</v>
      </c>
      <c r="T39" s="55">
        <v>19.5</v>
      </c>
      <c r="U39" s="55">
        <v>16.8</v>
      </c>
      <c r="V39" s="55">
        <v>14.2</v>
      </c>
      <c r="W39" s="55">
        <v>11.7</v>
      </c>
      <c r="X39" s="55">
        <v>9.6999999999999993</v>
      </c>
      <c r="Y39" s="55">
        <v>7.8</v>
      </c>
      <c r="Z39" s="66">
        <v>39</v>
      </c>
      <c r="AA39" s="55">
        <v>28.1</v>
      </c>
      <c r="AB39" s="55">
        <v>21.2</v>
      </c>
      <c r="AC39" s="55">
        <v>18.600000000000001</v>
      </c>
      <c r="AD39" s="55">
        <v>14.9</v>
      </c>
      <c r="AE39" s="55">
        <v>9.6</v>
      </c>
      <c r="AF39" s="53">
        <v>48</v>
      </c>
    </row>
    <row r="40" spans="1:32" x14ac:dyDescent="0.25">
      <c r="A40" s="53">
        <v>49</v>
      </c>
      <c r="B40" s="54">
        <v>6.0940000000000003</v>
      </c>
      <c r="C40" s="54">
        <v>6.76</v>
      </c>
      <c r="D40" s="55">
        <v>30.8</v>
      </c>
      <c r="E40" s="55">
        <v>26.6</v>
      </c>
      <c r="F40" s="55">
        <v>22.6</v>
      </c>
      <c r="G40" s="55">
        <v>18.8</v>
      </c>
      <c r="H40" s="55">
        <v>15.7</v>
      </c>
      <c r="I40" s="54">
        <v>12.9</v>
      </c>
      <c r="J40" s="55">
        <v>36.200000000000003</v>
      </c>
      <c r="K40" s="55">
        <v>25.6</v>
      </c>
      <c r="L40" s="55">
        <v>18.8</v>
      </c>
      <c r="M40" s="55">
        <v>16.3</v>
      </c>
      <c r="N40" s="55">
        <v>13.3</v>
      </c>
      <c r="O40" s="55">
        <v>8.6999999999999993</v>
      </c>
      <c r="P40" s="53">
        <v>49</v>
      </c>
      <c r="Q40" s="64">
        <v>49</v>
      </c>
      <c r="R40" s="65">
        <v>3.1509999999999998</v>
      </c>
      <c r="S40" s="54">
        <v>10.039999999999999</v>
      </c>
      <c r="T40" s="55">
        <v>18.899999999999999</v>
      </c>
      <c r="U40" s="55">
        <v>16.399999999999999</v>
      </c>
      <c r="V40" s="55">
        <v>13.9</v>
      </c>
      <c r="W40" s="55">
        <v>11.6</v>
      </c>
      <c r="X40" s="55">
        <v>9.6</v>
      </c>
      <c r="Y40" s="55">
        <v>7.9</v>
      </c>
      <c r="Z40" s="66">
        <v>36.200000000000003</v>
      </c>
      <c r="AA40" s="55">
        <v>25.6</v>
      </c>
      <c r="AB40" s="55">
        <v>18.8</v>
      </c>
      <c r="AC40" s="55">
        <v>16.3</v>
      </c>
      <c r="AD40" s="55">
        <v>13.3</v>
      </c>
      <c r="AE40" s="55">
        <v>8.6999999999999993</v>
      </c>
      <c r="AF40" s="53">
        <v>49</v>
      </c>
    </row>
    <row r="41" spans="1:32" x14ac:dyDescent="0.25">
      <c r="A41" s="53">
        <v>50</v>
      </c>
      <c r="B41" s="54">
        <v>6.7510000000000003</v>
      </c>
      <c r="C41" s="54">
        <v>7.84</v>
      </c>
      <c r="D41" s="55">
        <v>30.6</v>
      </c>
      <c r="E41" s="55">
        <v>26.6</v>
      </c>
      <c r="F41" s="55">
        <v>22.6</v>
      </c>
      <c r="G41" s="55">
        <v>18.899999999999999</v>
      </c>
      <c r="H41" s="55">
        <v>15.9</v>
      </c>
      <c r="I41" s="54">
        <v>13.4</v>
      </c>
      <c r="J41" s="55">
        <v>33.5</v>
      </c>
      <c r="K41" s="55">
        <v>23</v>
      </c>
      <c r="L41" s="55">
        <v>16.399999999999999</v>
      </c>
      <c r="M41" s="55">
        <v>14</v>
      </c>
      <c r="N41" s="55">
        <v>11.6</v>
      </c>
      <c r="O41" s="55">
        <v>7.8</v>
      </c>
      <c r="P41" s="53">
        <v>50</v>
      </c>
      <c r="Q41" s="64">
        <v>50</v>
      </c>
      <c r="R41" s="65">
        <v>3.4249999999999998</v>
      </c>
      <c r="S41" s="54">
        <v>11.59</v>
      </c>
      <c r="T41" s="55">
        <v>18.5</v>
      </c>
      <c r="U41" s="55">
        <v>16.100000000000001</v>
      </c>
      <c r="V41" s="55">
        <v>13.6</v>
      </c>
      <c r="W41" s="55">
        <v>11.4</v>
      </c>
      <c r="X41" s="55">
        <v>9.6</v>
      </c>
      <c r="Y41" s="55">
        <v>8.1</v>
      </c>
      <c r="Z41" s="66">
        <v>33.5</v>
      </c>
      <c r="AA41" s="55">
        <v>23</v>
      </c>
      <c r="AB41" s="55">
        <v>16.399999999999999</v>
      </c>
      <c r="AC41" s="55">
        <v>14</v>
      </c>
      <c r="AD41" s="55">
        <v>11.6</v>
      </c>
      <c r="AE41" s="55">
        <v>7.8</v>
      </c>
      <c r="AF41" s="53">
        <v>50</v>
      </c>
    </row>
    <row r="42" spans="1:32" x14ac:dyDescent="0.25">
      <c r="A42" s="53">
        <v>51</v>
      </c>
      <c r="B42" s="54">
        <v>7.4850000000000003</v>
      </c>
      <c r="C42" s="54">
        <v>9.16</v>
      </c>
      <c r="D42" s="55">
        <v>30.3</v>
      </c>
      <c r="E42" s="55">
        <v>26.4</v>
      </c>
      <c r="F42" s="55">
        <v>22.5</v>
      </c>
      <c r="G42" s="55">
        <v>19</v>
      </c>
      <c r="H42" s="55">
        <v>16.2</v>
      </c>
      <c r="I42" s="54">
        <v>13.8</v>
      </c>
      <c r="J42" s="55">
        <v>30.7</v>
      </c>
      <c r="K42" s="55">
        <v>20.6</v>
      </c>
      <c r="L42" s="55">
        <v>14</v>
      </c>
      <c r="M42" s="55">
        <v>11.8</v>
      </c>
      <c r="N42" s="55">
        <v>9.9</v>
      </c>
      <c r="O42" s="55">
        <v>6.9</v>
      </c>
      <c r="P42" s="53">
        <v>51</v>
      </c>
      <c r="Q42" s="64">
        <v>51</v>
      </c>
      <c r="R42" s="65">
        <v>3.7280000000000002</v>
      </c>
      <c r="S42" s="54">
        <v>13.28</v>
      </c>
      <c r="T42" s="55">
        <v>18.2</v>
      </c>
      <c r="U42" s="55">
        <v>15.8</v>
      </c>
      <c r="V42" s="55">
        <v>13.5</v>
      </c>
      <c r="W42" s="55">
        <v>11.4</v>
      </c>
      <c r="X42" s="55">
        <v>9.6999999999999993</v>
      </c>
      <c r="Y42" s="55">
        <v>8.3000000000000007</v>
      </c>
      <c r="Z42" s="66">
        <v>30.7</v>
      </c>
      <c r="AA42" s="55">
        <v>20.6</v>
      </c>
      <c r="AB42" s="55">
        <v>14</v>
      </c>
      <c r="AC42" s="55">
        <v>11.8</v>
      </c>
      <c r="AD42" s="55">
        <v>9.9</v>
      </c>
      <c r="AE42" s="55">
        <v>6.9</v>
      </c>
      <c r="AF42" s="53">
        <v>51</v>
      </c>
    </row>
    <row r="43" spans="1:32" x14ac:dyDescent="0.25">
      <c r="A43" s="53">
        <v>52</v>
      </c>
      <c r="B43" s="54">
        <v>8.3019999999999996</v>
      </c>
      <c r="C43" s="54">
        <v>10.86</v>
      </c>
      <c r="D43" s="55">
        <v>30.2</v>
      </c>
      <c r="E43" s="55">
        <v>26.3</v>
      </c>
      <c r="F43" s="55">
        <v>22.5</v>
      </c>
      <c r="G43" s="55">
        <v>19.100000000000001</v>
      </c>
      <c r="H43" s="55">
        <v>16.399999999999999</v>
      </c>
      <c r="I43" s="54">
        <v>14.2</v>
      </c>
      <c r="J43" s="55">
        <v>27.8</v>
      </c>
      <c r="K43" s="55">
        <v>18</v>
      </c>
      <c r="L43" s="55">
        <v>11.6</v>
      </c>
      <c r="M43" s="55">
        <v>9.5</v>
      </c>
      <c r="N43" s="55">
        <v>8.1999999999999993</v>
      </c>
      <c r="O43" s="55">
        <v>6</v>
      </c>
      <c r="P43" s="53">
        <v>52</v>
      </c>
      <c r="Q43" s="64">
        <v>52</v>
      </c>
      <c r="R43" s="65">
        <v>4.0659999999999998</v>
      </c>
      <c r="S43" s="54">
        <v>15.1</v>
      </c>
      <c r="T43" s="55">
        <v>17.899999999999999</v>
      </c>
      <c r="U43" s="55">
        <v>15.6</v>
      </c>
      <c r="V43" s="55">
        <v>13.3</v>
      </c>
      <c r="W43" s="55">
        <v>11.4</v>
      </c>
      <c r="X43" s="55">
        <v>9.6999999999999993</v>
      </c>
      <c r="Y43" s="55">
        <v>8.5</v>
      </c>
      <c r="Z43" s="66">
        <v>27.8</v>
      </c>
      <c r="AA43" s="55">
        <v>18</v>
      </c>
      <c r="AB43" s="55">
        <v>11.6</v>
      </c>
      <c r="AC43" s="55">
        <v>9.5</v>
      </c>
      <c r="AD43" s="55">
        <v>8.1999999999999993</v>
      </c>
      <c r="AE43" s="55">
        <v>6</v>
      </c>
      <c r="AF43" s="53">
        <v>52</v>
      </c>
    </row>
    <row r="44" spans="1:32" x14ac:dyDescent="0.25">
      <c r="A44" s="53">
        <v>53</v>
      </c>
      <c r="B44" s="54">
        <v>9.2149999999999999</v>
      </c>
      <c r="C44" s="54">
        <v>13.13</v>
      </c>
      <c r="D44" s="55">
        <v>29.7</v>
      </c>
      <c r="E44" s="55">
        <v>25.9</v>
      </c>
      <c r="F44" s="55">
        <v>22.2</v>
      </c>
      <c r="G44" s="55">
        <v>19.100000000000001</v>
      </c>
      <c r="H44" s="55">
        <v>16.600000000000001</v>
      </c>
      <c r="I44" s="54">
        <v>14.6</v>
      </c>
      <c r="J44" s="55">
        <v>24.7</v>
      </c>
      <c r="K44" s="55">
        <v>15.9</v>
      </c>
      <c r="L44" s="55">
        <v>10.5</v>
      </c>
      <c r="M44" s="55">
        <v>8.6999999999999993</v>
      </c>
      <c r="N44" s="55">
        <v>7.2</v>
      </c>
      <c r="O44" s="55">
        <v>5.0999999999999996</v>
      </c>
      <c r="P44" s="53">
        <v>53</v>
      </c>
      <c r="Q44" s="64">
        <v>53</v>
      </c>
      <c r="R44" s="65">
        <v>4.45</v>
      </c>
      <c r="S44" s="54">
        <v>17.100000000000001</v>
      </c>
      <c r="T44" s="55">
        <v>17.5</v>
      </c>
      <c r="U44" s="55">
        <v>15.3</v>
      </c>
      <c r="V44" s="55">
        <v>13.1</v>
      </c>
      <c r="W44" s="55">
        <v>11.3</v>
      </c>
      <c r="X44" s="55">
        <v>9.8000000000000007</v>
      </c>
      <c r="Y44" s="55">
        <v>8.6</v>
      </c>
      <c r="Z44" s="66">
        <v>24.7</v>
      </c>
      <c r="AA44" s="55">
        <v>15.9</v>
      </c>
      <c r="AB44" s="55">
        <v>10.5</v>
      </c>
      <c r="AC44" s="55">
        <v>8.6999999999999993</v>
      </c>
      <c r="AD44" s="55">
        <v>7.2</v>
      </c>
      <c r="AE44" s="55">
        <v>5.0999999999999996</v>
      </c>
      <c r="AF44" s="53">
        <v>53</v>
      </c>
    </row>
    <row r="45" spans="1:32" x14ac:dyDescent="0.25">
      <c r="A45" s="53">
        <v>54</v>
      </c>
      <c r="B45" s="54">
        <v>10.195</v>
      </c>
      <c r="C45" s="54">
        <v>16.03</v>
      </c>
      <c r="D45" s="55">
        <v>29.2</v>
      </c>
      <c r="E45" s="55">
        <v>25.5</v>
      </c>
      <c r="F45" s="55">
        <v>22.1</v>
      </c>
      <c r="G45" s="55">
        <v>19.100000000000001</v>
      </c>
      <c r="H45" s="55">
        <v>16.8</v>
      </c>
      <c r="I45" s="54">
        <v>15</v>
      </c>
      <c r="J45" s="55">
        <v>21.5</v>
      </c>
      <c r="K45" s="55">
        <v>13.8</v>
      </c>
      <c r="L45" s="55">
        <v>9.4</v>
      </c>
      <c r="M45" s="55">
        <v>7.8</v>
      </c>
      <c r="N45" s="55">
        <v>6.2</v>
      </c>
      <c r="O45" s="55">
        <v>4.3</v>
      </c>
      <c r="P45" s="53">
        <v>54</v>
      </c>
      <c r="Q45" s="64">
        <v>54</v>
      </c>
      <c r="R45" s="65">
        <v>4.8620000000000001</v>
      </c>
      <c r="S45" s="54">
        <v>19.39</v>
      </c>
      <c r="T45" s="55">
        <v>17</v>
      </c>
      <c r="U45" s="55">
        <v>14.8</v>
      </c>
      <c r="V45" s="55">
        <v>12.8</v>
      </c>
      <c r="W45" s="55">
        <v>11.1</v>
      </c>
      <c r="X45" s="55">
        <v>9.8000000000000007</v>
      </c>
      <c r="Y45" s="55">
        <v>8.6999999999999993</v>
      </c>
      <c r="Z45" s="66">
        <v>21.5</v>
      </c>
      <c r="AA45" s="55">
        <v>13.8</v>
      </c>
      <c r="AB45" s="55">
        <v>9.4</v>
      </c>
      <c r="AC45" s="55">
        <v>7.8</v>
      </c>
      <c r="AD45" s="55">
        <v>6.2</v>
      </c>
      <c r="AE45" s="55">
        <v>4.3</v>
      </c>
      <c r="AF45" s="53">
        <v>54</v>
      </c>
    </row>
    <row r="46" spans="1:32" x14ac:dyDescent="0.25">
      <c r="A46" s="53">
        <v>55</v>
      </c>
      <c r="B46" s="54">
        <v>11.236000000000001</v>
      </c>
      <c r="C46" s="54">
        <v>19.62</v>
      </c>
      <c r="D46" s="55">
        <v>28.7</v>
      </c>
      <c r="E46" s="55">
        <v>25.2</v>
      </c>
      <c r="F46" s="55">
        <v>21.8</v>
      </c>
      <c r="G46" s="55">
        <v>19.100000000000001</v>
      </c>
      <c r="H46" s="55">
        <v>17</v>
      </c>
      <c r="I46" s="54">
        <v>15.4</v>
      </c>
      <c r="J46" s="55">
        <v>18.399999999999999</v>
      </c>
      <c r="K46" s="55">
        <v>11.7</v>
      </c>
      <c r="L46" s="55">
        <v>8.3000000000000007</v>
      </c>
      <c r="M46" s="55">
        <v>7</v>
      </c>
      <c r="N46" s="55">
        <v>5.3</v>
      </c>
      <c r="O46" s="55">
        <v>3.5</v>
      </c>
      <c r="P46" s="53">
        <v>55</v>
      </c>
      <c r="Q46" s="64">
        <v>55</v>
      </c>
      <c r="R46" s="65">
        <v>5.3029999999999999</v>
      </c>
      <c r="S46" s="54">
        <v>22.15</v>
      </c>
      <c r="T46" s="55">
        <v>16.399999999999999</v>
      </c>
      <c r="U46" s="55">
        <v>14.4</v>
      </c>
      <c r="V46" s="55">
        <v>12.5</v>
      </c>
      <c r="W46" s="55">
        <v>11</v>
      </c>
      <c r="X46" s="55">
        <v>9.8000000000000007</v>
      </c>
      <c r="Y46" s="55">
        <v>8.8000000000000007</v>
      </c>
      <c r="Z46" s="66">
        <v>18.399999999999999</v>
      </c>
      <c r="AA46" s="55">
        <v>11.7</v>
      </c>
      <c r="AB46" s="55">
        <v>8.3000000000000007</v>
      </c>
      <c r="AC46" s="55">
        <v>7</v>
      </c>
      <c r="AD46" s="55">
        <v>5.3</v>
      </c>
      <c r="AE46" s="55">
        <v>3.5</v>
      </c>
      <c r="AF46" s="53">
        <v>55</v>
      </c>
    </row>
    <row r="47" spans="1:32" x14ac:dyDescent="0.25">
      <c r="A47" s="53">
        <v>56</v>
      </c>
      <c r="B47" s="54">
        <v>12.34</v>
      </c>
      <c r="C47" s="54">
        <v>23.87</v>
      </c>
      <c r="D47" s="55">
        <v>28.2</v>
      </c>
      <c r="E47" s="55">
        <v>24.8</v>
      </c>
      <c r="F47" s="55">
        <v>21.7</v>
      </c>
      <c r="G47" s="55">
        <v>19.100000000000001</v>
      </c>
      <c r="H47" s="55">
        <v>17.2</v>
      </c>
      <c r="I47" s="54">
        <v>15.8</v>
      </c>
      <c r="J47" s="55">
        <v>15.2</v>
      </c>
      <c r="K47" s="55">
        <v>9.5</v>
      </c>
      <c r="L47" s="55">
        <v>7.1</v>
      </c>
      <c r="M47" s="55">
        <v>6.2</v>
      </c>
      <c r="N47" s="55">
        <v>4.3</v>
      </c>
      <c r="O47" s="55">
        <v>2.6</v>
      </c>
      <c r="P47" s="53">
        <v>56</v>
      </c>
      <c r="Q47" s="64">
        <v>56</v>
      </c>
      <c r="R47" s="65">
        <v>5.7770000000000001</v>
      </c>
      <c r="S47" s="54">
        <v>25.65</v>
      </c>
      <c r="T47" s="55">
        <v>15.9</v>
      </c>
      <c r="U47" s="55">
        <v>14</v>
      </c>
      <c r="V47" s="55">
        <v>12.2</v>
      </c>
      <c r="W47" s="55">
        <v>10.8</v>
      </c>
      <c r="X47" s="55">
        <v>9.6999999999999993</v>
      </c>
      <c r="Y47" s="55">
        <v>8.9</v>
      </c>
      <c r="Z47" s="66">
        <v>15.2</v>
      </c>
      <c r="AA47" s="55">
        <v>9.5</v>
      </c>
      <c r="AB47" s="55">
        <v>7.1</v>
      </c>
      <c r="AC47" s="55">
        <v>6.2</v>
      </c>
      <c r="AD47" s="55">
        <v>4.3</v>
      </c>
      <c r="AE47" s="55">
        <v>2.6</v>
      </c>
      <c r="AF47" s="53">
        <v>56</v>
      </c>
    </row>
    <row r="48" spans="1:32" x14ac:dyDescent="0.25">
      <c r="A48" s="53">
        <v>57</v>
      </c>
      <c r="B48" s="54">
        <v>13.519</v>
      </c>
      <c r="C48" s="54">
        <v>28.62</v>
      </c>
      <c r="D48" s="55">
        <v>27.8</v>
      </c>
      <c r="E48" s="55">
        <v>24.5</v>
      </c>
      <c r="F48" s="55">
        <v>21.4</v>
      </c>
      <c r="G48" s="55">
        <v>19.100000000000001</v>
      </c>
      <c r="H48" s="55">
        <v>17.399999999999999</v>
      </c>
      <c r="I48" s="54">
        <v>16.2</v>
      </c>
      <c r="J48" s="55">
        <v>12.1</v>
      </c>
      <c r="K48" s="55">
        <v>7.4</v>
      </c>
      <c r="L48" s="55">
        <v>6.1</v>
      </c>
      <c r="M48" s="55">
        <v>5.3</v>
      </c>
      <c r="N48" s="55">
        <v>3.3</v>
      </c>
      <c r="O48" s="55">
        <v>1.7</v>
      </c>
      <c r="P48" s="53">
        <v>57</v>
      </c>
      <c r="Q48" s="64">
        <v>57</v>
      </c>
      <c r="R48" s="65">
        <v>6.3019999999999996</v>
      </c>
      <c r="S48" s="54">
        <v>29.83</v>
      </c>
      <c r="T48" s="55">
        <v>15.6</v>
      </c>
      <c r="U48" s="55">
        <v>13.7</v>
      </c>
      <c r="V48" s="55">
        <v>12</v>
      </c>
      <c r="W48" s="55">
        <v>10.7</v>
      </c>
      <c r="X48" s="55">
        <v>9.6999999999999993</v>
      </c>
      <c r="Y48" s="55">
        <v>9.1</v>
      </c>
      <c r="Z48" s="66">
        <v>12.1</v>
      </c>
      <c r="AA48" s="55">
        <v>7.4</v>
      </c>
      <c r="AB48" s="55">
        <v>6.1</v>
      </c>
      <c r="AC48" s="55">
        <v>5.3</v>
      </c>
      <c r="AD48" s="55">
        <v>3.3</v>
      </c>
      <c r="AE48" s="55">
        <v>1.7</v>
      </c>
      <c r="AF48" s="53">
        <v>57</v>
      </c>
    </row>
    <row r="49" spans="1:32" x14ac:dyDescent="0.25">
      <c r="A49" s="53">
        <v>58</v>
      </c>
      <c r="B49" s="54">
        <v>14.784000000000001</v>
      </c>
      <c r="C49" s="54">
        <v>33.5</v>
      </c>
      <c r="D49" s="55">
        <v>27.2</v>
      </c>
      <c r="E49" s="55">
        <v>24.1</v>
      </c>
      <c r="F49" s="55">
        <v>21.3</v>
      </c>
      <c r="G49" s="55">
        <v>19</v>
      </c>
      <c r="H49" s="55">
        <v>17.5</v>
      </c>
      <c r="I49" s="54">
        <v>16.399999999999999</v>
      </c>
      <c r="J49" s="55">
        <v>10.4</v>
      </c>
      <c r="K49" s="55">
        <v>6.5</v>
      </c>
      <c r="L49" s="55">
        <v>5.2</v>
      </c>
      <c r="M49" s="55">
        <v>4.5</v>
      </c>
      <c r="N49" s="55">
        <v>2.9</v>
      </c>
      <c r="O49" s="55">
        <v>1.6</v>
      </c>
      <c r="P49" s="53">
        <v>58</v>
      </c>
      <c r="Q49" s="64">
        <v>58</v>
      </c>
      <c r="R49" s="65">
        <v>6.8840000000000003</v>
      </c>
      <c r="S49" s="54">
        <v>34.43</v>
      </c>
      <c r="T49" s="55">
        <v>15.3</v>
      </c>
      <c r="U49" s="55">
        <v>13.5</v>
      </c>
      <c r="V49" s="55">
        <v>11.9</v>
      </c>
      <c r="W49" s="55">
        <v>10.7</v>
      </c>
      <c r="X49" s="55">
        <v>9.8000000000000007</v>
      </c>
      <c r="Y49" s="55">
        <v>9.1999999999999993</v>
      </c>
      <c r="Z49" s="66">
        <v>10.4</v>
      </c>
      <c r="AA49" s="55">
        <v>6.5</v>
      </c>
      <c r="AB49" s="55">
        <v>5.2</v>
      </c>
      <c r="AC49" s="55">
        <v>4.5</v>
      </c>
      <c r="AD49" s="55">
        <v>2.9</v>
      </c>
      <c r="AE49" s="55">
        <v>1.6</v>
      </c>
      <c r="AF49" s="53">
        <v>58</v>
      </c>
    </row>
    <row r="50" spans="1:32" x14ac:dyDescent="0.25">
      <c r="A50" s="53">
        <v>59</v>
      </c>
      <c r="B50" s="54">
        <v>16.149999999999999</v>
      </c>
      <c r="C50" s="54">
        <v>38.03</v>
      </c>
      <c r="D50" s="55">
        <v>26.7</v>
      </c>
      <c r="E50" s="55">
        <v>23.7</v>
      </c>
      <c r="F50" s="55">
        <v>21</v>
      </c>
      <c r="G50" s="55">
        <v>19</v>
      </c>
      <c r="H50" s="55">
        <v>17.7</v>
      </c>
      <c r="I50" s="54">
        <v>16.600000000000001</v>
      </c>
      <c r="J50" s="55">
        <v>8.6</v>
      </c>
      <c r="K50" s="55">
        <v>5.5</v>
      </c>
      <c r="L50" s="55">
        <v>4.3</v>
      </c>
      <c r="M50" s="55">
        <v>3.6</v>
      </c>
      <c r="N50" s="55">
        <v>2.2999999999999998</v>
      </c>
      <c r="O50" s="55">
        <v>1.4</v>
      </c>
      <c r="P50" s="53">
        <v>59</v>
      </c>
      <c r="Q50" s="64">
        <v>59</v>
      </c>
      <c r="R50" s="65">
        <v>7.53</v>
      </c>
      <c r="S50" s="54">
        <v>39.229999999999997</v>
      </c>
      <c r="T50" s="55">
        <v>15</v>
      </c>
      <c r="U50" s="55">
        <v>13.3</v>
      </c>
      <c r="V50" s="55">
        <v>11.8</v>
      </c>
      <c r="W50" s="55">
        <v>10.7</v>
      </c>
      <c r="X50" s="55">
        <v>9.9</v>
      </c>
      <c r="Y50" s="55">
        <v>9.3000000000000007</v>
      </c>
      <c r="Z50" s="66">
        <v>8.6</v>
      </c>
      <c r="AA50" s="55">
        <v>5.5</v>
      </c>
      <c r="AB50" s="55">
        <v>4.3</v>
      </c>
      <c r="AC50" s="55">
        <v>3.6</v>
      </c>
      <c r="AD50" s="55">
        <v>2.2999999999999998</v>
      </c>
      <c r="AE50" s="55">
        <v>1.4</v>
      </c>
      <c r="AF50" s="53">
        <v>59</v>
      </c>
    </row>
    <row r="51" spans="1:32" x14ac:dyDescent="0.25">
      <c r="A51" s="53">
        <v>60</v>
      </c>
      <c r="B51" s="54">
        <v>17.625</v>
      </c>
      <c r="C51" s="54">
        <v>42.55</v>
      </c>
      <c r="D51" s="55">
        <v>26.2</v>
      </c>
      <c r="E51" s="55">
        <v>23.4</v>
      </c>
      <c r="F51" s="55">
        <v>20.9</v>
      </c>
      <c r="G51" s="55">
        <v>19</v>
      </c>
      <c r="H51" s="55">
        <v>17.8</v>
      </c>
      <c r="I51" s="54">
        <v>16.899999999999999</v>
      </c>
      <c r="J51" s="55">
        <v>6.9</v>
      </c>
      <c r="K51" s="55">
        <v>4.5</v>
      </c>
      <c r="L51" s="55">
        <v>3.4</v>
      </c>
      <c r="M51" s="55">
        <v>2.8</v>
      </c>
      <c r="N51" s="55">
        <v>1.9</v>
      </c>
      <c r="O51" s="55">
        <v>1.1000000000000001</v>
      </c>
      <c r="P51" s="53">
        <v>60</v>
      </c>
      <c r="Q51" s="64">
        <v>60</v>
      </c>
      <c r="R51" s="65">
        <v>8.24</v>
      </c>
      <c r="S51" s="54">
        <v>44.08</v>
      </c>
      <c r="T51" s="55">
        <v>14.7</v>
      </c>
      <c r="U51" s="55">
        <v>13.1</v>
      </c>
      <c r="V51" s="55">
        <v>11.7</v>
      </c>
      <c r="W51" s="55">
        <v>10.7</v>
      </c>
      <c r="X51" s="55">
        <v>10</v>
      </c>
      <c r="Y51" s="55">
        <v>9.5</v>
      </c>
      <c r="Z51" s="66">
        <v>6.9</v>
      </c>
      <c r="AA51" s="55">
        <v>4.5</v>
      </c>
      <c r="AB51" s="55">
        <v>3.4</v>
      </c>
      <c r="AC51" s="55">
        <v>2.8</v>
      </c>
      <c r="AD51" s="55">
        <v>1.9</v>
      </c>
      <c r="AE51" s="55">
        <v>1.1000000000000001</v>
      </c>
      <c r="AF51" s="53">
        <v>60</v>
      </c>
    </row>
    <row r="52" spans="1:32" x14ac:dyDescent="0.25">
      <c r="A52" s="53">
        <v>61</v>
      </c>
      <c r="B52" s="54">
        <v>19.222999999999999</v>
      </c>
      <c r="C52" s="54">
        <v>47.08</v>
      </c>
      <c r="D52" s="55">
        <v>25.6</v>
      </c>
      <c r="E52" s="55">
        <v>23</v>
      </c>
      <c r="F52" s="55">
        <v>20.7</v>
      </c>
      <c r="G52" s="55">
        <v>19</v>
      </c>
      <c r="H52" s="55">
        <v>18</v>
      </c>
      <c r="I52" s="54">
        <v>17.100000000000001</v>
      </c>
      <c r="J52" s="55">
        <v>5.2</v>
      </c>
      <c r="K52" s="55">
        <v>3.5</v>
      </c>
      <c r="L52" s="55">
        <v>2.5</v>
      </c>
      <c r="M52" s="55">
        <v>2</v>
      </c>
      <c r="N52" s="55">
        <v>1.4</v>
      </c>
      <c r="O52" s="55">
        <v>1</v>
      </c>
      <c r="P52" s="53">
        <v>61</v>
      </c>
      <c r="Q52" s="64">
        <v>61</v>
      </c>
      <c r="R52" s="65">
        <v>9.0220000000000002</v>
      </c>
      <c r="S52" s="54">
        <v>48.91</v>
      </c>
      <c r="T52" s="55">
        <v>14.5</v>
      </c>
      <c r="U52" s="55">
        <v>13</v>
      </c>
      <c r="V52" s="55">
        <v>11.7</v>
      </c>
      <c r="W52" s="55">
        <v>10.8</v>
      </c>
      <c r="X52" s="55">
        <v>10.199999999999999</v>
      </c>
      <c r="Y52" s="55">
        <v>9.6999999999999993</v>
      </c>
      <c r="Z52" s="66">
        <v>5.2</v>
      </c>
      <c r="AA52" s="55">
        <v>3.5</v>
      </c>
      <c r="AB52" s="55">
        <v>2.5</v>
      </c>
      <c r="AC52" s="55">
        <v>2</v>
      </c>
      <c r="AD52" s="55">
        <v>1.4</v>
      </c>
      <c r="AE52" s="55">
        <v>1</v>
      </c>
      <c r="AF52" s="53">
        <v>61</v>
      </c>
    </row>
    <row r="53" spans="1:32" x14ac:dyDescent="0.25">
      <c r="A53" s="53">
        <v>62</v>
      </c>
      <c r="B53" s="54">
        <v>20.956</v>
      </c>
      <c r="C53" s="54">
        <v>51.6</v>
      </c>
      <c r="D53" s="55">
        <v>25.1</v>
      </c>
      <c r="E53" s="55">
        <v>22.6</v>
      </c>
      <c r="F53" s="55">
        <v>20.6</v>
      </c>
      <c r="G53" s="55">
        <v>19</v>
      </c>
      <c r="H53" s="55">
        <v>18.100000000000001</v>
      </c>
      <c r="I53" s="54">
        <v>17.399999999999999</v>
      </c>
      <c r="J53" s="55">
        <v>3.5</v>
      </c>
      <c r="K53" s="55">
        <v>2.6</v>
      </c>
      <c r="L53" s="55">
        <v>1.6</v>
      </c>
      <c r="M53" s="55">
        <v>1.1000000000000001</v>
      </c>
      <c r="N53" s="55">
        <v>1</v>
      </c>
      <c r="O53" s="55">
        <v>0.8</v>
      </c>
      <c r="P53" s="53">
        <v>62</v>
      </c>
      <c r="Q53" s="64">
        <v>62</v>
      </c>
      <c r="R53" s="65">
        <v>9.8840000000000003</v>
      </c>
      <c r="S53" s="54">
        <v>53.71</v>
      </c>
      <c r="T53" s="55">
        <v>14.2</v>
      </c>
      <c r="U53" s="55">
        <v>12.8</v>
      </c>
      <c r="V53" s="55">
        <v>11.6</v>
      </c>
      <c r="W53" s="55">
        <v>10.8</v>
      </c>
      <c r="X53" s="55">
        <v>10.199999999999999</v>
      </c>
      <c r="Y53" s="55">
        <v>9.9</v>
      </c>
      <c r="Z53" s="66">
        <v>3.5</v>
      </c>
      <c r="AA53" s="55">
        <v>2.6</v>
      </c>
      <c r="AB53" s="55">
        <v>1.6</v>
      </c>
      <c r="AC53" s="55">
        <v>1.1000000000000001</v>
      </c>
      <c r="AD53" s="55">
        <v>1</v>
      </c>
      <c r="AE53" s="55">
        <v>0.8</v>
      </c>
      <c r="AF53" s="53">
        <v>62</v>
      </c>
    </row>
    <row r="54" spans="1:32" x14ac:dyDescent="0.25">
      <c r="A54" s="53">
        <v>63</v>
      </c>
      <c r="B54" s="54">
        <v>22.832999999999998</v>
      </c>
      <c r="C54" s="54">
        <v>56.12</v>
      </c>
      <c r="D54" s="55">
        <v>24.6</v>
      </c>
      <c r="E54" s="55">
        <v>22.2</v>
      </c>
      <c r="F54" s="55">
        <v>20.399999999999999</v>
      </c>
      <c r="G54" s="55">
        <v>19</v>
      </c>
      <c r="H54" s="55">
        <v>18.2</v>
      </c>
      <c r="I54" s="54">
        <v>17.600000000000001</v>
      </c>
      <c r="J54" s="55">
        <v>1.7</v>
      </c>
      <c r="K54" s="55">
        <v>1.6</v>
      </c>
      <c r="L54" s="55">
        <v>0.8</v>
      </c>
      <c r="M54" s="55">
        <v>0.8</v>
      </c>
      <c r="N54" s="55">
        <v>0.8</v>
      </c>
      <c r="O54" s="55">
        <v>0.8</v>
      </c>
      <c r="P54" s="53">
        <v>63</v>
      </c>
      <c r="Q54" s="64">
        <v>63</v>
      </c>
      <c r="R54" s="65">
        <v>10.839</v>
      </c>
      <c r="S54" s="54">
        <v>58.48</v>
      </c>
      <c r="T54" s="55">
        <v>14</v>
      </c>
      <c r="U54" s="55">
        <v>12.6</v>
      </c>
      <c r="V54" s="55">
        <v>11.6</v>
      </c>
      <c r="W54" s="55">
        <v>10.8</v>
      </c>
      <c r="X54" s="55">
        <v>10.4</v>
      </c>
      <c r="Y54" s="55">
        <v>10</v>
      </c>
      <c r="Z54" s="66">
        <v>1.7</v>
      </c>
      <c r="AA54" s="55">
        <v>1.6</v>
      </c>
      <c r="AB54" s="55">
        <v>0.8</v>
      </c>
      <c r="AC54" s="55">
        <v>0.8</v>
      </c>
      <c r="AD54" s="55">
        <v>0.8</v>
      </c>
      <c r="AE54" s="55">
        <v>0.8</v>
      </c>
      <c r="AF54" s="53">
        <v>63</v>
      </c>
    </row>
    <row r="55" spans="1:32" x14ac:dyDescent="0.25">
      <c r="A55" s="53">
        <v>64</v>
      </c>
      <c r="B55" s="54">
        <v>24.858000000000001</v>
      </c>
      <c r="C55" s="54">
        <v>60.65</v>
      </c>
      <c r="D55" s="55">
        <v>24</v>
      </c>
      <c r="E55" s="55">
        <v>21.9</v>
      </c>
      <c r="F55" s="55">
        <v>20.2</v>
      </c>
      <c r="G55" s="55">
        <v>19</v>
      </c>
      <c r="H55" s="55">
        <v>18.3</v>
      </c>
      <c r="I55" s="54">
        <v>17.8</v>
      </c>
      <c r="J55" s="55">
        <v>0.8</v>
      </c>
      <c r="K55" s="55">
        <v>0.8</v>
      </c>
      <c r="L55" s="55">
        <v>0.8</v>
      </c>
      <c r="M55" s="55">
        <v>0.8</v>
      </c>
      <c r="N55" s="55">
        <v>0.8</v>
      </c>
      <c r="O55" s="55">
        <v>0.8</v>
      </c>
      <c r="P55" s="53">
        <v>64</v>
      </c>
      <c r="Q55" s="64">
        <v>64</v>
      </c>
      <c r="R55" s="65">
        <v>11.888999999999999</v>
      </c>
      <c r="S55" s="54">
        <v>63.24</v>
      </c>
      <c r="T55" s="55">
        <v>13.7</v>
      </c>
      <c r="U55" s="55">
        <v>12.5</v>
      </c>
      <c r="V55" s="55">
        <v>11.5</v>
      </c>
      <c r="W55" s="55">
        <v>10.9</v>
      </c>
      <c r="X55" s="55">
        <v>10.4</v>
      </c>
      <c r="Y55" s="55">
        <v>10.199999999999999</v>
      </c>
      <c r="Z55" s="66">
        <v>0.8</v>
      </c>
      <c r="AA55" s="55">
        <v>0.8</v>
      </c>
      <c r="AB55" s="55">
        <v>0.8</v>
      </c>
      <c r="AC55" s="55">
        <v>0.8</v>
      </c>
      <c r="AD55" s="55">
        <v>0.8</v>
      </c>
      <c r="AE55" s="55">
        <v>0.8</v>
      </c>
      <c r="AF55" s="53">
        <v>64</v>
      </c>
    </row>
    <row r="56" spans="1:32" ht="15.75" thickBot="1" x14ac:dyDescent="0.3">
      <c r="A56" s="56">
        <v>65</v>
      </c>
      <c r="B56" s="57"/>
      <c r="C56" s="57"/>
      <c r="D56" s="58">
        <v>23.4</v>
      </c>
      <c r="E56" s="58">
        <v>21.6</v>
      </c>
      <c r="F56" s="58">
        <v>20</v>
      </c>
      <c r="G56" s="58">
        <v>19</v>
      </c>
      <c r="H56" s="58">
        <v>18.5</v>
      </c>
      <c r="I56" s="57">
        <v>18.100000000000001</v>
      </c>
      <c r="J56" s="58">
        <v>0.8</v>
      </c>
      <c r="K56" s="58">
        <v>0.8</v>
      </c>
      <c r="L56" s="58">
        <v>0.8</v>
      </c>
      <c r="M56" s="58">
        <v>0.8</v>
      </c>
      <c r="N56" s="58">
        <v>0.8</v>
      </c>
      <c r="O56" s="58">
        <v>0.8</v>
      </c>
      <c r="P56" s="56">
        <v>65</v>
      </c>
      <c r="Q56" s="67">
        <v>65</v>
      </c>
      <c r="R56" s="68"/>
      <c r="S56" s="57"/>
      <c r="T56" s="58">
        <v>13.4</v>
      </c>
      <c r="U56" s="58">
        <v>12.4</v>
      </c>
      <c r="V56" s="58">
        <v>11.5</v>
      </c>
      <c r="W56" s="58">
        <v>10.9</v>
      </c>
      <c r="X56" s="58">
        <v>10.6</v>
      </c>
      <c r="Y56" s="58">
        <v>10.4</v>
      </c>
      <c r="Z56" s="69">
        <v>0.8</v>
      </c>
      <c r="AA56" s="58">
        <v>0.8</v>
      </c>
      <c r="AB56" s="58">
        <v>0.8</v>
      </c>
      <c r="AC56" s="58">
        <v>0.8</v>
      </c>
      <c r="AD56" s="58">
        <v>0.8</v>
      </c>
      <c r="AE56" s="58">
        <v>0.8</v>
      </c>
      <c r="AF56" s="56">
        <v>65</v>
      </c>
    </row>
  </sheetData>
  <pageMargins left="0.7" right="0.7" top="0.78740157499999996" bottom="0.78740157499999996" header="0.3" footer="0.3"/>
  <drawing r:id="rId1"/>
  <legacyDrawing r:id="rId2"/>
  <oleObjects>
    <mc:AlternateContent xmlns:mc="http://schemas.openxmlformats.org/markup-compatibility/2006">
      <mc:Choice Requires="x14">
        <oleObject progId="Equation.2" shapeId="28730" r:id="rId3">
          <objectPr defaultSize="0" autoPict="0" r:id="rId4">
            <anchor moveWithCells="1" sizeWithCells="1">
              <from>
                <xdr:col>1</xdr:col>
                <xdr:colOff>0</xdr:colOff>
                <xdr:row>1</xdr:row>
                <xdr:rowOff>0</xdr:rowOff>
              </from>
              <to>
                <xdr:col>1</xdr:col>
                <xdr:colOff>247650</xdr:colOff>
                <xdr:row>2</xdr:row>
                <xdr:rowOff>38100</xdr:rowOff>
              </to>
            </anchor>
          </objectPr>
        </oleObject>
      </mc:Choice>
      <mc:Fallback>
        <oleObject progId="Equation.2" shapeId="28730" r:id="rId3"/>
      </mc:Fallback>
    </mc:AlternateContent>
    <mc:AlternateContent xmlns:mc="http://schemas.openxmlformats.org/markup-compatibility/2006">
      <mc:Choice Requires="x14">
        <oleObject progId="Equation.2" shapeId="28731" r:id="rId5">
          <objectPr defaultSize="0" autoPict="0" r:id="rId6">
            <anchor moveWithCells="1" sizeWithCells="1">
              <from>
                <xdr:col>2</xdr:col>
                <xdr:colOff>0</xdr:colOff>
                <xdr:row>1</xdr:row>
                <xdr:rowOff>0</xdr:rowOff>
              </from>
              <to>
                <xdr:col>2</xdr:col>
                <xdr:colOff>133350</xdr:colOff>
                <xdr:row>2</xdr:row>
                <xdr:rowOff>0</xdr:rowOff>
              </to>
            </anchor>
          </objectPr>
        </oleObject>
      </mc:Choice>
      <mc:Fallback>
        <oleObject progId="Equation.2" shapeId="28731" r:id="rId5"/>
      </mc:Fallback>
    </mc:AlternateContent>
    <mc:AlternateContent xmlns:mc="http://schemas.openxmlformats.org/markup-compatibility/2006">
      <mc:Choice Requires="x14">
        <oleObject progId="Equation.2" shapeId="28732" r:id="rId7">
          <objectPr defaultSize="0" autoPict="0" r:id="rId8">
            <anchor moveWithCells="1" sizeWithCells="1">
              <from>
                <xdr:col>3</xdr:col>
                <xdr:colOff>0</xdr:colOff>
                <xdr:row>1</xdr:row>
                <xdr:rowOff>0</xdr:rowOff>
              </from>
              <to>
                <xdr:col>3</xdr:col>
                <xdr:colOff>247650</xdr:colOff>
                <xdr:row>2</xdr:row>
                <xdr:rowOff>57150</xdr:rowOff>
              </to>
            </anchor>
          </objectPr>
        </oleObject>
      </mc:Choice>
      <mc:Fallback>
        <oleObject progId="Equation.2" shapeId="28732" r:id="rId7"/>
      </mc:Fallback>
    </mc:AlternateContent>
    <mc:AlternateContent xmlns:mc="http://schemas.openxmlformats.org/markup-compatibility/2006">
      <mc:Choice Requires="x14">
        <oleObject progId="Equation.2" shapeId="28733" r:id="rId9">
          <objectPr defaultSize="0" autoPict="0" r:id="rId10">
            <anchor moveWithCells="1" sizeWithCells="1">
              <from>
                <xdr:col>4</xdr:col>
                <xdr:colOff>0</xdr:colOff>
                <xdr:row>1</xdr:row>
                <xdr:rowOff>0</xdr:rowOff>
              </from>
              <to>
                <xdr:col>4</xdr:col>
                <xdr:colOff>352425</xdr:colOff>
                <xdr:row>2</xdr:row>
                <xdr:rowOff>76200</xdr:rowOff>
              </to>
            </anchor>
          </objectPr>
        </oleObject>
      </mc:Choice>
      <mc:Fallback>
        <oleObject progId="Equation.2" shapeId="28733" r:id="rId9"/>
      </mc:Fallback>
    </mc:AlternateContent>
    <mc:AlternateContent xmlns:mc="http://schemas.openxmlformats.org/markup-compatibility/2006">
      <mc:Choice Requires="x14">
        <oleObject progId="Equation.2" shapeId="28734" r:id="rId11">
          <objectPr defaultSize="0" autoPict="0" r:id="rId12">
            <anchor moveWithCells="1" sizeWithCells="1">
              <from>
                <xdr:col>5</xdr:col>
                <xdr:colOff>0</xdr:colOff>
                <xdr:row>1</xdr:row>
                <xdr:rowOff>0</xdr:rowOff>
              </from>
              <to>
                <xdr:col>5</xdr:col>
                <xdr:colOff>352425</xdr:colOff>
                <xdr:row>2</xdr:row>
                <xdr:rowOff>57150</xdr:rowOff>
              </to>
            </anchor>
          </objectPr>
        </oleObject>
      </mc:Choice>
      <mc:Fallback>
        <oleObject progId="Equation.2" shapeId="28734" r:id="rId11"/>
      </mc:Fallback>
    </mc:AlternateContent>
    <mc:AlternateContent xmlns:mc="http://schemas.openxmlformats.org/markup-compatibility/2006">
      <mc:Choice Requires="x14">
        <oleObject progId="Equation.2" shapeId="28735" r:id="rId13">
          <objectPr defaultSize="0" autoPict="0" r:id="rId14">
            <anchor moveWithCells="1" sizeWithCells="1">
              <from>
                <xdr:col>6</xdr:col>
                <xdr:colOff>0</xdr:colOff>
                <xdr:row>1</xdr:row>
                <xdr:rowOff>0</xdr:rowOff>
              </from>
              <to>
                <xdr:col>6</xdr:col>
                <xdr:colOff>342900</xdr:colOff>
                <xdr:row>2</xdr:row>
                <xdr:rowOff>57150</xdr:rowOff>
              </to>
            </anchor>
          </objectPr>
        </oleObject>
      </mc:Choice>
      <mc:Fallback>
        <oleObject progId="Equation.2" shapeId="28735" r:id="rId13"/>
      </mc:Fallback>
    </mc:AlternateContent>
    <mc:AlternateContent xmlns:mc="http://schemas.openxmlformats.org/markup-compatibility/2006">
      <mc:Choice Requires="x14">
        <oleObject progId="Equation.2" shapeId="28736" r:id="rId15">
          <objectPr defaultSize="0" autoPict="0" r:id="rId16">
            <anchor moveWithCells="1" sizeWithCells="1">
              <from>
                <xdr:col>7</xdr:col>
                <xdr:colOff>0</xdr:colOff>
                <xdr:row>1</xdr:row>
                <xdr:rowOff>0</xdr:rowOff>
              </from>
              <to>
                <xdr:col>7</xdr:col>
                <xdr:colOff>352425</xdr:colOff>
                <xdr:row>2</xdr:row>
                <xdr:rowOff>57150</xdr:rowOff>
              </to>
            </anchor>
          </objectPr>
        </oleObject>
      </mc:Choice>
      <mc:Fallback>
        <oleObject progId="Equation.2" shapeId="28736" r:id="rId15"/>
      </mc:Fallback>
    </mc:AlternateContent>
    <mc:AlternateContent xmlns:mc="http://schemas.openxmlformats.org/markup-compatibility/2006">
      <mc:Choice Requires="x14">
        <oleObject progId="Equation.2" shapeId="28737" r:id="rId17">
          <objectPr defaultSize="0" autoPict="0" r:id="rId18">
            <anchor moveWithCells="1" sizeWithCells="1">
              <from>
                <xdr:col>8</xdr:col>
                <xdr:colOff>0</xdr:colOff>
                <xdr:row>1</xdr:row>
                <xdr:rowOff>0</xdr:rowOff>
              </from>
              <to>
                <xdr:col>8</xdr:col>
                <xdr:colOff>247650</xdr:colOff>
                <xdr:row>2</xdr:row>
                <xdr:rowOff>57150</xdr:rowOff>
              </to>
            </anchor>
          </objectPr>
        </oleObject>
      </mc:Choice>
      <mc:Fallback>
        <oleObject progId="Equation.2" shapeId="28737" r:id="rId17"/>
      </mc:Fallback>
    </mc:AlternateContent>
    <mc:AlternateContent xmlns:mc="http://schemas.openxmlformats.org/markup-compatibility/2006">
      <mc:Choice Requires="x14">
        <oleObject progId="Equation.2" shapeId="28738" r:id="rId19">
          <objectPr defaultSize="0" autoPict="0" r:id="rId20">
            <anchor moveWithCells="1" sizeWithCells="1">
              <from>
                <xdr:col>9</xdr:col>
                <xdr:colOff>0</xdr:colOff>
                <xdr:row>1</xdr:row>
                <xdr:rowOff>0</xdr:rowOff>
              </from>
              <to>
                <xdr:col>9</xdr:col>
                <xdr:colOff>209550</xdr:colOff>
                <xdr:row>2</xdr:row>
                <xdr:rowOff>19050</xdr:rowOff>
              </to>
            </anchor>
          </objectPr>
        </oleObject>
      </mc:Choice>
      <mc:Fallback>
        <oleObject progId="Equation.2" shapeId="28738" r:id="rId19"/>
      </mc:Fallback>
    </mc:AlternateContent>
    <mc:AlternateContent xmlns:mc="http://schemas.openxmlformats.org/markup-compatibility/2006">
      <mc:Choice Requires="x14">
        <oleObject progId="Equation.2" shapeId="28739" r:id="rId21">
          <objectPr defaultSize="0" autoPict="0" r:id="rId22">
            <anchor moveWithCells="1" sizeWithCells="1">
              <from>
                <xdr:col>10</xdr:col>
                <xdr:colOff>0</xdr:colOff>
                <xdr:row>1</xdr:row>
                <xdr:rowOff>0</xdr:rowOff>
              </from>
              <to>
                <xdr:col>10</xdr:col>
                <xdr:colOff>323850</xdr:colOff>
                <xdr:row>2</xdr:row>
                <xdr:rowOff>19050</xdr:rowOff>
              </to>
            </anchor>
          </objectPr>
        </oleObject>
      </mc:Choice>
      <mc:Fallback>
        <oleObject progId="Equation.2" shapeId="28739" r:id="rId21"/>
      </mc:Fallback>
    </mc:AlternateContent>
    <mc:AlternateContent xmlns:mc="http://schemas.openxmlformats.org/markup-compatibility/2006">
      <mc:Choice Requires="x14">
        <oleObject progId="Equation.2" shapeId="28740" r:id="rId23">
          <objectPr defaultSize="0" autoPict="0" r:id="rId24">
            <anchor moveWithCells="1" sizeWithCells="1">
              <from>
                <xdr:col>11</xdr:col>
                <xdr:colOff>0</xdr:colOff>
                <xdr:row>1</xdr:row>
                <xdr:rowOff>0</xdr:rowOff>
              </from>
              <to>
                <xdr:col>11</xdr:col>
                <xdr:colOff>323850</xdr:colOff>
                <xdr:row>2</xdr:row>
                <xdr:rowOff>19050</xdr:rowOff>
              </to>
            </anchor>
          </objectPr>
        </oleObject>
      </mc:Choice>
      <mc:Fallback>
        <oleObject progId="Equation.2" shapeId="28740" r:id="rId23"/>
      </mc:Fallback>
    </mc:AlternateContent>
    <mc:AlternateContent xmlns:mc="http://schemas.openxmlformats.org/markup-compatibility/2006">
      <mc:Choice Requires="x14">
        <oleObject progId="Equation.2" shapeId="28741" r:id="rId25">
          <objectPr defaultSize="0" autoPict="0" r:id="rId26">
            <anchor moveWithCells="1" sizeWithCells="1">
              <from>
                <xdr:col>12</xdr:col>
                <xdr:colOff>0</xdr:colOff>
                <xdr:row>1</xdr:row>
                <xdr:rowOff>0</xdr:rowOff>
              </from>
              <to>
                <xdr:col>12</xdr:col>
                <xdr:colOff>342900</xdr:colOff>
                <xdr:row>2</xdr:row>
                <xdr:rowOff>19050</xdr:rowOff>
              </to>
            </anchor>
          </objectPr>
        </oleObject>
      </mc:Choice>
      <mc:Fallback>
        <oleObject progId="Equation.2" shapeId="28741" r:id="rId25"/>
      </mc:Fallback>
    </mc:AlternateContent>
    <mc:AlternateContent xmlns:mc="http://schemas.openxmlformats.org/markup-compatibility/2006">
      <mc:Choice Requires="x14">
        <oleObject progId="Equation.2" shapeId="28742" r:id="rId27">
          <objectPr defaultSize="0" autoPict="0" r:id="rId28">
            <anchor moveWithCells="1" sizeWithCells="1">
              <from>
                <xdr:col>13</xdr:col>
                <xdr:colOff>0</xdr:colOff>
                <xdr:row>1</xdr:row>
                <xdr:rowOff>0</xdr:rowOff>
              </from>
              <to>
                <xdr:col>13</xdr:col>
                <xdr:colOff>342900</xdr:colOff>
                <xdr:row>2</xdr:row>
                <xdr:rowOff>19050</xdr:rowOff>
              </to>
            </anchor>
          </objectPr>
        </oleObject>
      </mc:Choice>
      <mc:Fallback>
        <oleObject progId="Equation.2" shapeId="28742" r:id="rId27"/>
      </mc:Fallback>
    </mc:AlternateContent>
    <mc:AlternateContent xmlns:mc="http://schemas.openxmlformats.org/markup-compatibility/2006">
      <mc:Choice Requires="x14">
        <oleObject progId="Equation.2" shapeId="28743" r:id="rId29">
          <objectPr defaultSize="0" autoPict="0" r:id="rId30">
            <anchor moveWithCells="1" sizeWithCells="1">
              <from>
                <xdr:col>14</xdr:col>
                <xdr:colOff>0</xdr:colOff>
                <xdr:row>1</xdr:row>
                <xdr:rowOff>0</xdr:rowOff>
              </from>
              <to>
                <xdr:col>14</xdr:col>
                <xdr:colOff>209550</xdr:colOff>
                <xdr:row>2</xdr:row>
                <xdr:rowOff>19050</xdr:rowOff>
              </to>
            </anchor>
          </objectPr>
        </oleObject>
      </mc:Choice>
      <mc:Fallback>
        <oleObject progId="Equation.2" shapeId="28743" r:id="rId29"/>
      </mc:Fallback>
    </mc:AlternateContent>
    <mc:AlternateContent xmlns:mc="http://schemas.openxmlformats.org/markup-compatibility/2006">
      <mc:Choice Requires="x14">
        <oleObject progId="Equation.2" shapeId="28744" r:id="rId31">
          <objectPr defaultSize="0" autoPict="0" r:id="rId32">
            <anchor moveWithCells="1" sizeWithCells="1">
              <from>
                <xdr:col>17</xdr:col>
                <xdr:colOff>0</xdr:colOff>
                <xdr:row>1</xdr:row>
                <xdr:rowOff>0</xdr:rowOff>
              </from>
              <to>
                <xdr:col>17</xdr:col>
                <xdr:colOff>247650</xdr:colOff>
                <xdr:row>2</xdr:row>
                <xdr:rowOff>57150</xdr:rowOff>
              </to>
            </anchor>
          </objectPr>
        </oleObject>
      </mc:Choice>
      <mc:Fallback>
        <oleObject progId="Equation.2" shapeId="28744" r:id="rId31"/>
      </mc:Fallback>
    </mc:AlternateContent>
    <mc:AlternateContent xmlns:mc="http://schemas.openxmlformats.org/markup-compatibility/2006">
      <mc:Choice Requires="x14">
        <oleObject progId="Equation.2" shapeId="28745" r:id="rId33">
          <objectPr defaultSize="0" autoPict="0" r:id="rId34">
            <anchor moveWithCells="1" sizeWithCells="1">
              <from>
                <xdr:col>18</xdr:col>
                <xdr:colOff>0</xdr:colOff>
                <xdr:row>1</xdr:row>
                <xdr:rowOff>0</xdr:rowOff>
              </from>
              <to>
                <xdr:col>18</xdr:col>
                <xdr:colOff>133350</xdr:colOff>
                <xdr:row>2</xdr:row>
                <xdr:rowOff>19050</xdr:rowOff>
              </to>
            </anchor>
          </objectPr>
        </oleObject>
      </mc:Choice>
      <mc:Fallback>
        <oleObject progId="Equation.2" shapeId="28745" r:id="rId33"/>
      </mc:Fallback>
    </mc:AlternateContent>
    <mc:AlternateContent xmlns:mc="http://schemas.openxmlformats.org/markup-compatibility/2006">
      <mc:Choice Requires="x14">
        <oleObject progId="Equation.2" shapeId="28746" r:id="rId35">
          <objectPr defaultSize="0" autoPict="0" r:id="rId36">
            <anchor moveWithCells="1" sizeWithCells="1">
              <from>
                <xdr:col>19</xdr:col>
                <xdr:colOff>0</xdr:colOff>
                <xdr:row>1</xdr:row>
                <xdr:rowOff>0</xdr:rowOff>
              </from>
              <to>
                <xdr:col>19</xdr:col>
                <xdr:colOff>247650</xdr:colOff>
                <xdr:row>2</xdr:row>
                <xdr:rowOff>57150</xdr:rowOff>
              </to>
            </anchor>
          </objectPr>
        </oleObject>
      </mc:Choice>
      <mc:Fallback>
        <oleObject progId="Equation.2" shapeId="28746" r:id="rId35"/>
      </mc:Fallback>
    </mc:AlternateContent>
    <mc:AlternateContent xmlns:mc="http://schemas.openxmlformats.org/markup-compatibility/2006">
      <mc:Choice Requires="x14">
        <oleObject progId="Equation.2" shapeId="28747" r:id="rId37">
          <objectPr defaultSize="0" autoPict="0" r:id="rId38">
            <anchor moveWithCells="1" sizeWithCells="1">
              <from>
                <xdr:col>20</xdr:col>
                <xdr:colOff>0</xdr:colOff>
                <xdr:row>1</xdr:row>
                <xdr:rowOff>0</xdr:rowOff>
              </from>
              <to>
                <xdr:col>20</xdr:col>
                <xdr:colOff>352425</xdr:colOff>
                <xdr:row>2</xdr:row>
                <xdr:rowOff>76200</xdr:rowOff>
              </to>
            </anchor>
          </objectPr>
        </oleObject>
      </mc:Choice>
      <mc:Fallback>
        <oleObject progId="Equation.2" shapeId="28747" r:id="rId37"/>
      </mc:Fallback>
    </mc:AlternateContent>
    <mc:AlternateContent xmlns:mc="http://schemas.openxmlformats.org/markup-compatibility/2006">
      <mc:Choice Requires="x14">
        <oleObject progId="Equation.2" shapeId="28748" r:id="rId39">
          <objectPr defaultSize="0" autoPict="0" r:id="rId40">
            <anchor moveWithCells="1" sizeWithCells="1">
              <from>
                <xdr:col>21</xdr:col>
                <xdr:colOff>0</xdr:colOff>
                <xdr:row>1</xdr:row>
                <xdr:rowOff>0</xdr:rowOff>
              </from>
              <to>
                <xdr:col>21</xdr:col>
                <xdr:colOff>352425</xdr:colOff>
                <xdr:row>2</xdr:row>
                <xdr:rowOff>57150</xdr:rowOff>
              </to>
            </anchor>
          </objectPr>
        </oleObject>
      </mc:Choice>
      <mc:Fallback>
        <oleObject progId="Equation.2" shapeId="28748" r:id="rId39"/>
      </mc:Fallback>
    </mc:AlternateContent>
    <mc:AlternateContent xmlns:mc="http://schemas.openxmlformats.org/markup-compatibility/2006">
      <mc:Choice Requires="x14">
        <oleObject progId="Equation.2" shapeId="28749" r:id="rId41">
          <objectPr defaultSize="0" autoPict="0" r:id="rId42">
            <anchor moveWithCells="1" sizeWithCells="1">
              <from>
                <xdr:col>22</xdr:col>
                <xdr:colOff>0</xdr:colOff>
                <xdr:row>1</xdr:row>
                <xdr:rowOff>0</xdr:rowOff>
              </from>
              <to>
                <xdr:col>22</xdr:col>
                <xdr:colOff>352425</xdr:colOff>
                <xdr:row>2</xdr:row>
                <xdr:rowOff>57150</xdr:rowOff>
              </to>
            </anchor>
          </objectPr>
        </oleObject>
      </mc:Choice>
      <mc:Fallback>
        <oleObject progId="Equation.2" shapeId="28749" r:id="rId41"/>
      </mc:Fallback>
    </mc:AlternateContent>
    <mc:AlternateContent xmlns:mc="http://schemas.openxmlformats.org/markup-compatibility/2006">
      <mc:Choice Requires="x14">
        <oleObject progId="Equation.2" shapeId="28750" r:id="rId43">
          <objectPr defaultSize="0" autoPict="0" r:id="rId44">
            <anchor moveWithCells="1" sizeWithCells="1">
              <from>
                <xdr:col>23</xdr:col>
                <xdr:colOff>0</xdr:colOff>
                <xdr:row>1</xdr:row>
                <xdr:rowOff>0</xdr:rowOff>
              </from>
              <to>
                <xdr:col>23</xdr:col>
                <xdr:colOff>352425</xdr:colOff>
                <xdr:row>2</xdr:row>
                <xdr:rowOff>57150</xdr:rowOff>
              </to>
            </anchor>
          </objectPr>
        </oleObject>
      </mc:Choice>
      <mc:Fallback>
        <oleObject progId="Equation.2" shapeId="28750" r:id="rId43"/>
      </mc:Fallback>
    </mc:AlternateContent>
    <mc:AlternateContent xmlns:mc="http://schemas.openxmlformats.org/markup-compatibility/2006">
      <mc:Choice Requires="x14">
        <oleObject progId="Equation.2" shapeId="28751" r:id="rId45">
          <objectPr defaultSize="0" autoPict="0" r:id="rId46">
            <anchor moveWithCells="1" sizeWithCells="1">
              <from>
                <xdr:col>24</xdr:col>
                <xdr:colOff>0</xdr:colOff>
                <xdr:row>1</xdr:row>
                <xdr:rowOff>0</xdr:rowOff>
              </from>
              <to>
                <xdr:col>24</xdr:col>
                <xdr:colOff>247650</xdr:colOff>
                <xdr:row>2</xdr:row>
                <xdr:rowOff>57150</xdr:rowOff>
              </to>
            </anchor>
          </objectPr>
        </oleObject>
      </mc:Choice>
      <mc:Fallback>
        <oleObject progId="Equation.2" shapeId="28751" r:id="rId45"/>
      </mc:Fallback>
    </mc:AlternateContent>
    <mc:AlternateContent xmlns:mc="http://schemas.openxmlformats.org/markup-compatibility/2006">
      <mc:Choice Requires="x14">
        <oleObject progId="Equation.2" shapeId="28752" r:id="rId47">
          <objectPr defaultSize="0" autoPict="0" r:id="rId48">
            <anchor moveWithCells="1" sizeWithCells="1">
              <from>
                <xdr:col>25</xdr:col>
                <xdr:colOff>0</xdr:colOff>
                <xdr:row>1</xdr:row>
                <xdr:rowOff>0</xdr:rowOff>
              </from>
              <to>
                <xdr:col>25</xdr:col>
                <xdr:colOff>209550</xdr:colOff>
                <xdr:row>2</xdr:row>
                <xdr:rowOff>19050</xdr:rowOff>
              </to>
            </anchor>
          </objectPr>
        </oleObject>
      </mc:Choice>
      <mc:Fallback>
        <oleObject progId="Equation.2" shapeId="28752" r:id="rId47"/>
      </mc:Fallback>
    </mc:AlternateContent>
    <mc:AlternateContent xmlns:mc="http://schemas.openxmlformats.org/markup-compatibility/2006">
      <mc:Choice Requires="x14">
        <oleObject progId="Equation.2" shapeId="28753" r:id="rId49">
          <objectPr defaultSize="0" autoPict="0" r:id="rId50">
            <anchor moveWithCells="1" sizeWithCells="1">
              <from>
                <xdr:col>26</xdr:col>
                <xdr:colOff>0</xdr:colOff>
                <xdr:row>1</xdr:row>
                <xdr:rowOff>0</xdr:rowOff>
              </from>
              <to>
                <xdr:col>26</xdr:col>
                <xdr:colOff>323850</xdr:colOff>
                <xdr:row>2</xdr:row>
                <xdr:rowOff>19050</xdr:rowOff>
              </to>
            </anchor>
          </objectPr>
        </oleObject>
      </mc:Choice>
      <mc:Fallback>
        <oleObject progId="Equation.2" shapeId="28753" r:id="rId49"/>
      </mc:Fallback>
    </mc:AlternateContent>
    <mc:AlternateContent xmlns:mc="http://schemas.openxmlformats.org/markup-compatibility/2006">
      <mc:Choice Requires="x14">
        <oleObject progId="Equation.2" shapeId="28754" r:id="rId51">
          <objectPr defaultSize="0" autoPict="0" r:id="rId52">
            <anchor moveWithCells="1" sizeWithCells="1">
              <from>
                <xdr:col>27</xdr:col>
                <xdr:colOff>0</xdr:colOff>
                <xdr:row>1</xdr:row>
                <xdr:rowOff>0</xdr:rowOff>
              </from>
              <to>
                <xdr:col>27</xdr:col>
                <xdr:colOff>342900</xdr:colOff>
                <xdr:row>2</xdr:row>
                <xdr:rowOff>19050</xdr:rowOff>
              </to>
            </anchor>
          </objectPr>
        </oleObject>
      </mc:Choice>
      <mc:Fallback>
        <oleObject progId="Equation.2" shapeId="28754" r:id="rId51"/>
      </mc:Fallback>
    </mc:AlternateContent>
    <mc:AlternateContent xmlns:mc="http://schemas.openxmlformats.org/markup-compatibility/2006">
      <mc:Choice Requires="x14">
        <oleObject progId="Equation.2" shapeId="28755" r:id="rId53">
          <objectPr defaultSize="0" autoPict="0" r:id="rId54">
            <anchor moveWithCells="1" sizeWithCells="1">
              <from>
                <xdr:col>28</xdr:col>
                <xdr:colOff>0</xdr:colOff>
                <xdr:row>1</xdr:row>
                <xdr:rowOff>0</xdr:rowOff>
              </from>
              <to>
                <xdr:col>28</xdr:col>
                <xdr:colOff>342900</xdr:colOff>
                <xdr:row>2</xdr:row>
                <xdr:rowOff>19050</xdr:rowOff>
              </to>
            </anchor>
          </objectPr>
        </oleObject>
      </mc:Choice>
      <mc:Fallback>
        <oleObject progId="Equation.2" shapeId="28755" r:id="rId53"/>
      </mc:Fallback>
    </mc:AlternateContent>
    <mc:AlternateContent xmlns:mc="http://schemas.openxmlformats.org/markup-compatibility/2006">
      <mc:Choice Requires="x14">
        <oleObject progId="Equation.2" shapeId="28756" r:id="rId55">
          <objectPr defaultSize="0" autoPict="0" r:id="rId56">
            <anchor moveWithCells="1" sizeWithCells="1">
              <from>
                <xdr:col>29</xdr:col>
                <xdr:colOff>0</xdr:colOff>
                <xdr:row>1</xdr:row>
                <xdr:rowOff>0</xdr:rowOff>
              </from>
              <to>
                <xdr:col>29</xdr:col>
                <xdr:colOff>342900</xdr:colOff>
                <xdr:row>2</xdr:row>
                <xdr:rowOff>19050</xdr:rowOff>
              </to>
            </anchor>
          </objectPr>
        </oleObject>
      </mc:Choice>
      <mc:Fallback>
        <oleObject progId="Equation.2" shapeId="28756" r:id="rId55"/>
      </mc:Fallback>
    </mc:AlternateContent>
    <mc:AlternateContent xmlns:mc="http://schemas.openxmlformats.org/markup-compatibility/2006">
      <mc:Choice Requires="x14">
        <oleObject progId="Equation.2" shapeId="28757" r:id="rId57">
          <objectPr defaultSize="0" autoPict="0" r:id="rId58">
            <anchor moveWithCells="1" sizeWithCells="1">
              <from>
                <xdr:col>30</xdr:col>
                <xdr:colOff>0</xdr:colOff>
                <xdr:row>1</xdr:row>
                <xdr:rowOff>0</xdr:rowOff>
              </from>
              <to>
                <xdr:col>30</xdr:col>
                <xdr:colOff>209550</xdr:colOff>
                <xdr:row>2</xdr:row>
                <xdr:rowOff>19050</xdr:rowOff>
              </to>
            </anchor>
          </objectPr>
        </oleObject>
      </mc:Choice>
      <mc:Fallback>
        <oleObject progId="Equation.2" shapeId="28757" r:id="rId57"/>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rgb="FFFFFF99"/>
  </sheetPr>
  <dimension ref="A1:C87"/>
  <sheetViews>
    <sheetView tabSelected="1" workbookViewId="0">
      <pane ySplit="4" topLeftCell="A5" activePane="bottomLeft" state="frozen"/>
      <selection pane="bottomLeft" activeCell="A6" sqref="A6"/>
    </sheetView>
  </sheetViews>
  <sheetFormatPr baseColWidth="10" defaultRowHeight="12.75" x14ac:dyDescent="0.25"/>
  <cols>
    <col min="1" max="1" width="11" style="88" customWidth="1"/>
    <col min="2" max="2" width="18.85546875" style="88" customWidth="1"/>
    <col min="3" max="3" width="132.85546875" style="88" customWidth="1"/>
    <col min="4" max="254" width="11.5703125" style="88"/>
    <col min="255" max="255" width="12.140625" style="88" customWidth="1"/>
    <col min="256" max="256" width="11.42578125" style="88" customWidth="1"/>
    <col min="257" max="257" width="27.85546875" style="88" customWidth="1"/>
    <col min="258" max="258" width="87.5703125" style="88" customWidth="1"/>
    <col min="259" max="510" width="11.5703125" style="88"/>
    <col min="511" max="511" width="12.140625" style="88" customWidth="1"/>
    <col min="512" max="512" width="11.42578125" style="88" customWidth="1"/>
    <col min="513" max="513" width="27.85546875" style="88" customWidth="1"/>
    <col min="514" max="514" width="87.5703125" style="88" customWidth="1"/>
    <col min="515" max="766" width="11.5703125" style="88"/>
    <col min="767" max="767" width="12.140625" style="88" customWidth="1"/>
    <col min="768" max="768" width="11.42578125" style="88" customWidth="1"/>
    <col min="769" max="769" width="27.85546875" style="88" customWidth="1"/>
    <col min="770" max="770" width="87.5703125" style="88" customWidth="1"/>
    <col min="771" max="1022" width="11.5703125" style="88"/>
    <col min="1023" max="1023" width="12.140625" style="88" customWidth="1"/>
    <col min="1024" max="1024" width="11.42578125" style="88" customWidth="1"/>
    <col min="1025" max="1025" width="27.85546875" style="88" customWidth="1"/>
    <col min="1026" max="1026" width="87.5703125" style="88" customWidth="1"/>
    <col min="1027" max="1278" width="11.5703125" style="88"/>
    <col min="1279" max="1279" width="12.140625" style="88" customWidth="1"/>
    <col min="1280" max="1280" width="11.42578125" style="88" customWidth="1"/>
    <col min="1281" max="1281" width="27.85546875" style="88" customWidth="1"/>
    <col min="1282" max="1282" width="87.5703125" style="88" customWidth="1"/>
    <col min="1283" max="1534" width="11.5703125" style="88"/>
    <col min="1535" max="1535" width="12.140625" style="88" customWidth="1"/>
    <col min="1536" max="1536" width="11.42578125" style="88" customWidth="1"/>
    <col min="1537" max="1537" width="27.85546875" style="88" customWidth="1"/>
    <col min="1538" max="1538" width="87.5703125" style="88" customWidth="1"/>
    <col min="1539" max="1790" width="11.5703125" style="88"/>
    <col min="1791" max="1791" width="12.140625" style="88" customWidth="1"/>
    <col min="1792" max="1792" width="11.42578125" style="88" customWidth="1"/>
    <col min="1793" max="1793" width="27.85546875" style="88" customWidth="1"/>
    <col min="1794" max="1794" width="87.5703125" style="88" customWidth="1"/>
    <col min="1795" max="2046" width="11.5703125" style="88"/>
    <col min="2047" max="2047" width="12.140625" style="88" customWidth="1"/>
    <col min="2048" max="2048" width="11.42578125" style="88" customWidth="1"/>
    <col min="2049" max="2049" width="27.85546875" style="88" customWidth="1"/>
    <col min="2050" max="2050" width="87.5703125" style="88" customWidth="1"/>
    <col min="2051" max="2302" width="11.5703125" style="88"/>
    <col min="2303" max="2303" width="12.140625" style="88" customWidth="1"/>
    <col min="2304" max="2304" width="11.42578125" style="88" customWidth="1"/>
    <col min="2305" max="2305" width="27.85546875" style="88" customWidth="1"/>
    <col min="2306" max="2306" width="87.5703125" style="88" customWidth="1"/>
    <col min="2307" max="2558" width="11.5703125" style="88"/>
    <col min="2559" max="2559" width="12.140625" style="88" customWidth="1"/>
    <col min="2560" max="2560" width="11.42578125" style="88" customWidth="1"/>
    <col min="2561" max="2561" width="27.85546875" style="88" customWidth="1"/>
    <col min="2562" max="2562" width="87.5703125" style="88" customWidth="1"/>
    <col min="2563" max="2814" width="11.5703125" style="88"/>
    <col min="2815" max="2815" width="12.140625" style="88" customWidth="1"/>
    <col min="2816" max="2816" width="11.42578125" style="88" customWidth="1"/>
    <col min="2817" max="2817" width="27.85546875" style="88" customWidth="1"/>
    <col min="2818" max="2818" width="87.5703125" style="88" customWidth="1"/>
    <col min="2819" max="3070" width="11.5703125" style="88"/>
    <col min="3071" max="3071" width="12.140625" style="88" customWidth="1"/>
    <col min="3072" max="3072" width="11.42578125" style="88" customWidth="1"/>
    <col min="3073" max="3073" width="27.85546875" style="88" customWidth="1"/>
    <col min="3074" max="3074" width="87.5703125" style="88" customWidth="1"/>
    <col min="3075" max="3326" width="11.5703125" style="88"/>
    <col min="3327" max="3327" width="12.140625" style="88" customWidth="1"/>
    <col min="3328" max="3328" width="11.42578125" style="88" customWidth="1"/>
    <col min="3329" max="3329" width="27.85546875" style="88" customWidth="1"/>
    <col min="3330" max="3330" width="87.5703125" style="88" customWidth="1"/>
    <col min="3331" max="3582" width="11.5703125" style="88"/>
    <col min="3583" max="3583" width="12.140625" style="88" customWidth="1"/>
    <col min="3584" max="3584" width="11.42578125" style="88" customWidth="1"/>
    <col min="3585" max="3585" width="27.85546875" style="88" customWidth="1"/>
    <col min="3586" max="3586" width="87.5703125" style="88" customWidth="1"/>
    <col min="3587" max="3838" width="11.5703125" style="88"/>
    <col min="3839" max="3839" width="12.140625" style="88" customWidth="1"/>
    <col min="3840" max="3840" width="11.42578125" style="88" customWidth="1"/>
    <col min="3841" max="3841" width="27.85546875" style="88" customWidth="1"/>
    <col min="3842" max="3842" width="87.5703125" style="88" customWidth="1"/>
    <col min="3843" max="4094" width="11.5703125" style="88"/>
    <col min="4095" max="4095" width="12.140625" style="88" customWidth="1"/>
    <col min="4096" max="4096" width="11.42578125" style="88" customWidth="1"/>
    <col min="4097" max="4097" width="27.85546875" style="88" customWidth="1"/>
    <col min="4098" max="4098" width="87.5703125" style="88" customWidth="1"/>
    <col min="4099" max="4350" width="11.5703125" style="88"/>
    <col min="4351" max="4351" width="12.140625" style="88" customWidth="1"/>
    <col min="4352" max="4352" width="11.42578125" style="88" customWidth="1"/>
    <col min="4353" max="4353" width="27.85546875" style="88" customWidth="1"/>
    <col min="4354" max="4354" width="87.5703125" style="88" customWidth="1"/>
    <col min="4355" max="4606" width="11.5703125" style="88"/>
    <col min="4607" max="4607" width="12.140625" style="88" customWidth="1"/>
    <col min="4608" max="4608" width="11.42578125" style="88" customWidth="1"/>
    <col min="4609" max="4609" width="27.85546875" style="88" customWidth="1"/>
    <col min="4610" max="4610" width="87.5703125" style="88" customWidth="1"/>
    <col min="4611" max="4862" width="11.5703125" style="88"/>
    <col min="4863" max="4863" width="12.140625" style="88" customWidth="1"/>
    <col min="4864" max="4864" width="11.42578125" style="88" customWidth="1"/>
    <col min="4865" max="4865" width="27.85546875" style="88" customWidth="1"/>
    <col min="4866" max="4866" width="87.5703125" style="88" customWidth="1"/>
    <col min="4867" max="5118" width="11.5703125" style="88"/>
    <col min="5119" max="5119" width="12.140625" style="88" customWidth="1"/>
    <col min="5120" max="5120" width="11.42578125" style="88" customWidth="1"/>
    <col min="5121" max="5121" width="27.85546875" style="88" customWidth="1"/>
    <col min="5122" max="5122" width="87.5703125" style="88" customWidth="1"/>
    <col min="5123" max="5374" width="11.5703125" style="88"/>
    <col min="5375" max="5375" width="12.140625" style="88" customWidth="1"/>
    <col min="5376" max="5376" width="11.42578125" style="88" customWidth="1"/>
    <col min="5377" max="5377" width="27.85546875" style="88" customWidth="1"/>
    <col min="5378" max="5378" width="87.5703125" style="88" customWidth="1"/>
    <col min="5379" max="5630" width="11.5703125" style="88"/>
    <col min="5631" max="5631" width="12.140625" style="88" customWidth="1"/>
    <col min="5632" max="5632" width="11.42578125" style="88" customWidth="1"/>
    <col min="5633" max="5633" width="27.85546875" style="88" customWidth="1"/>
    <col min="5634" max="5634" width="87.5703125" style="88" customWidth="1"/>
    <col min="5635" max="5886" width="11.5703125" style="88"/>
    <col min="5887" max="5887" width="12.140625" style="88" customWidth="1"/>
    <col min="5888" max="5888" width="11.42578125" style="88" customWidth="1"/>
    <col min="5889" max="5889" width="27.85546875" style="88" customWidth="1"/>
    <col min="5890" max="5890" width="87.5703125" style="88" customWidth="1"/>
    <col min="5891" max="6142" width="11.5703125" style="88"/>
    <col min="6143" max="6143" width="12.140625" style="88" customWidth="1"/>
    <col min="6144" max="6144" width="11.42578125" style="88" customWidth="1"/>
    <col min="6145" max="6145" width="27.85546875" style="88" customWidth="1"/>
    <col min="6146" max="6146" width="87.5703125" style="88" customWidth="1"/>
    <col min="6147" max="6398" width="11.5703125" style="88"/>
    <col min="6399" max="6399" width="12.140625" style="88" customWidth="1"/>
    <col min="6400" max="6400" width="11.42578125" style="88" customWidth="1"/>
    <col min="6401" max="6401" width="27.85546875" style="88" customWidth="1"/>
    <col min="6402" max="6402" width="87.5703125" style="88" customWidth="1"/>
    <col min="6403" max="6654" width="11.5703125" style="88"/>
    <col min="6655" max="6655" width="12.140625" style="88" customWidth="1"/>
    <col min="6656" max="6656" width="11.42578125" style="88" customWidth="1"/>
    <col min="6657" max="6657" width="27.85546875" style="88" customWidth="1"/>
    <col min="6658" max="6658" width="87.5703125" style="88" customWidth="1"/>
    <col min="6659" max="6910" width="11.5703125" style="88"/>
    <col min="6911" max="6911" width="12.140625" style="88" customWidth="1"/>
    <col min="6912" max="6912" width="11.42578125" style="88" customWidth="1"/>
    <col min="6913" max="6913" width="27.85546875" style="88" customWidth="1"/>
    <col min="6914" max="6914" width="87.5703125" style="88" customWidth="1"/>
    <col min="6915" max="7166" width="11.5703125" style="88"/>
    <col min="7167" max="7167" width="12.140625" style="88" customWidth="1"/>
    <col min="7168" max="7168" width="11.42578125" style="88" customWidth="1"/>
    <col min="7169" max="7169" width="27.85546875" style="88" customWidth="1"/>
    <col min="7170" max="7170" width="87.5703125" style="88" customWidth="1"/>
    <col min="7171" max="7422" width="11.5703125" style="88"/>
    <col min="7423" max="7423" width="12.140625" style="88" customWidth="1"/>
    <col min="7424" max="7424" width="11.42578125" style="88" customWidth="1"/>
    <col min="7425" max="7425" width="27.85546875" style="88" customWidth="1"/>
    <col min="7426" max="7426" width="87.5703125" style="88" customWidth="1"/>
    <col min="7427" max="7678" width="11.5703125" style="88"/>
    <col min="7679" max="7679" width="12.140625" style="88" customWidth="1"/>
    <col min="7680" max="7680" width="11.42578125" style="88" customWidth="1"/>
    <col min="7681" max="7681" width="27.85546875" style="88" customWidth="1"/>
    <col min="7682" max="7682" width="87.5703125" style="88" customWidth="1"/>
    <col min="7683" max="7934" width="11.5703125" style="88"/>
    <col min="7935" max="7935" width="12.140625" style="88" customWidth="1"/>
    <col min="7936" max="7936" width="11.42578125" style="88" customWidth="1"/>
    <col min="7937" max="7937" width="27.85546875" style="88" customWidth="1"/>
    <col min="7938" max="7938" width="87.5703125" style="88" customWidth="1"/>
    <col min="7939" max="8190" width="11.5703125" style="88"/>
    <col min="8191" max="8191" width="12.140625" style="88" customWidth="1"/>
    <col min="8192" max="8192" width="11.42578125" style="88" customWidth="1"/>
    <col min="8193" max="8193" width="27.85546875" style="88" customWidth="1"/>
    <col min="8194" max="8194" width="87.5703125" style="88" customWidth="1"/>
    <col min="8195" max="8446" width="11.5703125" style="88"/>
    <col min="8447" max="8447" width="12.140625" style="88" customWidth="1"/>
    <col min="8448" max="8448" width="11.42578125" style="88" customWidth="1"/>
    <col min="8449" max="8449" width="27.85546875" style="88" customWidth="1"/>
    <col min="8450" max="8450" width="87.5703125" style="88" customWidth="1"/>
    <col min="8451" max="8702" width="11.5703125" style="88"/>
    <col min="8703" max="8703" width="12.140625" style="88" customWidth="1"/>
    <col min="8704" max="8704" width="11.42578125" style="88" customWidth="1"/>
    <col min="8705" max="8705" width="27.85546875" style="88" customWidth="1"/>
    <col min="8706" max="8706" width="87.5703125" style="88" customWidth="1"/>
    <col min="8707" max="8958" width="11.5703125" style="88"/>
    <col min="8959" max="8959" width="12.140625" style="88" customWidth="1"/>
    <col min="8960" max="8960" width="11.42578125" style="88" customWidth="1"/>
    <col min="8961" max="8961" width="27.85546875" style="88" customWidth="1"/>
    <col min="8962" max="8962" width="87.5703125" style="88" customWidth="1"/>
    <col min="8963" max="9214" width="11.5703125" style="88"/>
    <col min="9215" max="9215" width="12.140625" style="88" customWidth="1"/>
    <col min="9216" max="9216" width="11.42578125" style="88" customWidth="1"/>
    <col min="9217" max="9217" width="27.85546875" style="88" customWidth="1"/>
    <col min="9218" max="9218" width="87.5703125" style="88" customWidth="1"/>
    <col min="9219" max="9470" width="11.5703125" style="88"/>
    <col min="9471" max="9471" width="12.140625" style="88" customWidth="1"/>
    <col min="9472" max="9472" width="11.42578125" style="88" customWidth="1"/>
    <col min="9473" max="9473" width="27.85546875" style="88" customWidth="1"/>
    <col min="9474" max="9474" width="87.5703125" style="88" customWidth="1"/>
    <col min="9475" max="9726" width="11.5703125" style="88"/>
    <col min="9727" max="9727" width="12.140625" style="88" customWidth="1"/>
    <col min="9728" max="9728" width="11.42578125" style="88" customWidth="1"/>
    <col min="9729" max="9729" width="27.85546875" style="88" customWidth="1"/>
    <col min="9730" max="9730" width="87.5703125" style="88" customWidth="1"/>
    <col min="9731" max="9982" width="11.5703125" style="88"/>
    <col min="9983" max="9983" width="12.140625" style="88" customWidth="1"/>
    <col min="9984" max="9984" width="11.42578125" style="88" customWidth="1"/>
    <col min="9985" max="9985" width="27.85546875" style="88" customWidth="1"/>
    <col min="9986" max="9986" width="87.5703125" style="88" customWidth="1"/>
    <col min="9987" max="10238" width="11.5703125" style="88"/>
    <col min="10239" max="10239" width="12.140625" style="88" customWidth="1"/>
    <col min="10240" max="10240" width="11.42578125" style="88" customWidth="1"/>
    <col min="10241" max="10241" width="27.85546875" style="88" customWidth="1"/>
    <col min="10242" max="10242" width="87.5703125" style="88" customWidth="1"/>
    <col min="10243" max="10494" width="11.5703125" style="88"/>
    <col min="10495" max="10495" width="12.140625" style="88" customWidth="1"/>
    <col min="10496" max="10496" width="11.42578125" style="88" customWidth="1"/>
    <col min="10497" max="10497" width="27.85546875" style="88" customWidth="1"/>
    <col min="10498" max="10498" width="87.5703125" style="88" customWidth="1"/>
    <col min="10499" max="10750" width="11.5703125" style="88"/>
    <col min="10751" max="10751" width="12.140625" style="88" customWidth="1"/>
    <col min="10752" max="10752" width="11.42578125" style="88" customWidth="1"/>
    <col min="10753" max="10753" width="27.85546875" style="88" customWidth="1"/>
    <col min="10754" max="10754" width="87.5703125" style="88" customWidth="1"/>
    <col min="10755" max="11006" width="11.5703125" style="88"/>
    <col min="11007" max="11007" width="12.140625" style="88" customWidth="1"/>
    <col min="11008" max="11008" width="11.42578125" style="88" customWidth="1"/>
    <col min="11009" max="11009" width="27.85546875" style="88" customWidth="1"/>
    <col min="11010" max="11010" width="87.5703125" style="88" customWidth="1"/>
    <col min="11011" max="11262" width="11.5703125" style="88"/>
    <col min="11263" max="11263" width="12.140625" style="88" customWidth="1"/>
    <col min="11264" max="11264" width="11.42578125" style="88" customWidth="1"/>
    <col min="11265" max="11265" width="27.85546875" style="88" customWidth="1"/>
    <col min="11266" max="11266" width="87.5703125" style="88" customWidth="1"/>
    <col min="11267" max="11518" width="11.5703125" style="88"/>
    <col min="11519" max="11519" width="12.140625" style="88" customWidth="1"/>
    <col min="11520" max="11520" width="11.42578125" style="88" customWidth="1"/>
    <col min="11521" max="11521" width="27.85546875" style="88" customWidth="1"/>
    <col min="11522" max="11522" width="87.5703125" style="88" customWidth="1"/>
    <col min="11523" max="11774" width="11.5703125" style="88"/>
    <col min="11775" max="11775" width="12.140625" style="88" customWidth="1"/>
    <col min="11776" max="11776" width="11.42578125" style="88" customWidth="1"/>
    <col min="11777" max="11777" width="27.85546875" style="88" customWidth="1"/>
    <col min="11778" max="11778" width="87.5703125" style="88" customWidth="1"/>
    <col min="11779" max="12030" width="11.5703125" style="88"/>
    <col min="12031" max="12031" width="12.140625" style="88" customWidth="1"/>
    <col min="12032" max="12032" width="11.42578125" style="88" customWidth="1"/>
    <col min="12033" max="12033" width="27.85546875" style="88" customWidth="1"/>
    <col min="12034" max="12034" width="87.5703125" style="88" customWidth="1"/>
    <col min="12035" max="12286" width="11.5703125" style="88"/>
    <col min="12287" max="12287" width="12.140625" style="88" customWidth="1"/>
    <col min="12288" max="12288" width="11.42578125" style="88" customWidth="1"/>
    <col min="12289" max="12289" width="27.85546875" style="88" customWidth="1"/>
    <col min="12290" max="12290" width="87.5703125" style="88" customWidth="1"/>
    <col min="12291" max="12542" width="11.5703125" style="88"/>
    <col min="12543" max="12543" width="12.140625" style="88" customWidth="1"/>
    <col min="12544" max="12544" width="11.42578125" style="88" customWidth="1"/>
    <col min="12545" max="12545" width="27.85546875" style="88" customWidth="1"/>
    <col min="12546" max="12546" width="87.5703125" style="88" customWidth="1"/>
    <col min="12547" max="12798" width="11.5703125" style="88"/>
    <col min="12799" max="12799" width="12.140625" style="88" customWidth="1"/>
    <col min="12800" max="12800" width="11.42578125" style="88" customWidth="1"/>
    <col min="12801" max="12801" width="27.85546875" style="88" customWidth="1"/>
    <col min="12802" max="12802" width="87.5703125" style="88" customWidth="1"/>
    <col min="12803" max="13054" width="11.5703125" style="88"/>
    <col min="13055" max="13055" width="12.140625" style="88" customWidth="1"/>
    <col min="13056" max="13056" width="11.42578125" style="88" customWidth="1"/>
    <col min="13057" max="13057" width="27.85546875" style="88" customWidth="1"/>
    <col min="13058" max="13058" width="87.5703125" style="88" customWidth="1"/>
    <col min="13059" max="13310" width="11.5703125" style="88"/>
    <col min="13311" max="13311" width="12.140625" style="88" customWidth="1"/>
    <col min="13312" max="13312" width="11.42578125" style="88" customWidth="1"/>
    <col min="13313" max="13313" width="27.85546875" style="88" customWidth="1"/>
    <col min="13314" max="13314" width="87.5703125" style="88" customWidth="1"/>
    <col min="13315" max="13566" width="11.5703125" style="88"/>
    <col min="13567" max="13567" width="12.140625" style="88" customWidth="1"/>
    <col min="13568" max="13568" width="11.42578125" style="88" customWidth="1"/>
    <col min="13569" max="13569" width="27.85546875" style="88" customWidth="1"/>
    <col min="13570" max="13570" width="87.5703125" style="88" customWidth="1"/>
    <col min="13571" max="13822" width="11.5703125" style="88"/>
    <col min="13823" max="13823" width="12.140625" style="88" customWidth="1"/>
    <col min="13824" max="13824" width="11.42578125" style="88" customWidth="1"/>
    <col min="13825" max="13825" width="27.85546875" style="88" customWidth="1"/>
    <col min="13826" max="13826" width="87.5703125" style="88" customWidth="1"/>
    <col min="13827" max="14078" width="11.5703125" style="88"/>
    <col min="14079" max="14079" width="12.140625" style="88" customWidth="1"/>
    <col min="14080" max="14080" width="11.42578125" style="88" customWidth="1"/>
    <col min="14081" max="14081" width="27.85546875" style="88" customWidth="1"/>
    <col min="14082" max="14082" width="87.5703125" style="88" customWidth="1"/>
    <col min="14083" max="14334" width="11.5703125" style="88"/>
    <col min="14335" max="14335" width="12.140625" style="88" customWidth="1"/>
    <col min="14336" max="14336" width="11.42578125" style="88" customWidth="1"/>
    <col min="14337" max="14337" width="27.85546875" style="88" customWidth="1"/>
    <col min="14338" max="14338" width="87.5703125" style="88" customWidth="1"/>
    <col min="14339" max="14590" width="11.5703125" style="88"/>
    <col min="14591" max="14591" width="12.140625" style="88" customWidth="1"/>
    <col min="14592" max="14592" width="11.42578125" style="88" customWidth="1"/>
    <col min="14593" max="14593" width="27.85546875" style="88" customWidth="1"/>
    <col min="14594" max="14594" width="87.5703125" style="88" customWidth="1"/>
    <col min="14595" max="14846" width="11.5703125" style="88"/>
    <col min="14847" max="14847" width="12.140625" style="88" customWidth="1"/>
    <col min="14848" max="14848" width="11.42578125" style="88" customWidth="1"/>
    <col min="14849" max="14849" width="27.85546875" style="88" customWidth="1"/>
    <col min="14850" max="14850" width="87.5703125" style="88" customWidth="1"/>
    <col min="14851" max="15102" width="11.5703125" style="88"/>
    <col min="15103" max="15103" width="12.140625" style="88" customWidth="1"/>
    <col min="15104" max="15104" width="11.42578125" style="88" customWidth="1"/>
    <col min="15105" max="15105" width="27.85546875" style="88" customWidth="1"/>
    <col min="15106" max="15106" width="87.5703125" style="88" customWidth="1"/>
    <col min="15107" max="15358" width="11.5703125" style="88"/>
    <col min="15359" max="15359" width="12.140625" style="88" customWidth="1"/>
    <col min="15360" max="15360" width="11.42578125" style="88" customWidth="1"/>
    <col min="15361" max="15361" width="27.85546875" style="88" customWidth="1"/>
    <col min="15362" max="15362" width="87.5703125" style="88" customWidth="1"/>
    <col min="15363" max="15614" width="11.5703125" style="88"/>
    <col min="15615" max="15615" width="12.140625" style="88" customWidth="1"/>
    <col min="15616" max="15616" width="11.42578125" style="88" customWidth="1"/>
    <col min="15617" max="15617" width="27.85546875" style="88" customWidth="1"/>
    <col min="15618" max="15618" width="87.5703125" style="88" customWidth="1"/>
    <col min="15619" max="15870" width="11.5703125" style="88"/>
    <col min="15871" max="15871" width="12.140625" style="88" customWidth="1"/>
    <col min="15872" max="15872" width="11.42578125" style="88" customWidth="1"/>
    <col min="15873" max="15873" width="27.85546875" style="88" customWidth="1"/>
    <col min="15874" max="15874" width="87.5703125" style="88" customWidth="1"/>
    <col min="15875" max="16126" width="11.5703125" style="88"/>
    <col min="16127" max="16127" width="12.140625" style="88" customWidth="1"/>
    <col min="16128" max="16128" width="11.42578125" style="88" customWidth="1"/>
    <col min="16129" max="16129" width="27.85546875" style="88" customWidth="1"/>
    <col min="16130" max="16130" width="87.5703125" style="88" customWidth="1"/>
    <col min="16131" max="16382" width="11.5703125" style="88"/>
    <col min="16383" max="16384" width="11.5703125" style="88" customWidth="1"/>
  </cols>
  <sheetData>
    <row r="1" spans="1:3" ht="18" x14ac:dyDescent="0.25">
      <c r="A1" s="87" t="s">
        <v>27</v>
      </c>
    </row>
    <row r="4" spans="1:3" x14ac:dyDescent="0.25">
      <c r="A4" s="88" t="s">
        <v>28</v>
      </c>
      <c r="B4" s="88" t="s">
        <v>29</v>
      </c>
      <c r="C4" s="88" t="s">
        <v>30</v>
      </c>
    </row>
    <row r="5" spans="1:3" s="267" customFormat="1" ht="25.5" x14ac:dyDescent="0.25">
      <c r="A5" s="268">
        <v>16082018</v>
      </c>
      <c r="B5" s="267" t="s">
        <v>1160</v>
      </c>
      <c r="C5" s="90" t="s">
        <v>1179</v>
      </c>
    </row>
    <row r="6" spans="1:3" s="258" customFormat="1" ht="38.25" x14ac:dyDescent="0.25">
      <c r="A6" s="259">
        <v>43285</v>
      </c>
      <c r="B6" s="258" t="s">
        <v>1160</v>
      </c>
      <c r="C6" s="90" t="s">
        <v>1172</v>
      </c>
    </row>
    <row r="7" spans="1:3" s="257" customFormat="1" ht="63.75" x14ac:dyDescent="0.25">
      <c r="A7" s="256">
        <v>43284</v>
      </c>
      <c r="B7" s="257" t="s">
        <v>1160</v>
      </c>
      <c r="C7" s="90" t="s">
        <v>1161</v>
      </c>
    </row>
    <row r="8" spans="1:3" s="243" customFormat="1" ht="25.5" x14ac:dyDescent="0.25">
      <c r="A8" s="242">
        <v>43249</v>
      </c>
      <c r="B8" s="243" t="s">
        <v>656</v>
      </c>
      <c r="C8" s="90" t="s">
        <v>1159</v>
      </c>
    </row>
    <row r="9" spans="1:3" s="239" customFormat="1" ht="25.5" x14ac:dyDescent="0.25">
      <c r="A9" s="240">
        <v>43236</v>
      </c>
      <c r="B9" s="239" t="s">
        <v>656</v>
      </c>
      <c r="C9" s="239" t="s">
        <v>1158</v>
      </c>
    </row>
    <row r="10" spans="1:3" s="238" customFormat="1" ht="25.5" x14ac:dyDescent="0.25">
      <c r="A10" s="237">
        <v>43236</v>
      </c>
      <c r="B10" s="238" t="s">
        <v>656</v>
      </c>
      <c r="C10" s="238" t="s">
        <v>1156</v>
      </c>
    </row>
    <row r="11" spans="1:3" s="235" customFormat="1" ht="38.25" x14ac:dyDescent="0.25">
      <c r="A11" s="236">
        <v>43234</v>
      </c>
      <c r="B11" s="235" t="s">
        <v>656</v>
      </c>
      <c r="C11" s="90" t="s">
        <v>1155</v>
      </c>
    </row>
    <row r="12" spans="1:3" s="234" customFormat="1" ht="25.5" x14ac:dyDescent="0.25">
      <c r="A12" s="233">
        <v>43228</v>
      </c>
      <c r="B12" s="234" t="s">
        <v>656</v>
      </c>
      <c r="C12" s="90" t="s">
        <v>1154</v>
      </c>
    </row>
    <row r="13" spans="1:3" s="231" customFormat="1" ht="25.5" x14ac:dyDescent="0.25">
      <c r="A13" s="232">
        <v>43216</v>
      </c>
      <c r="B13" s="231" t="s">
        <v>725</v>
      </c>
      <c r="C13" s="90" t="s">
        <v>1153</v>
      </c>
    </row>
    <row r="14" spans="1:3" s="229" customFormat="1" ht="89.25" x14ac:dyDescent="0.25">
      <c r="A14" s="230">
        <v>43207</v>
      </c>
      <c r="B14" s="229" t="s">
        <v>656</v>
      </c>
      <c r="C14" s="90" t="s">
        <v>1152</v>
      </c>
    </row>
    <row r="15" spans="1:3" s="228" customFormat="1" ht="25.5" x14ac:dyDescent="0.25">
      <c r="A15" s="273">
        <v>43201</v>
      </c>
      <c r="B15" s="228" t="s">
        <v>656</v>
      </c>
      <c r="C15" s="90" t="s">
        <v>1147</v>
      </c>
    </row>
    <row r="16" spans="1:3" s="228" customFormat="1" ht="38.25" x14ac:dyDescent="0.25">
      <c r="A16" s="274"/>
      <c r="B16" s="228" t="s">
        <v>725</v>
      </c>
      <c r="C16" s="90" t="s">
        <v>1146</v>
      </c>
    </row>
    <row r="17" spans="1:3" s="227" customFormat="1" ht="25.5" x14ac:dyDescent="0.25">
      <c r="A17" s="226">
        <v>43200</v>
      </c>
      <c r="B17" s="227" t="s">
        <v>725</v>
      </c>
      <c r="C17" s="90" t="s">
        <v>1145</v>
      </c>
    </row>
    <row r="18" spans="1:3" s="217" customFormat="1" ht="51" x14ac:dyDescent="0.25">
      <c r="A18" s="218">
        <v>43195</v>
      </c>
      <c r="B18" s="217" t="s">
        <v>725</v>
      </c>
      <c r="C18" s="90" t="s">
        <v>1131</v>
      </c>
    </row>
    <row r="19" spans="1:3" s="205" customFormat="1" ht="51" x14ac:dyDescent="0.25">
      <c r="A19" s="207">
        <v>43193</v>
      </c>
      <c r="B19" s="205" t="s">
        <v>725</v>
      </c>
      <c r="C19" s="90" t="s">
        <v>1109</v>
      </c>
    </row>
    <row r="20" spans="1:3" s="198" customFormat="1" ht="51" x14ac:dyDescent="0.25">
      <c r="A20" s="197">
        <v>43188</v>
      </c>
      <c r="B20" s="198" t="s">
        <v>725</v>
      </c>
      <c r="C20" s="90" t="s">
        <v>1103</v>
      </c>
    </row>
    <row r="21" spans="1:3" s="194" customFormat="1" ht="76.5" x14ac:dyDescent="0.25">
      <c r="A21" s="196">
        <v>43187</v>
      </c>
      <c r="B21" s="194" t="s">
        <v>725</v>
      </c>
      <c r="C21" s="90" t="s">
        <v>1090</v>
      </c>
    </row>
    <row r="22" spans="1:3" s="193" customFormat="1" ht="76.5" x14ac:dyDescent="0.25">
      <c r="A22" s="191">
        <v>43186</v>
      </c>
      <c r="B22" s="193" t="s">
        <v>725</v>
      </c>
      <c r="C22" s="90" t="s">
        <v>1076</v>
      </c>
    </row>
    <row r="23" spans="1:3" s="188" customFormat="1" ht="38.25" x14ac:dyDescent="0.25">
      <c r="A23" s="190">
        <v>43185</v>
      </c>
      <c r="B23" s="188" t="s">
        <v>725</v>
      </c>
      <c r="C23" s="90" t="s">
        <v>1069</v>
      </c>
    </row>
    <row r="24" spans="1:3" s="166" customFormat="1" ht="51" x14ac:dyDescent="0.25">
      <c r="A24" s="167">
        <v>43179</v>
      </c>
      <c r="B24" s="166" t="s">
        <v>725</v>
      </c>
      <c r="C24" s="90" t="s">
        <v>1048</v>
      </c>
    </row>
    <row r="25" spans="1:3" s="164" customFormat="1" ht="25.5" x14ac:dyDescent="0.25">
      <c r="A25" s="165">
        <v>43174</v>
      </c>
      <c r="B25" s="164" t="s">
        <v>725</v>
      </c>
      <c r="C25" s="90" t="s">
        <v>1047</v>
      </c>
    </row>
    <row r="26" spans="1:3" s="162" customFormat="1" ht="38.25" x14ac:dyDescent="0.25">
      <c r="A26" s="163">
        <v>43173</v>
      </c>
      <c r="B26" s="162" t="s">
        <v>725</v>
      </c>
      <c r="C26" s="90" t="s">
        <v>1046</v>
      </c>
    </row>
    <row r="27" spans="1:3" s="161" customFormat="1" ht="25.5" x14ac:dyDescent="0.25">
      <c r="A27" s="273">
        <v>43172</v>
      </c>
      <c r="B27" s="276" t="s">
        <v>725</v>
      </c>
      <c r="C27" s="90" t="s">
        <v>1045</v>
      </c>
    </row>
    <row r="28" spans="1:3" s="159" customFormat="1" ht="89.25" x14ac:dyDescent="0.25">
      <c r="A28" s="274"/>
      <c r="B28" s="274"/>
      <c r="C28" s="90" t="s">
        <v>1044</v>
      </c>
    </row>
    <row r="29" spans="1:3" s="157" customFormat="1" ht="51" x14ac:dyDescent="0.25">
      <c r="A29" s="158">
        <v>43171</v>
      </c>
      <c r="B29" s="157" t="s">
        <v>725</v>
      </c>
      <c r="C29" s="90" t="s">
        <v>1041</v>
      </c>
    </row>
    <row r="30" spans="1:3" s="155" customFormat="1" ht="89.25" x14ac:dyDescent="0.25">
      <c r="A30" s="156">
        <v>43167</v>
      </c>
      <c r="B30" s="155" t="s">
        <v>656</v>
      </c>
      <c r="C30" s="90" t="s">
        <v>1040</v>
      </c>
    </row>
    <row r="31" spans="1:3" s="153" customFormat="1" ht="63.75" x14ac:dyDescent="0.25">
      <c r="A31" s="273">
        <v>43166</v>
      </c>
      <c r="B31" s="276" t="s">
        <v>725</v>
      </c>
      <c r="C31" s="90" t="s">
        <v>1035</v>
      </c>
    </row>
    <row r="32" spans="1:3" s="153" customFormat="1" ht="60.75" customHeight="1" x14ac:dyDescent="0.25">
      <c r="A32" s="274"/>
      <c r="B32" s="274"/>
      <c r="C32" s="90" t="s">
        <v>1034</v>
      </c>
    </row>
    <row r="33" spans="1:3" s="152" customFormat="1" ht="25.5" x14ac:dyDescent="0.25">
      <c r="A33" s="273">
        <v>43159</v>
      </c>
      <c r="B33" s="276" t="s">
        <v>725</v>
      </c>
      <c r="C33" s="90" t="s">
        <v>1033</v>
      </c>
    </row>
    <row r="34" spans="1:3" s="151" customFormat="1" ht="76.5" x14ac:dyDescent="0.25">
      <c r="A34" s="274"/>
      <c r="B34" s="274"/>
      <c r="C34" s="90" t="s">
        <v>1031</v>
      </c>
    </row>
    <row r="35" spans="1:3" s="150" customFormat="1" ht="38.25" x14ac:dyDescent="0.25">
      <c r="A35" s="149">
        <v>43157</v>
      </c>
      <c r="B35" s="150" t="s">
        <v>725</v>
      </c>
      <c r="C35" s="90" t="s">
        <v>1030</v>
      </c>
    </row>
    <row r="36" spans="1:3" s="147" customFormat="1" ht="25.5" x14ac:dyDescent="0.25">
      <c r="A36" s="148" t="s">
        <v>1027</v>
      </c>
      <c r="B36" s="147" t="s">
        <v>725</v>
      </c>
      <c r="C36" s="90" t="s">
        <v>1026</v>
      </c>
    </row>
    <row r="37" spans="1:3" s="144" customFormat="1" ht="89.25" x14ac:dyDescent="0.25">
      <c r="A37" s="145" t="s">
        <v>1028</v>
      </c>
      <c r="B37" s="144" t="s">
        <v>725</v>
      </c>
      <c r="C37" s="90" t="s">
        <v>1021</v>
      </c>
    </row>
    <row r="38" spans="1:3" s="142" customFormat="1" ht="114.75" x14ac:dyDescent="0.25">
      <c r="A38" s="143">
        <v>43151</v>
      </c>
      <c r="B38" s="142" t="s">
        <v>725</v>
      </c>
      <c r="C38" s="90" t="s">
        <v>1020</v>
      </c>
    </row>
    <row r="39" spans="1:3" s="140" customFormat="1" ht="51" x14ac:dyDescent="0.25">
      <c r="A39" s="141">
        <v>43146</v>
      </c>
      <c r="B39" s="140" t="s">
        <v>725</v>
      </c>
      <c r="C39" s="90" t="s">
        <v>1019</v>
      </c>
    </row>
    <row r="40" spans="1:3" s="139" customFormat="1" ht="25.5" x14ac:dyDescent="0.25">
      <c r="A40" s="138">
        <v>43144</v>
      </c>
      <c r="B40" s="139" t="s">
        <v>725</v>
      </c>
      <c r="C40" s="90" t="s">
        <v>1018</v>
      </c>
    </row>
    <row r="41" spans="1:3" s="136" customFormat="1" ht="89.25" x14ac:dyDescent="0.25">
      <c r="A41" s="137">
        <v>43143</v>
      </c>
      <c r="B41" s="136" t="s">
        <v>725</v>
      </c>
      <c r="C41" s="90" t="s">
        <v>1017</v>
      </c>
    </row>
    <row r="42" spans="1:3" s="135" customFormat="1" ht="38.25" x14ac:dyDescent="0.25">
      <c r="A42" s="134">
        <v>43139</v>
      </c>
      <c r="B42" s="135" t="s">
        <v>725</v>
      </c>
      <c r="C42" s="90" t="s">
        <v>1015</v>
      </c>
    </row>
    <row r="43" spans="1:3" ht="51" x14ac:dyDescent="0.25">
      <c r="A43" s="273">
        <v>43138</v>
      </c>
      <c r="B43" s="276" t="s">
        <v>725</v>
      </c>
      <c r="C43" s="90" t="s">
        <v>1016</v>
      </c>
    </row>
    <row r="44" spans="1:3" ht="25.5" x14ac:dyDescent="0.25">
      <c r="A44" s="274"/>
      <c r="B44" s="274"/>
      <c r="C44" s="90" t="s">
        <v>1014</v>
      </c>
    </row>
    <row r="45" spans="1:3" ht="129.75" customHeight="1" x14ac:dyDescent="0.25">
      <c r="A45" s="273">
        <v>43137</v>
      </c>
      <c r="B45" s="88" t="s">
        <v>725</v>
      </c>
      <c r="C45" s="90" t="s">
        <v>1013</v>
      </c>
    </row>
    <row r="46" spans="1:3" ht="51" x14ac:dyDescent="0.25">
      <c r="A46" s="274"/>
      <c r="B46" s="88" t="s">
        <v>656</v>
      </c>
      <c r="C46" s="90" t="s">
        <v>1006</v>
      </c>
    </row>
    <row r="47" spans="1:3" ht="63.75" x14ac:dyDescent="0.25">
      <c r="A47" s="275">
        <v>43132</v>
      </c>
      <c r="B47" s="88" t="s">
        <v>725</v>
      </c>
      <c r="C47" s="90" t="s">
        <v>986</v>
      </c>
    </row>
    <row r="48" spans="1:3" ht="51" x14ac:dyDescent="0.25">
      <c r="A48" s="275"/>
      <c r="B48" s="88" t="s">
        <v>656</v>
      </c>
      <c r="C48" s="90" t="s">
        <v>982</v>
      </c>
    </row>
    <row r="49" spans="1:3" ht="63.75" x14ac:dyDescent="0.25">
      <c r="A49" s="275"/>
      <c r="B49" s="88" t="s">
        <v>725</v>
      </c>
      <c r="C49" s="90" t="s">
        <v>893</v>
      </c>
    </row>
    <row r="51" spans="1:3" ht="51" x14ac:dyDescent="0.25">
      <c r="A51" s="117">
        <v>43129</v>
      </c>
      <c r="B51" s="88" t="s">
        <v>725</v>
      </c>
      <c r="C51" s="90" t="s">
        <v>871</v>
      </c>
    </row>
    <row r="52" spans="1:3" ht="25.5" x14ac:dyDescent="0.25">
      <c r="A52" s="116">
        <v>43125</v>
      </c>
      <c r="B52" s="88" t="s">
        <v>725</v>
      </c>
      <c r="C52" s="90" t="s">
        <v>868</v>
      </c>
    </row>
    <row r="53" spans="1:3" ht="103.5" customHeight="1" x14ac:dyDescent="0.25">
      <c r="A53" s="114">
        <v>43124</v>
      </c>
      <c r="B53" s="88" t="s">
        <v>725</v>
      </c>
      <c r="C53" s="90" t="s">
        <v>867</v>
      </c>
    </row>
    <row r="54" spans="1:3" ht="25.5" x14ac:dyDescent="0.25">
      <c r="A54" s="113">
        <v>43122</v>
      </c>
      <c r="B54" s="88" t="s">
        <v>656</v>
      </c>
      <c r="C54" s="90" t="s">
        <v>863</v>
      </c>
    </row>
    <row r="55" spans="1:3" ht="25.5" x14ac:dyDescent="0.25">
      <c r="A55" s="275">
        <v>43122</v>
      </c>
      <c r="B55" s="88" t="s">
        <v>725</v>
      </c>
      <c r="C55" s="90" t="s">
        <v>858</v>
      </c>
    </row>
    <row r="56" spans="1:3" ht="63.75" x14ac:dyDescent="0.25">
      <c r="A56" s="275"/>
      <c r="B56" s="88" t="s">
        <v>656</v>
      </c>
      <c r="C56" s="90" t="s">
        <v>857</v>
      </c>
    </row>
    <row r="57" spans="1:3" ht="51" x14ac:dyDescent="0.25">
      <c r="A57" s="273">
        <v>43117</v>
      </c>
      <c r="B57" s="88" t="s">
        <v>725</v>
      </c>
      <c r="C57" s="88" t="s">
        <v>856</v>
      </c>
    </row>
    <row r="58" spans="1:3" ht="25.5" x14ac:dyDescent="0.25">
      <c r="A58" s="274"/>
      <c r="B58" s="88" t="s">
        <v>656</v>
      </c>
      <c r="C58" s="90" t="s">
        <v>855</v>
      </c>
    </row>
    <row r="59" spans="1:3" ht="25.5" x14ac:dyDescent="0.25">
      <c r="A59" s="89">
        <v>43116</v>
      </c>
      <c r="B59" s="88" t="s">
        <v>656</v>
      </c>
      <c r="C59" s="90" t="s">
        <v>749</v>
      </c>
    </row>
    <row r="60" spans="1:3" ht="38.25" x14ac:dyDescent="0.25">
      <c r="A60" s="275">
        <v>43115</v>
      </c>
      <c r="B60" s="88" t="s">
        <v>725</v>
      </c>
      <c r="C60" s="90" t="s">
        <v>748</v>
      </c>
    </row>
    <row r="61" spans="1:3" ht="89.25" x14ac:dyDescent="0.25">
      <c r="A61" s="275"/>
      <c r="B61" s="88" t="s">
        <v>656</v>
      </c>
      <c r="C61" s="90" t="s">
        <v>747</v>
      </c>
    </row>
    <row r="62" spans="1:3" ht="25.5" x14ac:dyDescent="0.25">
      <c r="A62" s="275">
        <v>43111</v>
      </c>
      <c r="B62" s="88" t="s">
        <v>725</v>
      </c>
      <c r="C62" s="90" t="s">
        <v>732</v>
      </c>
    </row>
    <row r="63" spans="1:3" ht="38.25" x14ac:dyDescent="0.25">
      <c r="A63" s="275"/>
      <c r="B63" s="88" t="s">
        <v>656</v>
      </c>
      <c r="C63" s="90" t="s">
        <v>733</v>
      </c>
    </row>
    <row r="64" spans="1:3" ht="25.5" x14ac:dyDescent="0.25">
      <c r="A64" s="89">
        <v>43110</v>
      </c>
      <c r="B64" s="88" t="s">
        <v>725</v>
      </c>
      <c r="C64" s="90" t="s">
        <v>726</v>
      </c>
    </row>
    <row r="65" spans="1:3" ht="127.5" x14ac:dyDescent="0.25">
      <c r="A65" s="89">
        <v>43091</v>
      </c>
      <c r="B65" s="88" t="s">
        <v>656</v>
      </c>
      <c r="C65" s="90" t="s">
        <v>721</v>
      </c>
    </row>
    <row r="66" spans="1:3" ht="127.5" x14ac:dyDescent="0.25">
      <c r="A66" s="89">
        <v>43087</v>
      </c>
      <c r="B66" s="88" t="s">
        <v>656</v>
      </c>
      <c r="C66" s="90" t="s">
        <v>704</v>
      </c>
    </row>
    <row r="67" spans="1:3" ht="51" x14ac:dyDescent="0.25">
      <c r="A67" s="89">
        <v>43083</v>
      </c>
      <c r="B67" s="88" t="s">
        <v>656</v>
      </c>
      <c r="C67" s="90" t="s">
        <v>663</v>
      </c>
    </row>
    <row r="68" spans="1:3" ht="76.5" x14ac:dyDescent="0.25">
      <c r="A68" s="89">
        <v>43082</v>
      </c>
      <c r="B68" s="88" t="s">
        <v>656</v>
      </c>
      <c r="C68" s="90" t="s">
        <v>658</v>
      </c>
    </row>
    <row r="69" spans="1:3" ht="63.75" x14ac:dyDescent="0.25">
      <c r="A69" s="89">
        <v>43081</v>
      </c>
      <c r="B69" s="88" t="s">
        <v>656</v>
      </c>
      <c r="C69" s="90" t="s">
        <v>652</v>
      </c>
    </row>
    <row r="70" spans="1:3" ht="25.5" x14ac:dyDescent="0.25">
      <c r="A70" s="89">
        <v>43076</v>
      </c>
      <c r="B70" s="88" t="s">
        <v>656</v>
      </c>
      <c r="C70" s="90" t="s">
        <v>646</v>
      </c>
    </row>
    <row r="71" spans="1:3" ht="89.25" x14ac:dyDescent="0.25">
      <c r="A71" s="89">
        <v>43076</v>
      </c>
      <c r="B71" s="88" t="s">
        <v>656</v>
      </c>
      <c r="C71" s="90" t="s">
        <v>645</v>
      </c>
    </row>
    <row r="72" spans="1:3" ht="165.75" x14ac:dyDescent="0.25">
      <c r="A72" s="89">
        <v>43073</v>
      </c>
      <c r="B72" s="88" t="s">
        <v>656</v>
      </c>
      <c r="C72" s="90" t="s">
        <v>644</v>
      </c>
    </row>
    <row r="73" spans="1:3" ht="51" x14ac:dyDescent="0.25">
      <c r="A73" s="89">
        <v>43068</v>
      </c>
      <c r="B73" s="88" t="s">
        <v>656</v>
      </c>
      <c r="C73" s="90" t="s">
        <v>643</v>
      </c>
    </row>
    <row r="74" spans="1:3" ht="25.5" x14ac:dyDescent="0.25">
      <c r="A74" s="89">
        <v>43067</v>
      </c>
      <c r="B74" s="88" t="s">
        <v>656</v>
      </c>
      <c r="C74" s="90" t="s">
        <v>635</v>
      </c>
    </row>
    <row r="75" spans="1:3" ht="51" x14ac:dyDescent="0.25">
      <c r="A75" s="89">
        <v>43066</v>
      </c>
      <c r="B75" s="88" t="s">
        <v>656</v>
      </c>
      <c r="C75" s="90" t="s">
        <v>634</v>
      </c>
    </row>
    <row r="76" spans="1:3" ht="38.25" x14ac:dyDescent="0.25">
      <c r="A76" s="89">
        <v>42676</v>
      </c>
      <c r="B76" s="88" t="s">
        <v>656</v>
      </c>
      <c r="C76" s="90" t="s">
        <v>622</v>
      </c>
    </row>
    <row r="77" spans="1:3" ht="25.5" x14ac:dyDescent="0.25">
      <c r="A77" s="89">
        <v>42671</v>
      </c>
      <c r="B77" s="88" t="s">
        <v>656</v>
      </c>
      <c r="C77" s="90" t="s">
        <v>621</v>
      </c>
    </row>
    <row r="78" spans="1:3" ht="25.5" x14ac:dyDescent="0.25">
      <c r="A78" s="89">
        <v>42669</v>
      </c>
      <c r="B78" s="88" t="s">
        <v>656</v>
      </c>
      <c r="C78" s="88" t="s">
        <v>620</v>
      </c>
    </row>
    <row r="79" spans="1:3" ht="25.5" x14ac:dyDescent="0.25">
      <c r="A79" s="89">
        <v>42669</v>
      </c>
      <c r="B79" s="88" t="s">
        <v>656</v>
      </c>
      <c r="C79" s="88" t="s">
        <v>616</v>
      </c>
    </row>
    <row r="80" spans="1:3" ht="25.5" x14ac:dyDescent="0.25">
      <c r="A80" s="89">
        <v>42650</v>
      </c>
      <c r="B80" s="88" t="s">
        <v>656</v>
      </c>
      <c r="C80" s="90" t="s">
        <v>615</v>
      </c>
    </row>
    <row r="81" spans="1:3" ht="25.5" x14ac:dyDescent="0.25">
      <c r="A81" s="89">
        <v>42649</v>
      </c>
      <c r="B81" s="88" t="s">
        <v>656</v>
      </c>
      <c r="C81" s="88" t="s">
        <v>641</v>
      </c>
    </row>
    <row r="82" spans="1:3" x14ac:dyDescent="0.25">
      <c r="A82" s="89"/>
    </row>
    <row r="83" spans="1:3" x14ac:dyDescent="0.25">
      <c r="A83" s="89"/>
    </row>
    <row r="84" spans="1:3" x14ac:dyDescent="0.25">
      <c r="A84" s="89"/>
    </row>
    <row r="85" spans="1:3" x14ac:dyDescent="0.25">
      <c r="A85" s="89"/>
    </row>
    <row r="86" spans="1:3" x14ac:dyDescent="0.25">
      <c r="A86" s="89"/>
    </row>
    <row r="87" spans="1:3" x14ac:dyDescent="0.25">
      <c r="A87" s="89"/>
    </row>
  </sheetData>
  <mergeCells count="15">
    <mergeCell ref="B27:B28"/>
    <mergeCell ref="A27:A28"/>
    <mergeCell ref="B31:B32"/>
    <mergeCell ref="A31:A32"/>
    <mergeCell ref="A47:A49"/>
    <mergeCell ref="B33:B34"/>
    <mergeCell ref="A33:A34"/>
    <mergeCell ref="A43:A44"/>
    <mergeCell ref="B43:B44"/>
    <mergeCell ref="A45:A46"/>
    <mergeCell ref="A15:A16"/>
    <mergeCell ref="A62:A63"/>
    <mergeCell ref="A60:A61"/>
    <mergeCell ref="A57:A58"/>
    <mergeCell ref="A55:A56"/>
  </mergeCell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rgb="FFFFFF00"/>
  </sheetPr>
  <dimension ref="A1:G154"/>
  <sheetViews>
    <sheetView zoomScale="85" zoomScaleNormal="85" workbookViewId="0">
      <pane ySplit="1" topLeftCell="A2" activePane="bottomLeft" state="frozen"/>
      <selection pane="bottomLeft" activeCell="B52" sqref="B52"/>
    </sheetView>
  </sheetViews>
  <sheetFormatPr baseColWidth="10" defaultColWidth="11.5703125" defaultRowHeight="15" x14ac:dyDescent="0.25"/>
  <cols>
    <col min="1" max="1" width="15" style="86" customWidth="1"/>
    <col min="2" max="2" width="29.140625" style="10" customWidth="1"/>
    <col min="3" max="3" width="20.5703125" style="10" customWidth="1"/>
    <col min="4" max="4" width="6.28515625" style="10" bestFit="1" customWidth="1"/>
    <col min="5" max="5" width="36.42578125" style="10" customWidth="1"/>
    <col min="6" max="6" width="59.28515625" style="10" customWidth="1"/>
    <col min="7" max="7" width="59.42578125" style="10" customWidth="1"/>
    <col min="8" max="16384" width="11.5703125" style="13"/>
  </cols>
  <sheetData>
    <row r="1" spans="1:7" ht="30" x14ac:dyDescent="0.25">
      <c r="A1" s="12" t="s">
        <v>779</v>
      </c>
      <c r="B1" s="12" t="s">
        <v>82</v>
      </c>
      <c r="C1" s="12" t="s">
        <v>84</v>
      </c>
      <c r="D1" s="12" t="s">
        <v>460</v>
      </c>
      <c r="E1" s="12" t="s">
        <v>86</v>
      </c>
      <c r="F1" s="12" t="s">
        <v>83</v>
      </c>
      <c r="G1" s="12" t="s">
        <v>516</v>
      </c>
    </row>
    <row r="2" spans="1:7" ht="75" x14ac:dyDescent="0.25">
      <c r="B2" s="10" t="s">
        <v>96</v>
      </c>
      <c r="E2" s="10" t="s">
        <v>97</v>
      </c>
      <c r="F2" s="11" t="s">
        <v>98</v>
      </c>
      <c r="G2" s="11" t="s">
        <v>626</v>
      </c>
    </row>
    <row r="3" spans="1:7" ht="240" x14ac:dyDescent="0.25">
      <c r="B3" s="10" t="s">
        <v>96</v>
      </c>
      <c r="E3" s="10" t="s">
        <v>627</v>
      </c>
      <c r="F3" s="11" t="s">
        <v>640</v>
      </c>
      <c r="G3" s="11" t="s">
        <v>639</v>
      </c>
    </row>
    <row r="4" spans="1:7" ht="30" x14ac:dyDescent="0.25">
      <c r="B4" s="10" t="s">
        <v>89</v>
      </c>
      <c r="C4" s="10" t="s">
        <v>90</v>
      </c>
      <c r="E4" s="10" t="s">
        <v>91</v>
      </c>
      <c r="F4" s="11" t="s">
        <v>95</v>
      </c>
      <c r="G4" s="11"/>
    </row>
    <row r="5" spans="1:7" ht="60" x14ac:dyDescent="0.25">
      <c r="B5" s="85" t="s">
        <v>529</v>
      </c>
      <c r="C5" s="10" t="s">
        <v>87</v>
      </c>
      <c r="E5" s="10" t="s">
        <v>532</v>
      </c>
      <c r="F5" s="11" t="s">
        <v>530</v>
      </c>
    </row>
    <row r="6" spans="1:7" ht="165" x14ac:dyDescent="0.25">
      <c r="B6" s="10" t="s">
        <v>92</v>
      </c>
      <c r="C6" s="10" t="s">
        <v>90</v>
      </c>
      <c r="E6" s="10" t="s">
        <v>93</v>
      </c>
      <c r="F6" s="11" t="s">
        <v>94</v>
      </c>
      <c r="G6" s="11"/>
    </row>
    <row r="7" spans="1:7" ht="90" x14ac:dyDescent="0.25">
      <c r="B7" s="85" t="s">
        <v>527</v>
      </c>
      <c r="C7" s="10" t="s">
        <v>87</v>
      </c>
      <c r="E7" s="10" t="s">
        <v>537</v>
      </c>
      <c r="F7" s="11" t="s">
        <v>528</v>
      </c>
    </row>
    <row r="8" spans="1:7" x14ac:dyDescent="0.25">
      <c r="B8" s="10" t="s">
        <v>533</v>
      </c>
      <c r="C8" s="10" t="s">
        <v>90</v>
      </c>
      <c r="E8" s="10" t="s">
        <v>534</v>
      </c>
      <c r="F8" s="11"/>
      <c r="G8" s="11"/>
    </row>
    <row r="9" spans="1:7" ht="90" x14ac:dyDescent="0.25">
      <c r="B9" s="85" t="s">
        <v>535</v>
      </c>
      <c r="C9" s="10" t="s">
        <v>87</v>
      </c>
      <c r="E9" s="10" t="s">
        <v>538</v>
      </c>
      <c r="F9" s="85" t="s">
        <v>536</v>
      </c>
    </row>
    <row r="10" spans="1:7" ht="30" x14ac:dyDescent="0.25">
      <c r="B10" s="86" t="s">
        <v>115</v>
      </c>
      <c r="C10" s="10" t="s">
        <v>90</v>
      </c>
      <c r="E10" s="10" t="s">
        <v>545</v>
      </c>
      <c r="F10" s="85"/>
    </row>
    <row r="11" spans="1:7" ht="45" x14ac:dyDescent="0.25">
      <c r="B11" s="86" t="s">
        <v>114</v>
      </c>
      <c r="C11" s="10" t="s">
        <v>90</v>
      </c>
      <c r="E11" s="10" t="s">
        <v>546</v>
      </c>
      <c r="F11" s="85"/>
    </row>
    <row r="12" spans="1:7" ht="30" x14ac:dyDescent="0.25">
      <c r="B12" s="10" t="s">
        <v>145</v>
      </c>
      <c r="C12" s="10" t="s">
        <v>90</v>
      </c>
      <c r="E12" s="10" t="s">
        <v>547</v>
      </c>
      <c r="F12" s="85"/>
    </row>
    <row r="13" spans="1:7" ht="30" x14ac:dyDescent="0.25">
      <c r="B13" s="10" t="s">
        <v>146</v>
      </c>
      <c r="C13" s="10" t="s">
        <v>90</v>
      </c>
      <c r="E13" s="10" t="s">
        <v>549</v>
      </c>
      <c r="F13" s="85"/>
    </row>
    <row r="14" spans="1:7" ht="30" x14ac:dyDescent="0.25">
      <c r="B14" s="10" t="s">
        <v>147</v>
      </c>
      <c r="C14" s="10" t="s">
        <v>90</v>
      </c>
      <c r="E14" s="10" t="s">
        <v>548</v>
      </c>
      <c r="F14" s="85"/>
    </row>
    <row r="15" spans="1:7" x14ac:dyDescent="0.25">
      <c r="B15" s="10" t="s">
        <v>187</v>
      </c>
      <c r="C15" s="10" t="s">
        <v>90</v>
      </c>
      <c r="E15" s="10" t="s">
        <v>550</v>
      </c>
      <c r="F15" s="85"/>
    </row>
    <row r="16" spans="1:7" x14ac:dyDescent="0.25">
      <c r="B16" s="10" t="s">
        <v>148</v>
      </c>
      <c r="C16" s="10" t="s">
        <v>90</v>
      </c>
      <c r="E16" s="10" t="s">
        <v>552</v>
      </c>
      <c r="F16" s="85"/>
    </row>
    <row r="17" spans="2:7" x14ac:dyDescent="0.25">
      <c r="B17" s="10" t="s">
        <v>149</v>
      </c>
      <c r="C17" s="10" t="s">
        <v>90</v>
      </c>
      <c r="E17" s="10" t="s">
        <v>551</v>
      </c>
      <c r="F17" s="85"/>
    </row>
    <row r="18" spans="2:7" ht="255" x14ac:dyDescent="0.25">
      <c r="B18" s="85" t="s">
        <v>542</v>
      </c>
      <c r="C18" s="10" t="s">
        <v>87</v>
      </c>
      <c r="E18" s="10" t="s">
        <v>543</v>
      </c>
      <c r="F18" s="86" t="s">
        <v>544</v>
      </c>
    </row>
    <row r="19" spans="2:7" ht="165" x14ac:dyDescent="0.25">
      <c r="B19" s="85" t="s">
        <v>85</v>
      </c>
      <c r="C19" s="10" t="s">
        <v>87</v>
      </c>
      <c r="E19" s="10" t="s">
        <v>653</v>
      </c>
      <c r="F19" s="11" t="s">
        <v>88</v>
      </c>
      <c r="G19" s="11"/>
    </row>
    <row r="20" spans="2:7" ht="45" x14ac:dyDescent="0.25">
      <c r="B20" s="85" t="s">
        <v>636</v>
      </c>
      <c r="C20" s="10" t="s">
        <v>87</v>
      </c>
      <c r="E20" s="10" t="s">
        <v>637</v>
      </c>
      <c r="F20" s="11" t="s">
        <v>638</v>
      </c>
      <c r="G20" s="11"/>
    </row>
    <row r="21" spans="2:7" ht="60" x14ac:dyDescent="0.25">
      <c r="B21" s="85" t="s">
        <v>525</v>
      </c>
      <c r="C21" s="10" t="s">
        <v>87</v>
      </c>
      <c r="E21" s="10" t="s">
        <v>531</v>
      </c>
      <c r="F21" s="10" t="s">
        <v>526</v>
      </c>
    </row>
    <row r="22" spans="2:7" ht="45" x14ac:dyDescent="0.25">
      <c r="B22" s="85" t="s">
        <v>539</v>
      </c>
      <c r="C22" s="10" t="s">
        <v>87</v>
      </c>
      <c r="E22" s="10" t="s">
        <v>540</v>
      </c>
      <c r="F22" s="10" t="s">
        <v>541</v>
      </c>
    </row>
    <row r="23" spans="2:7" ht="60" x14ac:dyDescent="0.25">
      <c r="B23" s="85" t="s">
        <v>555</v>
      </c>
      <c r="C23" s="10" t="s">
        <v>87</v>
      </c>
      <c r="E23" s="10" t="s">
        <v>556</v>
      </c>
      <c r="F23" s="10" t="s">
        <v>559</v>
      </c>
    </row>
    <row r="24" spans="2:7" ht="105" x14ac:dyDescent="0.25">
      <c r="B24" s="85" t="s">
        <v>557</v>
      </c>
      <c r="C24" s="10" t="s">
        <v>87</v>
      </c>
      <c r="E24" s="10" t="s">
        <v>556</v>
      </c>
      <c r="F24" s="10" t="s">
        <v>558</v>
      </c>
    </row>
    <row r="25" spans="2:7" ht="105" x14ac:dyDescent="0.25">
      <c r="B25" s="85" t="s">
        <v>623</v>
      </c>
      <c r="C25" s="10" t="s">
        <v>87</v>
      </c>
      <c r="E25" s="10" t="s">
        <v>624</v>
      </c>
      <c r="F25" s="10" t="s">
        <v>625</v>
      </c>
    </row>
    <row r="26" spans="2:7" ht="45" x14ac:dyDescent="0.25">
      <c r="B26" s="85" t="s">
        <v>585</v>
      </c>
      <c r="C26" s="10" t="s">
        <v>279</v>
      </c>
      <c r="D26" s="10" t="s">
        <v>463</v>
      </c>
      <c r="E26" s="10" t="s">
        <v>586</v>
      </c>
      <c r="F26" s="11" t="s">
        <v>587</v>
      </c>
      <c r="G26" s="11"/>
    </row>
    <row r="27" spans="2:7" ht="30" x14ac:dyDescent="0.25">
      <c r="B27" s="85" t="s">
        <v>572</v>
      </c>
      <c r="C27" s="10" t="s">
        <v>279</v>
      </c>
      <c r="D27" s="10" t="s">
        <v>463</v>
      </c>
      <c r="E27" s="10" t="s">
        <v>573</v>
      </c>
      <c r="F27" s="11" t="s">
        <v>574</v>
      </c>
      <c r="G27" s="11"/>
    </row>
    <row r="28" spans="2:7" ht="30" x14ac:dyDescent="0.25">
      <c r="B28" s="85" t="s">
        <v>578</v>
      </c>
      <c r="C28" s="10" t="s">
        <v>279</v>
      </c>
      <c r="D28" s="10" t="s">
        <v>463</v>
      </c>
      <c r="E28" s="10" t="s">
        <v>575</v>
      </c>
      <c r="F28" s="11" t="s">
        <v>574</v>
      </c>
      <c r="G28" s="11"/>
    </row>
    <row r="29" spans="2:7" ht="30" x14ac:dyDescent="0.25">
      <c r="B29" s="85" t="s">
        <v>577</v>
      </c>
      <c r="C29" s="10" t="s">
        <v>279</v>
      </c>
      <c r="D29" s="10" t="s">
        <v>463</v>
      </c>
      <c r="E29" s="10" t="s">
        <v>576</v>
      </c>
      <c r="F29" s="11" t="s">
        <v>574</v>
      </c>
      <c r="G29" s="11"/>
    </row>
    <row r="30" spans="2:7" ht="30" x14ac:dyDescent="0.25">
      <c r="B30" s="85" t="s">
        <v>457</v>
      </c>
      <c r="C30" s="10" t="s">
        <v>279</v>
      </c>
      <c r="D30" s="10" t="s">
        <v>463</v>
      </c>
      <c r="E30" s="10" t="s">
        <v>458</v>
      </c>
      <c r="F30" s="11" t="s">
        <v>492</v>
      </c>
      <c r="G30" s="11"/>
    </row>
    <row r="31" spans="2:7" ht="30" x14ac:dyDescent="0.25">
      <c r="B31" s="85" t="s">
        <v>562</v>
      </c>
      <c r="C31" s="10" t="s">
        <v>279</v>
      </c>
      <c r="D31" s="10" t="s">
        <v>463</v>
      </c>
      <c r="E31" s="10" t="s">
        <v>563</v>
      </c>
      <c r="F31" s="11" t="s">
        <v>564</v>
      </c>
      <c r="G31" s="11"/>
    </row>
    <row r="32" spans="2:7" ht="45" x14ac:dyDescent="0.25">
      <c r="B32" s="85" t="s">
        <v>464</v>
      </c>
      <c r="C32" s="10" t="s">
        <v>279</v>
      </c>
      <c r="D32" s="10" t="s">
        <v>463</v>
      </c>
      <c r="E32" s="10" t="s">
        <v>459</v>
      </c>
      <c r="F32" s="11" t="s">
        <v>488</v>
      </c>
      <c r="G32" s="11"/>
    </row>
    <row r="33" spans="1:7" ht="45" x14ac:dyDescent="0.25">
      <c r="B33" s="85" t="s">
        <v>484</v>
      </c>
      <c r="C33" s="10" t="s">
        <v>279</v>
      </c>
      <c r="D33" s="10" t="s">
        <v>463</v>
      </c>
      <c r="E33" s="10" t="s">
        <v>485</v>
      </c>
      <c r="F33" s="11" t="s">
        <v>565</v>
      </c>
      <c r="G33" s="11"/>
    </row>
    <row r="34" spans="1:7" ht="45" x14ac:dyDescent="0.25">
      <c r="B34" s="85" t="s">
        <v>465</v>
      </c>
      <c r="C34" s="10" t="s">
        <v>279</v>
      </c>
      <c r="D34" s="10" t="s">
        <v>463</v>
      </c>
      <c r="E34" s="10" t="s">
        <v>466</v>
      </c>
      <c r="F34" s="11" t="s">
        <v>489</v>
      </c>
      <c r="G34" s="11"/>
    </row>
    <row r="35" spans="1:7" ht="45" x14ac:dyDescent="0.25">
      <c r="B35" s="85" t="s">
        <v>490</v>
      </c>
      <c r="C35" s="10" t="s">
        <v>279</v>
      </c>
      <c r="D35" s="10" t="s">
        <v>463</v>
      </c>
      <c r="E35" s="10" t="s">
        <v>491</v>
      </c>
      <c r="F35" s="11" t="s">
        <v>493</v>
      </c>
      <c r="G35" s="11"/>
    </row>
    <row r="36" spans="1:7" ht="45" x14ac:dyDescent="0.25">
      <c r="B36" s="85" t="s">
        <v>524</v>
      </c>
      <c r="C36" s="10" t="s">
        <v>279</v>
      </c>
      <c r="D36" s="10" t="s">
        <v>463</v>
      </c>
      <c r="E36" s="10" t="s">
        <v>511</v>
      </c>
      <c r="F36" s="11" t="s">
        <v>512</v>
      </c>
      <c r="G36" s="11" t="s">
        <v>589</v>
      </c>
    </row>
    <row r="37" spans="1:7" s="118" customFormat="1" ht="45" x14ac:dyDescent="0.25">
      <c r="A37" s="86"/>
      <c r="B37" s="126" t="s">
        <v>897</v>
      </c>
      <c r="C37" s="127" t="s">
        <v>279</v>
      </c>
      <c r="D37" s="127" t="s">
        <v>463</v>
      </c>
      <c r="E37" s="127" t="s">
        <v>898</v>
      </c>
      <c r="F37" s="128" t="s">
        <v>899</v>
      </c>
      <c r="G37" s="128" t="s">
        <v>589</v>
      </c>
    </row>
    <row r="38" spans="1:7" s="130" customFormat="1" ht="45" x14ac:dyDescent="0.25">
      <c r="A38" s="127"/>
      <c r="B38" s="126" t="s">
        <v>983</v>
      </c>
      <c r="C38" s="127" t="s">
        <v>279</v>
      </c>
      <c r="D38" s="127" t="s">
        <v>463</v>
      </c>
      <c r="E38" s="127" t="s">
        <v>984</v>
      </c>
      <c r="F38" s="128" t="s">
        <v>985</v>
      </c>
      <c r="G38" s="128"/>
    </row>
    <row r="39" spans="1:7" s="130" customFormat="1" ht="45" x14ac:dyDescent="0.25">
      <c r="A39" s="127"/>
      <c r="B39" s="126" t="s">
        <v>1128</v>
      </c>
      <c r="C39" s="127" t="s">
        <v>279</v>
      </c>
      <c r="D39" s="127" t="s">
        <v>463</v>
      </c>
      <c r="E39" s="127" t="s">
        <v>1130</v>
      </c>
      <c r="F39" s="128" t="s">
        <v>1129</v>
      </c>
      <c r="G39" s="128"/>
    </row>
    <row r="40" spans="1:7" ht="45" x14ac:dyDescent="0.25">
      <c r="B40" s="85" t="s">
        <v>590</v>
      </c>
      <c r="C40" s="10" t="s">
        <v>279</v>
      </c>
      <c r="D40" s="10" t="s">
        <v>463</v>
      </c>
      <c r="E40" s="10" t="s">
        <v>591</v>
      </c>
      <c r="F40" s="11" t="s">
        <v>592</v>
      </c>
      <c r="G40" s="11" t="s">
        <v>589</v>
      </c>
    </row>
    <row r="41" spans="1:7" ht="45" x14ac:dyDescent="0.25">
      <c r="B41" s="85" t="s">
        <v>494</v>
      </c>
      <c r="C41" s="10" t="s">
        <v>279</v>
      </c>
      <c r="D41" s="10" t="s">
        <v>463</v>
      </c>
      <c r="E41" s="10" t="s">
        <v>495</v>
      </c>
      <c r="F41" s="11" t="s">
        <v>496</v>
      </c>
      <c r="G41" s="11"/>
    </row>
    <row r="42" spans="1:7" ht="30" x14ac:dyDescent="0.25">
      <c r="B42" s="85" t="s">
        <v>498</v>
      </c>
      <c r="C42" s="10" t="s">
        <v>279</v>
      </c>
      <c r="D42" s="10" t="s">
        <v>463</v>
      </c>
      <c r="E42" s="10" t="s">
        <v>497</v>
      </c>
      <c r="F42" s="11" t="s">
        <v>499</v>
      </c>
      <c r="G42" s="11" t="s">
        <v>500</v>
      </c>
    </row>
    <row r="43" spans="1:7" ht="45" x14ac:dyDescent="0.25">
      <c r="B43" s="85" t="s">
        <v>598</v>
      </c>
      <c r="C43" s="10" t="s">
        <v>279</v>
      </c>
      <c r="D43" s="10" t="s">
        <v>463</v>
      </c>
      <c r="E43" s="10" t="s">
        <v>599</v>
      </c>
      <c r="F43" s="11" t="s">
        <v>600</v>
      </c>
      <c r="G43" s="11"/>
    </row>
    <row r="44" spans="1:7" ht="105" x14ac:dyDescent="0.25">
      <c r="B44" s="85" t="s">
        <v>514</v>
      </c>
      <c r="C44" s="10" t="s">
        <v>279</v>
      </c>
      <c r="D44" s="10" t="s">
        <v>463</v>
      </c>
      <c r="E44" s="10" t="s">
        <v>513</v>
      </c>
      <c r="F44" s="11" t="s">
        <v>515</v>
      </c>
      <c r="G44" s="11"/>
    </row>
    <row r="45" spans="1:7" s="189" customFormat="1" ht="30" x14ac:dyDescent="0.25">
      <c r="A45" s="86"/>
      <c r="B45" s="85" t="s">
        <v>1055</v>
      </c>
      <c r="C45" s="10" t="s">
        <v>279</v>
      </c>
      <c r="D45" s="10" t="s">
        <v>463</v>
      </c>
      <c r="E45" s="10" t="s">
        <v>1060</v>
      </c>
      <c r="F45" s="11" t="s">
        <v>1061</v>
      </c>
      <c r="G45" s="11"/>
    </row>
    <row r="46" spans="1:7" s="189" customFormat="1" ht="30" x14ac:dyDescent="0.25">
      <c r="A46" s="86"/>
      <c r="B46" s="85" t="s">
        <v>1056</v>
      </c>
      <c r="C46" s="10" t="s">
        <v>279</v>
      </c>
      <c r="D46" s="10" t="s">
        <v>463</v>
      </c>
      <c r="E46" s="10" t="s">
        <v>1062</v>
      </c>
      <c r="F46" s="11"/>
      <c r="G46" s="11"/>
    </row>
    <row r="47" spans="1:7" s="189" customFormat="1" ht="30" x14ac:dyDescent="0.25">
      <c r="A47" s="86"/>
      <c r="B47" s="85" t="s">
        <v>1057</v>
      </c>
      <c r="C47" s="10" t="s">
        <v>279</v>
      </c>
      <c r="D47" s="10" t="s">
        <v>463</v>
      </c>
      <c r="E47" s="10" t="s">
        <v>1064</v>
      </c>
      <c r="F47" s="11"/>
      <c r="G47" s="11"/>
    </row>
    <row r="48" spans="1:7" s="195" customFormat="1" ht="30" x14ac:dyDescent="0.25">
      <c r="A48" s="86"/>
      <c r="B48" s="85" t="s">
        <v>1092</v>
      </c>
      <c r="C48" s="10" t="s">
        <v>279</v>
      </c>
      <c r="D48" s="10" t="s">
        <v>463</v>
      </c>
      <c r="E48" s="10" t="s">
        <v>1091</v>
      </c>
      <c r="F48" s="11"/>
      <c r="G48" s="11"/>
    </row>
    <row r="49" spans="1:7" s="189" customFormat="1" ht="30" x14ac:dyDescent="0.25">
      <c r="A49" s="86"/>
      <c r="B49" s="85" t="s">
        <v>1058</v>
      </c>
      <c r="C49" s="10" t="s">
        <v>279</v>
      </c>
      <c r="D49" s="10" t="s">
        <v>463</v>
      </c>
      <c r="E49" s="10" t="s">
        <v>1063</v>
      </c>
      <c r="F49" s="11"/>
      <c r="G49" s="11"/>
    </row>
    <row r="50" spans="1:7" s="206" customFormat="1" ht="45" x14ac:dyDescent="0.25">
      <c r="A50" s="86"/>
      <c r="B50" s="85" t="s">
        <v>1105</v>
      </c>
      <c r="C50" s="10" t="s">
        <v>279</v>
      </c>
      <c r="D50" s="10" t="s">
        <v>463</v>
      </c>
      <c r="E50" s="10" t="s">
        <v>1106</v>
      </c>
      <c r="F50" s="11"/>
      <c r="G50" s="11"/>
    </row>
    <row r="51" spans="1:7" s="189" customFormat="1" ht="51.75" customHeight="1" x14ac:dyDescent="0.25">
      <c r="A51" s="86"/>
      <c r="B51" s="85" t="s">
        <v>1059</v>
      </c>
      <c r="C51" s="10" t="s">
        <v>279</v>
      </c>
      <c r="D51" s="10" t="s">
        <v>463</v>
      </c>
      <c r="E51" s="10" t="s">
        <v>1065</v>
      </c>
      <c r="F51" s="11"/>
      <c r="G51" s="11"/>
    </row>
    <row r="52" spans="1:7" ht="45" x14ac:dyDescent="0.25">
      <c r="B52" s="85" t="s">
        <v>630</v>
      </c>
      <c r="C52" s="10" t="s">
        <v>279</v>
      </c>
      <c r="D52" s="10" t="s">
        <v>462</v>
      </c>
      <c r="E52" s="10" t="s">
        <v>588</v>
      </c>
      <c r="F52" s="11" t="s">
        <v>587</v>
      </c>
      <c r="G52" s="11"/>
    </row>
    <row r="53" spans="1:7" ht="45" x14ac:dyDescent="0.25">
      <c r="B53" s="85" t="s">
        <v>629</v>
      </c>
      <c r="C53" s="10" t="s">
        <v>279</v>
      </c>
      <c r="D53" s="10" t="s">
        <v>462</v>
      </c>
      <c r="E53" s="10" t="s">
        <v>628</v>
      </c>
      <c r="F53" s="11"/>
      <c r="G53" s="11"/>
    </row>
    <row r="54" spans="1:7" ht="30" x14ac:dyDescent="0.25">
      <c r="B54" s="85" t="s">
        <v>579</v>
      </c>
      <c r="C54" s="10" t="s">
        <v>279</v>
      </c>
      <c r="D54" s="10" t="s">
        <v>462</v>
      </c>
      <c r="E54" s="10" t="s">
        <v>580</v>
      </c>
      <c r="F54" s="11" t="s">
        <v>719</v>
      </c>
      <c r="G54" s="11"/>
    </row>
    <row r="55" spans="1:7" ht="30" x14ac:dyDescent="0.25">
      <c r="B55" s="85" t="s">
        <v>584</v>
      </c>
      <c r="C55" s="10" t="s">
        <v>279</v>
      </c>
      <c r="D55" s="10" t="s">
        <v>462</v>
      </c>
      <c r="E55" s="10" t="s">
        <v>581</v>
      </c>
      <c r="F55" s="11" t="s">
        <v>719</v>
      </c>
      <c r="G55" s="11"/>
    </row>
    <row r="56" spans="1:7" ht="30" x14ac:dyDescent="0.25">
      <c r="B56" s="85" t="s">
        <v>583</v>
      </c>
      <c r="C56" s="10" t="s">
        <v>279</v>
      </c>
      <c r="D56" s="10" t="s">
        <v>462</v>
      </c>
      <c r="E56" s="10" t="s">
        <v>582</v>
      </c>
      <c r="F56" s="11" t="s">
        <v>719</v>
      </c>
      <c r="G56" s="11"/>
    </row>
    <row r="57" spans="1:7" ht="45" x14ac:dyDescent="0.25">
      <c r="B57" s="85" t="s">
        <v>467</v>
      </c>
      <c r="C57" s="10" t="s">
        <v>279</v>
      </c>
      <c r="D57" s="10" t="s">
        <v>462</v>
      </c>
      <c r="E57" s="10" t="s">
        <v>469</v>
      </c>
      <c r="F57" s="11" t="s">
        <v>486</v>
      </c>
      <c r="G57" s="11"/>
    </row>
    <row r="58" spans="1:7" s="189" customFormat="1" ht="30" x14ac:dyDescent="0.25">
      <c r="A58" s="86"/>
      <c r="B58" s="85" t="s">
        <v>1101</v>
      </c>
      <c r="C58" s="10" t="s">
        <v>279</v>
      </c>
      <c r="D58" s="10" t="s">
        <v>462</v>
      </c>
      <c r="E58" s="10" t="s">
        <v>1062</v>
      </c>
      <c r="F58" s="11" t="s">
        <v>1067</v>
      </c>
      <c r="G58" s="11"/>
    </row>
    <row r="59" spans="1:7" s="189" customFormat="1" ht="30" x14ac:dyDescent="0.25">
      <c r="A59" s="86"/>
      <c r="B59" s="85" t="s">
        <v>1100</v>
      </c>
      <c r="C59" s="10" t="s">
        <v>279</v>
      </c>
      <c r="D59" s="10" t="s">
        <v>462</v>
      </c>
      <c r="E59" s="10" t="s">
        <v>1063</v>
      </c>
      <c r="F59" s="11" t="s">
        <v>1094</v>
      </c>
      <c r="G59" s="11"/>
    </row>
    <row r="60" spans="1:7" s="206" customFormat="1" ht="45" x14ac:dyDescent="0.25">
      <c r="A60" s="86"/>
      <c r="B60" s="85" t="s">
        <v>1107</v>
      </c>
      <c r="C60" s="10" t="s">
        <v>279</v>
      </c>
      <c r="D60" s="10" t="s">
        <v>462</v>
      </c>
      <c r="E60" s="10" t="s">
        <v>1106</v>
      </c>
      <c r="F60" s="11" t="s">
        <v>1108</v>
      </c>
      <c r="G60" s="11"/>
    </row>
    <row r="61" spans="1:7" s="189" customFormat="1" ht="30" x14ac:dyDescent="0.25">
      <c r="A61" s="86"/>
      <c r="B61" s="85" t="s">
        <v>1099</v>
      </c>
      <c r="C61" s="10" t="s">
        <v>279</v>
      </c>
      <c r="D61" s="10" t="s">
        <v>462</v>
      </c>
      <c r="E61" s="10" t="s">
        <v>1064</v>
      </c>
      <c r="F61" s="11" t="s">
        <v>1068</v>
      </c>
      <c r="G61" s="11"/>
    </row>
    <row r="62" spans="1:7" s="195" customFormat="1" ht="30" x14ac:dyDescent="0.25">
      <c r="A62" s="86"/>
      <c r="B62" s="85" t="s">
        <v>1098</v>
      </c>
      <c r="C62" s="10" t="s">
        <v>279</v>
      </c>
      <c r="D62" s="10" t="s">
        <v>462</v>
      </c>
      <c r="E62" s="10" t="s">
        <v>1091</v>
      </c>
      <c r="F62" s="11" t="s">
        <v>1093</v>
      </c>
      <c r="G62" s="11"/>
    </row>
    <row r="63" spans="1:7" s="195" customFormat="1" ht="45" x14ac:dyDescent="0.25">
      <c r="A63" s="86"/>
      <c r="B63" s="85" t="s">
        <v>1097</v>
      </c>
      <c r="C63" s="10" t="s">
        <v>279</v>
      </c>
      <c r="D63" s="10" t="s">
        <v>462</v>
      </c>
      <c r="E63" s="10" t="s">
        <v>1065</v>
      </c>
      <c r="F63" s="11" t="s">
        <v>1095</v>
      </c>
      <c r="G63" s="11"/>
    </row>
    <row r="64" spans="1:7" s="189" customFormat="1" ht="30" x14ac:dyDescent="0.25">
      <c r="A64" s="86"/>
      <c r="B64" s="85" t="s">
        <v>1096</v>
      </c>
      <c r="C64" s="10" t="s">
        <v>279</v>
      </c>
      <c r="D64" s="10" t="s">
        <v>462</v>
      </c>
      <c r="E64" s="10" t="s">
        <v>1066</v>
      </c>
      <c r="F64" s="11" t="s">
        <v>1102</v>
      </c>
      <c r="G64" s="11"/>
    </row>
    <row r="65" spans="1:7" s="192" customFormat="1" ht="45" x14ac:dyDescent="0.25">
      <c r="A65" s="86"/>
      <c r="B65" s="85" t="s">
        <v>1070</v>
      </c>
      <c r="C65" s="10" t="s">
        <v>279</v>
      </c>
      <c r="D65" s="10" t="s">
        <v>462</v>
      </c>
      <c r="E65" s="10" t="s">
        <v>1072</v>
      </c>
      <c r="F65" s="11" t="s">
        <v>1074</v>
      </c>
      <c r="G65" s="11"/>
    </row>
    <row r="66" spans="1:7" s="192" customFormat="1" ht="60" x14ac:dyDescent="0.25">
      <c r="A66" s="86"/>
      <c r="B66" s="85" t="s">
        <v>1071</v>
      </c>
      <c r="C66" s="10" t="s">
        <v>279</v>
      </c>
      <c r="D66" s="10" t="s">
        <v>462</v>
      </c>
      <c r="E66" s="10" t="s">
        <v>1073</v>
      </c>
      <c r="F66" s="11" t="s">
        <v>1075</v>
      </c>
      <c r="G66" s="11"/>
    </row>
    <row r="67" spans="1:7" ht="45" x14ac:dyDescent="0.25">
      <c r="B67" s="85" t="s">
        <v>468</v>
      </c>
      <c r="C67" s="10" t="s">
        <v>279</v>
      </c>
      <c r="D67" s="10" t="s">
        <v>462</v>
      </c>
      <c r="E67" s="10" t="s">
        <v>470</v>
      </c>
      <c r="F67" s="11" t="s">
        <v>487</v>
      </c>
      <c r="G67" s="11"/>
    </row>
    <row r="68" spans="1:7" ht="45" x14ac:dyDescent="0.25">
      <c r="B68" s="85" t="s">
        <v>566</v>
      </c>
      <c r="C68" s="10" t="s">
        <v>279</v>
      </c>
      <c r="D68" s="10" t="s">
        <v>462</v>
      </c>
      <c r="E68" s="10" t="s">
        <v>569</v>
      </c>
      <c r="F68" s="11" t="s">
        <v>567</v>
      </c>
      <c r="G68" s="11"/>
    </row>
    <row r="69" spans="1:7" ht="45" x14ac:dyDescent="0.25">
      <c r="B69" s="85" t="s">
        <v>568</v>
      </c>
      <c r="C69" s="10" t="s">
        <v>279</v>
      </c>
      <c r="D69" s="10" t="s">
        <v>462</v>
      </c>
      <c r="E69" s="10" t="s">
        <v>571</v>
      </c>
      <c r="F69" s="11" t="s">
        <v>570</v>
      </c>
      <c r="G69" s="11"/>
    </row>
    <row r="70" spans="1:7" ht="75" x14ac:dyDescent="0.25">
      <c r="B70" s="85" t="s">
        <v>471</v>
      </c>
      <c r="C70" s="10" t="s">
        <v>279</v>
      </c>
      <c r="D70" s="10" t="s">
        <v>462</v>
      </c>
      <c r="E70" s="10" t="s">
        <v>472</v>
      </c>
      <c r="F70" s="11" t="s">
        <v>504</v>
      </c>
      <c r="G70" s="11"/>
    </row>
    <row r="71" spans="1:7" ht="45" x14ac:dyDescent="0.25">
      <c r="B71" s="85" t="s">
        <v>501</v>
      </c>
      <c r="C71" s="10" t="s">
        <v>279</v>
      </c>
      <c r="D71" s="10" t="s">
        <v>462</v>
      </c>
      <c r="E71" s="10" t="s">
        <v>502</v>
      </c>
      <c r="F71" s="11" t="s">
        <v>503</v>
      </c>
      <c r="G71" s="11"/>
    </row>
    <row r="72" spans="1:7" ht="45" x14ac:dyDescent="0.25">
      <c r="B72" s="85" t="s">
        <v>520</v>
      </c>
      <c r="C72" s="10" t="s">
        <v>279</v>
      </c>
      <c r="D72" s="10" t="s">
        <v>462</v>
      </c>
      <c r="E72" s="10" t="s">
        <v>505</v>
      </c>
      <c r="F72" s="11" t="s">
        <v>506</v>
      </c>
      <c r="G72" s="11"/>
    </row>
    <row r="73" spans="1:7" ht="30" x14ac:dyDescent="0.25">
      <c r="B73" s="85" t="s">
        <v>523</v>
      </c>
      <c r="C73" s="10" t="s">
        <v>279</v>
      </c>
      <c r="D73" s="10" t="s">
        <v>462</v>
      </c>
      <c r="E73" s="10" t="s">
        <v>509</v>
      </c>
      <c r="F73" s="11" t="s">
        <v>508</v>
      </c>
      <c r="G73" s="11"/>
    </row>
    <row r="74" spans="1:7" ht="30" x14ac:dyDescent="0.25">
      <c r="B74" s="85" t="s">
        <v>522</v>
      </c>
      <c r="C74" s="10" t="s">
        <v>279</v>
      </c>
      <c r="D74" s="10" t="s">
        <v>462</v>
      </c>
      <c r="E74" s="10" t="s">
        <v>507</v>
      </c>
      <c r="F74" s="11" t="s">
        <v>510</v>
      </c>
      <c r="G74" s="11"/>
    </row>
    <row r="75" spans="1:7" ht="45" x14ac:dyDescent="0.25">
      <c r="B75" s="85" t="s">
        <v>521</v>
      </c>
      <c r="C75" s="10" t="s">
        <v>279</v>
      </c>
      <c r="D75" s="10" t="s">
        <v>462</v>
      </c>
      <c r="E75" s="10" t="s">
        <v>596</v>
      </c>
      <c r="F75" s="11" t="s">
        <v>593</v>
      </c>
      <c r="G75" s="11"/>
    </row>
    <row r="76" spans="1:7" s="118" customFormat="1" ht="30" x14ac:dyDescent="0.25">
      <c r="A76" s="86"/>
      <c r="B76" s="126" t="s">
        <v>894</v>
      </c>
      <c r="C76" s="127" t="s">
        <v>279</v>
      </c>
      <c r="D76" s="127" t="s">
        <v>462</v>
      </c>
      <c r="E76" s="127" t="s">
        <v>895</v>
      </c>
      <c r="F76" s="128" t="s">
        <v>896</v>
      </c>
      <c r="G76" s="11"/>
    </row>
    <row r="77" spans="1:7" s="112" customFormat="1" ht="60" x14ac:dyDescent="0.25">
      <c r="A77" s="86"/>
      <c r="B77" s="85" t="s">
        <v>647</v>
      </c>
      <c r="C77" s="10" t="s">
        <v>279</v>
      </c>
      <c r="D77" s="10" t="s">
        <v>462</v>
      </c>
      <c r="E77" s="10" t="s">
        <v>280</v>
      </c>
      <c r="F77" s="11" t="s">
        <v>862</v>
      </c>
      <c r="G77" s="11"/>
    </row>
    <row r="78" spans="1:7" ht="60" x14ac:dyDescent="0.25">
      <c r="B78" s="85" t="s">
        <v>859</v>
      </c>
      <c r="C78" s="10" t="s">
        <v>279</v>
      </c>
      <c r="D78" s="10" t="s">
        <v>462</v>
      </c>
      <c r="E78" s="10" t="s">
        <v>860</v>
      </c>
      <c r="F78" s="11" t="s">
        <v>861</v>
      </c>
      <c r="G78" s="11"/>
    </row>
    <row r="79" spans="1:7" ht="45" x14ac:dyDescent="0.25">
      <c r="B79" s="85" t="s">
        <v>746</v>
      </c>
      <c r="C79" s="10" t="s">
        <v>279</v>
      </c>
      <c r="D79" s="10" t="s">
        <v>462</v>
      </c>
      <c r="E79" s="10" t="s">
        <v>648</v>
      </c>
      <c r="F79" s="11" t="s">
        <v>720</v>
      </c>
      <c r="G79" s="11"/>
    </row>
    <row r="80" spans="1:7" ht="45" x14ac:dyDescent="0.25">
      <c r="B80" s="85" t="s">
        <v>661</v>
      </c>
      <c r="C80" s="10" t="s">
        <v>279</v>
      </c>
      <c r="D80" s="10" t="s">
        <v>462</v>
      </c>
      <c r="E80" s="10" t="s">
        <v>662</v>
      </c>
      <c r="F80" s="11" t="s">
        <v>718</v>
      </c>
      <c r="G80" s="11"/>
    </row>
    <row r="81" spans="1:7" ht="30" x14ac:dyDescent="0.25">
      <c r="B81" s="85" t="s">
        <v>517</v>
      </c>
      <c r="C81" s="10" t="s">
        <v>279</v>
      </c>
      <c r="D81" s="10" t="s">
        <v>462</v>
      </c>
      <c r="E81" s="10" t="s">
        <v>518</v>
      </c>
      <c r="F81" s="11" t="s">
        <v>519</v>
      </c>
      <c r="G81" s="11"/>
    </row>
    <row r="82" spans="1:7" ht="45" x14ac:dyDescent="0.25">
      <c r="B82" s="85" t="s">
        <v>594</v>
      </c>
      <c r="C82" s="10" t="s">
        <v>279</v>
      </c>
      <c r="D82" s="10" t="s">
        <v>462</v>
      </c>
      <c r="E82" s="10" t="s">
        <v>595</v>
      </c>
      <c r="F82" s="11" t="s">
        <v>597</v>
      </c>
      <c r="G82" s="11"/>
    </row>
    <row r="83" spans="1:7" ht="45" x14ac:dyDescent="0.25">
      <c r="B83" s="85" t="s">
        <v>601</v>
      </c>
      <c r="C83" s="10" t="s">
        <v>279</v>
      </c>
      <c r="D83" s="10" t="s">
        <v>462</v>
      </c>
      <c r="E83" s="10" t="s">
        <v>602</v>
      </c>
      <c r="F83" s="11" t="s">
        <v>603</v>
      </c>
      <c r="G83" s="11"/>
    </row>
    <row r="84" spans="1:7" ht="30" x14ac:dyDescent="0.25">
      <c r="B84" s="85" t="s">
        <v>605</v>
      </c>
      <c r="C84" s="10" t="s">
        <v>279</v>
      </c>
      <c r="D84" s="10" t="s">
        <v>462</v>
      </c>
      <c r="E84" s="10" t="s">
        <v>606</v>
      </c>
      <c r="F84" s="11"/>
      <c r="G84" s="11"/>
    </row>
    <row r="85" spans="1:7" ht="30" x14ac:dyDescent="0.25">
      <c r="B85" s="85" t="s">
        <v>631</v>
      </c>
      <c r="C85" s="10" t="s">
        <v>279</v>
      </c>
      <c r="D85" s="10" t="s">
        <v>461</v>
      </c>
      <c r="E85" s="10" t="s">
        <v>632</v>
      </c>
      <c r="F85" s="10" t="s">
        <v>633</v>
      </c>
    </row>
    <row r="86" spans="1:7" ht="30" x14ac:dyDescent="0.25">
      <c r="B86" s="85" t="s">
        <v>649</v>
      </c>
      <c r="C86" s="10" t="s">
        <v>87</v>
      </c>
      <c r="E86" s="10" t="s">
        <v>650</v>
      </c>
      <c r="F86" s="10" t="s">
        <v>651</v>
      </c>
    </row>
    <row r="87" spans="1:7" ht="75" x14ac:dyDescent="0.25">
      <c r="B87" s="85" t="s">
        <v>657</v>
      </c>
      <c r="C87" s="10" t="s">
        <v>279</v>
      </c>
      <c r="D87" s="10" t="s">
        <v>462</v>
      </c>
      <c r="E87" s="10" t="s">
        <v>654</v>
      </c>
      <c r="F87" s="11" t="s">
        <v>655</v>
      </c>
      <c r="G87" s="11"/>
    </row>
    <row r="88" spans="1:7" ht="75" customHeight="1" x14ac:dyDescent="0.25">
      <c r="A88" s="111"/>
      <c r="B88" s="102" t="s">
        <v>659</v>
      </c>
      <c r="C88" s="10" t="s">
        <v>279</v>
      </c>
      <c r="E88" s="10" t="s">
        <v>660</v>
      </c>
    </row>
    <row r="89" spans="1:7" ht="30" x14ac:dyDescent="0.25">
      <c r="B89" s="85" t="s">
        <v>677</v>
      </c>
      <c r="C89" s="10" t="s">
        <v>279</v>
      </c>
      <c r="D89" s="10" t="s">
        <v>463</v>
      </c>
      <c r="E89" s="10" t="s">
        <v>679</v>
      </c>
      <c r="F89" s="10" t="s">
        <v>678</v>
      </c>
      <c r="G89" s="10" t="s">
        <v>707</v>
      </c>
    </row>
    <row r="90" spans="1:7" ht="45" x14ac:dyDescent="0.25">
      <c r="B90" s="85" t="s">
        <v>680</v>
      </c>
      <c r="C90" s="10" t="s">
        <v>279</v>
      </c>
      <c r="D90" s="10" t="s">
        <v>462</v>
      </c>
      <c r="E90" s="10" t="s">
        <v>681</v>
      </c>
      <c r="F90" s="11" t="s">
        <v>716</v>
      </c>
    </row>
    <row r="91" spans="1:7" ht="30" x14ac:dyDescent="0.25">
      <c r="B91" s="85" t="s">
        <v>682</v>
      </c>
      <c r="C91" s="10" t="s">
        <v>279</v>
      </c>
      <c r="D91" s="10" t="s">
        <v>462</v>
      </c>
      <c r="E91" s="10" t="s">
        <v>683</v>
      </c>
      <c r="F91" s="10" t="s">
        <v>684</v>
      </c>
      <c r="G91" s="10" t="s">
        <v>707</v>
      </c>
    </row>
    <row r="92" spans="1:7" ht="30" x14ac:dyDescent="0.25">
      <c r="B92" s="85" t="s">
        <v>705</v>
      </c>
      <c r="C92" s="10" t="s">
        <v>279</v>
      </c>
      <c r="D92" s="10" t="s">
        <v>462</v>
      </c>
      <c r="E92" s="10" t="s">
        <v>683</v>
      </c>
      <c r="F92" s="10" t="s">
        <v>684</v>
      </c>
      <c r="G92" s="10" t="s">
        <v>706</v>
      </c>
    </row>
    <row r="93" spans="1:7" ht="30" x14ac:dyDescent="0.25">
      <c r="B93" s="85" t="s">
        <v>710</v>
      </c>
      <c r="C93" s="10" t="s">
        <v>279</v>
      </c>
      <c r="D93" s="10" t="s">
        <v>463</v>
      </c>
      <c r="E93" s="10" t="s">
        <v>711</v>
      </c>
      <c r="F93" s="11" t="s">
        <v>717</v>
      </c>
      <c r="G93" s="10" t="s">
        <v>712</v>
      </c>
    </row>
    <row r="94" spans="1:7" ht="30" x14ac:dyDescent="0.25">
      <c r="B94" s="85" t="s">
        <v>713</v>
      </c>
      <c r="C94" s="10" t="s">
        <v>279</v>
      </c>
      <c r="D94" s="10" t="s">
        <v>462</v>
      </c>
      <c r="E94" s="10" t="s">
        <v>714</v>
      </c>
      <c r="F94" s="11" t="s">
        <v>715</v>
      </c>
    </row>
    <row r="95" spans="1:7" ht="105" x14ac:dyDescent="0.25">
      <c r="B95" s="85" t="s">
        <v>744</v>
      </c>
      <c r="C95" s="10" t="s">
        <v>279</v>
      </c>
      <c r="D95" s="10" t="s">
        <v>463</v>
      </c>
      <c r="E95" s="10" t="s">
        <v>743</v>
      </c>
      <c r="F95" s="11" t="s">
        <v>745</v>
      </c>
    </row>
    <row r="96" spans="1:7" ht="90" x14ac:dyDescent="0.25">
      <c r="B96" s="85" t="s">
        <v>722</v>
      </c>
      <c r="C96" s="10" t="s">
        <v>87</v>
      </c>
      <c r="E96" s="10" t="s">
        <v>723</v>
      </c>
      <c r="F96" s="10" t="s">
        <v>724</v>
      </c>
    </row>
    <row r="97" spans="1:7" ht="60" x14ac:dyDescent="0.25">
      <c r="B97" s="85" t="s">
        <v>734</v>
      </c>
      <c r="C97" s="10" t="s">
        <v>279</v>
      </c>
      <c r="D97" s="10" t="s">
        <v>462</v>
      </c>
      <c r="E97" s="10" t="s">
        <v>735</v>
      </c>
      <c r="F97" s="10" t="s">
        <v>739</v>
      </c>
    </row>
    <row r="98" spans="1:7" ht="60" x14ac:dyDescent="0.25">
      <c r="B98" s="85" t="s">
        <v>736</v>
      </c>
      <c r="C98" s="10" t="s">
        <v>279</v>
      </c>
      <c r="D98" s="10" t="s">
        <v>463</v>
      </c>
      <c r="E98" s="10" t="s">
        <v>737</v>
      </c>
      <c r="F98" s="10" t="s">
        <v>738</v>
      </c>
    </row>
    <row r="99" spans="1:7" ht="105" x14ac:dyDescent="0.25">
      <c r="B99" s="85" t="s">
        <v>740</v>
      </c>
      <c r="C99" s="10" t="s">
        <v>279</v>
      </c>
      <c r="D99" s="10" t="s">
        <v>463</v>
      </c>
      <c r="E99" s="10" t="s">
        <v>741</v>
      </c>
      <c r="F99" s="10" t="s">
        <v>742</v>
      </c>
    </row>
    <row r="100" spans="1:7" s="146" customFormat="1" ht="170.25" customHeight="1" x14ac:dyDescent="0.25">
      <c r="A100" s="86" t="s">
        <v>1022</v>
      </c>
      <c r="B100" s="85" t="s">
        <v>1023</v>
      </c>
      <c r="C100" s="10" t="s">
        <v>279</v>
      </c>
      <c r="D100" s="10"/>
      <c r="E100" s="10" t="s">
        <v>1024</v>
      </c>
      <c r="F100" s="146" t="s">
        <v>1025</v>
      </c>
      <c r="G100" s="10" t="s">
        <v>1029</v>
      </c>
    </row>
    <row r="101" spans="1:7" ht="30" x14ac:dyDescent="0.25">
      <c r="A101" s="86" t="s">
        <v>780</v>
      </c>
      <c r="B101" s="85" t="s">
        <v>853</v>
      </c>
      <c r="C101" s="10" t="s">
        <v>279</v>
      </c>
      <c r="D101" s="10" t="s">
        <v>463</v>
      </c>
      <c r="E101" s="10" t="s">
        <v>854</v>
      </c>
    </row>
    <row r="102" spans="1:7" ht="30" x14ac:dyDescent="0.25">
      <c r="A102" s="86" t="s">
        <v>780</v>
      </c>
      <c r="B102" s="85" t="s">
        <v>797</v>
      </c>
      <c r="C102" s="10" t="s">
        <v>279</v>
      </c>
      <c r="D102" s="10" t="s">
        <v>463</v>
      </c>
      <c r="E102" s="10" t="s">
        <v>750</v>
      </c>
    </row>
    <row r="103" spans="1:7" ht="30" x14ac:dyDescent="0.25">
      <c r="A103" s="86" t="s">
        <v>780</v>
      </c>
      <c r="B103" s="85" t="s">
        <v>798</v>
      </c>
      <c r="C103" s="10" t="s">
        <v>279</v>
      </c>
      <c r="D103" s="10" t="s">
        <v>463</v>
      </c>
      <c r="E103" s="10" t="s">
        <v>751</v>
      </c>
    </row>
    <row r="104" spans="1:7" ht="30" x14ac:dyDescent="0.25">
      <c r="A104" s="86" t="s">
        <v>780</v>
      </c>
      <c r="B104" s="85" t="s">
        <v>794</v>
      </c>
      <c r="C104" s="10" t="s">
        <v>279</v>
      </c>
      <c r="D104" s="10" t="s">
        <v>463</v>
      </c>
      <c r="E104" s="10" t="s">
        <v>752</v>
      </c>
    </row>
    <row r="105" spans="1:7" ht="30" x14ac:dyDescent="0.25">
      <c r="A105" s="86" t="s">
        <v>780</v>
      </c>
      <c r="B105" s="85" t="s">
        <v>795</v>
      </c>
      <c r="C105" s="10" t="s">
        <v>279</v>
      </c>
      <c r="D105" s="10" t="s">
        <v>463</v>
      </c>
      <c r="E105" s="10" t="s">
        <v>753</v>
      </c>
    </row>
    <row r="106" spans="1:7" ht="30" x14ac:dyDescent="0.25">
      <c r="A106" s="86" t="s">
        <v>780</v>
      </c>
      <c r="B106" s="85" t="s">
        <v>796</v>
      </c>
      <c r="C106" s="10" t="s">
        <v>279</v>
      </c>
      <c r="D106" s="10" t="s">
        <v>463</v>
      </c>
      <c r="E106" s="10" t="s">
        <v>752</v>
      </c>
    </row>
    <row r="107" spans="1:7" ht="30" x14ac:dyDescent="0.25">
      <c r="A107" s="86" t="s">
        <v>780</v>
      </c>
      <c r="B107" s="85" t="s">
        <v>814</v>
      </c>
      <c r="C107" s="10" t="s">
        <v>279</v>
      </c>
      <c r="D107" s="10" t="s">
        <v>463</v>
      </c>
      <c r="E107" s="10" t="s">
        <v>753</v>
      </c>
    </row>
    <row r="108" spans="1:7" ht="30" x14ac:dyDescent="0.25">
      <c r="A108" s="86" t="s">
        <v>780</v>
      </c>
      <c r="B108" s="85" t="s">
        <v>815</v>
      </c>
      <c r="C108" s="10" t="s">
        <v>279</v>
      </c>
      <c r="D108" s="10" t="s">
        <v>463</v>
      </c>
      <c r="E108" s="10" t="s">
        <v>752</v>
      </c>
    </row>
    <row r="109" spans="1:7" ht="30" x14ac:dyDescent="0.25">
      <c r="A109" s="86" t="s">
        <v>780</v>
      </c>
      <c r="B109" s="85" t="s">
        <v>816</v>
      </c>
      <c r="C109" s="10" t="s">
        <v>279</v>
      </c>
      <c r="D109" s="10" t="s">
        <v>463</v>
      </c>
      <c r="E109" s="10" t="s">
        <v>752</v>
      </c>
    </row>
    <row r="110" spans="1:7" ht="30" x14ac:dyDescent="0.25">
      <c r="A110" s="86" t="s">
        <v>780</v>
      </c>
      <c r="B110" s="85" t="s">
        <v>799</v>
      </c>
      <c r="C110" s="10" t="s">
        <v>279</v>
      </c>
      <c r="D110" s="10" t="s">
        <v>463</v>
      </c>
      <c r="E110" s="10" t="s">
        <v>754</v>
      </c>
    </row>
    <row r="111" spans="1:7" ht="30" x14ac:dyDescent="0.25">
      <c r="A111" s="86" t="s">
        <v>780</v>
      </c>
      <c r="B111" s="85" t="s">
        <v>800</v>
      </c>
      <c r="C111" s="10" t="s">
        <v>279</v>
      </c>
      <c r="D111" s="10" t="s">
        <v>463</v>
      </c>
      <c r="E111" s="10" t="s">
        <v>755</v>
      </c>
    </row>
    <row r="112" spans="1:7" ht="30" x14ac:dyDescent="0.25">
      <c r="A112" s="86" t="s">
        <v>780</v>
      </c>
      <c r="B112" s="85" t="s">
        <v>801</v>
      </c>
      <c r="C112" s="10" t="s">
        <v>279</v>
      </c>
      <c r="D112" s="10" t="s">
        <v>463</v>
      </c>
      <c r="E112" s="10" t="s">
        <v>756</v>
      </c>
    </row>
    <row r="113" spans="1:5" ht="30" x14ac:dyDescent="0.25">
      <c r="A113" s="86" t="s">
        <v>780</v>
      </c>
      <c r="B113" s="85" t="s">
        <v>802</v>
      </c>
      <c r="C113" s="10" t="s">
        <v>279</v>
      </c>
      <c r="D113" s="10" t="s">
        <v>463</v>
      </c>
      <c r="E113" s="10" t="s">
        <v>757</v>
      </c>
    </row>
    <row r="114" spans="1:5" ht="30" x14ac:dyDescent="0.25">
      <c r="A114" s="86" t="s">
        <v>780</v>
      </c>
      <c r="B114" s="85" t="s">
        <v>803</v>
      </c>
      <c r="C114" s="10" t="s">
        <v>279</v>
      </c>
      <c r="D114" s="10" t="s">
        <v>463</v>
      </c>
      <c r="E114" s="10" t="s">
        <v>758</v>
      </c>
    </row>
    <row r="115" spans="1:5" ht="30" x14ac:dyDescent="0.25">
      <c r="A115" s="86" t="s">
        <v>780</v>
      </c>
      <c r="B115" s="85" t="s">
        <v>804</v>
      </c>
      <c r="C115" s="10" t="s">
        <v>279</v>
      </c>
      <c r="D115" s="10" t="s">
        <v>463</v>
      </c>
      <c r="E115" s="10" t="s">
        <v>759</v>
      </c>
    </row>
    <row r="116" spans="1:5" ht="30" x14ac:dyDescent="0.25">
      <c r="A116" s="86" t="s">
        <v>780</v>
      </c>
      <c r="B116" s="85" t="s">
        <v>805</v>
      </c>
      <c r="C116" s="10" t="s">
        <v>279</v>
      </c>
      <c r="D116" s="10" t="s">
        <v>463</v>
      </c>
      <c r="E116" s="10" t="s">
        <v>760</v>
      </c>
    </row>
    <row r="117" spans="1:5" ht="30" x14ac:dyDescent="0.25">
      <c r="A117" s="86" t="s">
        <v>780</v>
      </c>
      <c r="B117" s="85" t="s">
        <v>806</v>
      </c>
      <c r="C117" s="10" t="s">
        <v>279</v>
      </c>
      <c r="D117" s="10" t="s">
        <v>463</v>
      </c>
      <c r="E117" s="10" t="s">
        <v>761</v>
      </c>
    </row>
    <row r="118" spans="1:5" ht="45" x14ac:dyDescent="0.25">
      <c r="A118" s="86" t="s">
        <v>780</v>
      </c>
      <c r="B118" s="85" t="s">
        <v>807</v>
      </c>
      <c r="C118" s="10" t="s">
        <v>279</v>
      </c>
      <c r="D118" s="10" t="s">
        <v>463</v>
      </c>
      <c r="E118" s="10" t="s">
        <v>762</v>
      </c>
    </row>
    <row r="119" spans="1:5" ht="45" x14ac:dyDescent="0.25">
      <c r="A119" s="86" t="s">
        <v>780</v>
      </c>
      <c r="B119" s="85" t="s">
        <v>808</v>
      </c>
      <c r="C119" s="10" t="s">
        <v>279</v>
      </c>
      <c r="D119" s="10" t="s">
        <v>463</v>
      </c>
      <c r="E119" s="10" t="s">
        <v>763</v>
      </c>
    </row>
    <row r="120" spans="1:5" ht="30" x14ac:dyDescent="0.25">
      <c r="A120" s="86" t="s">
        <v>781</v>
      </c>
      <c r="B120" s="85" t="s">
        <v>819</v>
      </c>
      <c r="C120" s="10" t="s">
        <v>279</v>
      </c>
      <c r="D120" s="10" t="s">
        <v>463</v>
      </c>
      <c r="E120" s="10" t="s">
        <v>820</v>
      </c>
    </row>
    <row r="121" spans="1:5" ht="30" x14ac:dyDescent="0.25">
      <c r="A121" s="86" t="s">
        <v>781</v>
      </c>
      <c r="B121" s="85" t="s">
        <v>831</v>
      </c>
      <c r="C121" s="10" t="s">
        <v>279</v>
      </c>
      <c r="D121" s="10" t="s">
        <v>463</v>
      </c>
      <c r="E121" s="10" t="s">
        <v>832</v>
      </c>
    </row>
    <row r="122" spans="1:5" ht="30" x14ac:dyDescent="0.25">
      <c r="A122" s="86" t="s">
        <v>781</v>
      </c>
      <c r="B122" s="85" t="s">
        <v>821</v>
      </c>
      <c r="C122" s="10" t="s">
        <v>279</v>
      </c>
      <c r="D122" s="10" t="s">
        <v>463</v>
      </c>
      <c r="E122" s="10" t="s">
        <v>822</v>
      </c>
    </row>
    <row r="123" spans="1:5" ht="30" x14ac:dyDescent="0.25">
      <c r="A123" s="86" t="s">
        <v>781</v>
      </c>
      <c r="B123" s="85" t="s">
        <v>823</v>
      </c>
      <c r="C123" s="10" t="s">
        <v>279</v>
      </c>
      <c r="D123" s="10" t="s">
        <v>463</v>
      </c>
      <c r="E123" s="10" t="s">
        <v>824</v>
      </c>
    </row>
    <row r="124" spans="1:5" ht="30" x14ac:dyDescent="0.25">
      <c r="A124" s="86" t="s">
        <v>781</v>
      </c>
      <c r="B124" s="85" t="s">
        <v>825</v>
      </c>
      <c r="C124" s="10" t="s">
        <v>279</v>
      </c>
      <c r="D124" s="10" t="s">
        <v>463</v>
      </c>
      <c r="E124" s="10" t="s">
        <v>826</v>
      </c>
    </row>
    <row r="125" spans="1:5" ht="30" x14ac:dyDescent="0.25">
      <c r="A125" s="86" t="s">
        <v>781</v>
      </c>
      <c r="B125" s="85" t="s">
        <v>827</v>
      </c>
      <c r="C125" s="10" t="s">
        <v>279</v>
      </c>
      <c r="D125" s="10" t="s">
        <v>463</v>
      </c>
      <c r="E125" s="10" t="s">
        <v>829</v>
      </c>
    </row>
    <row r="126" spans="1:5" ht="30" x14ac:dyDescent="0.25">
      <c r="A126" s="86" t="s">
        <v>781</v>
      </c>
      <c r="B126" s="85" t="s">
        <v>828</v>
      </c>
      <c r="C126" s="10" t="s">
        <v>279</v>
      </c>
      <c r="D126" s="10" t="s">
        <v>463</v>
      </c>
      <c r="E126" s="10" t="s">
        <v>830</v>
      </c>
    </row>
    <row r="127" spans="1:5" ht="30" x14ac:dyDescent="0.25">
      <c r="A127" s="86" t="s">
        <v>781</v>
      </c>
      <c r="B127" s="85" t="s">
        <v>836</v>
      </c>
      <c r="C127" s="10" t="s">
        <v>279</v>
      </c>
      <c r="D127" s="10" t="s">
        <v>463</v>
      </c>
      <c r="E127" s="10" t="s">
        <v>835</v>
      </c>
    </row>
    <row r="128" spans="1:5" ht="30" x14ac:dyDescent="0.25">
      <c r="A128" s="86" t="s">
        <v>781</v>
      </c>
      <c r="B128" s="85" t="s">
        <v>837</v>
      </c>
      <c r="C128" s="10" t="s">
        <v>279</v>
      </c>
      <c r="D128" s="10" t="s">
        <v>463</v>
      </c>
      <c r="E128" s="10" t="s">
        <v>838</v>
      </c>
    </row>
    <row r="129" spans="1:7" ht="30" x14ac:dyDescent="0.25">
      <c r="A129" s="86" t="s">
        <v>781</v>
      </c>
      <c r="B129" s="85" t="s">
        <v>840</v>
      </c>
      <c r="C129" s="10" t="s">
        <v>279</v>
      </c>
      <c r="D129" s="10" t="s">
        <v>463</v>
      </c>
      <c r="E129" s="10" t="s">
        <v>839</v>
      </c>
    </row>
    <row r="130" spans="1:7" ht="30" x14ac:dyDescent="0.25">
      <c r="A130" s="86" t="s">
        <v>781</v>
      </c>
      <c r="B130" s="85" t="s">
        <v>834</v>
      </c>
      <c r="C130" s="10" t="s">
        <v>279</v>
      </c>
      <c r="D130" s="10" t="s">
        <v>463</v>
      </c>
      <c r="E130" s="10" t="s">
        <v>833</v>
      </c>
    </row>
    <row r="131" spans="1:7" ht="30" x14ac:dyDescent="0.25">
      <c r="A131" s="86" t="s">
        <v>781</v>
      </c>
      <c r="B131" s="85" t="s">
        <v>841</v>
      </c>
      <c r="C131" s="10" t="s">
        <v>279</v>
      </c>
      <c r="D131" s="10" t="s">
        <v>463</v>
      </c>
      <c r="E131" s="10" t="s">
        <v>842</v>
      </c>
    </row>
    <row r="132" spans="1:7" ht="30" x14ac:dyDescent="0.25">
      <c r="A132" s="86" t="s">
        <v>781</v>
      </c>
      <c r="B132" s="85" t="s">
        <v>844</v>
      </c>
      <c r="C132" s="10" t="s">
        <v>279</v>
      </c>
      <c r="D132" s="10" t="s">
        <v>463</v>
      </c>
      <c r="E132" s="10" t="s">
        <v>843</v>
      </c>
    </row>
    <row r="133" spans="1:7" ht="30" x14ac:dyDescent="0.25">
      <c r="A133" s="86" t="s">
        <v>781</v>
      </c>
      <c r="B133" s="85" t="s">
        <v>845</v>
      </c>
      <c r="C133" s="10" t="s">
        <v>279</v>
      </c>
      <c r="D133" s="10" t="s">
        <v>463</v>
      </c>
      <c r="E133" s="10" t="s">
        <v>846</v>
      </c>
    </row>
    <row r="134" spans="1:7" ht="30" x14ac:dyDescent="0.25">
      <c r="A134" s="86" t="s">
        <v>781</v>
      </c>
      <c r="B134" s="85" t="s">
        <v>848</v>
      </c>
      <c r="C134" s="10" t="s">
        <v>279</v>
      </c>
      <c r="D134" s="10" t="s">
        <v>463</v>
      </c>
      <c r="E134" s="10" t="s">
        <v>847</v>
      </c>
    </row>
    <row r="135" spans="1:7" ht="30" x14ac:dyDescent="0.25">
      <c r="A135" s="86" t="s">
        <v>781</v>
      </c>
      <c r="B135" s="85" t="s">
        <v>851</v>
      </c>
      <c r="C135" s="10" t="s">
        <v>279</v>
      </c>
      <c r="D135" s="10" t="s">
        <v>463</v>
      </c>
      <c r="E135" s="10" t="s">
        <v>849</v>
      </c>
    </row>
    <row r="136" spans="1:7" ht="30" x14ac:dyDescent="0.25">
      <c r="A136" s="86" t="s">
        <v>781</v>
      </c>
      <c r="B136" s="85" t="s">
        <v>852</v>
      </c>
      <c r="C136" s="10" t="s">
        <v>279</v>
      </c>
      <c r="D136" s="10" t="s">
        <v>463</v>
      </c>
      <c r="E136" s="10" t="s">
        <v>850</v>
      </c>
    </row>
    <row r="137" spans="1:7" ht="30" x14ac:dyDescent="0.25">
      <c r="A137" s="86" t="s">
        <v>780</v>
      </c>
      <c r="B137" s="85" t="s">
        <v>809</v>
      </c>
      <c r="C137" s="10" t="s">
        <v>279</v>
      </c>
      <c r="D137" s="10" t="s">
        <v>463</v>
      </c>
      <c r="E137" s="10" t="s">
        <v>776</v>
      </c>
    </row>
    <row r="138" spans="1:7" ht="30" x14ac:dyDescent="0.25">
      <c r="A138" s="86" t="s">
        <v>780</v>
      </c>
      <c r="B138" s="85" t="s">
        <v>810</v>
      </c>
      <c r="C138" s="10" t="s">
        <v>279</v>
      </c>
      <c r="D138" s="10" t="s">
        <v>463</v>
      </c>
      <c r="E138" s="10" t="s">
        <v>764</v>
      </c>
    </row>
    <row r="139" spans="1:7" ht="30" x14ac:dyDescent="0.25">
      <c r="A139" s="86" t="s">
        <v>780</v>
      </c>
      <c r="B139" s="85" t="s">
        <v>811</v>
      </c>
      <c r="C139" s="10" t="s">
        <v>279</v>
      </c>
      <c r="D139" s="10" t="s">
        <v>463</v>
      </c>
      <c r="E139" s="10" t="s">
        <v>765</v>
      </c>
    </row>
    <row r="140" spans="1:7" ht="60" x14ac:dyDescent="0.25">
      <c r="A140" s="86" t="s">
        <v>780</v>
      </c>
      <c r="B140" s="85" t="s">
        <v>767</v>
      </c>
      <c r="C140" s="10" t="s">
        <v>279</v>
      </c>
      <c r="D140" s="10" t="s">
        <v>463</v>
      </c>
      <c r="E140" s="10" t="s">
        <v>766</v>
      </c>
      <c r="F140" s="11" t="s">
        <v>768</v>
      </c>
    </row>
    <row r="141" spans="1:7" ht="45" x14ac:dyDescent="0.25">
      <c r="A141" s="86" t="s">
        <v>780</v>
      </c>
      <c r="B141" s="85" t="s">
        <v>769</v>
      </c>
      <c r="C141" s="10" t="s">
        <v>279</v>
      </c>
      <c r="D141" s="10" t="s">
        <v>463</v>
      </c>
      <c r="E141" s="10" t="s">
        <v>766</v>
      </c>
      <c r="F141" s="11" t="s">
        <v>770</v>
      </c>
      <c r="G141" s="10" t="s">
        <v>865</v>
      </c>
    </row>
    <row r="142" spans="1:7" s="115" customFormat="1" ht="45" x14ac:dyDescent="0.25">
      <c r="A142" s="86" t="s">
        <v>780</v>
      </c>
      <c r="B142" s="85" t="s">
        <v>864</v>
      </c>
      <c r="C142" s="10" t="s">
        <v>279</v>
      </c>
      <c r="D142" s="10" t="s">
        <v>463</v>
      </c>
      <c r="E142" s="10" t="s">
        <v>766</v>
      </c>
      <c r="F142" s="11" t="s">
        <v>770</v>
      </c>
      <c r="G142" s="10" t="s">
        <v>866</v>
      </c>
    </row>
    <row r="143" spans="1:7" ht="30" x14ac:dyDescent="0.25">
      <c r="A143" s="86" t="s">
        <v>780</v>
      </c>
      <c r="B143" s="85" t="s">
        <v>812</v>
      </c>
      <c r="C143" s="10" t="s">
        <v>279</v>
      </c>
      <c r="D143" s="10" t="s">
        <v>463</v>
      </c>
      <c r="E143" s="10" t="s">
        <v>771</v>
      </c>
    </row>
    <row r="144" spans="1:7" ht="30" x14ac:dyDescent="0.25">
      <c r="A144" s="86" t="s">
        <v>780</v>
      </c>
      <c r="B144" s="85" t="s">
        <v>813</v>
      </c>
      <c r="C144" s="10" t="s">
        <v>279</v>
      </c>
      <c r="D144" s="10" t="s">
        <v>463</v>
      </c>
      <c r="E144" s="10" t="s">
        <v>772</v>
      </c>
    </row>
    <row r="145" spans="1:7" ht="30" x14ac:dyDescent="0.25">
      <c r="A145" s="86" t="s">
        <v>780</v>
      </c>
      <c r="B145" s="85" t="s">
        <v>774</v>
      </c>
      <c r="C145" s="10" t="s">
        <v>279</v>
      </c>
      <c r="D145" s="10" t="s">
        <v>463</v>
      </c>
      <c r="E145" s="10" t="s">
        <v>773</v>
      </c>
      <c r="G145" s="10" t="s">
        <v>775</v>
      </c>
    </row>
    <row r="146" spans="1:7" ht="30" x14ac:dyDescent="0.25">
      <c r="A146" s="86" t="s">
        <v>781</v>
      </c>
      <c r="B146" s="85" t="s">
        <v>777</v>
      </c>
      <c r="C146" s="10" t="s">
        <v>279</v>
      </c>
      <c r="D146" s="10" t="s">
        <v>463</v>
      </c>
      <c r="E146" s="10" t="s">
        <v>778</v>
      </c>
    </row>
    <row r="147" spans="1:7" ht="30" x14ac:dyDescent="0.25">
      <c r="A147" s="86" t="s">
        <v>781</v>
      </c>
      <c r="B147" s="85" t="s">
        <v>817</v>
      </c>
      <c r="C147" s="10" t="s">
        <v>279</v>
      </c>
      <c r="D147" s="10" t="s">
        <v>463</v>
      </c>
      <c r="E147" s="10" t="s">
        <v>818</v>
      </c>
    </row>
    <row r="148" spans="1:7" ht="30" x14ac:dyDescent="0.25">
      <c r="A148" s="86" t="s">
        <v>781</v>
      </c>
      <c r="B148" s="85" t="s">
        <v>784</v>
      </c>
      <c r="C148" s="10" t="s">
        <v>279</v>
      </c>
      <c r="D148" s="10" t="s">
        <v>463</v>
      </c>
      <c r="E148" s="10" t="s">
        <v>783</v>
      </c>
    </row>
    <row r="149" spans="1:7" s="160" customFormat="1" ht="30" x14ac:dyDescent="0.25">
      <c r="A149" s="86" t="s">
        <v>781</v>
      </c>
      <c r="B149" s="85" t="s">
        <v>1042</v>
      </c>
      <c r="C149" s="10" t="s">
        <v>279</v>
      </c>
      <c r="D149" s="10" t="s">
        <v>463</v>
      </c>
      <c r="E149" s="10" t="s">
        <v>1043</v>
      </c>
      <c r="F149" s="10"/>
      <c r="G149" s="10"/>
    </row>
    <row r="150" spans="1:7" ht="30" x14ac:dyDescent="0.25">
      <c r="A150" s="86" t="s">
        <v>781</v>
      </c>
      <c r="B150" s="85" t="s">
        <v>785</v>
      </c>
      <c r="C150" s="10" t="s">
        <v>279</v>
      </c>
      <c r="D150" s="10" t="s">
        <v>463</v>
      </c>
      <c r="E150" s="10" t="s">
        <v>782</v>
      </c>
    </row>
    <row r="151" spans="1:7" ht="30" x14ac:dyDescent="0.25">
      <c r="A151" s="86" t="s">
        <v>781</v>
      </c>
      <c r="B151" s="85" t="s">
        <v>786</v>
      </c>
      <c r="C151" s="10" t="s">
        <v>279</v>
      </c>
      <c r="D151" s="10" t="s">
        <v>463</v>
      </c>
      <c r="E151" s="10" t="s">
        <v>787</v>
      </c>
    </row>
    <row r="152" spans="1:7" ht="30" x14ac:dyDescent="0.25">
      <c r="A152" s="86" t="s">
        <v>780</v>
      </c>
      <c r="B152" s="85" t="s">
        <v>788</v>
      </c>
      <c r="C152" s="10" t="s">
        <v>279</v>
      </c>
      <c r="D152" s="10" t="s">
        <v>463</v>
      </c>
      <c r="E152" s="10" t="s">
        <v>789</v>
      </c>
    </row>
    <row r="153" spans="1:7" ht="30" x14ac:dyDescent="0.25">
      <c r="A153" s="86" t="s">
        <v>780</v>
      </c>
      <c r="B153" s="85" t="s">
        <v>790</v>
      </c>
      <c r="C153" s="10" t="s">
        <v>279</v>
      </c>
      <c r="D153" s="10" t="s">
        <v>463</v>
      </c>
      <c r="E153" s="10" t="s">
        <v>791</v>
      </c>
    </row>
    <row r="154" spans="1:7" ht="30" x14ac:dyDescent="0.25">
      <c r="A154" s="86" t="s">
        <v>780</v>
      </c>
      <c r="B154" s="85" t="s">
        <v>792</v>
      </c>
      <c r="C154" s="10" t="s">
        <v>279</v>
      </c>
      <c r="D154" s="10" t="s">
        <v>463</v>
      </c>
      <c r="E154" s="10" t="s">
        <v>793</v>
      </c>
    </row>
  </sheetData>
  <autoFilter ref="A1:G154"/>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filterMode="1">
    <tabColor rgb="FFFFFF99"/>
  </sheetPr>
  <dimension ref="A1:C20"/>
  <sheetViews>
    <sheetView workbookViewId="0">
      <pane ySplit="1" topLeftCell="A2" activePane="bottomLeft" state="frozen"/>
      <selection activeCell="C13" sqref="C13"/>
      <selection pane="bottomLeft" activeCell="C20" sqref="C20"/>
    </sheetView>
  </sheetViews>
  <sheetFormatPr baseColWidth="10" defaultColWidth="11.5703125" defaultRowHeight="12.75" x14ac:dyDescent="0.25"/>
  <cols>
    <col min="1" max="1" width="11.5703125" style="95"/>
    <col min="2" max="2" width="19.42578125" style="95" customWidth="1"/>
    <col min="3" max="3" width="93.85546875" style="95" customWidth="1"/>
    <col min="4" max="16384" width="11.5703125" style="6"/>
  </cols>
  <sheetData>
    <row r="1" spans="1:3" s="7" customFormat="1" x14ac:dyDescent="0.25">
      <c r="A1" s="96" t="s">
        <v>22</v>
      </c>
      <c r="B1" s="96" t="s">
        <v>23</v>
      </c>
      <c r="C1" s="96" t="s">
        <v>275</v>
      </c>
    </row>
    <row r="2" spans="1:3" ht="25.5" hidden="1" x14ac:dyDescent="0.25">
      <c r="A2" s="95" t="s">
        <v>99</v>
      </c>
      <c r="B2" s="95" t="s">
        <v>24</v>
      </c>
      <c r="C2" s="95" t="s">
        <v>26</v>
      </c>
    </row>
    <row r="3" spans="1:3" ht="25.5" hidden="1" x14ac:dyDescent="0.25">
      <c r="A3" s="95" t="s">
        <v>103</v>
      </c>
      <c r="B3" s="95" t="s">
        <v>80</v>
      </c>
      <c r="C3" s="97" t="s">
        <v>617</v>
      </c>
    </row>
    <row r="4" spans="1:3" ht="25.5" hidden="1" x14ac:dyDescent="0.25">
      <c r="A4" s="95" t="s">
        <v>103</v>
      </c>
      <c r="B4" s="95" t="s">
        <v>80</v>
      </c>
      <c r="C4" s="97" t="s">
        <v>618</v>
      </c>
    </row>
    <row r="5" spans="1:3" hidden="1" x14ac:dyDescent="0.25">
      <c r="A5" s="95" t="s">
        <v>99</v>
      </c>
      <c r="B5" s="95" t="s">
        <v>80</v>
      </c>
      <c r="C5" s="97" t="s">
        <v>100</v>
      </c>
    </row>
    <row r="6" spans="1:3" ht="25.5" hidden="1" x14ac:dyDescent="0.25">
      <c r="A6" s="95" t="s">
        <v>103</v>
      </c>
      <c r="B6" s="95" t="s">
        <v>80</v>
      </c>
      <c r="C6" s="97" t="s">
        <v>607</v>
      </c>
    </row>
    <row r="7" spans="1:3" ht="38.25" hidden="1" x14ac:dyDescent="0.25">
      <c r="A7" s="98" t="s">
        <v>99</v>
      </c>
      <c r="B7" s="98" t="s">
        <v>81</v>
      </c>
      <c r="C7" s="98" t="s">
        <v>116</v>
      </c>
    </row>
    <row r="8" spans="1:3" s="14" customFormat="1" hidden="1" x14ac:dyDescent="0.25">
      <c r="A8" s="95" t="s">
        <v>99</v>
      </c>
      <c r="B8" s="95" t="s">
        <v>80</v>
      </c>
      <c r="C8" s="95" t="s">
        <v>104</v>
      </c>
    </row>
    <row r="9" spans="1:3" s="14" customFormat="1" hidden="1" x14ac:dyDescent="0.25">
      <c r="A9" s="95" t="s">
        <v>99</v>
      </c>
      <c r="B9" s="95" t="s">
        <v>80</v>
      </c>
      <c r="C9" s="95" t="s">
        <v>105</v>
      </c>
    </row>
    <row r="10" spans="1:3" ht="51" x14ac:dyDescent="0.25">
      <c r="A10" s="95" t="s">
        <v>25</v>
      </c>
      <c r="B10" s="95" t="s">
        <v>106</v>
      </c>
      <c r="C10" s="95" t="s">
        <v>619</v>
      </c>
    </row>
    <row r="11" spans="1:3" s="14" customFormat="1" hidden="1" x14ac:dyDescent="0.25">
      <c r="A11" s="95" t="s">
        <v>99</v>
      </c>
      <c r="B11" s="95" t="s">
        <v>80</v>
      </c>
      <c r="C11" s="95" t="s">
        <v>232</v>
      </c>
    </row>
    <row r="12" spans="1:3" ht="76.5" x14ac:dyDescent="0.25">
      <c r="A12" s="95" t="s">
        <v>25</v>
      </c>
      <c r="B12" s="95" t="s">
        <v>271</v>
      </c>
      <c r="C12" s="97" t="s">
        <v>272</v>
      </c>
    </row>
    <row r="13" spans="1:3" s="14" customFormat="1" ht="51" hidden="1" x14ac:dyDescent="0.25">
      <c r="A13" s="95" t="s">
        <v>99</v>
      </c>
      <c r="B13" s="95" t="s">
        <v>273</v>
      </c>
      <c r="C13" s="95" t="s">
        <v>553</v>
      </c>
    </row>
    <row r="14" spans="1:3" x14ac:dyDescent="0.25">
      <c r="A14" s="95" t="s">
        <v>25</v>
      </c>
      <c r="B14" s="95" t="s">
        <v>106</v>
      </c>
      <c r="C14" s="95" t="s">
        <v>274</v>
      </c>
    </row>
    <row r="15" spans="1:3" ht="38.25" x14ac:dyDescent="0.25">
      <c r="A15" s="95" t="s">
        <v>25</v>
      </c>
      <c r="B15" s="95" t="s">
        <v>278</v>
      </c>
      <c r="C15" s="95" t="s">
        <v>277</v>
      </c>
    </row>
    <row r="16" spans="1:3" ht="38.25" hidden="1" x14ac:dyDescent="0.25">
      <c r="A16" s="95" t="s">
        <v>99</v>
      </c>
      <c r="B16" s="95" t="s">
        <v>106</v>
      </c>
      <c r="C16" s="95" t="s">
        <v>554</v>
      </c>
    </row>
    <row r="17" spans="1:3" ht="51" x14ac:dyDescent="0.25">
      <c r="A17" s="95" t="s">
        <v>25</v>
      </c>
      <c r="B17" s="95" t="s">
        <v>106</v>
      </c>
      <c r="C17" s="95" t="s">
        <v>276</v>
      </c>
    </row>
    <row r="18" spans="1:3" ht="25.5" hidden="1" x14ac:dyDescent="0.25">
      <c r="A18" s="95" t="s">
        <v>99</v>
      </c>
      <c r="B18" s="95" t="s">
        <v>604</v>
      </c>
      <c r="C18" s="95" t="s">
        <v>614</v>
      </c>
    </row>
    <row r="19" spans="1:3" ht="63.75" hidden="1" x14ac:dyDescent="0.25">
      <c r="A19" s="95" t="s">
        <v>99</v>
      </c>
      <c r="B19" s="95" t="s">
        <v>106</v>
      </c>
      <c r="C19" s="95" t="s">
        <v>642</v>
      </c>
    </row>
    <row r="20" spans="1:3" ht="51" x14ac:dyDescent="0.25">
      <c r="A20" s="95" t="s">
        <v>25</v>
      </c>
      <c r="B20" s="95" t="s">
        <v>353</v>
      </c>
      <c r="C20" s="95" t="s">
        <v>731</v>
      </c>
    </row>
  </sheetData>
  <autoFilter ref="A1:C19">
    <filterColumn colId="0">
      <filters>
        <filter val="offen"/>
      </filters>
    </filterColumn>
  </autoFilter>
  <conditionalFormatting sqref="A1:C1048576">
    <cfRule type="expression" dxfId="253" priority="1">
      <formula>($A1="später")</formula>
    </cfRule>
    <cfRule type="expression" dxfId="252" priority="2">
      <formula>($A1="erledigt")</formula>
    </cfRule>
  </conditionalFormatting>
  <pageMargins left="0.7" right="0.7" top="0.78740157499999996" bottom="0.78740157499999996" header="0.3" footer="0.3"/>
  <pageSetup paperSize="9"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tabColor theme="5" tint="0.59999389629810485"/>
  </sheetPr>
  <dimension ref="A1:B9"/>
  <sheetViews>
    <sheetView workbookViewId="0"/>
  </sheetViews>
  <sheetFormatPr baseColWidth="10" defaultRowHeight="15" x14ac:dyDescent="0.25"/>
  <cols>
    <col min="1" max="1" width="24.5703125" customWidth="1"/>
    <col min="2" max="2" width="12.140625" customWidth="1"/>
  </cols>
  <sheetData>
    <row r="1" spans="1:2" ht="18.75" x14ac:dyDescent="0.3">
      <c r="A1" s="260" t="s">
        <v>1162</v>
      </c>
    </row>
    <row r="3" spans="1:2" x14ac:dyDescent="0.25">
      <c r="A3" s="277" t="s">
        <v>1163</v>
      </c>
      <c r="B3" s="278"/>
    </row>
    <row r="4" spans="1:2" x14ac:dyDescent="0.25">
      <c r="A4" s="261" t="s">
        <v>1164</v>
      </c>
      <c r="B4" s="262" t="s">
        <v>1171</v>
      </c>
    </row>
    <row r="5" spans="1:2" x14ac:dyDescent="0.25">
      <c r="A5" s="261" t="s">
        <v>1165</v>
      </c>
      <c r="B5" s="262" t="s">
        <v>1170</v>
      </c>
    </row>
    <row r="6" spans="1:2" x14ac:dyDescent="0.25">
      <c r="A6" s="261" t="s">
        <v>1166</v>
      </c>
      <c r="B6" s="262" t="s">
        <v>1170</v>
      </c>
    </row>
    <row r="7" spans="1:2" x14ac:dyDescent="0.25">
      <c r="A7" s="261" t="s">
        <v>1167</v>
      </c>
      <c r="B7" s="262" t="s">
        <v>1170</v>
      </c>
    </row>
    <row r="8" spans="1:2" x14ac:dyDescent="0.25">
      <c r="A8" s="261" t="s">
        <v>1168</v>
      </c>
      <c r="B8" s="262" t="s">
        <v>1170</v>
      </c>
    </row>
    <row r="9" spans="1:2" x14ac:dyDescent="0.25">
      <c r="A9" s="263" t="s">
        <v>1169</v>
      </c>
      <c r="B9" s="264" t="s">
        <v>1170</v>
      </c>
    </row>
  </sheetData>
  <mergeCells count="1">
    <mergeCell ref="A3:B3"/>
  </mergeCells>
  <dataValidations count="1">
    <dataValidation type="list" allowBlank="1" showInputMessage="1" showErrorMessage="1" sqref="B4:B9">
      <formula1>"JA,NEIN"</formula1>
    </dataValidation>
  </dataValidation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00B0F0"/>
  </sheetPr>
  <dimension ref="A1:BG189"/>
  <sheetViews>
    <sheetView zoomScale="85" zoomScaleNormal="85" zoomScaleSheetLayoutView="85" workbookViewId="0">
      <pane xSplit="2" ySplit="1" topLeftCell="C2" activePane="bottomRight" state="frozen"/>
      <selection activeCell="F15" sqref="F15"/>
      <selection pane="topRight" activeCell="F15" sqref="F15"/>
      <selection pane="bottomLeft" activeCell="F15" sqref="F15"/>
      <selection pane="bottomRight" activeCell="J21" sqref="J21"/>
    </sheetView>
  </sheetViews>
  <sheetFormatPr baseColWidth="10" defaultColWidth="11.5703125" defaultRowHeight="11.25" x14ac:dyDescent="0.2"/>
  <cols>
    <col min="1" max="1" width="11" style="1" bestFit="1" customWidth="1"/>
    <col min="2" max="2" width="9.28515625" style="1" bestFit="1" customWidth="1"/>
    <col min="3" max="3" width="7.85546875" style="1" bestFit="1" customWidth="1"/>
    <col min="4" max="5" width="6.85546875" style="1" bestFit="1" customWidth="1"/>
    <col min="6" max="6" width="12" style="1" bestFit="1" customWidth="1"/>
    <col min="7" max="7" width="11.28515625" style="1" bestFit="1" customWidth="1"/>
    <col min="8" max="8" width="11.28515625" style="4" customWidth="1"/>
    <col min="9" max="9" width="16.42578125" style="1" bestFit="1" customWidth="1"/>
    <col min="10" max="10" width="18.7109375" style="1" bestFit="1" customWidth="1"/>
    <col min="11" max="11" width="10.85546875" style="1" bestFit="1" customWidth="1"/>
    <col min="12" max="12" width="12.42578125" style="1" bestFit="1" customWidth="1"/>
    <col min="13" max="14" width="10.85546875" style="1" bestFit="1" customWidth="1"/>
    <col min="15" max="15" width="5.140625" style="83" customWidth="1"/>
    <col min="16" max="16" width="18" style="83" customWidth="1"/>
    <col min="17" max="19" width="17.85546875" style="83" customWidth="1"/>
    <col min="20" max="21" width="13.7109375" style="83" bestFit="1" customWidth="1"/>
    <col min="22" max="22" width="6.28515625" style="83" customWidth="1"/>
    <col min="23" max="26" width="9.140625" style="83" customWidth="1"/>
    <col min="27" max="27" width="5.28515625" style="1" bestFit="1" customWidth="1"/>
    <col min="28" max="29" width="7.7109375" style="1" bestFit="1" customWidth="1"/>
    <col min="30" max="30" width="8.5703125" style="1" bestFit="1" customWidth="1"/>
    <col min="31" max="31" width="7.7109375" style="203" bestFit="1" customWidth="1"/>
    <col min="32" max="32" width="10.28515625" style="223" customWidth="1"/>
    <col min="33" max="33" width="7.7109375" style="211" customWidth="1"/>
    <col min="34" max="34" width="7.7109375" style="212" customWidth="1"/>
    <col min="35" max="35" width="10.85546875" style="222" customWidth="1"/>
    <col min="36" max="36" width="7.7109375" style="187" customWidth="1"/>
    <col min="37" max="38" width="8.140625" style="219" customWidth="1"/>
    <col min="39" max="39" width="7" style="4" customWidth="1"/>
    <col min="40" max="40" width="7" style="1" customWidth="1"/>
    <col min="41" max="42" width="8.140625" style="4" customWidth="1"/>
    <col min="43" max="43" width="8.140625" style="213" customWidth="1"/>
    <col min="44" max="44" width="6.85546875" style="4" bestFit="1" customWidth="1"/>
    <col min="45" max="45" width="8.85546875" style="4" bestFit="1" customWidth="1"/>
    <col min="46" max="46" width="6.5703125" style="1" customWidth="1"/>
    <col min="47" max="47" width="11.7109375" style="1" customWidth="1"/>
    <col min="48" max="48" width="12.85546875" style="1" customWidth="1"/>
    <col min="49" max="50" width="8.85546875" style="1" bestFit="1" customWidth="1"/>
    <col min="51" max="51" width="11" style="1" bestFit="1" customWidth="1"/>
    <col min="52" max="52" width="10.28515625" style="1" bestFit="1" customWidth="1"/>
    <col min="53" max="53" width="5.5703125" style="1" bestFit="1" customWidth="1"/>
    <col min="54" max="54" width="7.7109375" style="1" bestFit="1" customWidth="1"/>
    <col min="55" max="55" width="9.28515625" style="1" bestFit="1" customWidth="1"/>
    <col min="56" max="56" width="11" style="1" bestFit="1" customWidth="1"/>
    <col min="57" max="57" width="9.140625" style="1" bestFit="1" customWidth="1"/>
    <col min="58" max="58" width="11.5703125" style="1"/>
    <col min="59" max="59" width="11.5703125" style="174"/>
    <col min="60" max="16384" width="11.5703125" style="1"/>
  </cols>
  <sheetData>
    <row r="1" spans="1:59" s="244" customFormat="1" ht="33.75" x14ac:dyDescent="0.25">
      <c r="A1" s="244" t="s">
        <v>0</v>
      </c>
      <c r="B1" s="244" t="s">
        <v>1</v>
      </c>
      <c r="C1" s="245" t="s">
        <v>1036</v>
      </c>
      <c r="D1" s="245" t="s">
        <v>2</v>
      </c>
      <c r="E1" s="245" t="s">
        <v>993</v>
      </c>
      <c r="F1" s="245" t="s">
        <v>3</v>
      </c>
      <c r="G1" s="245" t="s">
        <v>4</v>
      </c>
      <c r="H1" s="246" t="s">
        <v>1104</v>
      </c>
      <c r="I1" s="245" t="s">
        <v>560</v>
      </c>
      <c r="J1" s="245" t="s">
        <v>561</v>
      </c>
      <c r="K1" s="245" t="s">
        <v>143</v>
      </c>
      <c r="L1" s="245" t="s">
        <v>184</v>
      </c>
      <c r="M1" s="245" t="s">
        <v>142</v>
      </c>
      <c r="N1" s="245" t="s">
        <v>144</v>
      </c>
      <c r="O1" s="245" t="s">
        <v>685</v>
      </c>
      <c r="P1" s="245" t="s">
        <v>1009</v>
      </c>
      <c r="Q1" s="245" t="s">
        <v>1010</v>
      </c>
      <c r="R1" s="245" t="s">
        <v>1007</v>
      </c>
      <c r="S1" s="245" t="s">
        <v>1008</v>
      </c>
      <c r="T1" s="245" t="s">
        <v>884</v>
      </c>
      <c r="U1" s="245" t="s">
        <v>885</v>
      </c>
      <c r="V1" s="245" t="s">
        <v>997</v>
      </c>
      <c r="W1" s="245" t="s">
        <v>886</v>
      </c>
      <c r="X1" s="245" t="s">
        <v>887</v>
      </c>
      <c r="Y1" s="245" t="s">
        <v>888</v>
      </c>
      <c r="Z1" s="245" t="s">
        <v>889</v>
      </c>
      <c r="AA1" s="245" t="s">
        <v>5</v>
      </c>
      <c r="AB1" s="245" t="s">
        <v>20</v>
      </c>
      <c r="AC1" s="245" t="s">
        <v>19</v>
      </c>
      <c r="AD1" s="245" t="s">
        <v>18</v>
      </c>
      <c r="AE1" s="247" t="s">
        <v>6</v>
      </c>
      <c r="AF1" s="248" t="s">
        <v>1125</v>
      </c>
      <c r="AG1" s="249" t="s">
        <v>1050</v>
      </c>
      <c r="AH1" s="250" t="s">
        <v>1051</v>
      </c>
      <c r="AI1" s="251" t="s">
        <v>1124</v>
      </c>
      <c r="AJ1" s="252" t="s">
        <v>1052</v>
      </c>
      <c r="AK1" s="253" t="s">
        <v>1122</v>
      </c>
      <c r="AL1" s="253" t="s">
        <v>1126</v>
      </c>
      <c r="AM1" s="246" t="s">
        <v>102</v>
      </c>
      <c r="AN1" s="245" t="s">
        <v>1123</v>
      </c>
      <c r="AO1" s="246" t="s">
        <v>730</v>
      </c>
      <c r="AP1" s="252" t="s">
        <v>1132</v>
      </c>
      <c r="AQ1" s="254" t="s">
        <v>1053</v>
      </c>
      <c r="AR1" s="246" t="s">
        <v>7</v>
      </c>
      <c r="AS1" s="246" t="s">
        <v>8</v>
      </c>
      <c r="AT1" s="245" t="s">
        <v>456</v>
      </c>
      <c r="AU1" s="245" t="s">
        <v>9</v>
      </c>
      <c r="AV1" s="245" t="s">
        <v>990</v>
      </c>
      <c r="AW1" s="245" t="s">
        <v>10</v>
      </c>
      <c r="AX1" s="245" t="s">
        <v>1157</v>
      </c>
      <c r="AY1" s="245" t="s">
        <v>673</v>
      </c>
      <c r="AZ1" s="245" t="s">
        <v>269</v>
      </c>
      <c r="BA1" s="245" t="s">
        <v>270</v>
      </c>
      <c r="BB1" s="245" t="s">
        <v>21</v>
      </c>
      <c r="BC1" s="244" t="s">
        <v>451</v>
      </c>
      <c r="BD1" s="244" t="s">
        <v>708</v>
      </c>
      <c r="BE1" s="244" t="s">
        <v>674</v>
      </c>
      <c r="BF1" s="244" t="s">
        <v>727</v>
      </c>
      <c r="BG1" s="255" t="s">
        <v>1054</v>
      </c>
    </row>
    <row r="2" spans="1:59" x14ac:dyDescent="0.2">
      <c r="A2" s="199" t="s">
        <v>11</v>
      </c>
      <c r="B2" s="1">
        <v>5001</v>
      </c>
      <c r="C2" s="4" t="s">
        <v>1037</v>
      </c>
      <c r="D2" s="4">
        <v>2.2499999999999999E-2</v>
      </c>
      <c r="E2" s="4"/>
      <c r="F2" s="91" t="s">
        <v>114</v>
      </c>
      <c r="G2" s="91" t="s">
        <v>160</v>
      </c>
      <c r="H2" s="215"/>
      <c r="I2" s="1" t="s">
        <v>114</v>
      </c>
      <c r="J2" s="1" t="s">
        <v>161</v>
      </c>
      <c r="AA2" s="1">
        <v>18</v>
      </c>
      <c r="AB2" s="4">
        <v>1.4999999999999999E-2</v>
      </c>
      <c r="AC2" s="4">
        <v>2.5000000000000001E-2</v>
      </c>
      <c r="AD2" s="5">
        <v>0.04</v>
      </c>
      <c r="AE2" s="203">
        <v>0.04</v>
      </c>
      <c r="AJ2" s="185"/>
      <c r="AM2" s="4">
        <v>0.04</v>
      </c>
      <c r="AN2" s="5"/>
      <c r="AO2" s="4">
        <v>0.05</v>
      </c>
      <c r="AR2" s="4">
        <v>0.08</v>
      </c>
      <c r="AS2" s="4">
        <v>2.0000000000000001E-4</v>
      </c>
      <c r="AT2" s="4"/>
      <c r="AW2" s="4">
        <v>2.9999999999999997E-4</v>
      </c>
      <c r="AX2" s="4">
        <v>2.9999999999999997E-4</v>
      </c>
      <c r="AY2" s="4"/>
      <c r="BB2" s="4">
        <v>1.4999999999999999E-2</v>
      </c>
      <c r="BD2" s="1" t="s">
        <v>675</v>
      </c>
      <c r="BE2" s="1" t="s">
        <v>675</v>
      </c>
      <c r="BF2" s="1" t="s">
        <v>728</v>
      </c>
    </row>
    <row r="3" spans="1:59" x14ac:dyDescent="0.2">
      <c r="A3" s="199" t="s">
        <v>12</v>
      </c>
      <c r="B3" s="1">
        <v>5001</v>
      </c>
      <c r="C3" s="4" t="s">
        <v>1037</v>
      </c>
      <c r="D3" s="4">
        <v>2.2499999999999999E-2</v>
      </c>
      <c r="E3" s="4"/>
      <c r="F3" s="91" t="s">
        <v>114</v>
      </c>
      <c r="G3" s="91" t="s">
        <v>160</v>
      </c>
      <c r="H3" s="215"/>
      <c r="I3" s="1" t="s">
        <v>114</v>
      </c>
      <c r="J3" s="1" t="s">
        <v>161</v>
      </c>
      <c r="AA3" s="1">
        <v>18</v>
      </c>
      <c r="AB3" s="4">
        <v>1.4999999999999999E-2</v>
      </c>
      <c r="AC3" s="4">
        <v>2.5000000000000001E-2</v>
      </c>
      <c r="AD3" s="5">
        <v>0.04</v>
      </c>
      <c r="AE3" s="203">
        <v>0.04</v>
      </c>
      <c r="AJ3" s="185"/>
      <c r="AM3" s="4">
        <v>0.04</v>
      </c>
      <c r="AN3" s="5"/>
      <c r="AO3" s="4">
        <v>0.05</v>
      </c>
      <c r="AR3" s="4">
        <v>0.08</v>
      </c>
      <c r="AS3" s="4">
        <v>2.0000000000000001E-4</v>
      </c>
      <c r="AT3" s="4"/>
      <c r="AW3" s="4">
        <v>2.9999999999999997E-4</v>
      </c>
      <c r="AX3" s="4">
        <v>2.9999999999999997E-4</v>
      </c>
      <c r="AY3" s="4"/>
      <c r="BB3" s="4">
        <v>1.4999999999999999E-2</v>
      </c>
      <c r="BD3" s="1" t="s">
        <v>674</v>
      </c>
      <c r="BE3" s="1" t="s">
        <v>675</v>
      </c>
      <c r="BF3" s="1" t="s">
        <v>728</v>
      </c>
    </row>
    <row r="4" spans="1:59" x14ac:dyDescent="0.2">
      <c r="A4" s="1" t="s">
        <v>13</v>
      </c>
      <c r="B4" s="1">
        <v>5001</v>
      </c>
      <c r="C4" s="4" t="s">
        <v>1037</v>
      </c>
      <c r="D4" s="4">
        <v>2.75E-2</v>
      </c>
      <c r="E4" s="4"/>
      <c r="F4" s="91" t="s">
        <v>114</v>
      </c>
      <c r="G4" s="91" t="s">
        <v>160</v>
      </c>
      <c r="H4" s="215"/>
      <c r="I4" s="1" t="s">
        <v>114</v>
      </c>
      <c r="J4" s="1" t="s">
        <v>161</v>
      </c>
      <c r="AA4" s="1">
        <v>18</v>
      </c>
      <c r="AB4" s="4">
        <v>1.4999999999999999E-2</v>
      </c>
      <c r="AC4" s="4">
        <v>2.5000000000000001E-2</v>
      </c>
      <c r="AD4" s="5">
        <v>0.04</v>
      </c>
      <c r="AE4" s="203">
        <v>0.04</v>
      </c>
      <c r="AJ4" s="185"/>
      <c r="AM4" s="4">
        <v>0.04</v>
      </c>
      <c r="AN4" s="5"/>
      <c r="AO4" s="4">
        <v>0.05</v>
      </c>
      <c r="AR4" s="4">
        <v>0.08</v>
      </c>
      <c r="AS4" s="4">
        <v>2.0000000000000001E-4</v>
      </c>
      <c r="AT4" s="4"/>
      <c r="AW4" s="4">
        <v>2.9999999999999997E-4</v>
      </c>
      <c r="AX4" s="4">
        <v>2.9999999999999997E-4</v>
      </c>
      <c r="AY4" s="4"/>
      <c r="BB4" s="4">
        <v>1.4999999999999999E-2</v>
      </c>
      <c r="BD4" s="1" t="s">
        <v>675</v>
      </c>
      <c r="BE4" s="1" t="s">
        <v>675</v>
      </c>
      <c r="BF4" s="1" t="s">
        <v>728</v>
      </c>
    </row>
    <row r="5" spans="1:59" x14ac:dyDescent="0.2">
      <c r="A5" s="1" t="s">
        <v>13</v>
      </c>
      <c r="B5" s="1">
        <v>5009</v>
      </c>
      <c r="C5" s="4" t="s">
        <v>1037</v>
      </c>
      <c r="D5" s="4">
        <v>2.75E-2</v>
      </c>
      <c r="E5" s="4"/>
      <c r="F5" s="91" t="s">
        <v>114</v>
      </c>
      <c r="G5" s="91" t="s">
        <v>160</v>
      </c>
      <c r="H5" s="215"/>
      <c r="I5" s="1" t="s">
        <v>114</v>
      </c>
      <c r="J5" s="1" t="s">
        <v>161</v>
      </c>
      <c r="AA5" s="1">
        <v>18</v>
      </c>
      <c r="AB5" s="4">
        <v>1.4999999999999999E-2</v>
      </c>
      <c r="AC5" s="4">
        <v>2.5000000000000001E-2</v>
      </c>
      <c r="AD5" s="5">
        <v>0.04</v>
      </c>
      <c r="AE5" s="203">
        <v>0.02</v>
      </c>
      <c r="AJ5" s="185"/>
      <c r="AM5" s="4">
        <v>0.02</v>
      </c>
      <c r="AN5" s="5"/>
      <c r="AO5" s="4">
        <v>0.05</v>
      </c>
      <c r="AR5" s="4">
        <v>0.08</v>
      </c>
      <c r="AS5" s="4">
        <v>2.0000000000000001E-4</v>
      </c>
      <c r="AT5" s="4"/>
      <c r="AW5" s="4">
        <v>2.9999999999999997E-4</v>
      </c>
      <c r="AX5" s="4">
        <v>2.9999999999999997E-4</v>
      </c>
      <c r="AY5" s="4"/>
      <c r="BB5" s="4">
        <v>1.4999999999999999E-2</v>
      </c>
      <c r="BD5" s="1" t="s">
        <v>675</v>
      </c>
      <c r="BE5" s="1" t="s">
        <v>675</v>
      </c>
      <c r="BF5" s="1" t="s">
        <v>728</v>
      </c>
    </row>
    <row r="6" spans="1:59" x14ac:dyDescent="0.2">
      <c r="A6" s="1" t="s">
        <v>14</v>
      </c>
      <c r="B6" s="1">
        <v>5001</v>
      </c>
      <c r="C6" s="4" t="s">
        <v>1037</v>
      </c>
      <c r="D6" s="4">
        <v>2.75E-2</v>
      </c>
      <c r="E6" s="4"/>
      <c r="F6" s="91" t="s">
        <v>114</v>
      </c>
      <c r="G6" s="91" t="s">
        <v>160</v>
      </c>
      <c r="H6" s="215"/>
      <c r="I6" s="1" t="s">
        <v>114</v>
      </c>
      <c r="J6" s="1" t="s">
        <v>161</v>
      </c>
      <c r="AA6" s="1">
        <v>18</v>
      </c>
      <c r="AB6" s="4">
        <v>1.4999999999999999E-2</v>
      </c>
      <c r="AC6" s="4">
        <v>2.5000000000000001E-2</v>
      </c>
      <c r="AD6" s="5">
        <v>0.04</v>
      </c>
      <c r="AE6" s="203">
        <v>0.04</v>
      </c>
      <c r="AJ6" s="185"/>
      <c r="AM6" s="4">
        <v>0.04</v>
      </c>
      <c r="AN6" s="5"/>
      <c r="AO6" s="4">
        <v>0.05</v>
      </c>
      <c r="AR6" s="4">
        <v>0.08</v>
      </c>
      <c r="AS6" s="4">
        <v>2.0000000000000001E-4</v>
      </c>
      <c r="AT6" s="4"/>
      <c r="AW6" s="4">
        <v>2.9999999999999997E-4</v>
      </c>
      <c r="AX6" s="4">
        <v>2.9999999999999997E-4</v>
      </c>
      <c r="AY6" s="4"/>
      <c r="BB6" s="4">
        <v>1.4999999999999999E-2</v>
      </c>
      <c r="BD6" s="1" t="s">
        <v>674</v>
      </c>
      <c r="BE6" s="1" t="s">
        <v>675</v>
      </c>
      <c r="BF6" s="1" t="s">
        <v>728</v>
      </c>
    </row>
    <row r="7" spans="1:59" x14ac:dyDescent="0.2">
      <c r="A7" s="1" t="s">
        <v>14</v>
      </c>
      <c r="B7" s="1">
        <v>5009</v>
      </c>
      <c r="C7" s="4" t="s">
        <v>1037</v>
      </c>
      <c r="D7" s="4">
        <v>2.75E-2</v>
      </c>
      <c r="E7" s="4"/>
      <c r="F7" s="91" t="s">
        <v>114</v>
      </c>
      <c r="G7" s="91" t="s">
        <v>160</v>
      </c>
      <c r="H7" s="215"/>
      <c r="I7" s="1" t="s">
        <v>114</v>
      </c>
      <c r="J7" s="1" t="s">
        <v>161</v>
      </c>
      <c r="AA7" s="1">
        <v>18</v>
      </c>
      <c r="AB7" s="4">
        <v>1.4999999999999999E-2</v>
      </c>
      <c r="AC7" s="4">
        <v>2.5000000000000001E-2</v>
      </c>
      <c r="AD7" s="5">
        <v>0.04</v>
      </c>
      <c r="AE7" s="203">
        <v>0.02</v>
      </c>
      <c r="AJ7" s="185"/>
      <c r="AM7" s="4">
        <v>0.02</v>
      </c>
      <c r="AN7" s="5"/>
      <c r="AO7" s="4">
        <v>0.05</v>
      </c>
      <c r="AR7" s="4">
        <v>0.08</v>
      </c>
      <c r="AS7" s="4">
        <v>2.0000000000000001E-4</v>
      </c>
      <c r="AT7" s="4"/>
      <c r="AW7" s="4">
        <v>2.9999999999999997E-4</v>
      </c>
      <c r="AX7" s="4">
        <v>2.9999999999999997E-4</v>
      </c>
      <c r="AY7" s="4"/>
      <c r="BB7" s="4">
        <v>1.4999999999999999E-2</v>
      </c>
      <c r="BD7" s="1" t="s">
        <v>674</v>
      </c>
      <c r="BE7" s="1" t="s">
        <v>675</v>
      </c>
      <c r="BF7" s="1" t="s">
        <v>728</v>
      </c>
    </row>
    <row r="8" spans="1:59" x14ac:dyDescent="0.2">
      <c r="A8" s="199" t="s">
        <v>15</v>
      </c>
      <c r="B8" s="1">
        <v>5001</v>
      </c>
      <c r="C8" s="4" t="s">
        <v>1037</v>
      </c>
      <c r="D8" s="4">
        <v>2.75E-2</v>
      </c>
      <c r="E8" s="4"/>
      <c r="F8" s="99" t="s">
        <v>115</v>
      </c>
      <c r="G8" s="99" t="s">
        <v>160</v>
      </c>
      <c r="H8" s="216"/>
      <c r="I8" s="99" t="s">
        <v>115</v>
      </c>
      <c r="J8" s="99" t="s">
        <v>161</v>
      </c>
      <c r="AA8" s="1">
        <v>0</v>
      </c>
      <c r="AB8" s="4">
        <v>1.4999999999999999E-2</v>
      </c>
      <c r="AC8" s="4">
        <v>2.5000000000000001E-2</v>
      </c>
      <c r="AD8" s="5">
        <v>0.04</v>
      </c>
      <c r="AE8" s="203">
        <v>0.04</v>
      </c>
      <c r="AJ8" s="185"/>
      <c r="AN8" s="5"/>
      <c r="AR8" s="4">
        <v>0.09</v>
      </c>
      <c r="AS8" s="4">
        <v>2.0000000000000001E-4</v>
      </c>
      <c r="AT8" s="4"/>
      <c r="AW8" s="4">
        <v>2.0000000000000001E-4</v>
      </c>
      <c r="AX8" s="4">
        <v>2.0000000000000001E-4</v>
      </c>
      <c r="AY8" s="4"/>
      <c r="BB8" s="4">
        <v>1.4999999999999999E-2</v>
      </c>
      <c r="BD8" s="1" t="s">
        <v>675</v>
      </c>
      <c r="BE8" s="1" t="s">
        <v>675</v>
      </c>
      <c r="BF8" s="1" t="s">
        <v>728</v>
      </c>
    </row>
    <row r="9" spans="1:59" x14ac:dyDescent="0.2">
      <c r="A9" s="1" t="s">
        <v>16</v>
      </c>
      <c r="B9" s="1">
        <v>5001</v>
      </c>
      <c r="C9" s="4" t="s">
        <v>1037</v>
      </c>
      <c r="D9" s="4">
        <v>3.2500000000000001E-2</v>
      </c>
      <c r="E9" s="4"/>
      <c r="F9" s="99" t="s">
        <v>115</v>
      </c>
      <c r="G9" s="99" t="s">
        <v>160</v>
      </c>
      <c r="H9" s="216"/>
      <c r="I9" s="99" t="s">
        <v>115</v>
      </c>
      <c r="J9" s="99" t="s">
        <v>161</v>
      </c>
      <c r="AA9" s="1">
        <v>0</v>
      </c>
      <c r="AB9" s="5">
        <v>0.02</v>
      </c>
      <c r="AC9" s="5">
        <v>0.03</v>
      </c>
      <c r="AD9" s="5">
        <v>0.05</v>
      </c>
      <c r="AE9" s="203">
        <v>0.04</v>
      </c>
      <c r="AJ9" s="185"/>
      <c r="AN9" s="5"/>
      <c r="AR9" s="4">
        <v>0.09</v>
      </c>
      <c r="AS9" s="4">
        <v>2.0000000000000001E-4</v>
      </c>
      <c r="AT9" s="4"/>
      <c r="AW9" s="4">
        <v>2.0000000000000001E-4</v>
      </c>
      <c r="AX9" s="4">
        <v>2.0000000000000001E-4</v>
      </c>
      <c r="AY9" s="4"/>
      <c r="AZ9" s="4">
        <v>0</v>
      </c>
      <c r="BA9" s="76">
        <v>17500</v>
      </c>
      <c r="BB9" s="5">
        <v>1</v>
      </c>
      <c r="BD9" s="1" t="s">
        <v>709</v>
      </c>
      <c r="BE9" s="1" t="s">
        <v>675</v>
      </c>
      <c r="BF9" s="1" t="s">
        <v>728</v>
      </c>
    </row>
    <row r="10" spans="1:59" x14ac:dyDescent="0.2">
      <c r="A10" s="199" t="s">
        <v>17</v>
      </c>
      <c r="B10" s="1">
        <v>5001</v>
      </c>
      <c r="C10" s="4" t="s">
        <v>1037</v>
      </c>
      <c r="D10" s="5">
        <v>0.04</v>
      </c>
      <c r="E10" s="5"/>
      <c r="F10" s="99" t="s">
        <v>115</v>
      </c>
      <c r="G10" s="99" t="s">
        <v>160</v>
      </c>
      <c r="H10" s="216"/>
      <c r="I10" s="99" t="s">
        <v>115</v>
      </c>
      <c r="J10" s="99" t="s">
        <v>161</v>
      </c>
      <c r="AA10" s="1">
        <v>0</v>
      </c>
      <c r="AB10" s="5">
        <v>0.02</v>
      </c>
      <c r="AC10" s="5">
        <v>0.03</v>
      </c>
      <c r="AD10" s="5">
        <v>0.05</v>
      </c>
      <c r="AE10" s="203">
        <v>0.04</v>
      </c>
      <c r="AJ10" s="185"/>
      <c r="AN10" s="5"/>
      <c r="AR10" s="4">
        <v>0.09</v>
      </c>
      <c r="AS10" s="4">
        <v>2.2000000000000001E-3</v>
      </c>
      <c r="AT10" s="4">
        <v>2.3999999999999998E-3</v>
      </c>
      <c r="AW10" s="4">
        <v>2.2000000000000001E-3</v>
      </c>
      <c r="AX10" s="4">
        <v>2.2000000000000001E-3</v>
      </c>
      <c r="AY10" s="4"/>
      <c r="BB10" s="1">
        <v>0</v>
      </c>
      <c r="BE10" s="1" t="s">
        <v>675</v>
      </c>
      <c r="BF10" s="1" t="s">
        <v>728</v>
      </c>
    </row>
    <row r="11" spans="1:59" x14ac:dyDescent="0.2">
      <c r="A11" s="1" t="s">
        <v>136</v>
      </c>
      <c r="B11" s="1">
        <v>5001</v>
      </c>
      <c r="C11" s="4" t="s">
        <v>1038</v>
      </c>
      <c r="D11" s="4">
        <v>2.2499999999999999E-2</v>
      </c>
      <c r="E11" s="4"/>
      <c r="F11" s="99" t="s">
        <v>115</v>
      </c>
      <c r="G11" s="99" t="s">
        <v>161</v>
      </c>
      <c r="H11" s="216"/>
      <c r="I11" s="99" t="s">
        <v>115</v>
      </c>
      <c r="J11" s="99" t="s">
        <v>161</v>
      </c>
      <c r="K11" s="91" t="s">
        <v>145</v>
      </c>
      <c r="L11" s="91" t="s">
        <v>185</v>
      </c>
      <c r="M11" s="91" t="s">
        <v>148</v>
      </c>
      <c r="N11" s="91" t="s">
        <v>149</v>
      </c>
      <c r="O11" s="83">
        <v>69</v>
      </c>
      <c r="AB11" s="4">
        <v>1.4999999999999999E-2</v>
      </c>
      <c r="AC11" s="4">
        <v>2.5000000000000001E-2</v>
      </c>
      <c r="AD11" s="5">
        <v>0.04</v>
      </c>
      <c r="AE11" s="203">
        <v>0.04</v>
      </c>
      <c r="AJ11" s="185"/>
      <c r="AM11" s="4">
        <v>0.04</v>
      </c>
      <c r="AN11" s="5"/>
      <c r="AO11" s="4">
        <v>0.05</v>
      </c>
      <c r="AR11" s="4">
        <v>0.125</v>
      </c>
      <c r="AU11" s="5">
        <v>0.02</v>
      </c>
      <c r="AV11" s="5">
        <v>0.02</v>
      </c>
      <c r="AW11" s="5">
        <v>0.03</v>
      </c>
      <c r="AX11" s="5">
        <v>0.03</v>
      </c>
      <c r="AY11" s="5"/>
      <c r="AZ11" s="5"/>
      <c r="BA11" s="5"/>
      <c r="BB11" s="5">
        <v>0.18</v>
      </c>
      <c r="BD11" s="1" t="s">
        <v>675</v>
      </c>
      <c r="BE11" s="1" t="s">
        <v>676</v>
      </c>
      <c r="BF11" s="1" t="s">
        <v>729</v>
      </c>
    </row>
    <row r="12" spans="1:59" x14ac:dyDescent="0.2">
      <c r="A12" s="199" t="s">
        <v>137</v>
      </c>
      <c r="B12" s="1">
        <v>5001</v>
      </c>
      <c r="C12" s="4" t="s">
        <v>1038</v>
      </c>
      <c r="D12" s="4">
        <v>2.75E-2</v>
      </c>
      <c r="E12" s="4"/>
      <c r="F12" s="99" t="s">
        <v>115</v>
      </c>
      <c r="G12" s="99" t="s">
        <v>161</v>
      </c>
      <c r="H12" s="216"/>
      <c r="I12" s="99" t="s">
        <v>115</v>
      </c>
      <c r="J12" s="99" t="s">
        <v>161</v>
      </c>
      <c r="K12" s="91" t="s">
        <v>145</v>
      </c>
      <c r="L12" s="91" t="s">
        <v>185</v>
      </c>
      <c r="M12" s="91" t="s">
        <v>148</v>
      </c>
      <c r="N12" s="91" t="s">
        <v>149</v>
      </c>
      <c r="O12" s="83">
        <v>69</v>
      </c>
      <c r="AB12" s="4">
        <v>1.4999999999999999E-2</v>
      </c>
      <c r="AC12" s="4">
        <v>2.5000000000000001E-2</v>
      </c>
      <c r="AD12" s="5">
        <v>0.04</v>
      </c>
      <c r="AE12" s="203">
        <v>0.04</v>
      </c>
      <c r="AJ12" s="185"/>
      <c r="AM12" s="4">
        <v>0.04</v>
      </c>
      <c r="AN12" s="5"/>
      <c r="AO12" s="4">
        <v>0.05</v>
      </c>
      <c r="AR12" s="4">
        <v>0.125</v>
      </c>
      <c r="AU12" s="5">
        <v>0.02</v>
      </c>
      <c r="AV12" s="5">
        <v>0.02</v>
      </c>
      <c r="AW12" s="5">
        <v>0.03</v>
      </c>
      <c r="AX12" s="5">
        <v>0.03</v>
      </c>
      <c r="AY12" s="5"/>
      <c r="BB12" s="5">
        <v>0.18</v>
      </c>
      <c r="BD12" s="1" t="s">
        <v>675</v>
      </c>
      <c r="BE12" s="1" t="s">
        <v>676</v>
      </c>
      <c r="BF12" s="1" t="s">
        <v>729</v>
      </c>
    </row>
    <row r="13" spans="1:59" x14ac:dyDescent="0.2">
      <c r="A13" s="1" t="s">
        <v>138</v>
      </c>
      <c r="B13" s="1">
        <v>5001</v>
      </c>
      <c r="C13" s="4" t="s">
        <v>1038</v>
      </c>
      <c r="D13" s="4">
        <v>2.75E-2</v>
      </c>
      <c r="E13" s="4"/>
      <c r="F13" s="99" t="s">
        <v>115</v>
      </c>
      <c r="G13" s="99" t="s">
        <v>161</v>
      </c>
      <c r="H13" s="216"/>
      <c r="I13" s="99" t="s">
        <v>115</v>
      </c>
      <c r="J13" s="99" t="s">
        <v>161</v>
      </c>
      <c r="K13" s="91" t="s">
        <v>146</v>
      </c>
      <c r="L13" s="91" t="s">
        <v>185</v>
      </c>
      <c r="M13" s="91" t="s">
        <v>148</v>
      </c>
      <c r="N13" s="91" t="s">
        <v>149</v>
      </c>
      <c r="O13" s="83">
        <v>65</v>
      </c>
      <c r="AA13" s="1">
        <v>21</v>
      </c>
      <c r="AB13" s="4">
        <v>1.4999999999999999E-2</v>
      </c>
      <c r="AC13" s="4">
        <v>2.5000000000000001E-2</v>
      </c>
      <c r="AD13" s="5">
        <v>0.04</v>
      </c>
      <c r="AE13" s="203">
        <v>0.04</v>
      </c>
      <c r="AJ13" s="185"/>
      <c r="AM13" s="4">
        <v>0.04</v>
      </c>
      <c r="AN13" s="5"/>
      <c r="AO13" s="4">
        <v>0.05</v>
      </c>
      <c r="AR13" s="4">
        <v>7.4999999999999997E-2</v>
      </c>
      <c r="AU13" s="5">
        <v>0.02</v>
      </c>
      <c r="AV13" s="5">
        <v>0.02</v>
      </c>
      <c r="AW13" s="5">
        <v>0.03</v>
      </c>
      <c r="AX13" s="5">
        <v>0.03</v>
      </c>
      <c r="AY13" s="5"/>
      <c r="BB13" s="5">
        <v>0.18</v>
      </c>
      <c r="BD13" s="1" t="s">
        <v>675</v>
      </c>
      <c r="BE13" s="1" t="s">
        <v>676</v>
      </c>
      <c r="BF13" s="1" t="s">
        <v>729</v>
      </c>
    </row>
    <row r="14" spans="1:59" x14ac:dyDescent="0.2">
      <c r="A14" s="199" t="s">
        <v>139</v>
      </c>
      <c r="B14" s="1">
        <v>5001</v>
      </c>
      <c r="C14" s="4" t="s">
        <v>1038</v>
      </c>
      <c r="D14" s="4">
        <v>3.2500000000000001E-2</v>
      </c>
      <c r="E14" s="4"/>
      <c r="F14" s="99" t="s">
        <v>115</v>
      </c>
      <c r="G14" s="99" t="s">
        <v>161</v>
      </c>
      <c r="H14" s="216"/>
      <c r="I14" s="99" t="s">
        <v>115</v>
      </c>
      <c r="J14" s="99" t="s">
        <v>161</v>
      </c>
      <c r="K14" s="91" t="s">
        <v>146</v>
      </c>
      <c r="L14" s="91" t="s">
        <v>185</v>
      </c>
      <c r="M14" s="91" t="s">
        <v>148</v>
      </c>
      <c r="N14" s="91" t="s">
        <v>149</v>
      </c>
      <c r="O14" s="83">
        <v>65</v>
      </c>
      <c r="AA14" s="1">
        <v>21</v>
      </c>
      <c r="AB14" s="5">
        <v>0.02</v>
      </c>
      <c r="AC14" s="5">
        <v>0.03</v>
      </c>
      <c r="AD14" s="5">
        <v>0.05</v>
      </c>
      <c r="AE14" s="203">
        <v>0.04</v>
      </c>
      <c r="AJ14" s="185"/>
      <c r="AR14" s="4">
        <v>0.1</v>
      </c>
      <c r="AU14" s="5">
        <v>0.02</v>
      </c>
      <c r="AV14" s="5">
        <v>0.02</v>
      </c>
      <c r="AW14" s="5">
        <v>0.03</v>
      </c>
      <c r="AX14" s="5">
        <v>0.03</v>
      </c>
      <c r="AY14" s="5"/>
      <c r="BB14" s="5">
        <v>1</v>
      </c>
      <c r="BD14" s="1" t="s">
        <v>709</v>
      </c>
      <c r="BE14" s="1" t="s">
        <v>676</v>
      </c>
      <c r="BF14" s="1" t="s">
        <v>729</v>
      </c>
    </row>
    <row r="15" spans="1:59" x14ac:dyDescent="0.2">
      <c r="A15" s="1" t="s">
        <v>140</v>
      </c>
      <c r="B15" s="1">
        <v>5001</v>
      </c>
      <c r="C15" s="4" t="s">
        <v>1038</v>
      </c>
      <c r="D15" s="4">
        <v>3.2500000000000001E-2</v>
      </c>
      <c r="E15" s="4"/>
      <c r="F15" s="99" t="s">
        <v>115</v>
      </c>
      <c r="G15" s="99" t="s">
        <v>161</v>
      </c>
      <c r="H15" s="216"/>
      <c r="I15" s="99" t="s">
        <v>115</v>
      </c>
      <c r="J15" s="99" t="s">
        <v>161</v>
      </c>
      <c r="K15" s="91" t="s">
        <v>147</v>
      </c>
      <c r="L15" s="91" t="s">
        <v>185</v>
      </c>
      <c r="M15" s="91" t="s">
        <v>148</v>
      </c>
      <c r="N15" s="91" t="s">
        <v>149</v>
      </c>
      <c r="O15" s="83">
        <v>69</v>
      </c>
      <c r="AB15" s="5">
        <v>0.02</v>
      </c>
      <c r="AC15" s="5">
        <v>0.03</v>
      </c>
      <c r="AD15" s="5">
        <v>0.05</v>
      </c>
      <c r="AE15" s="203">
        <v>0.04</v>
      </c>
      <c r="AJ15" s="185"/>
      <c r="AR15" s="4">
        <v>0.1</v>
      </c>
      <c r="AU15" s="5">
        <v>0.02</v>
      </c>
      <c r="AV15" s="5">
        <v>0.02</v>
      </c>
      <c r="AW15" s="5"/>
      <c r="AX15" s="5"/>
      <c r="AY15" s="5"/>
      <c r="BB15" s="5">
        <v>1</v>
      </c>
      <c r="BD15" s="1" t="s">
        <v>709</v>
      </c>
      <c r="BE15" s="1" t="s">
        <v>676</v>
      </c>
      <c r="BF15" s="1" t="s">
        <v>729</v>
      </c>
    </row>
    <row r="16" spans="1:59" x14ac:dyDescent="0.2">
      <c r="A16" s="199" t="s">
        <v>141</v>
      </c>
      <c r="B16" s="1">
        <v>5001</v>
      </c>
      <c r="C16" s="4" t="s">
        <v>1038</v>
      </c>
      <c r="D16" s="5">
        <v>0.04</v>
      </c>
      <c r="E16" s="5"/>
      <c r="F16" s="99" t="s">
        <v>115</v>
      </c>
      <c r="G16" s="99" t="s">
        <v>161</v>
      </c>
      <c r="H16" s="216"/>
      <c r="I16" s="1" t="s">
        <v>187</v>
      </c>
      <c r="J16" s="1" t="s">
        <v>161</v>
      </c>
      <c r="K16" s="91" t="s">
        <v>187</v>
      </c>
      <c r="L16" s="91" t="s">
        <v>186</v>
      </c>
      <c r="M16" s="91" t="s">
        <v>187</v>
      </c>
      <c r="N16" s="91" t="s">
        <v>187</v>
      </c>
      <c r="O16" s="83">
        <v>65</v>
      </c>
      <c r="AB16" s="5">
        <v>0.02</v>
      </c>
      <c r="AC16" s="5">
        <v>0.03</v>
      </c>
      <c r="AD16" s="5">
        <v>0.05</v>
      </c>
      <c r="AE16" s="203">
        <v>0.04</v>
      </c>
      <c r="AJ16" s="185"/>
      <c r="AR16" s="4">
        <v>0.1</v>
      </c>
      <c r="AU16" s="5">
        <v>0.02</v>
      </c>
      <c r="AV16" s="5">
        <v>0.02</v>
      </c>
      <c r="AW16" s="5"/>
      <c r="AX16" s="5"/>
      <c r="AY16" s="5"/>
      <c r="BB16" s="76">
        <v>0</v>
      </c>
      <c r="BE16" s="1" t="s">
        <v>676</v>
      </c>
      <c r="BF16" s="1" t="s">
        <v>729</v>
      </c>
    </row>
    <row r="17" spans="1:58" x14ac:dyDescent="0.2">
      <c r="A17" s="1" t="s">
        <v>436</v>
      </c>
      <c r="B17" s="1">
        <v>5001</v>
      </c>
      <c r="C17" s="4" t="s">
        <v>1038</v>
      </c>
      <c r="D17" s="4">
        <v>2.2499999999999999E-2</v>
      </c>
      <c r="E17" s="4"/>
      <c r="F17" s="99" t="s">
        <v>115</v>
      </c>
      <c r="G17" s="99" t="s">
        <v>161</v>
      </c>
      <c r="H17" s="216"/>
      <c r="I17" s="99" t="s">
        <v>115</v>
      </c>
      <c r="J17" s="99" t="s">
        <v>161</v>
      </c>
      <c r="K17" s="91" t="s">
        <v>147</v>
      </c>
      <c r="L17" s="91" t="s">
        <v>185</v>
      </c>
      <c r="M17" s="91" t="s">
        <v>148</v>
      </c>
      <c r="N17" s="91" t="s">
        <v>149</v>
      </c>
      <c r="O17" s="83">
        <v>69</v>
      </c>
      <c r="AB17" s="4">
        <v>1.4999999999999999E-2</v>
      </c>
      <c r="AC17" s="4">
        <v>2.5000000000000001E-2</v>
      </c>
      <c r="AD17" s="5">
        <v>0.04</v>
      </c>
      <c r="AE17" s="203">
        <v>0.04</v>
      </c>
      <c r="AJ17" s="185"/>
      <c r="AM17" s="4">
        <v>0.04</v>
      </c>
      <c r="AN17" s="5"/>
      <c r="AO17" s="4">
        <v>0.05</v>
      </c>
      <c r="AR17" s="4">
        <v>7.4999999999999997E-2</v>
      </c>
      <c r="AU17" s="5">
        <v>0.02</v>
      </c>
      <c r="AV17" s="5">
        <v>0.02</v>
      </c>
      <c r="AW17" s="5">
        <v>0.03</v>
      </c>
      <c r="AX17" s="5">
        <v>0.03</v>
      </c>
      <c r="AY17" s="5"/>
      <c r="BB17" s="5">
        <v>0.18</v>
      </c>
      <c r="BD17" s="1" t="s">
        <v>675</v>
      </c>
      <c r="BE17" s="1" t="s">
        <v>676</v>
      </c>
      <c r="BF17" s="1" t="s">
        <v>729</v>
      </c>
    </row>
    <row r="18" spans="1:58" x14ac:dyDescent="0.2">
      <c r="A18" s="1" t="s">
        <v>437</v>
      </c>
      <c r="B18" s="1">
        <v>5001</v>
      </c>
      <c r="C18" s="4" t="s">
        <v>1038</v>
      </c>
      <c r="D18" s="4">
        <v>2.2499999999999999E-2</v>
      </c>
      <c r="E18" s="4"/>
      <c r="F18" s="99" t="s">
        <v>115</v>
      </c>
      <c r="G18" s="99" t="s">
        <v>161</v>
      </c>
      <c r="H18" s="216"/>
      <c r="I18" s="99" t="s">
        <v>115</v>
      </c>
      <c r="J18" s="99" t="s">
        <v>161</v>
      </c>
      <c r="K18" s="91" t="s">
        <v>147</v>
      </c>
      <c r="L18" s="91" t="s">
        <v>185</v>
      </c>
      <c r="M18" s="91" t="s">
        <v>148</v>
      </c>
      <c r="N18" s="91" t="s">
        <v>149</v>
      </c>
      <c r="O18" s="83">
        <v>69</v>
      </c>
      <c r="AB18" s="4">
        <v>1.4999999999999999E-2</v>
      </c>
      <c r="AC18" s="4">
        <v>2.5000000000000001E-2</v>
      </c>
      <c r="AD18" s="5">
        <v>0.04</v>
      </c>
      <c r="AE18" s="203">
        <v>0.04</v>
      </c>
      <c r="AJ18" s="185"/>
      <c r="AM18" s="4">
        <v>0.04</v>
      </c>
      <c r="AN18" s="5"/>
      <c r="AO18" s="4">
        <v>0.05</v>
      </c>
      <c r="AR18" s="4">
        <v>7.4999999999999997E-2</v>
      </c>
      <c r="AU18" s="5">
        <v>0.02</v>
      </c>
      <c r="AV18" s="5">
        <v>0.02</v>
      </c>
      <c r="AW18" s="5">
        <v>0.03</v>
      </c>
      <c r="AX18" s="5">
        <v>0.03</v>
      </c>
      <c r="AY18" s="5"/>
      <c r="BB18" s="5">
        <v>0.18</v>
      </c>
      <c r="BD18" s="1" t="s">
        <v>675</v>
      </c>
      <c r="BE18" s="1" t="s">
        <v>676</v>
      </c>
      <c r="BF18" s="1" t="s">
        <v>729</v>
      </c>
    </row>
    <row r="19" spans="1:58" x14ac:dyDescent="0.2">
      <c r="A19" s="1" t="s">
        <v>436</v>
      </c>
      <c r="B19" s="71">
        <v>5008</v>
      </c>
      <c r="C19" s="4" t="s">
        <v>1038</v>
      </c>
      <c r="D19" s="4">
        <v>2.2499999999999999E-2</v>
      </c>
      <c r="E19" s="4"/>
      <c r="F19" s="99" t="s">
        <v>115</v>
      </c>
      <c r="G19" s="99" t="s">
        <v>161</v>
      </c>
      <c r="H19" s="216"/>
      <c r="I19" s="99" t="s">
        <v>115</v>
      </c>
      <c r="J19" s="99" t="s">
        <v>161</v>
      </c>
      <c r="K19" s="91" t="s">
        <v>147</v>
      </c>
      <c r="L19" s="91" t="s">
        <v>185</v>
      </c>
      <c r="M19" s="91" t="s">
        <v>148</v>
      </c>
      <c r="N19" s="91" t="s">
        <v>149</v>
      </c>
      <c r="O19" s="83">
        <v>69</v>
      </c>
      <c r="AB19" s="4">
        <v>1.4999999999999999E-2</v>
      </c>
      <c r="AC19" s="4">
        <v>2.5000000000000001E-2</v>
      </c>
      <c r="AD19" s="5">
        <v>0.04</v>
      </c>
      <c r="AE19" s="203">
        <v>0.04</v>
      </c>
      <c r="AJ19" s="185"/>
      <c r="AM19" s="4">
        <v>0.04</v>
      </c>
      <c r="AN19" s="5"/>
      <c r="AO19" s="4">
        <v>0.05</v>
      </c>
      <c r="AR19" s="4">
        <v>7.4999999999999997E-2</v>
      </c>
      <c r="AU19" s="5">
        <v>0.02</v>
      </c>
      <c r="AV19" s="5">
        <v>0.02</v>
      </c>
      <c r="AW19" s="5">
        <v>0.03</v>
      </c>
      <c r="AX19" s="5">
        <v>0.03</v>
      </c>
      <c r="AY19" s="5"/>
      <c r="BB19" s="5">
        <v>0.18</v>
      </c>
      <c r="BD19" s="1" t="s">
        <v>675</v>
      </c>
      <c r="BE19" s="1" t="s">
        <v>676</v>
      </c>
      <c r="BF19" s="1" t="s">
        <v>729</v>
      </c>
    </row>
    <row r="20" spans="1:58" x14ac:dyDescent="0.2">
      <c r="A20" s="1" t="s">
        <v>437</v>
      </c>
      <c r="B20" s="71">
        <v>5008</v>
      </c>
      <c r="C20" s="4" t="s">
        <v>1038</v>
      </c>
      <c r="D20" s="4">
        <v>2.2499999999999999E-2</v>
      </c>
      <c r="E20" s="4"/>
      <c r="F20" s="99" t="s">
        <v>115</v>
      </c>
      <c r="G20" s="99" t="s">
        <v>161</v>
      </c>
      <c r="H20" s="216"/>
      <c r="I20" s="99" t="s">
        <v>115</v>
      </c>
      <c r="J20" s="99" t="s">
        <v>161</v>
      </c>
      <c r="K20" s="91" t="s">
        <v>147</v>
      </c>
      <c r="L20" s="91" t="s">
        <v>185</v>
      </c>
      <c r="M20" s="91" t="s">
        <v>148</v>
      </c>
      <c r="N20" s="91" t="s">
        <v>149</v>
      </c>
      <c r="O20" s="83">
        <v>69</v>
      </c>
      <c r="AB20" s="4">
        <v>1.4999999999999999E-2</v>
      </c>
      <c r="AC20" s="4">
        <v>2.5000000000000001E-2</v>
      </c>
      <c r="AD20" s="5">
        <v>0.04</v>
      </c>
      <c r="AE20" s="203">
        <v>0.04</v>
      </c>
      <c r="AJ20" s="185"/>
      <c r="AM20" s="4">
        <v>0.04</v>
      </c>
      <c r="AN20" s="5"/>
      <c r="AO20" s="4">
        <v>0.05</v>
      </c>
      <c r="AR20" s="4">
        <v>7.4999999999999997E-2</v>
      </c>
      <c r="AU20" s="5">
        <v>0.02</v>
      </c>
      <c r="AV20" s="5">
        <v>0.02</v>
      </c>
      <c r="AW20" s="5">
        <v>0.03</v>
      </c>
      <c r="AX20" s="5">
        <v>0.03</v>
      </c>
      <c r="AY20" s="5"/>
      <c r="BB20" s="5">
        <v>0.18</v>
      </c>
      <c r="BD20" s="1" t="s">
        <v>675</v>
      </c>
      <c r="BE20" s="1" t="s">
        <v>676</v>
      </c>
      <c r="BF20" s="1" t="s">
        <v>729</v>
      </c>
    </row>
    <row r="21" spans="1:58" x14ac:dyDescent="0.2">
      <c r="A21" s="1" t="s">
        <v>436</v>
      </c>
      <c r="B21" s="71">
        <v>5009</v>
      </c>
      <c r="C21" s="4" t="s">
        <v>1038</v>
      </c>
      <c r="D21" s="4">
        <v>2.2499999999999999E-2</v>
      </c>
      <c r="E21" s="4"/>
      <c r="F21" s="99" t="s">
        <v>115</v>
      </c>
      <c r="G21" s="99" t="s">
        <v>161</v>
      </c>
      <c r="H21" s="216"/>
      <c r="I21" s="99" t="s">
        <v>115</v>
      </c>
      <c r="J21" s="99" t="s">
        <v>161</v>
      </c>
      <c r="K21" s="91" t="s">
        <v>147</v>
      </c>
      <c r="L21" s="91" t="s">
        <v>185</v>
      </c>
      <c r="M21" s="91" t="s">
        <v>148</v>
      </c>
      <c r="N21" s="91" t="s">
        <v>149</v>
      </c>
      <c r="O21" s="83">
        <v>69</v>
      </c>
      <c r="AB21" s="4">
        <v>1.4999999999999999E-2</v>
      </c>
      <c r="AC21" s="4">
        <v>2.5000000000000001E-2</v>
      </c>
      <c r="AD21" s="5">
        <v>0.04</v>
      </c>
      <c r="AE21" s="203">
        <v>0.04</v>
      </c>
      <c r="AJ21" s="185"/>
      <c r="AM21" s="4">
        <v>0.04</v>
      </c>
      <c r="AN21" s="5"/>
      <c r="AO21" s="4">
        <v>0.05</v>
      </c>
      <c r="AR21" s="4">
        <v>7.4999999999999997E-2</v>
      </c>
      <c r="AU21" s="5">
        <v>0.02</v>
      </c>
      <c r="AV21" s="5">
        <v>0.02</v>
      </c>
      <c r="AW21" s="5">
        <v>0.03</v>
      </c>
      <c r="AX21" s="5">
        <v>0.03</v>
      </c>
      <c r="AY21" s="5"/>
      <c r="BB21" s="5">
        <v>0.18</v>
      </c>
      <c r="BD21" s="1" t="s">
        <v>675</v>
      </c>
      <c r="BE21" s="1" t="s">
        <v>676</v>
      </c>
      <c r="BF21" s="1" t="s">
        <v>729</v>
      </c>
    </row>
    <row r="22" spans="1:58" x14ac:dyDescent="0.2">
      <c r="A22" s="1" t="s">
        <v>437</v>
      </c>
      <c r="B22" s="71">
        <v>5009</v>
      </c>
      <c r="C22" s="4" t="s">
        <v>1038</v>
      </c>
      <c r="D22" s="4">
        <v>2.2499999999999999E-2</v>
      </c>
      <c r="E22" s="4"/>
      <c r="F22" s="99" t="s">
        <v>115</v>
      </c>
      <c r="G22" s="99" t="s">
        <v>161</v>
      </c>
      <c r="H22" s="216"/>
      <c r="I22" s="99" t="s">
        <v>115</v>
      </c>
      <c r="J22" s="99" t="s">
        <v>161</v>
      </c>
      <c r="K22" s="91" t="s">
        <v>147</v>
      </c>
      <c r="L22" s="91" t="s">
        <v>185</v>
      </c>
      <c r="M22" s="91" t="s">
        <v>148</v>
      </c>
      <c r="N22" s="91" t="s">
        <v>149</v>
      </c>
      <c r="O22" s="83">
        <v>69</v>
      </c>
      <c r="AB22" s="4">
        <v>1.4999999999999999E-2</v>
      </c>
      <c r="AC22" s="4">
        <v>2.5000000000000001E-2</v>
      </c>
      <c r="AD22" s="5">
        <v>0.04</v>
      </c>
      <c r="AE22" s="203">
        <v>0.04</v>
      </c>
      <c r="AJ22" s="185"/>
      <c r="AM22" s="4">
        <v>0.04</v>
      </c>
      <c r="AN22" s="5"/>
      <c r="AO22" s="4">
        <v>0.05</v>
      </c>
      <c r="AR22" s="4">
        <v>7.4999999999999997E-2</v>
      </c>
      <c r="AU22" s="5">
        <v>0.02</v>
      </c>
      <c r="AV22" s="5">
        <v>0.02</v>
      </c>
      <c r="AW22" s="5">
        <v>0.03</v>
      </c>
      <c r="AX22" s="5">
        <v>0.03</v>
      </c>
      <c r="AY22" s="5"/>
      <c r="BB22" s="5">
        <v>0.18</v>
      </c>
      <c r="BD22" s="1" t="s">
        <v>675</v>
      </c>
      <c r="BE22" s="1" t="s">
        <v>676</v>
      </c>
      <c r="BF22" s="1" t="s">
        <v>729</v>
      </c>
    </row>
    <row r="23" spans="1:58" x14ac:dyDescent="0.2">
      <c r="A23" s="1" t="s">
        <v>436</v>
      </c>
      <c r="B23" s="175">
        <v>5014</v>
      </c>
      <c r="C23" s="4" t="s">
        <v>1038</v>
      </c>
      <c r="D23" s="4">
        <v>2.2499999999999999E-2</v>
      </c>
      <c r="E23" s="4"/>
      <c r="F23" s="99" t="s">
        <v>115</v>
      </c>
      <c r="G23" s="99" t="s">
        <v>161</v>
      </c>
      <c r="H23" s="216"/>
      <c r="I23" s="99" t="s">
        <v>115</v>
      </c>
      <c r="J23" s="99" t="s">
        <v>161</v>
      </c>
      <c r="K23" s="91" t="s">
        <v>147</v>
      </c>
      <c r="L23" s="91" t="s">
        <v>185</v>
      </c>
      <c r="M23" s="91" t="s">
        <v>148</v>
      </c>
      <c r="N23" s="91" t="s">
        <v>149</v>
      </c>
      <c r="O23" s="83">
        <v>69</v>
      </c>
      <c r="AB23" s="4">
        <v>1.4999999999999999E-2</v>
      </c>
      <c r="AC23" s="4">
        <v>2.5000000000000001E-2</v>
      </c>
      <c r="AD23" s="5">
        <v>0.04</v>
      </c>
      <c r="AE23" s="203">
        <v>0.04</v>
      </c>
      <c r="AJ23" s="185"/>
      <c r="AM23" s="4">
        <v>0.04</v>
      </c>
      <c r="AN23" s="5"/>
      <c r="AO23" s="4">
        <v>0.05</v>
      </c>
      <c r="AR23" s="4">
        <v>7.4999999999999997E-2</v>
      </c>
      <c r="AU23" s="5">
        <v>0.02</v>
      </c>
      <c r="AV23" s="5">
        <v>0.02</v>
      </c>
      <c r="AW23" s="5">
        <v>0.03</v>
      </c>
      <c r="AX23" s="5">
        <v>0.03</v>
      </c>
      <c r="AY23" s="5"/>
      <c r="BB23" s="5">
        <v>0.18</v>
      </c>
      <c r="BD23" s="1" t="s">
        <v>675</v>
      </c>
      <c r="BE23" s="1" t="s">
        <v>676</v>
      </c>
      <c r="BF23" s="1" t="s">
        <v>729</v>
      </c>
    </row>
    <row r="24" spans="1:58" x14ac:dyDescent="0.2">
      <c r="A24" s="1" t="s">
        <v>437</v>
      </c>
      <c r="B24" s="175">
        <v>5014</v>
      </c>
      <c r="C24" s="4" t="s">
        <v>1038</v>
      </c>
      <c r="D24" s="4">
        <v>2.2499999999999999E-2</v>
      </c>
      <c r="E24" s="4"/>
      <c r="F24" s="99" t="s">
        <v>115</v>
      </c>
      <c r="G24" s="99" t="s">
        <v>161</v>
      </c>
      <c r="H24" s="216"/>
      <c r="I24" s="99" t="s">
        <v>115</v>
      </c>
      <c r="J24" s="99" t="s">
        <v>161</v>
      </c>
      <c r="K24" s="91" t="s">
        <v>147</v>
      </c>
      <c r="L24" s="91" t="s">
        <v>185</v>
      </c>
      <c r="M24" s="91" t="s">
        <v>148</v>
      </c>
      <c r="N24" s="91" t="s">
        <v>149</v>
      </c>
      <c r="O24" s="83">
        <v>69</v>
      </c>
      <c r="AB24" s="4">
        <v>1.4999999999999999E-2</v>
      </c>
      <c r="AC24" s="4">
        <v>2.5000000000000001E-2</v>
      </c>
      <c r="AD24" s="5">
        <v>0.04</v>
      </c>
      <c r="AE24" s="203">
        <v>0.04</v>
      </c>
      <c r="AJ24" s="185"/>
      <c r="AM24" s="4">
        <v>0.04</v>
      </c>
      <c r="AN24" s="5"/>
      <c r="AO24" s="4">
        <v>0.05</v>
      </c>
      <c r="AR24" s="4">
        <v>7.4999999999999997E-2</v>
      </c>
      <c r="AU24" s="5">
        <v>0.02</v>
      </c>
      <c r="AV24" s="5">
        <v>0.02</v>
      </c>
      <c r="AW24" s="5">
        <v>0.03</v>
      </c>
      <c r="AX24" s="5">
        <v>0.03</v>
      </c>
      <c r="AY24" s="5"/>
      <c r="BB24" s="5">
        <v>0.18</v>
      </c>
      <c r="BD24" s="1" t="s">
        <v>675</v>
      </c>
      <c r="BE24" s="1" t="s">
        <v>676</v>
      </c>
      <c r="BF24" s="1" t="s">
        <v>729</v>
      </c>
    </row>
    <row r="25" spans="1:58" x14ac:dyDescent="0.2">
      <c r="A25" s="1" t="s">
        <v>436</v>
      </c>
      <c r="B25" s="176">
        <v>5015</v>
      </c>
      <c r="C25" s="4" t="s">
        <v>1038</v>
      </c>
      <c r="D25" s="4">
        <v>2.2499999999999999E-2</v>
      </c>
      <c r="E25" s="4"/>
      <c r="F25" s="99" t="s">
        <v>115</v>
      </c>
      <c r="G25" s="99" t="s">
        <v>161</v>
      </c>
      <c r="H25" s="216"/>
      <c r="I25" s="99" t="s">
        <v>115</v>
      </c>
      <c r="J25" s="99" t="s">
        <v>161</v>
      </c>
      <c r="K25" s="91" t="s">
        <v>147</v>
      </c>
      <c r="L25" s="91" t="s">
        <v>185</v>
      </c>
      <c r="M25" s="91" t="s">
        <v>148</v>
      </c>
      <c r="N25" s="91" t="s">
        <v>149</v>
      </c>
      <c r="O25" s="83">
        <v>69</v>
      </c>
      <c r="AB25" s="4">
        <v>1.4999999999999999E-2</v>
      </c>
      <c r="AC25" s="4">
        <v>2.5000000000000001E-2</v>
      </c>
      <c r="AD25" s="5">
        <v>0.04</v>
      </c>
      <c r="AE25" s="203">
        <v>0.04</v>
      </c>
      <c r="AJ25" s="185"/>
      <c r="AM25" s="4">
        <v>0.04</v>
      </c>
      <c r="AN25" s="5"/>
      <c r="AO25" s="4">
        <v>0.05</v>
      </c>
      <c r="AR25" s="4">
        <v>7.4999999999999997E-2</v>
      </c>
      <c r="AU25" s="5">
        <v>0.02</v>
      </c>
      <c r="AV25" s="5">
        <v>0.02</v>
      </c>
      <c r="AW25" s="5">
        <v>0.03</v>
      </c>
      <c r="AX25" s="5">
        <v>0.03</v>
      </c>
      <c r="AY25" s="5"/>
      <c r="BB25" s="5">
        <v>0.18</v>
      </c>
      <c r="BD25" s="1" t="s">
        <v>675</v>
      </c>
      <c r="BE25" s="1" t="s">
        <v>676</v>
      </c>
      <c r="BF25" s="1" t="s">
        <v>729</v>
      </c>
    </row>
    <row r="26" spans="1:58" x14ac:dyDescent="0.2">
      <c r="A26" s="1" t="s">
        <v>437</v>
      </c>
      <c r="B26" s="176">
        <v>5015</v>
      </c>
      <c r="C26" s="4" t="s">
        <v>1038</v>
      </c>
      <c r="D26" s="4">
        <v>2.2499999999999999E-2</v>
      </c>
      <c r="E26" s="4"/>
      <c r="F26" s="99" t="s">
        <v>115</v>
      </c>
      <c r="G26" s="99" t="s">
        <v>161</v>
      </c>
      <c r="H26" s="216"/>
      <c r="I26" s="99" t="s">
        <v>115</v>
      </c>
      <c r="J26" s="99" t="s">
        <v>161</v>
      </c>
      <c r="K26" s="91" t="s">
        <v>147</v>
      </c>
      <c r="L26" s="91" t="s">
        <v>185</v>
      </c>
      <c r="M26" s="91" t="s">
        <v>148</v>
      </c>
      <c r="N26" s="91" t="s">
        <v>149</v>
      </c>
      <c r="O26" s="83">
        <v>69</v>
      </c>
      <c r="AB26" s="4">
        <v>1.4999999999999999E-2</v>
      </c>
      <c r="AC26" s="4">
        <v>2.5000000000000001E-2</v>
      </c>
      <c r="AD26" s="5">
        <v>0.04</v>
      </c>
      <c r="AE26" s="203">
        <v>0.04</v>
      </c>
      <c r="AJ26" s="185"/>
      <c r="AM26" s="4">
        <v>0.04</v>
      </c>
      <c r="AN26" s="5"/>
      <c r="AO26" s="4">
        <v>0.05</v>
      </c>
      <c r="AR26" s="4">
        <v>7.4999999999999997E-2</v>
      </c>
      <c r="AU26" s="5">
        <v>0.02</v>
      </c>
      <c r="AV26" s="5">
        <v>0.02</v>
      </c>
      <c r="AW26" s="5">
        <v>0.03</v>
      </c>
      <c r="AX26" s="5">
        <v>0.03</v>
      </c>
      <c r="AY26" s="5"/>
      <c r="BB26" s="5">
        <v>0.18</v>
      </c>
      <c r="BD26" s="1" t="s">
        <v>675</v>
      </c>
      <c r="BE26" s="1" t="s">
        <v>676</v>
      </c>
      <c r="BF26" s="1" t="s">
        <v>729</v>
      </c>
    </row>
    <row r="27" spans="1:58" x14ac:dyDescent="0.2">
      <c r="A27" s="1" t="s">
        <v>436</v>
      </c>
      <c r="B27" s="177">
        <v>5018</v>
      </c>
      <c r="C27" s="4" t="s">
        <v>1038</v>
      </c>
      <c r="D27" s="4">
        <v>2.2499999999999999E-2</v>
      </c>
      <c r="E27" s="4"/>
      <c r="F27" s="99" t="s">
        <v>115</v>
      </c>
      <c r="G27" s="99" t="s">
        <v>161</v>
      </c>
      <c r="H27" s="216"/>
      <c r="I27" s="99" t="s">
        <v>115</v>
      </c>
      <c r="J27" s="99" t="s">
        <v>161</v>
      </c>
      <c r="K27" s="91" t="s">
        <v>147</v>
      </c>
      <c r="L27" s="91" t="s">
        <v>185</v>
      </c>
      <c r="M27" s="91" t="s">
        <v>148</v>
      </c>
      <c r="N27" s="91" t="s">
        <v>149</v>
      </c>
      <c r="O27" s="83">
        <v>69</v>
      </c>
      <c r="AB27" s="4">
        <v>1.4999999999999999E-2</v>
      </c>
      <c r="AC27" s="4">
        <v>2.5000000000000001E-2</v>
      </c>
      <c r="AD27" s="5">
        <v>0.04</v>
      </c>
      <c r="AE27" s="203">
        <v>0.04</v>
      </c>
      <c r="AJ27" s="185"/>
      <c r="AM27" s="4">
        <v>0.04</v>
      </c>
      <c r="AN27" s="5"/>
      <c r="AO27" s="4">
        <v>0.05</v>
      </c>
      <c r="AR27" s="4">
        <v>7.4999999999999997E-2</v>
      </c>
      <c r="AU27" s="5">
        <v>0.02</v>
      </c>
      <c r="AV27" s="5">
        <v>0.02</v>
      </c>
      <c r="AW27" s="5">
        <v>0.03</v>
      </c>
      <c r="AX27" s="5">
        <v>0.03</v>
      </c>
      <c r="AY27" s="5"/>
      <c r="BB27" s="5">
        <v>0.18</v>
      </c>
      <c r="BD27" s="1" t="s">
        <v>675</v>
      </c>
      <c r="BE27" s="1" t="s">
        <v>676</v>
      </c>
      <c r="BF27" s="1" t="s">
        <v>729</v>
      </c>
    </row>
    <row r="28" spans="1:58" x14ac:dyDescent="0.2">
      <c r="A28" s="1" t="s">
        <v>437</v>
      </c>
      <c r="B28" s="177">
        <v>5018</v>
      </c>
      <c r="C28" s="4" t="s">
        <v>1038</v>
      </c>
      <c r="D28" s="4">
        <v>2.2499999999999999E-2</v>
      </c>
      <c r="E28" s="4"/>
      <c r="F28" s="99" t="s">
        <v>115</v>
      </c>
      <c r="G28" s="99" t="s">
        <v>161</v>
      </c>
      <c r="H28" s="216"/>
      <c r="I28" s="99" t="s">
        <v>115</v>
      </c>
      <c r="J28" s="99" t="s">
        <v>161</v>
      </c>
      <c r="K28" s="91" t="s">
        <v>147</v>
      </c>
      <c r="L28" s="91" t="s">
        <v>185</v>
      </c>
      <c r="M28" s="91" t="s">
        <v>148</v>
      </c>
      <c r="N28" s="91" t="s">
        <v>149</v>
      </c>
      <c r="O28" s="83">
        <v>69</v>
      </c>
      <c r="AB28" s="4">
        <v>1.4999999999999999E-2</v>
      </c>
      <c r="AC28" s="4">
        <v>2.5000000000000001E-2</v>
      </c>
      <c r="AD28" s="5">
        <v>0.04</v>
      </c>
      <c r="AE28" s="203">
        <v>0.04</v>
      </c>
      <c r="AJ28" s="185"/>
      <c r="AM28" s="4">
        <v>0.04</v>
      </c>
      <c r="AN28" s="5"/>
      <c r="AO28" s="4">
        <v>0.05</v>
      </c>
      <c r="AR28" s="4">
        <v>7.4999999999999997E-2</v>
      </c>
      <c r="AU28" s="5">
        <v>0.02</v>
      </c>
      <c r="AV28" s="5">
        <v>0.02</v>
      </c>
      <c r="AW28" s="5">
        <v>0.03</v>
      </c>
      <c r="AX28" s="5">
        <v>0.03</v>
      </c>
      <c r="AY28" s="5"/>
      <c r="BB28" s="5">
        <v>0.18</v>
      </c>
      <c r="BD28" s="1" t="s">
        <v>675</v>
      </c>
      <c r="BE28" s="1" t="s">
        <v>676</v>
      </c>
      <c r="BF28" s="1" t="s">
        <v>729</v>
      </c>
    </row>
    <row r="29" spans="1:58" x14ac:dyDescent="0.2">
      <c r="A29" s="1" t="s">
        <v>436</v>
      </c>
      <c r="B29" s="178">
        <v>5019</v>
      </c>
      <c r="C29" s="4" t="s">
        <v>1038</v>
      </c>
      <c r="D29" s="4">
        <v>2.2499999999999999E-2</v>
      </c>
      <c r="E29" s="4"/>
      <c r="F29" s="99" t="s">
        <v>115</v>
      </c>
      <c r="G29" s="99" t="s">
        <v>161</v>
      </c>
      <c r="H29" s="216"/>
      <c r="I29" s="99" t="s">
        <v>115</v>
      </c>
      <c r="J29" s="99" t="s">
        <v>161</v>
      </c>
      <c r="K29" s="91" t="s">
        <v>147</v>
      </c>
      <c r="L29" s="91" t="s">
        <v>185</v>
      </c>
      <c r="M29" s="91" t="s">
        <v>148</v>
      </c>
      <c r="N29" s="91" t="s">
        <v>149</v>
      </c>
      <c r="O29" s="83">
        <v>69</v>
      </c>
      <c r="AB29" s="4">
        <v>1.4999999999999999E-2</v>
      </c>
      <c r="AC29" s="4">
        <v>2.5000000000000001E-2</v>
      </c>
      <c r="AD29" s="5">
        <v>0.04</v>
      </c>
      <c r="AE29" s="203">
        <v>0.04</v>
      </c>
      <c r="AJ29" s="185"/>
      <c r="AM29" s="4">
        <v>0.04</v>
      </c>
      <c r="AN29" s="5"/>
      <c r="AO29" s="4">
        <v>0.05</v>
      </c>
      <c r="AR29" s="4">
        <v>7.4999999999999997E-2</v>
      </c>
      <c r="AU29" s="5">
        <v>0.02</v>
      </c>
      <c r="AV29" s="5">
        <v>0.02</v>
      </c>
      <c r="AW29" s="5">
        <v>0.03</v>
      </c>
      <c r="AX29" s="5">
        <v>0.03</v>
      </c>
      <c r="AY29" s="5"/>
      <c r="BB29" s="5">
        <v>0.18</v>
      </c>
      <c r="BD29" s="1" t="s">
        <v>675</v>
      </c>
      <c r="BE29" s="1" t="s">
        <v>676</v>
      </c>
      <c r="BF29" s="1" t="s">
        <v>729</v>
      </c>
    </row>
    <row r="30" spans="1:58" x14ac:dyDescent="0.2">
      <c r="A30" s="1" t="s">
        <v>437</v>
      </c>
      <c r="B30" s="178">
        <v>5019</v>
      </c>
      <c r="C30" s="4" t="s">
        <v>1038</v>
      </c>
      <c r="D30" s="4">
        <v>2.2499999999999999E-2</v>
      </c>
      <c r="E30" s="4"/>
      <c r="F30" s="99" t="s">
        <v>115</v>
      </c>
      <c r="G30" s="99" t="s">
        <v>161</v>
      </c>
      <c r="H30" s="216"/>
      <c r="I30" s="99" t="s">
        <v>115</v>
      </c>
      <c r="J30" s="99" t="s">
        <v>161</v>
      </c>
      <c r="K30" s="91" t="s">
        <v>147</v>
      </c>
      <c r="L30" s="91" t="s">
        <v>185</v>
      </c>
      <c r="M30" s="91" t="s">
        <v>148</v>
      </c>
      <c r="N30" s="91" t="s">
        <v>149</v>
      </c>
      <c r="O30" s="83">
        <v>69</v>
      </c>
      <c r="AB30" s="4">
        <v>1.4999999999999999E-2</v>
      </c>
      <c r="AC30" s="4">
        <v>2.5000000000000001E-2</v>
      </c>
      <c r="AD30" s="5">
        <v>0.04</v>
      </c>
      <c r="AE30" s="203">
        <v>0.04</v>
      </c>
      <c r="AJ30" s="185"/>
      <c r="AM30" s="4">
        <v>0.04</v>
      </c>
      <c r="AN30" s="5"/>
      <c r="AO30" s="4">
        <v>0.05</v>
      </c>
      <c r="AR30" s="4">
        <v>7.4999999999999997E-2</v>
      </c>
      <c r="AU30" s="5">
        <v>0.02</v>
      </c>
      <c r="AV30" s="5">
        <v>0.02</v>
      </c>
      <c r="AW30" s="5">
        <v>0.03</v>
      </c>
      <c r="AX30" s="5">
        <v>0.03</v>
      </c>
      <c r="AY30" s="5"/>
      <c r="BB30" s="5">
        <v>0.18</v>
      </c>
      <c r="BD30" s="1" t="s">
        <v>675</v>
      </c>
      <c r="BE30" s="1" t="s">
        <v>676</v>
      </c>
      <c r="BF30" s="1" t="s">
        <v>729</v>
      </c>
    </row>
    <row r="31" spans="1:58" x14ac:dyDescent="0.2">
      <c r="A31" s="1" t="s">
        <v>436</v>
      </c>
      <c r="B31" s="179">
        <v>5020</v>
      </c>
      <c r="C31" s="4" t="s">
        <v>1038</v>
      </c>
      <c r="D31" s="4">
        <v>2.2499999999999999E-2</v>
      </c>
      <c r="E31" s="4"/>
      <c r="F31" s="99" t="s">
        <v>115</v>
      </c>
      <c r="G31" s="99" t="s">
        <v>161</v>
      </c>
      <c r="H31" s="216"/>
      <c r="I31" s="99" t="s">
        <v>115</v>
      </c>
      <c r="J31" s="99" t="s">
        <v>161</v>
      </c>
      <c r="K31" s="91" t="s">
        <v>147</v>
      </c>
      <c r="L31" s="91" t="s">
        <v>185</v>
      </c>
      <c r="M31" s="91" t="s">
        <v>148</v>
      </c>
      <c r="N31" s="91" t="s">
        <v>149</v>
      </c>
      <c r="O31" s="83">
        <v>69</v>
      </c>
      <c r="AB31" s="4">
        <v>1.4999999999999999E-2</v>
      </c>
      <c r="AC31" s="4">
        <v>2.5000000000000001E-2</v>
      </c>
      <c r="AD31" s="5">
        <v>0.04</v>
      </c>
      <c r="AE31" s="203">
        <v>0.04</v>
      </c>
      <c r="AJ31" s="185"/>
      <c r="AM31" s="4">
        <v>0.04</v>
      </c>
      <c r="AN31" s="5"/>
      <c r="AO31" s="4">
        <v>0.05</v>
      </c>
      <c r="AR31" s="4">
        <v>7.4999999999999997E-2</v>
      </c>
      <c r="AU31" s="5">
        <v>0.02</v>
      </c>
      <c r="AV31" s="5">
        <v>0.02</v>
      </c>
      <c r="AW31" s="5">
        <v>0.03</v>
      </c>
      <c r="AX31" s="5">
        <v>0.03</v>
      </c>
      <c r="AY31" s="5"/>
      <c r="BB31" s="5">
        <v>0.18</v>
      </c>
      <c r="BD31" s="1" t="s">
        <v>675</v>
      </c>
      <c r="BE31" s="1" t="s">
        <v>676</v>
      </c>
      <c r="BF31" s="1" t="s">
        <v>729</v>
      </c>
    </row>
    <row r="32" spans="1:58" x14ac:dyDescent="0.2">
      <c r="A32" s="1" t="s">
        <v>437</v>
      </c>
      <c r="B32" s="179">
        <v>5020</v>
      </c>
      <c r="C32" s="4" t="s">
        <v>1038</v>
      </c>
      <c r="D32" s="4">
        <v>2.2499999999999999E-2</v>
      </c>
      <c r="E32" s="4"/>
      <c r="F32" s="99" t="s">
        <v>115</v>
      </c>
      <c r="G32" s="99" t="s">
        <v>161</v>
      </c>
      <c r="H32" s="216"/>
      <c r="I32" s="99" t="s">
        <v>115</v>
      </c>
      <c r="J32" s="99" t="s">
        <v>161</v>
      </c>
      <c r="K32" s="91" t="s">
        <v>147</v>
      </c>
      <c r="L32" s="91" t="s">
        <v>185</v>
      </c>
      <c r="M32" s="91" t="s">
        <v>148</v>
      </c>
      <c r="N32" s="91" t="s">
        <v>149</v>
      </c>
      <c r="O32" s="83">
        <v>69</v>
      </c>
      <c r="AB32" s="4">
        <v>1.4999999999999999E-2</v>
      </c>
      <c r="AC32" s="4">
        <v>2.5000000000000001E-2</v>
      </c>
      <c r="AD32" s="5">
        <v>0.04</v>
      </c>
      <c r="AE32" s="203">
        <v>0.04</v>
      </c>
      <c r="AJ32" s="185"/>
      <c r="AM32" s="4">
        <v>0.04</v>
      </c>
      <c r="AN32" s="5"/>
      <c r="AO32" s="4">
        <v>0.05</v>
      </c>
      <c r="AR32" s="4">
        <v>7.4999999999999997E-2</v>
      </c>
      <c r="AU32" s="5">
        <v>0.02</v>
      </c>
      <c r="AV32" s="5">
        <v>0.02</v>
      </c>
      <c r="AW32" s="5">
        <v>0.03</v>
      </c>
      <c r="AX32" s="5">
        <v>0.03</v>
      </c>
      <c r="AY32" s="5"/>
      <c r="BB32" s="5">
        <v>0.18</v>
      </c>
      <c r="BD32" s="1" t="s">
        <v>675</v>
      </c>
      <c r="BE32" s="1" t="s">
        <v>676</v>
      </c>
      <c r="BF32" s="1" t="s">
        <v>729</v>
      </c>
    </row>
    <row r="33" spans="1:58" x14ac:dyDescent="0.2">
      <c r="A33" s="1" t="s">
        <v>436</v>
      </c>
      <c r="B33" s="180">
        <v>5021</v>
      </c>
      <c r="C33" s="4" t="s">
        <v>1038</v>
      </c>
      <c r="D33" s="4">
        <v>2.2499999999999999E-2</v>
      </c>
      <c r="E33" s="4"/>
      <c r="F33" s="99" t="s">
        <v>115</v>
      </c>
      <c r="G33" s="99" t="s">
        <v>161</v>
      </c>
      <c r="H33" s="216"/>
      <c r="I33" s="99" t="s">
        <v>115</v>
      </c>
      <c r="J33" s="99" t="s">
        <v>161</v>
      </c>
      <c r="K33" s="91" t="s">
        <v>147</v>
      </c>
      <c r="L33" s="91" t="s">
        <v>185</v>
      </c>
      <c r="M33" s="91" t="s">
        <v>148</v>
      </c>
      <c r="N33" s="91" t="s">
        <v>149</v>
      </c>
      <c r="O33" s="83">
        <v>69</v>
      </c>
      <c r="AB33" s="4">
        <v>1.4999999999999999E-2</v>
      </c>
      <c r="AC33" s="4">
        <v>2.5000000000000001E-2</v>
      </c>
      <c r="AD33" s="5">
        <v>0.04</v>
      </c>
      <c r="AE33" s="203">
        <v>0.04</v>
      </c>
      <c r="AJ33" s="185"/>
      <c r="AM33" s="4">
        <v>0.04</v>
      </c>
      <c r="AN33" s="5"/>
      <c r="AO33" s="4">
        <v>0.05</v>
      </c>
      <c r="AR33" s="4">
        <v>7.4999999999999997E-2</v>
      </c>
      <c r="AU33" s="5">
        <v>0.02</v>
      </c>
      <c r="AV33" s="5">
        <v>0.02</v>
      </c>
      <c r="AW33" s="5">
        <v>0.03</v>
      </c>
      <c r="AX33" s="5">
        <v>0.03</v>
      </c>
      <c r="AY33" s="5"/>
      <c r="BB33" s="5">
        <v>0.18</v>
      </c>
      <c r="BD33" s="1" t="s">
        <v>675</v>
      </c>
      <c r="BE33" s="1" t="s">
        <v>676</v>
      </c>
      <c r="BF33" s="1" t="s">
        <v>729</v>
      </c>
    </row>
    <row r="34" spans="1:58" x14ac:dyDescent="0.2">
      <c r="A34" s="1" t="s">
        <v>437</v>
      </c>
      <c r="B34" s="180">
        <v>5021</v>
      </c>
      <c r="C34" s="4" t="s">
        <v>1038</v>
      </c>
      <c r="D34" s="4">
        <v>2.2499999999999999E-2</v>
      </c>
      <c r="E34" s="4"/>
      <c r="F34" s="99" t="s">
        <v>115</v>
      </c>
      <c r="G34" s="99" t="s">
        <v>161</v>
      </c>
      <c r="H34" s="216"/>
      <c r="I34" s="99" t="s">
        <v>115</v>
      </c>
      <c r="J34" s="99" t="s">
        <v>161</v>
      </c>
      <c r="K34" s="91" t="s">
        <v>147</v>
      </c>
      <c r="L34" s="91" t="s">
        <v>185</v>
      </c>
      <c r="M34" s="91" t="s">
        <v>148</v>
      </c>
      <c r="N34" s="91" t="s">
        <v>149</v>
      </c>
      <c r="O34" s="83">
        <v>69</v>
      </c>
      <c r="AB34" s="4">
        <v>1.4999999999999999E-2</v>
      </c>
      <c r="AC34" s="4">
        <v>2.5000000000000001E-2</v>
      </c>
      <c r="AD34" s="5">
        <v>0.04</v>
      </c>
      <c r="AE34" s="203">
        <v>0.04</v>
      </c>
      <c r="AJ34" s="185"/>
      <c r="AM34" s="4">
        <v>0.04</v>
      </c>
      <c r="AN34" s="5"/>
      <c r="AO34" s="4">
        <v>0.05</v>
      </c>
      <c r="AR34" s="4">
        <v>7.4999999999999997E-2</v>
      </c>
      <c r="AU34" s="5">
        <v>0.02</v>
      </c>
      <c r="AV34" s="5">
        <v>0.02</v>
      </c>
      <c r="AW34" s="5">
        <v>0.03</v>
      </c>
      <c r="AX34" s="5">
        <v>0.03</v>
      </c>
      <c r="AY34" s="5"/>
      <c r="BB34" s="5">
        <v>0.18</v>
      </c>
      <c r="BD34" s="1" t="s">
        <v>675</v>
      </c>
      <c r="BE34" s="1" t="s">
        <v>676</v>
      </c>
      <c r="BF34" s="1" t="s">
        <v>729</v>
      </c>
    </row>
    <row r="35" spans="1:58" x14ac:dyDescent="0.2">
      <c r="A35" s="1" t="s">
        <v>436</v>
      </c>
      <c r="B35" s="181">
        <v>5022</v>
      </c>
      <c r="C35" s="4" t="s">
        <v>1038</v>
      </c>
      <c r="D35" s="4">
        <v>2.2499999999999999E-2</v>
      </c>
      <c r="E35" s="4"/>
      <c r="F35" s="99" t="s">
        <v>115</v>
      </c>
      <c r="G35" s="99" t="s">
        <v>161</v>
      </c>
      <c r="H35" s="216"/>
      <c r="I35" s="99" t="s">
        <v>115</v>
      </c>
      <c r="J35" s="99" t="s">
        <v>161</v>
      </c>
      <c r="K35" s="91" t="s">
        <v>147</v>
      </c>
      <c r="L35" s="91" t="s">
        <v>185</v>
      </c>
      <c r="M35" s="91" t="s">
        <v>148</v>
      </c>
      <c r="N35" s="91" t="s">
        <v>149</v>
      </c>
      <c r="O35" s="83">
        <v>69</v>
      </c>
      <c r="AB35" s="4">
        <v>1.4999999999999999E-2</v>
      </c>
      <c r="AC35" s="4">
        <v>2.5000000000000001E-2</v>
      </c>
      <c r="AD35" s="5">
        <v>0.04</v>
      </c>
      <c r="AE35" s="203">
        <v>0.04</v>
      </c>
      <c r="AJ35" s="185"/>
      <c r="AM35" s="4">
        <v>0.04</v>
      </c>
      <c r="AN35" s="5"/>
      <c r="AO35" s="4">
        <v>0.05</v>
      </c>
      <c r="AR35" s="4">
        <v>7.4999999999999997E-2</v>
      </c>
      <c r="AU35" s="5">
        <v>0.02</v>
      </c>
      <c r="AV35" s="5">
        <v>0.02</v>
      </c>
      <c r="AW35" s="5">
        <v>0.03</v>
      </c>
      <c r="AX35" s="5">
        <v>0.03</v>
      </c>
      <c r="AY35" s="5"/>
      <c r="BB35" s="5">
        <v>0.18</v>
      </c>
      <c r="BD35" s="1" t="s">
        <v>675</v>
      </c>
      <c r="BE35" s="1" t="s">
        <v>676</v>
      </c>
      <c r="BF35" s="1" t="s">
        <v>729</v>
      </c>
    </row>
    <row r="36" spans="1:58" x14ac:dyDescent="0.2">
      <c r="A36" s="1" t="s">
        <v>437</v>
      </c>
      <c r="B36" s="181">
        <v>5022</v>
      </c>
      <c r="C36" s="4" t="s">
        <v>1038</v>
      </c>
      <c r="D36" s="4">
        <v>2.2499999999999999E-2</v>
      </c>
      <c r="E36" s="4"/>
      <c r="F36" s="99" t="s">
        <v>115</v>
      </c>
      <c r="G36" s="99" t="s">
        <v>161</v>
      </c>
      <c r="H36" s="216"/>
      <c r="I36" s="99" t="s">
        <v>115</v>
      </c>
      <c r="J36" s="99" t="s">
        <v>161</v>
      </c>
      <c r="K36" s="91" t="s">
        <v>147</v>
      </c>
      <c r="L36" s="91" t="s">
        <v>185</v>
      </c>
      <c r="M36" s="91" t="s">
        <v>148</v>
      </c>
      <c r="N36" s="91" t="s">
        <v>149</v>
      </c>
      <c r="O36" s="83">
        <v>69</v>
      </c>
      <c r="AB36" s="4">
        <v>1.4999999999999999E-2</v>
      </c>
      <c r="AC36" s="4">
        <v>2.5000000000000001E-2</v>
      </c>
      <c r="AD36" s="5">
        <v>0.04</v>
      </c>
      <c r="AE36" s="203">
        <v>0.04</v>
      </c>
      <c r="AJ36" s="185"/>
      <c r="AM36" s="4">
        <v>0.04</v>
      </c>
      <c r="AN36" s="5"/>
      <c r="AO36" s="4">
        <v>0.05</v>
      </c>
      <c r="AR36" s="4">
        <v>7.4999999999999997E-2</v>
      </c>
      <c r="AU36" s="5">
        <v>0.02</v>
      </c>
      <c r="AV36" s="5">
        <v>0.02</v>
      </c>
      <c r="AW36" s="5">
        <v>0.03</v>
      </c>
      <c r="AX36" s="5">
        <v>0.03</v>
      </c>
      <c r="AY36" s="5"/>
      <c r="BB36" s="5">
        <v>0.18</v>
      </c>
      <c r="BD36" s="1" t="s">
        <v>675</v>
      </c>
      <c r="BE36" s="1" t="s">
        <v>676</v>
      </c>
      <c r="BF36" s="1" t="s">
        <v>729</v>
      </c>
    </row>
    <row r="37" spans="1:58" x14ac:dyDescent="0.2">
      <c r="A37" s="1" t="s">
        <v>436</v>
      </c>
      <c r="B37" s="182">
        <v>5023</v>
      </c>
      <c r="C37" s="4" t="s">
        <v>1038</v>
      </c>
      <c r="D37" s="4">
        <v>2.2499999999999999E-2</v>
      </c>
      <c r="E37" s="4"/>
      <c r="F37" s="99" t="s">
        <v>115</v>
      </c>
      <c r="G37" s="99" t="s">
        <v>161</v>
      </c>
      <c r="H37" s="216"/>
      <c r="I37" s="99" t="s">
        <v>115</v>
      </c>
      <c r="J37" s="99" t="s">
        <v>161</v>
      </c>
      <c r="K37" s="91" t="s">
        <v>147</v>
      </c>
      <c r="L37" s="91" t="s">
        <v>185</v>
      </c>
      <c r="M37" s="91" t="s">
        <v>148</v>
      </c>
      <c r="N37" s="91" t="s">
        <v>149</v>
      </c>
      <c r="O37" s="83">
        <v>69</v>
      </c>
      <c r="AB37" s="4">
        <v>1.4999999999999999E-2</v>
      </c>
      <c r="AC37" s="4">
        <v>2.5000000000000001E-2</v>
      </c>
      <c r="AD37" s="5">
        <v>0.04</v>
      </c>
      <c r="AE37" s="203">
        <v>0.04</v>
      </c>
      <c r="AJ37" s="185"/>
      <c r="AM37" s="4">
        <v>0.04</v>
      </c>
      <c r="AN37" s="5"/>
      <c r="AO37" s="4">
        <v>0.05</v>
      </c>
      <c r="AR37" s="4">
        <v>7.4999999999999997E-2</v>
      </c>
      <c r="AU37" s="5">
        <v>0.02</v>
      </c>
      <c r="AV37" s="5">
        <v>0.02</v>
      </c>
      <c r="AW37" s="5">
        <v>0.03</v>
      </c>
      <c r="AX37" s="5">
        <v>0.03</v>
      </c>
      <c r="AY37" s="5"/>
      <c r="BB37" s="5">
        <v>0.18</v>
      </c>
      <c r="BD37" s="1" t="s">
        <v>675</v>
      </c>
      <c r="BE37" s="1" t="s">
        <v>676</v>
      </c>
      <c r="BF37" s="1" t="s">
        <v>729</v>
      </c>
    </row>
    <row r="38" spans="1:58" x14ac:dyDescent="0.2">
      <c r="A38" s="1" t="s">
        <v>437</v>
      </c>
      <c r="B38" s="182">
        <v>5023</v>
      </c>
      <c r="C38" s="4" t="s">
        <v>1038</v>
      </c>
      <c r="D38" s="4">
        <v>2.2499999999999999E-2</v>
      </c>
      <c r="E38" s="4"/>
      <c r="F38" s="99" t="s">
        <v>115</v>
      </c>
      <c r="G38" s="99" t="s">
        <v>161</v>
      </c>
      <c r="H38" s="216"/>
      <c r="I38" s="99" t="s">
        <v>115</v>
      </c>
      <c r="J38" s="99" t="s">
        <v>161</v>
      </c>
      <c r="K38" s="91" t="s">
        <v>147</v>
      </c>
      <c r="L38" s="91" t="s">
        <v>185</v>
      </c>
      <c r="M38" s="91" t="s">
        <v>148</v>
      </c>
      <c r="N38" s="91" t="s">
        <v>149</v>
      </c>
      <c r="O38" s="83">
        <v>69</v>
      </c>
      <c r="AB38" s="4">
        <v>1.4999999999999999E-2</v>
      </c>
      <c r="AC38" s="4">
        <v>2.5000000000000001E-2</v>
      </c>
      <c r="AD38" s="5">
        <v>0.04</v>
      </c>
      <c r="AE38" s="203">
        <v>0.04</v>
      </c>
      <c r="AJ38" s="185"/>
      <c r="AM38" s="4">
        <v>0.04</v>
      </c>
      <c r="AN38" s="5"/>
      <c r="AO38" s="4">
        <v>0.05</v>
      </c>
      <c r="AR38" s="4">
        <v>7.4999999999999997E-2</v>
      </c>
      <c r="AU38" s="5">
        <v>0.02</v>
      </c>
      <c r="AV38" s="5">
        <v>0.02</v>
      </c>
      <c r="AW38" s="5">
        <v>0.03</v>
      </c>
      <c r="AX38" s="5">
        <v>0.03</v>
      </c>
      <c r="AY38" s="5"/>
      <c r="BB38" s="5">
        <v>0.18</v>
      </c>
      <c r="BD38" s="1" t="s">
        <v>675</v>
      </c>
      <c r="BE38" s="1" t="s">
        <v>676</v>
      </c>
      <c r="BF38" s="1" t="s">
        <v>729</v>
      </c>
    </row>
    <row r="39" spans="1:58" x14ac:dyDescent="0.2">
      <c r="A39" s="1" t="s">
        <v>436</v>
      </c>
      <c r="B39" s="183">
        <v>5024</v>
      </c>
      <c r="C39" s="4" t="s">
        <v>1038</v>
      </c>
      <c r="D39" s="4">
        <v>2.2499999999999999E-2</v>
      </c>
      <c r="E39" s="4"/>
      <c r="F39" s="99" t="s">
        <v>115</v>
      </c>
      <c r="G39" s="99" t="s">
        <v>161</v>
      </c>
      <c r="H39" s="216"/>
      <c r="I39" s="99" t="s">
        <v>115</v>
      </c>
      <c r="J39" s="99" t="s">
        <v>161</v>
      </c>
      <c r="K39" s="91" t="s">
        <v>147</v>
      </c>
      <c r="L39" s="91" t="s">
        <v>185</v>
      </c>
      <c r="M39" s="91" t="s">
        <v>148</v>
      </c>
      <c r="N39" s="91" t="s">
        <v>149</v>
      </c>
      <c r="O39" s="83">
        <v>69</v>
      </c>
      <c r="AB39" s="4">
        <v>1.4999999999999999E-2</v>
      </c>
      <c r="AC39" s="4">
        <v>2.5000000000000001E-2</v>
      </c>
      <c r="AD39" s="5">
        <v>0.04</v>
      </c>
      <c r="AE39" s="203">
        <v>0.04</v>
      </c>
      <c r="AJ39" s="185"/>
      <c r="AM39" s="4">
        <v>0.04</v>
      </c>
      <c r="AN39" s="5"/>
      <c r="AO39" s="4">
        <v>0.05</v>
      </c>
      <c r="AR39" s="4">
        <v>7.4999999999999997E-2</v>
      </c>
      <c r="AU39" s="5">
        <v>0.02</v>
      </c>
      <c r="AV39" s="5">
        <v>0.02</v>
      </c>
      <c r="AW39" s="5">
        <v>0.03</v>
      </c>
      <c r="AX39" s="5">
        <v>0.03</v>
      </c>
      <c r="AY39" s="5"/>
      <c r="BB39" s="5">
        <v>0.18</v>
      </c>
      <c r="BD39" s="1" t="s">
        <v>675</v>
      </c>
      <c r="BE39" s="1" t="s">
        <v>676</v>
      </c>
      <c r="BF39" s="1" t="s">
        <v>729</v>
      </c>
    </row>
    <row r="40" spans="1:58" x14ac:dyDescent="0.2">
      <c r="A40" s="1" t="s">
        <v>437</v>
      </c>
      <c r="B40" s="183">
        <v>5024</v>
      </c>
      <c r="C40" s="4" t="s">
        <v>1038</v>
      </c>
      <c r="D40" s="4">
        <v>2.2499999999999999E-2</v>
      </c>
      <c r="E40" s="4"/>
      <c r="F40" s="99" t="s">
        <v>115</v>
      </c>
      <c r="G40" s="99" t="s">
        <v>161</v>
      </c>
      <c r="H40" s="216"/>
      <c r="I40" s="99" t="s">
        <v>115</v>
      </c>
      <c r="J40" s="99" t="s">
        <v>161</v>
      </c>
      <c r="K40" s="91" t="s">
        <v>147</v>
      </c>
      <c r="L40" s="91" t="s">
        <v>185</v>
      </c>
      <c r="M40" s="91" t="s">
        <v>148</v>
      </c>
      <c r="N40" s="91" t="s">
        <v>149</v>
      </c>
      <c r="O40" s="83">
        <v>69</v>
      </c>
      <c r="AB40" s="4">
        <v>1.4999999999999999E-2</v>
      </c>
      <c r="AC40" s="4">
        <v>2.5000000000000001E-2</v>
      </c>
      <c r="AD40" s="5">
        <v>0.04</v>
      </c>
      <c r="AE40" s="203">
        <v>0.04</v>
      </c>
      <c r="AJ40" s="185"/>
      <c r="AM40" s="4">
        <v>0.04</v>
      </c>
      <c r="AN40" s="5"/>
      <c r="AO40" s="4">
        <v>0.05</v>
      </c>
      <c r="AR40" s="4">
        <v>7.4999999999999997E-2</v>
      </c>
      <c r="AU40" s="5">
        <v>0.02</v>
      </c>
      <c r="AV40" s="5">
        <v>0.02</v>
      </c>
      <c r="AW40" s="5">
        <v>0.03</v>
      </c>
      <c r="AX40" s="5">
        <v>0.03</v>
      </c>
      <c r="AY40" s="5"/>
      <c r="BB40" s="5">
        <v>0.18</v>
      </c>
      <c r="BD40" s="1" t="s">
        <v>675</v>
      </c>
      <c r="BE40" s="1" t="s">
        <v>676</v>
      </c>
      <c r="BF40" s="1" t="s">
        <v>729</v>
      </c>
    </row>
    <row r="41" spans="1:58" x14ac:dyDescent="0.2">
      <c r="A41" s="1" t="s">
        <v>436</v>
      </c>
      <c r="B41" s="184">
        <v>5025</v>
      </c>
      <c r="C41" s="4" t="s">
        <v>1038</v>
      </c>
      <c r="D41" s="4">
        <v>2.2499999999999999E-2</v>
      </c>
      <c r="E41" s="4"/>
      <c r="F41" s="99" t="s">
        <v>115</v>
      </c>
      <c r="G41" s="99" t="s">
        <v>161</v>
      </c>
      <c r="H41" s="216"/>
      <c r="I41" s="99" t="s">
        <v>115</v>
      </c>
      <c r="J41" s="99" t="s">
        <v>161</v>
      </c>
      <c r="K41" s="91" t="s">
        <v>147</v>
      </c>
      <c r="L41" s="91" t="s">
        <v>185</v>
      </c>
      <c r="M41" s="91" t="s">
        <v>148</v>
      </c>
      <c r="N41" s="91" t="s">
        <v>149</v>
      </c>
      <c r="O41" s="83">
        <v>69</v>
      </c>
      <c r="AB41" s="4">
        <v>1.4999999999999999E-2</v>
      </c>
      <c r="AC41" s="4">
        <v>2.5000000000000001E-2</v>
      </c>
      <c r="AD41" s="5">
        <v>0.04</v>
      </c>
      <c r="AE41" s="203">
        <v>0.04</v>
      </c>
      <c r="AJ41" s="185"/>
      <c r="AM41" s="4">
        <v>0.04</v>
      </c>
      <c r="AN41" s="5"/>
      <c r="AO41" s="4">
        <v>0.05</v>
      </c>
      <c r="AR41" s="4">
        <v>7.4999999999999997E-2</v>
      </c>
      <c r="AU41" s="5">
        <v>0.02</v>
      </c>
      <c r="AV41" s="5">
        <v>0.02</v>
      </c>
      <c r="AW41" s="5">
        <v>0.03</v>
      </c>
      <c r="AX41" s="5">
        <v>0.03</v>
      </c>
      <c r="AY41" s="5"/>
      <c r="BB41" s="5">
        <v>0.18</v>
      </c>
      <c r="BD41" s="1" t="s">
        <v>675</v>
      </c>
      <c r="BE41" s="1" t="s">
        <v>676</v>
      </c>
      <c r="BF41" s="1" t="s">
        <v>729</v>
      </c>
    </row>
    <row r="42" spans="1:58" x14ac:dyDescent="0.2">
      <c r="A42" s="1" t="s">
        <v>437</v>
      </c>
      <c r="B42" s="184">
        <v>5025</v>
      </c>
      <c r="C42" s="4" t="s">
        <v>1038</v>
      </c>
      <c r="D42" s="4">
        <v>2.2499999999999999E-2</v>
      </c>
      <c r="E42" s="4"/>
      <c r="F42" s="99" t="s">
        <v>115</v>
      </c>
      <c r="G42" s="99" t="s">
        <v>161</v>
      </c>
      <c r="H42" s="216"/>
      <c r="I42" s="99" t="s">
        <v>115</v>
      </c>
      <c r="J42" s="99" t="s">
        <v>161</v>
      </c>
      <c r="K42" s="91" t="s">
        <v>147</v>
      </c>
      <c r="L42" s="91" t="s">
        <v>185</v>
      </c>
      <c r="M42" s="91" t="s">
        <v>148</v>
      </c>
      <c r="N42" s="91" t="s">
        <v>149</v>
      </c>
      <c r="O42" s="83">
        <v>69</v>
      </c>
      <c r="AB42" s="4">
        <v>1.4999999999999999E-2</v>
      </c>
      <c r="AC42" s="4">
        <v>2.5000000000000001E-2</v>
      </c>
      <c r="AD42" s="5">
        <v>0.04</v>
      </c>
      <c r="AE42" s="203">
        <v>0.04</v>
      </c>
      <c r="AJ42" s="185"/>
      <c r="AM42" s="4">
        <v>0.04</v>
      </c>
      <c r="AN42" s="5"/>
      <c r="AO42" s="4">
        <v>0.05</v>
      </c>
      <c r="AR42" s="4">
        <v>7.4999999999999997E-2</v>
      </c>
      <c r="AU42" s="5">
        <v>0.02</v>
      </c>
      <c r="AV42" s="5">
        <v>0.02</v>
      </c>
      <c r="AW42" s="5">
        <v>0.03</v>
      </c>
      <c r="AX42" s="5">
        <v>0.03</v>
      </c>
      <c r="AY42" s="5"/>
      <c r="BB42" s="5">
        <v>0.18</v>
      </c>
      <c r="BD42" s="1" t="s">
        <v>675</v>
      </c>
      <c r="BE42" s="1" t="s">
        <v>676</v>
      </c>
      <c r="BF42" s="1" t="s">
        <v>729</v>
      </c>
    </row>
    <row r="43" spans="1:58" x14ac:dyDescent="0.2">
      <c r="A43" s="199" t="s">
        <v>438</v>
      </c>
      <c r="B43" s="1">
        <v>5001</v>
      </c>
      <c r="C43" s="4" t="s">
        <v>1038</v>
      </c>
      <c r="D43" s="4">
        <v>2.75E-2</v>
      </c>
      <c r="E43" s="4"/>
      <c r="F43" s="99" t="s">
        <v>115</v>
      </c>
      <c r="G43" s="99" t="s">
        <v>161</v>
      </c>
      <c r="H43" s="216"/>
      <c r="I43" s="99" t="s">
        <v>115</v>
      </c>
      <c r="J43" s="99" t="s">
        <v>161</v>
      </c>
      <c r="K43" s="91" t="s">
        <v>147</v>
      </c>
      <c r="L43" s="91" t="s">
        <v>185</v>
      </c>
      <c r="M43" s="91" t="s">
        <v>148</v>
      </c>
      <c r="N43" s="91" t="s">
        <v>149</v>
      </c>
      <c r="O43" s="83">
        <v>69</v>
      </c>
      <c r="AB43" s="4">
        <v>1.4999999999999999E-2</v>
      </c>
      <c r="AC43" s="4">
        <v>2.5000000000000001E-2</v>
      </c>
      <c r="AD43" s="5">
        <v>0.04</v>
      </c>
      <c r="AE43" s="203">
        <v>0.04</v>
      </c>
      <c r="AJ43" s="185"/>
      <c r="AM43" s="4">
        <v>0.04</v>
      </c>
      <c r="AN43" s="5"/>
      <c r="AO43" s="4">
        <v>0.05</v>
      </c>
      <c r="AR43" s="4">
        <v>7.4999999999999997E-2</v>
      </c>
      <c r="AU43" s="5">
        <v>0.02</v>
      </c>
      <c r="AV43" s="5">
        <v>0.02</v>
      </c>
      <c r="AW43" s="5">
        <v>0.03</v>
      </c>
      <c r="AX43" s="5">
        <v>0.03</v>
      </c>
      <c r="AY43" s="5"/>
      <c r="BB43" s="5">
        <v>0.18</v>
      </c>
      <c r="BD43" s="1" t="s">
        <v>675</v>
      </c>
      <c r="BE43" s="1" t="s">
        <v>676</v>
      </c>
      <c r="BF43" s="1" t="s">
        <v>729</v>
      </c>
    </row>
    <row r="44" spans="1:58" x14ac:dyDescent="0.2">
      <c r="A44" s="199" t="s">
        <v>439</v>
      </c>
      <c r="B44" s="1">
        <v>5001</v>
      </c>
      <c r="C44" s="4" t="s">
        <v>1038</v>
      </c>
      <c r="D44" s="4">
        <v>2.75E-2</v>
      </c>
      <c r="E44" s="4"/>
      <c r="F44" s="99" t="s">
        <v>115</v>
      </c>
      <c r="G44" s="99" t="s">
        <v>161</v>
      </c>
      <c r="H44" s="216"/>
      <c r="I44" s="99" t="s">
        <v>115</v>
      </c>
      <c r="J44" s="99" t="s">
        <v>161</v>
      </c>
      <c r="K44" s="91" t="s">
        <v>147</v>
      </c>
      <c r="L44" s="91" t="s">
        <v>185</v>
      </c>
      <c r="M44" s="91" t="s">
        <v>148</v>
      </c>
      <c r="N44" s="91" t="s">
        <v>149</v>
      </c>
      <c r="O44" s="83">
        <v>69</v>
      </c>
      <c r="AB44" s="4">
        <v>1.4999999999999999E-2</v>
      </c>
      <c r="AC44" s="4">
        <v>2.5000000000000001E-2</v>
      </c>
      <c r="AD44" s="5">
        <v>0.04</v>
      </c>
      <c r="AE44" s="203">
        <v>0.04</v>
      </c>
      <c r="AJ44" s="185"/>
      <c r="AM44" s="4">
        <v>0.04</v>
      </c>
      <c r="AN44" s="5"/>
      <c r="AO44" s="4">
        <v>0.05</v>
      </c>
      <c r="AR44" s="4">
        <v>7.4999999999999997E-2</v>
      </c>
      <c r="AU44" s="5">
        <v>0.02</v>
      </c>
      <c r="AV44" s="5">
        <v>0.02</v>
      </c>
      <c r="AW44" s="5">
        <v>0.03</v>
      </c>
      <c r="AX44" s="5">
        <v>0.03</v>
      </c>
      <c r="AY44" s="5"/>
      <c r="BB44" s="5">
        <v>0.18</v>
      </c>
      <c r="BD44" s="1" t="s">
        <v>675</v>
      </c>
      <c r="BE44" s="1" t="s">
        <v>676</v>
      </c>
      <c r="BF44" s="1" t="s">
        <v>729</v>
      </c>
    </row>
    <row r="45" spans="1:58" x14ac:dyDescent="0.2">
      <c r="A45" s="199" t="s">
        <v>438</v>
      </c>
      <c r="B45" s="71">
        <v>5008</v>
      </c>
      <c r="C45" s="4" t="s">
        <v>1038</v>
      </c>
      <c r="D45" s="4">
        <v>2.75E-2</v>
      </c>
      <c r="E45" s="4"/>
      <c r="F45" s="99" t="s">
        <v>115</v>
      </c>
      <c r="G45" s="99" t="s">
        <v>161</v>
      </c>
      <c r="H45" s="216"/>
      <c r="I45" s="99" t="s">
        <v>115</v>
      </c>
      <c r="J45" s="99" t="s">
        <v>161</v>
      </c>
      <c r="K45" s="91" t="s">
        <v>147</v>
      </c>
      <c r="L45" s="91" t="s">
        <v>185</v>
      </c>
      <c r="M45" s="91" t="s">
        <v>148</v>
      </c>
      <c r="N45" s="91" t="s">
        <v>149</v>
      </c>
      <c r="O45" s="83">
        <v>69</v>
      </c>
      <c r="AB45" s="4">
        <v>1.4999999999999999E-2</v>
      </c>
      <c r="AC45" s="4">
        <v>2.5000000000000001E-2</v>
      </c>
      <c r="AD45" s="5">
        <v>0.04</v>
      </c>
      <c r="AE45" s="203">
        <v>0.04</v>
      </c>
      <c r="AJ45" s="185"/>
      <c r="AM45" s="4">
        <v>0.04</v>
      </c>
      <c r="AN45" s="5"/>
      <c r="AO45" s="4">
        <v>0.05</v>
      </c>
      <c r="AR45" s="4">
        <v>7.4999999999999997E-2</v>
      </c>
      <c r="AU45" s="5">
        <v>0.02</v>
      </c>
      <c r="AV45" s="5">
        <v>0.02</v>
      </c>
      <c r="AW45" s="5">
        <v>0.03</v>
      </c>
      <c r="AX45" s="5">
        <v>0.03</v>
      </c>
      <c r="AY45" s="5"/>
      <c r="BB45" s="5">
        <v>0.18</v>
      </c>
      <c r="BD45" s="1" t="s">
        <v>675</v>
      </c>
      <c r="BE45" s="1" t="s">
        <v>676</v>
      </c>
      <c r="BF45" s="1" t="s">
        <v>729</v>
      </c>
    </row>
    <row r="46" spans="1:58" x14ac:dyDescent="0.2">
      <c r="A46" s="199" t="s">
        <v>439</v>
      </c>
      <c r="B46" s="71">
        <v>5008</v>
      </c>
      <c r="C46" s="4" t="s">
        <v>1038</v>
      </c>
      <c r="D46" s="4">
        <v>2.75E-2</v>
      </c>
      <c r="E46" s="4"/>
      <c r="F46" s="99" t="s">
        <v>115</v>
      </c>
      <c r="G46" s="99" t="s">
        <v>161</v>
      </c>
      <c r="H46" s="216"/>
      <c r="I46" s="99" t="s">
        <v>115</v>
      </c>
      <c r="J46" s="99" t="s">
        <v>161</v>
      </c>
      <c r="K46" s="91" t="s">
        <v>147</v>
      </c>
      <c r="L46" s="91" t="s">
        <v>185</v>
      </c>
      <c r="M46" s="91" t="s">
        <v>148</v>
      </c>
      <c r="N46" s="91" t="s">
        <v>149</v>
      </c>
      <c r="O46" s="83">
        <v>69</v>
      </c>
      <c r="AB46" s="4">
        <v>1.4999999999999999E-2</v>
      </c>
      <c r="AC46" s="4">
        <v>2.5000000000000001E-2</v>
      </c>
      <c r="AD46" s="5">
        <v>0.04</v>
      </c>
      <c r="AE46" s="203">
        <v>0.04</v>
      </c>
      <c r="AJ46" s="185"/>
      <c r="AM46" s="4">
        <v>0.04</v>
      </c>
      <c r="AN46" s="5"/>
      <c r="AO46" s="4">
        <v>0.05</v>
      </c>
      <c r="AR46" s="4">
        <v>7.4999999999999997E-2</v>
      </c>
      <c r="AU46" s="5">
        <v>0.02</v>
      </c>
      <c r="AV46" s="5">
        <v>0.02</v>
      </c>
      <c r="AW46" s="5">
        <v>0.03</v>
      </c>
      <c r="AX46" s="5">
        <v>0.03</v>
      </c>
      <c r="AY46" s="5"/>
      <c r="BB46" s="5">
        <v>0.18</v>
      </c>
      <c r="BD46" s="1" t="s">
        <v>675</v>
      </c>
      <c r="BE46" s="1" t="s">
        <v>676</v>
      </c>
      <c r="BF46" s="1" t="s">
        <v>729</v>
      </c>
    </row>
    <row r="47" spans="1:58" x14ac:dyDescent="0.2">
      <c r="A47" s="199" t="s">
        <v>438</v>
      </c>
      <c r="B47" s="71">
        <v>5009</v>
      </c>
      <c r="C47" s="4" t="s">
        <v>1038</v>
      </c>
      <c r="D47" s="4">
        <v>2.75E-2</v>
      </c>
      <c r="E47" s="4"/>
      <c r="F47" s="99" t="s">
        <v>115</v>
      </c>
      <c r="G47" s="99" t="s">
        <v>161</v>
      </c>
      <c r="H47" s="216"/>
      <c r="I47" s="99" t="s">
        <v>115</v>
      </c>
      <c r="J47" s="99" t="s">
        <v>161</v>
      </c>
      <c r="K47" s="91" t="s">
        <v>147</v>
      </c>
      <c r="L47" s="91" t="s">
        <v>185</v>
      </c>
      <c r="M47" s="91" t="s">
        <v>148</v>
      </c>
      <c r="N47" s="91" t="s">
        <v>149</v>
      </c>
      <c r="O47" s="83">
        <v>69</v>
      </c>
      <c r="AB47" s="4">
        <v>1.4999999999999999E-2</v>
      </c>
      <c r="AC47" s="4">
        <v>2.5000000000000001E-2</v>
      </c>
      <c r="AD47" s="5">
        <v>0.04</v>
      </c>
      <c r="AE47" s="203">
        <v>0.04</v>
      </c>
      <c r="AJ47" s="185"/>
      <c r="AM47" s="4">
        <v>0.04</v>
      </c>
      <c r="AN47" s="5"/>
      <c r="AO47" s="4">
        <v>0.05</v>
      </c>
      <c r="AR47" s="4">
        <v>7.4999999999999997E-2</v>
      </c>
      <c r="AU47" s="5">
        <v>0.02</v>
      </c>
      <c r="AV47" s="5">
        <v>0.02</v>
      </c>
      <c r="AW47" s="5">
        <v>0.03</v>
      </c>
      <c r="AX47" s="5">
        <v>0.03</v>
      </c>
      <c r="AY47" s="5"/>
      <c r="BB47" s="5">
        <v>0.18</v>
      </c>
      <c r="BD47" s="1" t="s">
        <v>675</v>
      </c>
      <c r="BE47" s="1" t="s">
        <v>676</v>
      </c>
      <c r="BF47" s="1" t="s">
        <v>729</v>
      </c>
    </row>
    <row r="48" spans="1:58" x14ac:dyDescent="0.2">
      <c r="A48" s="199" t="s">
        <v>439</v>
      </c>
      <c r="B48" s="71">
        <v>5009</v>
      </c>
      <c r="C48" s="4" t="s">
        <v>1038</v>
      </c>
      <c r="D48" s="4">
        <v>2.75E-2</v>
      </c>
      <c r="E48" s="4"/>
      <c r="F48" s="99" t="s">
        <v>115</v>
      </c>
      <c r="G48" s="99" t="s">
        <v>161</v>
      </c>
      <c r="H48" s="216"/>
      <c r="I48" s="99" t="s">
        <v>115</v>
      </c>
      <c r="J48" s="99" t="s">
        <v>161</v>
      </c>
      <c r="K48" s="91" t="s">
        <v>147</v>
      </c>
      <c r="L48" s="91" t="s">
        <v>185</v>
      </c>
      <c r="M48" s="91" t="s">
        <v>148</v>
      </c>
      <c r="N48" s="91" t="s">
        <v>149</v>
      </c>
      <c r="O48" s="83">
        <v>69</v>
      </c>
      <c r="AB48" s="4">
        <v>1.4999999999999999E-2</v>
      </c>
      <c r="AC48" s="4">
        <v>2.5000000000000001E-2</v>
      </c>
      <c r="AD48" s="5">
        <v>0.04</v>
      </c>
      <c r="AE48" s="203">
        <v>0.04</v>
      </c>
      <c r="AJ48" s="185"/>
      <c r="AM48" s="4">
        <v>0.04</v>
      </c>
      <c r="AN48" s="5"/>
      <c r="AO48" s="4">
        <v>0.05</v>
      </c>
      <c r="AR48" s="4">
        <v>7.4999999999999997E-2</v>
      </c>
      <c r="AU48" s="5">
        <v>0.02</v>
      </c>
      <c r="AV48" s="5">
        <v>0.02</v>
      </c>
      <c r="AW48" s="5">
        <v>0.03</v>
      </c>
      <c r="AX48" s="5">
        <v>0.03</v>
      </c>
      <c r="AY48" s="5"/>
      <c r="BB48" s="5">
        <v>0.18</v>
      </c>
      <c r="BD48" s="1" t="s">
        <v>675</v>
      </c>
      <c r="BE48" s="1" t="s">
        <v>676</v>
      </c>
      <c r="BF48" s="1" t="s">
        <v>729</v>
      </c>
    </row>
    <row r="49" spans="1:58" x14ac:dyDescent="0.2">
      <c r="A49" s="199" t="s">
        <v>438</v>
      </c>
      <c r="B49" s="175">
        <v>5014</v>
      </c>
      <c r="C49" s="4" t="s">
        <v>1038</v>
      </c>
      <c r="D49" s="4">
        <v>2.75E-2</v>
      </c>
      <c r="E49" s="4"/>
      <c r="F49" s="99" t="s">
        <v>115</v>
      </c>
      <c r="G49" s="99" t="s">
        <v>161</v>
      </c>
      <c r="H49" s="216"/>
      <c r="I49" s="99" t="s">
        <v>115</v>
      </c>
      <c r="J49" s="99" t="s">
        <v>161</v>
      </c>
      <c r="K49" s="91" t="s">
        <v>147</v>
      </c>
      <c r="L49" s="91" t="s">
        <v>185</v>
      </c>
      <c r="M49" s="91" t="s">
        <v>148</v>
      </c>
      <c r="N49" s="91" t="s">
        <v>149</v>
      </c>
      <c r="O49" s="83">
        <v>69</v>
      </c>
      <c r="AB49" s="4">
        <v>1.4999999999999999E-2</v>
      </c>
      <c r="AC49" s="4">
        <v>2.5000000000000001E-2</v>
      </c>
      <c r="AD49" s="5">
        <v>0.04</v>
      </c>
      <c r="AE49" s="203">
        <v>0.04</v>
      </c>
      <c r="AJ49" s="185"/>
      <c r="AM49" s="4">
        <v>0.04</v>
      </c>
      <c r="AN49" s="5"/>
      <c r="AO49" s="4">
        <v>0.05</v>
      </c>
      <c r="AR49" s="4">
        <v>7.4999999999999997E-2</v>
      </c>
      <c r="AU49" s="5">
        <v>0.02</v>
      </c>
      <c r="AV49" s="5">
        <v>0.02</v>
      </c>
      <c r="AW49" s="5">
        <v>0.03</v>
      </c>
      <c r="AX49" s="5">
        <v>0.03</v>
      </c>
      <c r="AY49" s="5"/>
      <c r="BB49" s="5">
        <v>0.18</v>
      </c>
      <c r="BD49" s="1" t="s">
        <v>675</v>
      </c>
      <c r="BE49" s="1" t="s">
        <v>676</v>
      </c>
      <c r="BF49" s="1" t="s">
        <v>729</v>
      </c>
    </row>
    <row r="50" spans="1:58" x14ac:dyDescent="0.2">
      <c r="A50" s="199" t="s">
        <v>439</v>
      </c>
      <c r="B50" s="175">
        <v>5014</v>
      </c>
      <c r="C50" s="4" t="s">
        <v>1038</v>
      </c>
      <c r="D50" s="4">
        <v>2.75E-2</v>
      </c>
      <c r="E50" s="4"/>
      <c r="F50" s="99" t="s">
        <v>115</v>
      </c>
      <c r="G50" s="99" t="s">
        <v>161</v>
      </c>
      <c r="H50" s="216"/>
      <c r="I50" s="99" t="s">
        <v>115</v>
      </c>
      <c r="J50" s="99" t="s">
        <v>161</v>
      </c>
      <c r="K50" s="91" t="s">
        <v>147</v>
      </c>
      <c r="L50" s="91" t="s">
        <v>185</v>
      </c>
      <c r="M50" s="91" t="s">
        <v>148</v>
      </c>
      <c r="N50" s="91" t="s">
        <v>149</v>
      </c>
      <c r="O50" s="83">
        <v>69</v>
      </c>
      <c r="AB50" s="4">
        <v>1.4999999999999999E-2</v>
      </c>
      <c r="AC50" s="4">
        <v>2.5000000000000001E-2</v>
      </c>
      <c r="AD50" s="5">
        <v>0.04</v>
      </c>
      <c r="AE50" s="203">
        <v>0.04</v>
      </c>
      <c r="AJ50" s="185"/>
      <c r="AM50" s="4">
        <v>0.04</v>
      </c>
      <c r="AN50" s="5"/>
      <c r="AO50" s="4">
        <v>0.05</v>
      </c>
      <c r="AR50" s="4">
        <v>7.4999999999999997E-2</v>
      </c>
      <c r="AU50" s="5">
        <v>0.02</v>
      </c>
      <c r="AV50" s="5">
        <v>0.02</v>
      </c>
      <c r="AW50" s="5">
        <v>0.03</v>
      </c>
      <c r="AX50" s="5">
        <v>0.03</v>
      </c>
      <c r="AY50" s="5"/>
      <c r="BB50" s="5">
        <v>0.18</v>
      </c>
      <c r="BD50" s="1" t="s">
        <v>675</v>
      </c>
      <c r="BE50" s="1" t="s">
        <v>676</v>
      </c>
      <c r="BF50" s="1" t="s">
        <v>729</v>
      </c>
    </row>
    <row r="51" spans="1:58" x14ac:dyDescent="0.2">
      <c r="A51" s="199" t="s">
        <v>438</v>
      </c>
      <c r="B51" s="176">
        <v>5015</v>
      </c>
      <c r="C51" s="4" t="s">
        <v>1038</v>
      </c>
      <c r="D51" s="4">
        <v>2.75E-2</v>
      </c>
      <c r="E51" s="4"/>
      <c r="F51" s="99" t="s">
        <v>115</v>
      </c>
      <c r="G51" s="99" t="s">
        <v>161</v>
      </c>
      <c r="H51" s="216"/>
      <c r="I51" s="99" t="s">
        <v>115</v>
      </c>
      <c r="J51" s="99" t="s">
        <v>161</v>
      </c>
      <c r="K51" s="91" t="s">
        <v>147</v>
      </c>
      <c r="L51" s="91" t="s">
        <v>185</v>
      </c>
      <c r="M51" s="91" t="s">
        <v>148</v>
      </c>
      <c r="N51" s="91" t="s">
        <v>149</v>
      </c>
      <c r="O51" s="83">
        <v>69</v>
      </c>
      <c r="AB51" s="4">
        <v>1.4999999999999999E-2</v>
      </c>
      <c r="AC51" s="4">
        <v>2.5000000000000001E-2</v>
      </c>
      <c r="AD51" s="5">
        <v>0.04</v>
      </c>
      <c r="AE51" s="203">
        <v>0.04</v>
      </c>
      <c r="AJ51" s="185"/>
      <c r="AM51" s="4">
        <v>0.04</v>
      </c>
      <c r="AN51" s="5"/>
      <c r="AO51" s="4">
        <v>0.05</v>
      </c>
      <c r="AR51" s="4">
        <v>7.4999999999999997E-2</v>
      </c>
      <c r="AU51" s="5">
        <v>0.02</v>
      </c>
      <c r="AV51" s="5">
        <v>0.02</v>
      </c>
      <c r="AW51" s="5">
        <v>0.03</v>
      </c>
      <c r="AX51" s="5">
        <v>0.03</v>
      </c>
      <c r="AY51" s="5"/>
      <c r="BB51" s="5">
        <v>0.18</v>
      </c>
      <c r="BD51" s="1" t="s">
        <v>675</v>
      </c>
      <c r="BE51" s="1" t="s">
        <v>676</v>
      </c>
      <c r="BF51" s="1" t="s">
        <v>729</v>
      </c>
    </row>
    <row r="52" spans="1:58" x14ac:dyDescent="0.2">
      <c r="A52" s="199" t="s">
        <v>439</v>
      </c>
      <c r="B52" s="176">
        <v>5015</v>
      </c>
      <c r="C52" s="4" t="s">
        <v>1038</v>
      </c>
      <c r="D52" s="4">
        <v>2.75E-2</v>
      </c>
      <c r="E52" s="4"/>
      <c r="F52" s="99" t="s">
        <v>115</v>
      </c>
      <c r="G52" s="99" t="s">
        <v>161</v>
      </c>
      <c r="H52" s="216"/>
      <c r="I52" s="99" t="s">
        <v>115</v>
      </c>
      <c r="J52" s="99" t="s">
        <v>161</v>
      </c>
      <c r="K52" s="91" t="s">
        <v>147</v>
      </c>
      <c r="L52" s="91" t="s">
        <v>185</v>
      </c>
      <c r="M52" s="91" t="s">
        <v>148</v>
      </c>
      <c r="N52" s="91" t="s">
        <v>149</v>
      </c>
      <c r="O52" s="83">
        <v>69</v>
      </c>
      <c r="AB52" s="4">
        <v>1.4999999999999999E-2</v>
      </c>
      <c r="AC52" s="4">
        <v>2.5000000000000001E-2</v>
      </c>
      <c r="AD52" s="5">
        <v>0.04</v>
      </c>
      <c r="AE52" s="203">
        <v>0.04</v>
      </c>
      <c r="AJ52" s="185"/>
      <c r="AM52" s="4">
        <v>0.04</v>
      </c>
      <c r="AN52" s="5"/>
      <c r="AO52" s="4">
        <v>0.05</v>
      </c>
      <c r="AR52" s="4">
        <v>7.4999999999999997E-2</v>
      </c>
      <c r="AU52" s="5">
        <v>0.02</v>
      </c>
      <c r="AV52" s="5">
        <v>0.02</v>
      </c>
      <c r="AW52" s="5">
        <v>0.03</v>
      </c>
      <c r="AX52" s="5">
        <v>0.03</v>
      </c>
      <c r="AY52" s="5"/>
      <c r="BB52" s="5">
        <v>0.18</v>
      </c>
      <c r="BD52" s="1" t="s">
        <v>675</v>
      </c>
      <c r="BE52" s="1" t="s">
        <v>676</v>
      </c>
      <c r="BF52" s="1" t="s">
        <v>729</v>
      </c>
    </row>
    <row r="53" spans="1:58" x14ac:dyDescent="0.2">
      <c r="A53" s="199" t="s">
        <v>438</v>
      </c>
      <c r="B53" s="177">
        <v>5018</v>
      </c>
      <c r="C53" s="4" t="s">
        <v>1038</v>
      </c>
      <c r="D53" s="4">
        <v>2.75E-2</v>
      </c>
      <c r="E53" s="4"/>
      <c r="F53" s="99" t="s">
        <v>115</v>
      </c>
      <c r="G53" s="99" t="s">
        <v>161</v>
      </c>
      <c r="H53" s="216"/>
      <c r="I53" s="99" t="s">
        <v>115</v>
      </c>
      <c r="J53" s="99" t="s">
        <v>161</v>
      </c>
      <c r="K53" s="91" t="s">
        <v>147</v>
      </c>
      <c r="L53" s="91" t="s">
        <v>185</v>
      </c>
      <c r="M53" s="91" t="s">
        <v>148</v>
      </c>
      <c r="N53" s="91" t="s">
        <v>149</v>
      </c>
      <c r="O53" s="83">
        <v>69</v>
      </c>
      <c r="AB53" s="4">
        <v>1.4999999999999999E-2</v>
      </c>
      <c r="AC53" s="4">
        <v>2.5000000000000001E-2</v>
      </c>
      <c r="AD53" s="5">
        <v>0.04</v>
      </c>
      <c r="AE53" s="203">
        <v>0.04</v>
      </c>
      <c r="AJ53" s="185"/>
      <c r="AM53" s="4">
        <v>0.04</v>
      </c>
      <c r="AN53" s="5"/>
      <c r="AO53" s="4">
        <v>0.05</v>
      </c>
      <c r="AR53" s="4">
        <v>7.4999999999999997E-2</v>
      </c>
      <c r="AU53" s="5">
        <v>0.02</v>
      </c>
      <c r="AV53" s="5">
        <v>0.02</v>
      </c>
      <c r="AW53" s="5">
        <v>0.03</v>
      </c>
      <c r="AX53" s="5">
        <v>0.03</v>
      </c>
      <c r="AY53" s="5"/>
      <c r="BB53" s="5">
        <v>0.18</v>
      </c>
      <c r="BD53" s="1" t="s">
        <v>675</v>
      </c>
      <c r="BE53" s="1" t="s">
        <v>676</v>
      </c>
      <c r="BF53" s="1" t="s">
        <v>729</v>
      </c>
    </row>
    <row r="54" spans="1:58" x14ac:dyDescent="0.2">
      <c r="A54" s="199" t="s">
        <v>439</v>
      </c>
      <c r="B54" s="177">
        <v>5018</v>
      </c>
      <c r="C54" s="4" t="s">
        <v>1038</v>
      </c>
      <c r="D54" s="4">
        <v>2.75E-2</v>
      </c>
      <c r="E54" s="4"/>
      <c r="F54" s="99" t="s">
        <v>115</v>
      </c>
      <c r="G54" s="99" t="s">
        <v>161</v>
      </c>
      <c r="H54" s="216"/>
      <c r="I54" s="99" t="s">
        <v>115</v>
      </c>
      <c r="J54" s="99" t="s">
        <v>161</v>
      </c>
      <c r="K54" s="91" t="s">
        <v>147</v>
      </c>
      <c r="L54" s="91" t="s">
        <v>185</v>
      </c>
      <c r="M54" s="91" t="s">
        <v>148</v>
      </c>
      <c r="N54" s="91" t="s">
        <v>149</v>
      </c>
      <c r="O54" s="83">
        <v>69</v>
      </c>
      <c r="AB54" s="4">
        <v>1.4999999999999999E-2</v>
      </c>
      <c r="AC54" s="4">
        <v>2.5000000000000001E-2</v>
      </c>
      <c r="AD54" s="5">
        <v>0.04</v>
      </c>
      <c r="AE54" s="203">
        <v>0.04</v>
      </c>
      <c r="AJ54" s="185"/>
      <c r="AM54" s="4">
        <v>0.04</v>
      </c>
      <c r="AN54" s="5"/>
      <c r="AO54" s="4">
        <v>0.05</v>
      </c>
      <c r="AR54" s="4">
        <v>7.4999999999999997E-2</v>
      </c>
      <c r="AU54" s="5">
        <v>0.02</v>
      </c>
      <c r="AV54" s="5">
        <v>0.02</v>
      </c>
      <c r="AW54" s="5">
        <v>0.03</v>
      </c>
      <c r="AX54" s="5">
        <v>0.03</v>
      </c>
      <c r="AY54" s="5"/>
      <c r="BB54" s="5">
        <v>0.18</v>
      </c>
      <c r="BD54" s="1" t="s">
        <v>675</v>
      </c>
      <c r="BE54" s="1" t="s">
        <v>676</v>
      </c>
      <c r="BF54" s="1" t="s">
        <v>729</v>
      </c>
    </row>
    <row r="55" spans="1:58" x14ac:dyDescent="0.2">
      <c r="A55" s="199" t="s">
        <v>438</v>
      </c>
      <c r="B55" s="178">
        <v>5019</v>
      </c>
      <c r="C55" s="4" t="s">
        <v>1038</v>
      </c>
      <c r="D55" s="4">
        <v>2.75E-2</v>
      </c>
      <c r="E55" s="4"/>
      <c r="F55" s="99" t="s">
        <v>115</v>
      </c>
      <c r="G55" s="99" t="s">
        <v>161</v>
      </c>
      <c r="H55" s="216"/>
      <c r="I55" s="99" t="s">
        <v>115</v>
      </c>
      <c r="J55" s="99" t="s">
        <v>161</v>
      </c>
      <c r="K55" s="91" t="s">
        <v>147</v>
      </c>
      <c r="L55" s="91" t="s">
        <v>185</v>
      </c>
      <c r="M55" s="91" t="s">
        <v>148</v>
      </c>
      <c r="N55" s="91" t="s">
        <v>149</v>
      </c>
      <c r="O55" s="83">
        <v>69</v>
      </c>
      <c r="AB55" s="4">
        <v>1.4999999999999999E-2</v>
      </c>
      <c r="AC55" s="4">
        <v>2.5000000000000001E-2</v>
      </c>
      <c r="AD55" s="5">
        <v>0.04</v>
      </c>
      <c r="AE55" s="203">
        <v>0.04</v>
      </c>
      <c r="AJ55" s="185"/>
      <c r="AM55" s="4">
        <v>0.04</v>
      </c>
      <c r="AN55" s="5"/>
      <c r="AO55" s="4">
        <v>0.05</v>
      </c>
      <c r="AR55" s="4">
        <v>7.4999999999999997E-2</v>
      </c>
      <c r="AU55" s="5">
        <v>0.02</v>
      </c>
      <c r="AV55" s="5">
        <v>0.02</v>
      </c>
      <c r="AW55" s="5">
        <v>0.03</v>
      </c>
      <c r="AX55" s="5">
        <v>0.03</v>
      </c>
      <c r="AY55" s="5"/>
      <c r="BB55" s="5">
        <v>0.18</v>
      </c>
      <c r="BD55" s="1" t="s">
        <v>675</v>
      </c>
      <c r="BE55" s="1" t="s">
        <v>676</v>
      </c>
      <c r="BF55" s="1" t="s">
        <v>729</v>
      </c>
    </row>
    <row r="56" spans="1:58" x14ac:dyDescent="0.2">
      <c r="A56" s="199" t="s">
        <v>439</v>
      </c>
      <c r="B56" s="178">
        <v>5019</v>
      </c>
      <c r="C56" s="4" t="s">
        <v>1038</v>
      </c>
      <c r="D56" s="4">
        <v>2.75E-2</v>
      </c>
      <c r="E56" s="4"/>
      <c r="F56" s="99" t="s">
        <v>115</v>
      </c>
      <c r="G56" s="99" t="s">
        <v>161</v>
      </c>
      <c r="H56" s="216"/>
      <c r="I56" s="99" t="s">
        <v>115</v>
      </c>
      <c r="J56" s="99" t="s">
        <v>161</v>
      </c>
      <c r="K56" s="91" t="s">
        <v>147</v>
      </c>
      <c r="L56" s="91" t="s">
        <v>185</v>
      </c>
      <c r="M56" s="91" t="s">
        <v>148</v>
      </c>
      <c r="N56" s="91" t="s">
        <v>149</v>
      </c>
      <c r="O56" s="83">
        <v>69</v>
      </c>
      <c r="AB56" s="4">
        <v>1.4999999999999999E-2</v>
      </c>
      <c r="AC56" s="4">
        <v>2.5000000000000001E-2</v>
      </c>
      <c r="AD56" s="5">
        <v>0.04</v>
      </c>
      <c r="AE56" s="203">
        <v>0.04</v>
      </c>
      <c r="AJ56" s="185"/>
      <c r="AM56" s="4">
        <v>0.04</v>
      </c>
      <c r="AN56" s="5"/>
      <c r="AO56" s="4">
        <v>0.05</v>
      </c>
      <c r="AR56" s="4">
        <v>7.4999999999999997E-2</v>
      </c>
      <c r="AU56" s="5">
        <v>0.02</v>
      </c>
      <c r="AV56" s="5">
        <v>0.02</v>
      </c>
      <c r="AW56" s="5">
        <v>0.03</v>
      </c>
      <c r="AX56" s="5">
        <v>0.03</v>
      </c>
      <c r="AY56" s="5"/>
      <c r="BB56" s="5">
        <v>0.18</v>
      </c>
      <c r="BD56" s="1" t="s">
        <v>675</v>
      </c>
      <c r="BE56" s="1" t="s">
        <v>676</v>
      </c>
      <c r="BF56" s="1" t="s">
        <v>729</v>
      </c>
    </row>
    <row r="57" spans="1:58" x14ac:dyDescent="0.2">
      <c r="A57" s="199" t="s">
        <v>438</v>
      </c>
      <c r="B57" s="179">
        <v>5020</v>
      </c>
      <c r="C57" s="4" t="s">
        <v>1038</v>
      </c>
      <c r="D57" s="4">
        <v>2.75E-2</v>
      </c>
      <c r="E57" s="4"/>
      <c r="F57" s="99" t="s">
        <v>115</v>
      </c>
      <c r="G57" s="99" t="s">
        <v>161</v>
      </c>
      <c r="H57" s="216"/>
      <c r="I57" s="99" t="s">
        <v>115</v>
      </c>
      <c r="J57" s="99" t="s">
        <v>161</v>
      </c>
      <c r="K57" s="91" t="s">
        <v>147</v>
      </c>
      <c r="L57" s="91" t="s">
        <v>185</v>
      </c>
      <c r="M57" s="91" t="s">
        <v>148</v>
      </c>
      <c r="N57" s="91" t="s">
        <v>149</v>
      </c>
      <c r="O57" s="83">
        <v>69</v>
      </c>
      <c r="AB57" s="4">
        <v>1.4999999999999999E-2</v>
      </c>
      <c r="AC57" s="4">
        <v>2.5000000000000001E-2</v>
      </c>
      <c r="AD57" s="5">
        <v>0.04</v>
      </c>
      <c r="AE57" s="203">
        <v>0.04</v>
      </c>
      <c r="AJ57" s="185"/>
      <c r="AM57" s="4">
        <v>0.04</v>
      </c>
      <c r="AN57" s="5"/>
      <c r="AO57" s="4">
        <v>0.05</v>
      </c>
      <c r="AR57" s="4">
        <v>7.4999999999999997E-2</v>
      </c>
      <c r="AU57" s="5">
        <v>0.02</v>
      </c>
      <c r="AV57" s="5">
        <v>0.02</v>
      </c>
      <c r="AW57" s="5">
        <v>0.03</v>
      </c>
      <c r="AX57" s="5">
        <v>0.03</v>
      </c>
      <c r="AY57" s="5"/>
      <c r="BB57" s="5">
        <v>0.18</v>
      </c>
      <c r="BD57" s="1" t="s">
        <v>675</v>
      </c>
      <c r="BE57" s="1" t="s">
        <v>676</v>
      </c>
      <c r="BF57" s="1" t="s">
        <v>729</v>
      </c>
    </row>
    <row r="58" spans="1:58" x14ac:dyDescent="0.2">
      <c r="A58" s="199" t="s">
        <v>439</v>
      </c>
      <c r="B58" s="179">
        <v>5020</v>
      </c>
      <c r="C58" s="4" t="s">
        <v>1038</v>
      </c>
      <c r="D58" s="4">
        <v>2.75E-2</v>
      </c>
      <c r="E58" s="4"/>
      <c r="F58" s="99" t="s">
        <v>115</v>
      </c>
      <c r="G58" s="99" t="s">
        <v>161</v>
      </c>
      <c r="H58" s="216"/>
      <c r="I58" s="99" t="s">
        <v>115</v>
      </c>
      <c r="J58" s="99" t="s">
        <v>161</v>
      </c>
      <c r="K58" s="91" t="s">
        <v>147</v>
      </c>
      <c r="L58" s="91" t="s">
        <v>185</v>
      </c>
      <c r="M58" s="91" t="s">
        <v>148</v>
      </c>
      <c r="N58" s="91" t="s">
        <v>149</v>
      </c>
      <c r="O58" s="83">
        <v>69</v>
      </c>
      <c r="AB58" s="4">
        <v>1.4999999999999999E-2</v>
      </c>
      <c r="AC58" s="4">
        <v>2.5000000000000001E-2</v>
      </c>
      <c r="AD58" s="5">
        <v>0.04</v>
      </c>
      <c r="AE58" s="203">
        <v>0.04</v>
      </c>
      <c r="AJ58" s="185"/>
      <c r="AM58" s="4">
        <v>0.04</v>
      </c>
      <c r="AN58" s="5"/>
      <c r="AO58" s="4">
        <v>0.05</v>
      </c>
      <c r="AR58" s="4">
        <v>7.4999999999999997E-2</v>
      </c>
      <c r="AU58" s="5">
        <v>0.02</v>
      </c>
      <c r="AV58" s="5">
        <v>0.02</v>
      </c>
      <c r="AW58" s="5">
        <v>0.03</v>
      </c>
      <c r="AX58" s="5">
        <v>0.03</v>
      </c>
      <c r="AY58" s="5"/>
      <c r="BB58" s="5">
        <v>0.18</v>
      </c>
      <c r="BD58" s="1" t="s">
        <v>675</v>
      </c>
      <c r="BE58" s="1" t="s">
        <v>676</v>
      </c>
      <c r="BF58" s="1" t="s">
        <v>729</v>
      </c>
    </row>
    <row r="59" spans="1:58" x14ac:dyDescent="0.2">
      <c r="A59" s="1" t="s">
        <v>440</v>
      </c>
      <c r="B59" s="1">
        <v>5001</v>
      </c>
      <c r="C59" s="4" t="s">
        <v>1038</v>
      </c>
      <c r="D59" s="4">
        <v>3.2500000000000001E-2</v>
      </c>
      <c r="E59" s="4"/>
      <c r="F59" s="99" t="s">
        <v>115</v>
      </c>
      <c r="G59" s="99" t="s">
        <v>161</v>
      </c>
      <c r="H59" s="216"/>
      <c r="I59" s="99" t="s">
        <v>115</v>
      </c>
      <c r="J59" s="99" t="s">
        <v>161</v>
      </c>
      <c r="K59" s="91" t="s">
        <v>147</v>
      </c>
      <c r="L59" s="91" t="s">
        <v>185</v>
      </c>
      <c r="M59" s="91" t="s">
        <v>148</v>
      </c>
      <c r="N59" s="91" t="s">
        <v>149</v>
      </c>
      <c r="O59" s="83">
        <v>69</v>
      </c>
      <c r="AB59" s="5">
        <v>0.02</v>
      </c>
      <c r="AC59" s="5">
        <v>0.03</v>
      </c>
      <c r="AD59" s="5">
        <v>0.05</v>
      </c>
      <c r="AE59" s="203">
        <v>0.04</v>
      </c>
      <c r="AJ59" s="185"/>
      <c r="AN59" s="5"/>
      <c r="AR59" s="4">
        <v>0.1</v>
      </c>
      <c r="AU59" s="5">
        <v>0.02</v>
      </c>
      <c r="AV59" s="5">
        <v>0.02</v>
      </c>
      <c r="AW59" s="5">
        <v>0.03</v>
      </c>
      <c r="AX59" s="5">
        <v>0.03</v>
      </c>
      <c r="AY59" s="5"/>
      <c r="BB59" s="5">
        <v>1</v>
      </c>
      <c r="BD59" s="1" t="s">
        <v>709</v>
      </c>
      <c r="BE59" s="1" t="s">
        <v>676</v>
      </c>
      <c r="BF59" s="1" t="s">
        <v>729</v>
      </c>
    </row>
    <row r="60" spans="1:58" x14ac:dyDescent="0.2">
      <c r="A60" s="1" t="s">
        <v>441</v>
      </c>
      <c r="B60" s="1">
        <v>5001</v>
      </c>
      <c r="C60" s="4" t="s">
        <v>1038</v>
      </c>
      <c r="D60" s="4">
        <v>3.2500000000000001E-2</v>
      </c>
      <c r="E60" s="4"/>
      <c r="F60" s="99" t="s">
        <v>115</v>
      </c>
      <c r="G60" s="99" t="s">
        <v>161</v>
      </c>
      <c r="H60" s="216"/>
      <c r="I60" s="99" t="s">
        <v>115</v>
      </c>
      <c r="J60" s="99" t="s">
        <v>161</v>
      </c>
      <c r="K60" s="91" t="s">
        <v>147</v>
      </c>
      <c r="L60" s="91" t="s">
        <v>185</v>
      </c>
      <c r="M60" s="91" t="s">
        <v>148</v>
      </c>
      <c r="N60" s="91" t="s">
        <v>149</v>
      </c>
      <c r="O60" s="83">
        <v>69</v>
      </c>
      <c r="AB60" s="5">
        <v>0.02</v>
      </c>
      <c r="AC60" s="5">
        <v>0.03</v>
      </c>
      <c r="AD60" s="5">
        <v>0.05</v>
      </c>
      <c r="AE60" s="203">
        <v>0.04</v>
      </c>
      <c r="AJ60" s="185"/>
      <c r="AN60" s="5"/>
      <c r="AR60" s="4">
        <v>0.1</v>
      </c>
      <c r="AU60" s="5">
        <v>0.02</v>
      </c>
      <c r="AV60" s="5">
        <v>0.02</v>
      </c>
      <c r="AW60" s="5">
        <v>0.03</v>
      </c>
      <c r="AX60" s="5">
        <v>0.03</v>
      </c>
      <c r="AY60" s="5"/>
      <c r="BB60" s="5">
        <v>1</v>
      </c>
      <c r="BD60" s="1" t="s">
        <v>709</v>
      </c>
      <c r="BE60" s="1" t="s">
        <v>676</v>
      </c>
      <c r="BF60" s="1" t="s">
        <v>729</v>
      </c>
    </row>
    <row r="61" spans="1:58" x14ac:dyDescent="0.2">
      <c r="A61" s="1" t="s">
        <v>440</v>
      </c>
      <c r="B61" s="1">
        <v>5009</v>
      </c>
      <c r="C61" s="4" t="s">
        <v>1038</v>
      </c>
      <c r="D61" s="4">
        <v>3.2500000000000001E-2</v>
      </c>
      <c r="E61" s="4"/>
      <c r="F61" s="99" t="s">
        <v>115</v>
      </c>
      <c r="G61" s="99" t="s">
        <v>161</v>
      </c>
      <c r="H61" s="216"/>
      <c r="I61" s="99" t="s">
        <v>115</v>
      </c>
      <c r="J61" s="99" t="s">
        <v>161</v>
      </c>
      <c r="K61" s="91" t="s">
        <v>147</v>
      </c>
      <c r="L61" s="91" t="s">
        <v>185</v>
      </c>
      <c r="M61" s="91" t="s">
        <v>148</v>
      </c>
      <c r="N61" s="91" t="s">
        <v>149</v>
      </c>
      <c r="O61" s="83">
        <v>69</v>
      </c>
      <c r="AB61" s="5">
        <v>0.02</v>
      </c>
      <c r="AC61" s="5">
        <v>0.03</v>
      </c>
      <c r="AD61" s="5">
        <v>0.05</v>
      </c>
      <c r="AE61" s="203">
        <v>0.04</v>
      </c>
      <c r="AJ61" s="185"/>
      <c r="AN61" s="5"/>
      <c r="AR61" s="4">
        <v>0.1</v>
      </c>
      <c r="AU61" s="5">
        <v>0.02</v>
      </c>
      <c r="AV61" s="5">
        <v>0.02</v>
      </c>
      <c r="AW61" s="5">
        <v>0.03</v>
      </c>
      <c r="AX61" s="5">
        <v>0.03</v>
      </c>
      <c r="AY61" s="5"/>
      <c r="BB61" s="5">
        <v>1</v>
      </c>
      <c r="BD61" s="1" t="s">
        <v>709</v>
      </c>
      <c r="BE61" s="1" t="s">
        <v>676</v>
      </c>
      <c r="BF61" s="1" t="s">
        <v>729</v>
      </c>
    </row>
    <row r="62" spans="1:58" x14ac:dyDescent="0.2">
      <c r="A62" s="1" t="s">
        <v>441</v>
      </c>
      <c r="B62" s="1">
        <v>5009</v>
      </c>
      <c r="C62" s="4" t="s">
        <v>1038</v>
      </c>
      <c r="D62" s="4">
        <v>3.2500000000000001E-2</v>
      </c>
      <c r="E62" s="4"/>
      <c r="F62" s="99" t="s">
        <v>115</v>
      </c>
      <c r="G62" s="99" t="s">
        <v>161</v>
      </c>
      <c r="H62" s="216"/>
      <c r="I62" s="99" t="s">
        <v>115</v>
      </c>
      <c r="J62" s="99" t="s">
        <v>161</v>
      </c>
      <c r="K62" s="91" t="s">
        <v>147</v>
      </c>
      <c r="L62" s="91" t="s">
        <v>185</v>
      </c>
      <c r="M62" s="91" t="s">
        <v>148</v>
      </c>
      <c r="N62" s="91" t="s">
        <v>149</v>
      </c>
      <c r="O62" s="83">
        <v>69</v>
      </c>
      <c r="AB62" s="5">
        <v>0.02</v>
      </c>
      <c r="AC62" s="5">
        <v>0.03</v>
      </c>
      <c r="AD62" s="5">
        <v>0.05</v>
      </c>
      <c r="AE62" s="203">
        <v>0.04</v>
      </c>
      <c r="AJ62" s="185"/>
      <c r="AN62" s="5"/>
      <c r="AR62" s="4">
        <v>0.1</v>
      </c>
      <c r="AU62" s="5">
        <v>0.02</v>
      </c>
      <c r="AV62" s="5">
        <v>0.02</v>
      </c>
      <c r="AW62" s="5">
        <v>0.03</v>
      </c>
      <c r="AX62" s="5">
        <v>0.03</v>
      </c>
      <c r="AY62" s="5"/>
      <c r="BB62" s="5">
        <v>1</v>
      </c>
      <c r="BD62" s="1" t="s">
        <v>709</v>
      </c>
      <c r="BE62" s="1" t="s">
        <v>676</v>
      </c>
      <c r="BF62" s="1" t="s">
        <v>729</v>
      </c>
    </row>
    <row r="63" spans="1:58" x14ac:dyDescent="0.2">
      <c r="A63" s="1" t="s">
        <v>444</v>
      </c>
      <c r="B63" s="1">
        <v>5001</v>
      </c>
      <c r="C63" s="4" t="s">
        <v>1038</v>
      </c>
      <c r="D63" s="4">
        <v>3.2500000000000001E-2</v>
      </c>
      <c r="E63" s="4"/>
      <c r="F63" s="99" t="s">
        <v>115</v>
      </c>
      <c r="G63" s="99" t="s">
        <v>161</v>
      </c>
      <c r="H63" s="216"/>
      <c r="I63" s="99" t="s">
        <v>115</v>
      </c>
      <c r="J63" s="99" t="s">
        <v>161</v>
      </c>
      <c r="K63" s="91" t="s">
        <v>147</v>
      </c>
      <c r="L63" s="91" t="s">
        <v>185</v>
      </c>
      <c r="M63" s="91" t="s">
        <v>148</v>
      </c>
      <c r="N63" s="91" t="s">
        <v>149</v>
      </c>
      <c r="O63" s="83">
        <v>69</v>
      </c>
      <c r="AB63" s="5">
        <v>0.02</v>
      </c>
      <c r="AC63" s="5">
        <v>0.03</v>
      </c>
      <c r="AD63" s="5">
        <v>0.05</v>
      </c>
      <c r="AJ63" s="185"/>
      <c r="AN63" s="5"/>
      <c r="AR63" s="4">
        <v>0.06</v>
      </c>
      <c r="AU63" s="5">
        <v>0.02</v>
      </c>
      <c r="AV63" s="5">
        <v>0.02</v>
      </c>
      <c r="AW63" s="5"/>
      <c r="AX63" s="5"/>
      <c r="AY63" s="5"/>
      <c r="BB63" s="5">
        <v>1</v>
      </c>
      <c r="BD63" s="1" t="s">
        <v>709</v>
      </c>
      <c r="BE63" s="1" t="s">
        <v>676</v>
      </c>
      <c r="BF63" s="1" t="s">
        <v>729</v>
      </c>
    </row>
    <row r="64" spans="1:58" x14ac:dyDescent="0.2">
      <c r="A64" s="1" t="s">
        <v>445</v>
      </c>
      <c r="B64" s="1">
        <v>5001</v>
      </c>
      <c r="C64" s="4" t="s">
        <v>1038</v>
      </c>
      <c r="D64" s="4">
        <v>3.2500000000000001E-2</v>
      </c>
      <c r="E64" s="4"/>
      <c r="F64" s="99" t="s">
        <v>115</v>
      </c>
      <c r="G64" s="99" t="s">
        <v>161</v>
      </c>
      <c r="H64" s="216"/>
      <c r="I64" s="99" t="s">
        <v>115</v>
      </c>
      <c r="J64" s="99" t="s">
        <v>161</v>
      </c>
      <c r="K64" s="91" t="s">
        <v>147</v>
      </c>
      <c r="L64" s="91" t="s">
        <v>185</v>
      </c>
      <c r="M64" s="91" t="s">
        <v>148</v>
      </c>
      <c r="N64" s="91" t="s">
        <v>149</v>
      </c>
      <c r="O64" s="83">
        <v>69</v>
      </c>
      <c r="AB64" s="5">
        <v>0.02</v>
      </c>
      <c r="AC64" s="5">
        <v>0.03</v>
      </c>
      <c r="AD64" s="5">
        <v>0.05</v>
      </c>
      <c r="AE64" s="203">
        <v>0.04</v>
      </c>
      <c r="AJ64" s="185"/>
      <c r="AN64" s="5"/>
      <c r="AR64" s="4">
        <v>0.1</v>
      </c>
      <c r="AU64" s="5">
        <v>0.02</v>
      </c>
      <c r="AV64" s="5">
        <v>0.02</v>
      </c>
      <c r="AW64" s="5"/>
      <c r="AX64" s="5"/>
      <c r="AY64" s="5"/>
      <c r="BB64" s="5">
        <v>1</v>
      </c>
      <c r="BD64" s="1" t="s">
        <v>709</v>
      </c>
      <c r="BE64" s="1" t="s">
        <v>676</v>
      </c>
      <c r="BF64" s="1" t="s">
        <v>729</v>
      </c>
    </row>
    <row r="65" spans="1:58" x14ac:dyDescent="0.2">
      <c r="A65" s="199" t="s">
        <v>442</v>
      </c>
      <c r="B65" s="1">
        <v>5001</v>
      </c>
      <c r="C65" s="4" t="s">
        <v>1038</v>
      </c>
      <c r="D65" s="4">
        <v>0.04</v>
      </c>
      <c r="E65" s="4"/>
      <c r="F65" s="99" t="s">
        <v>612</v>
      </c>
      <c r="G65" s="99" t="s">
        <v>161</v>
      </c>
      <c r="H65" s="216"/>
      <c r="I65" s="99" t="s">
        <v>612</v>
      </c>
      <c r="J65" s="99" t="s">
        <v>161</v>
      </c>
      <c r="K65" s="91" t="s">
        <v>187</v>
      </c>
      <c r="L65" s="91" t="s">
        <v>186</v>
      </c>
      <c r="M65" s="91" t="s">
        <v>187</v>
      </c>
      <c r="N65" s="91" t="s">
        <v>187</v>
      </c>
      <c r="O65" s="83">
        <v>65</v>
      </c>
      <c r="AB65" s="5">
        <v>0.02</v>
      </c>
      <c r="AC65" s="5">
        <v>0.03</v>
      </c>
      <c r="AD65" s="5">
        <v>0.05</v>
      </c>
      <c r="AE65" s="203">
        <v>0.04</v>
      </c>
      <c r="AJ65" s="185"/>
      <c r="AN65" s="5"/>
      <c r="AR65" s="4">
        <v>0.06</v>
      </c>
      <c r="AU65" s="5">
        <v>0.02</v>
      </c>
      <c r="AV65" s="5">
        <v>0.02</v>
      </c>
      <c r="AW65" s="5"/>
      <c r="AX65" s="5"/>
      <c r="AY65" s="5"/>
      <c r="BB65" s="5">
        <v>0</v>
      </c>
      <c r="BE65" s="1" t="s">
        <v>676</v>
      </c>
      <c r="BF65" s="1" t="s">
        <v>729</v>
      </c>
    </row>
    <row r="66" spans="1:58" x14ac:dyDescent="0.2">
      <c r="A66" s="199" t="s">
        <v>443</v>
      </c>
      <c r="B66" s="1">
        <v>5001</v>
      </c>
      <c r="C66" s="4" t="s">
        <v>1038</v>
      </c>
      <c r="D66" s="4">
        <v>0.04</v>
      </c>
      <c r="E66" s="4"/>
      <c r="F66" s="99" t="s">
        <v>612</v>
      </c>
      <c r="G66" s="99" t="s">
        <v>161</v>
      </c>
      <c r="H66" s="216"/>
      <c r="I66" s="99" t="s">
        <v>612</v>
      </c>
      <c r="J66" s="99" t="s">
        <v>161</v>
      </c>
      <c r="K66" s="91" t="s">
        <v>187</v>
      </c>
      <c r="L66" s="91" t="s">
        <v>186</v>
      </c>
      <c r="M66" s="91" t="s">
        <v>187</v>
      </c>
      <c r="N66" s="91" t="s">
        <v>187</v>
      </c>
      <c r="O66" s="83">
        <v>65</v>
      </c>
      <c r="AB66" s="5">
        <v>0.02</v>
      </c>
      <c r="AC66" s="5">
        <v>0.03</v>
      </c>
      <c r="AD66" s="5">
        <v>0.05</v>
      </c>
      <c r="AE66" s="203">
        <v>0.04</v>
      </c>
      <c r="AJ66" s="185"/>
      <c r="AN66" s="5"/>
      <c r="AR66" s="4">
        <v>0.06</v>
      </c>
      <c r="AU66" s="5">
        <v>0.02</v>
      </c>
      <c r="AV66" s="5">
        <v>0.02</v>
      </c>
      <c r="AW66" s="5"/>
      <c r="AX66" s="5"/>
      <c r="AY66" s="5"/>
      <c r="BB66" s="5">
        <v>0</v>
      </c>
      <c r="BE66" s="1" t="s">
        <v>676</v>
      </c>
      <c r="BF66" s="1" t="s">
        <v>729</v>
      </c>
    </row>
    <row r="67" spans="1:58" x14ac:dyDescent="0.2">
      <c r="A67" s="199" t="s">
        <v>446</v>
      </c>
      <c r="B67" s="71">
        <v>5001</v>
      </c>
      <c r="C67" s="4" t="s">
        <v>1038</v>
      </c>
      <c r="D67" s="4">
        <v>0.04</v>
      </c>
      <c r="E67" s="4"/>
      <c r="F67" s="99" t="s">
        <v>612</v>
      </c>
      <c r="G67" s="99" t="s">
        <v>161</v>
      </c>
      <c r="H67" s="216"/>
      <c r="I67" s="99" t="s">
        <v>612</v>
      </c>
      <c r="J67" s="99" t="s">
        <v>161</v>
      </c>
      <c r="K67" s="91" t="s">
        <v>187</v>
      </c>
      <c r="L67" s="91" t="s">
        <v>186</v>
      </c>
      <c r="M67" s="91" t="s">
        <v>187</v>
      </c>
      <c r="N67" s="91" t="s">
        <v>187</v>
      </c>
      <c r="O67" s="83">
        <v>65</v>
      </c>
      <c r="AB67" s="5">
        <v>0.02</v>
      </c>
      <c r="AC67" s="5">
        <v>0.03</v>
      </c>
      <c r="AD67" s="5">
        <v>0.05</v>
      </c>
      <c r="AE67" s="203">
        <v>0.02</v>
      </c>
      <c r="AJ67" s="185"/>
      <c r="AN67" s="5"/>
      <c r="AR67" s="4">
        <v>0.06</v>
      </c>
      <c r="AU67" s="5">
        <v>0.02</v>
      </c>
      <c r="AV67" s="5">
        <v>0.02</v>
      </c>
      <c r="AW67" s="5"/>
      <c r="AX67" s="5"/>
      <c r="AY67" s="5"/>
      <c r="BB67" s="5">
        <v>0</v>
      </c>
      <c r="BE67" s="1" t="s">
        <v>676</v>
      </c>
      <c r="BF67" s="1" t="s">
        <v>729</v>
      </c>
    </row>
    <row r="68" spans="1:58" x14ac:dyDescent="0.2">
      <c r="A68" s="199" t="s">
        <v>446</v>
      </c>
      <c r="B68" s="71">
        <v>5009</v>
      </c>
      <c r="C68" s="4" t="s">
        <v>1038</v>
      </c>
      <c r="D68" s="4">
        <v>0.04</v>
      </c>
      <c r="E68" s="4"/>
      <c r="F68" s="99" t="s">
        <v>612</v>
      </c>
      <c r="G68" s="99" t="s">
        <v>161</v>
      </c>
      <c r="H68" s="216"/>
      <c r="I68" s="99" t="s">
        <v>612</v>
      </c>
      <c r="J68" s="99" t="s">
        <v>161</v>
      </c>
      <c r="K68" s="91" t="s">
        <v>187</v>
      </c>
      <c r="L68" s="91" t="s">
        <v>186</v>
      </c>
      <c r="M68" s="91" t="s">
        <v>187</v>
      </c>
      <c r="N68" s="91" t="s">
        <v>187</v>
      </c>
      <c r="O68" s="83">
        <v>65</v>
      </c>
      <c r="AB68" s="5">
        <v>0.02</v>
      </c>
      <c r="AC68" s="5">
        <v>0.03</v>
      </c>
      <c r="AD68" s="5">
        <v>0.05</v>
      </c>
      <c r="AE68" s="203">
        <v>0.02</v>
      </c>
      <c r="AJ68" s="185"/>
      <c r="AN68" s="5"/>
      <c r="AR68" s="4">
        <v>0.06</v>
      </c>
      <c r="AU68" s="5">
        <v>0.02</v>
      </c>
      <c r="AV68" s="5">
        <v>0.02</v>
      </c>
      <c r="AW68" s="5"/>
      <c r="AX68" s="5"/>
      <c r="AY68" s="5"/>
      <c r="BB68" s="5">
        <v>0</v>
      </c>
      <c r="BE68" s="1" t="s">
        <v>676</v>
      </c>
      <c r="BF68" s="1" t="s">
        <v>729</v>
      </c>
    </row>
    <row r="69" spans="1:58" x14ac:dyDescent="0.2">
      <c r="A69" s="199" t="s">
        <v>447</v>
      </c>
      <c r="B69" s="71">
        <v>5001</v>
      </c>
      <c r="C69" s="4" t="s">
        <v>1038</v>
      </c>
      <c r="D69" s="4">
        <v>0.04</v>
      </c>
      <c r="E69" s="4"/>
      <c r="F69" s="99" t="s">
        <v>612</v>
      </c>
      <c r="G69" s="99" t="s">
        <v>161</v>
      </c>
      <c r="H69" s="216"/>
      <c r="I69" s="99" t="s">
        <v>612</v>
      </c>
      <c r="J69" s="99" t="s">
        <v>161</v>
      </c>
      <c r="K69" s="91" t="s">
        <v>187</v>
      </c>
      <c r="L69" s="91" t="s">
        <v>186</v>
      </c>
      <c r="M69" s="91" t="s">
        <v>187</v>
      </c>
      <c r="N69" s="91" t="s">
        <v>187</v>
      </c>
      <c r="O69" s="83">
        <v>65</v>
      </c>
      <c r="AB69" s="5">
        <v>0.02</v>
      </c>
      <c r="AC69" s="5">
        <v>0.03</v>
      </c>
      <c r="AD69" s="5">
        <v>0.05</v>
      </c>
      <c r="AJ69" s="185"/>
      <c r="AN69" s="5"/>
      <c r="AR69" s="4">
        <v>0.06</v>
      </c>
      <c r="AU69" s="5">
        <v>0.02</v>
      </c>
      <c r="AV69" s="5">
        <v>0.02</v>
      </c>
      <c r="AW69" s="5"/>
      <c r="AX69" s="5"/>
      <c r="AY69" s="5"/>
      <c r="BB69" s="5">
        <v>0</v>
      </c>
      <c r="BE69" s="1" t="s">
        <v>676</v>
      </c>
      <c r="BF69" s="1" t="s">
        <v>729</v>
      </c>
    </row>
    <row r="70" spans="1:58" x14ac:dyDescent="0.2">
      <c r="A70" s="199" t="s">
        <v>448</v>
      </c>
      <c r="B70" s="71">
        <v>5001</v>
      </c>
      <c r="C70" s="4" t="s">
        <v>1038</v>
      </c>
      <c r="D70" s="4">
        <v>0.04</v>
      </c>
      <c r="E70" s="4"/>
      <c r="F70" s="99" t="s">
        <v>612</v>
      </c>
      <c r="G70" s="99" t="s">
        <v>161</v>
      </c>
      <c r="H70" s="216"/>
      <c r="I70" s="99" t="s">
        <v>612</v>
      </c>
      <c r="J70" s="99" t="s">
        <v>161</v>
      </c>
      <c r="K70" s="91" t="s">
        <v>187</v>
      </c>
      <c r="L70" s="91" t="s">
        <v>186</v>
      </c>
      <c r="M70" s="91" t="s">
        <v>187</v>
      </c>
      <c r="N70" s="91" t="s">
        <v>187</v>
      </c>
      <c r="O70" s="83">
        <v>65</v>
      </c>
      <c r="AB70" s="5">
        <v>0.02</v>
      </c>
      <c r="AC70" s="5">
        <v>0.03</v>
      </c>
      <c r="AD70" s="5">
        <v>0.05</v>
      </c>
      <c r="AJ70" s="185"/>
      <c r="AN70" s="5"/>
      <c r="AR70" s="4">
        <v>0.06</v>
      </c>
      <c r="AU70" s="5">
        <v>0.02</v>
      </c>
      <c r="AV70" s="5">
        <v>0.02</v>
      </c>
      <c r="AW70" s="5"/>
      <c r="AX70" s="5"/>
      <c r="AY70" s="5"/>
      <c r="BB70" s="5">
        <v>0</v>
      </c>
      <c r="BE70" s="1" t="s">
        <v>676</v>
      </c>
      <c r="BF70" s="1" t="s">
        <v>729</v>
      </c>
    </row>
    <row r="71" spans="1:58" x14ac:dyDescent="0.2">
      <c r="A71" s="199" t="s">
        <v>447</v>
      </c>
      <c r="B71" s="71">
        <v>5008</v>
      </c>
      <c r="C71" s="4" t="s">
        <v>1038</v>
      </c>
      <c r="D71" s="4">
        <v>0.04</v>
      </c>
      <c r="E71" s="4"/>
      <c r="F71" s="99" t="s">
        <v>612</v>
      </c>
      <c r="G71" s="99" t="s">
        <v>161</v>
      </c>
      <c r="H71" s="216"/>
      <c r="I71" s="99" t="s">
        <v>612</v>
      </c>
      <c r="J71" s="99" t="s">
        <v>161</v>
      </c>
      <c r="K71" s="91" t="s">
        <v>187</v>
      </c>
      <c r="L71" s="91" t="s">
        <v>186</v>
      </c>
      <c r="M71" s="91" t="s">
        <v>187</v>
      </c>
      <c r="N71" s="91" t="s">
        <v>187</v>
      </c>
      <c r="O71" s="83">
        <v>65</v>
      </c>
      <c r="AB71" s="5">
        <v>0.02</v>
      </c>
      <c r="AC71" s="5">
        <v>0.03</v>
      </c>
      <c r="AD71" s="5">
        <v>0.05</v>
      </c>
      <c r="AJ71" s="185"/>
      <c r="AN71" s="5"/>
      <c r="AR71" s="4">
        <v>0.06</v>
      </c>
      <c r="AU71" s="5">
        <v>0.02</v>
      </c>
      <c r="AV71" s="5">
        <v>0.02</v>
      </c>
      <c r="AW71" s="5"/>
      <c r="AX71" s="5"/>
      <c r="AY71" s="5"/>
      <c r="BB71" s="5">
        <v>0</v>
      </c>
      <c r="BE71" s="1" t="s">
        <v>676</v>
      </c>
      <c r="BF71" s="1" t="s">
        <v>729</v>
      </c>
    </row>
    <row r="72" spans="1:58" x14ac:dyDescent="0.2">
      <c r="A72" s="199" t="s">
        <v>448</v>
      </c>
      <c r="B72" s="71">
        <v>5008</v>
      </c>
      <c r="C72" s="4" t="s">
        <v>1038</v>
      </c>
      <c r="D72" s="4">
        <v>0.04</v>
      </c>
      <c r="E72" s="4"/>
      <c r="F72" s="99" t="s">
        <v>612</v>
      </c>
      <c r="G72" s="99" t="s">
        <v>161</v>
      </c>
      <c r="H72" s="216"/>
      <c r="I72" s="99" t="s">
        <v>612</v>
      </c>
      <c r="J72" s="99" t="s">
        <v>161</v>
      </c>
      <c r="K72" s="91" t="s">
        <v>187</v>
      </c>
      <c r="L72" s="91" t="s">
        <v>186</v>
      </c>
      <c r="M72" s="91" t="s">
        <v>187</v>
      </c>
      <c r="N72" s="91" t="s">
        <v>187</v>
      </c>
      <c r="O72" s="83">
        <v>65</v>
      </c>
      <c r="AB72" s="5">
        <v>0.02</v>
      </c>
      <c r="AC72" s="5">
        <v>0.03</v>
      </c>
      <c r="AD72" s="5">
        <v>0.05</v>
      </c>
      <c r="AJ72" s="185"/>
      <c r="AN72" s="5"/>
      <c r="AR72" s="4">
        <v>0.06</v>
      </c>
      <c r="AU72" s="5">
        <v>0.02</v>
      </c>
      <c r="AV72" s="5">
        <v>0.02</v>
      </c>
      <c r="AW72" s="5"/>
      <c r="AX72" s="5"/>
      <c r="AY72" s="5"/>
      <c r="BB72" s="5">
        <v>0</v>
      </c>
      <c r="BE72" s="1" t="s">
        <v>676</v>
      </c>
      <c r="BF72" s="1" t="s">
        <v>729</v>
      </c>
    </row>
    <row r="73" spans="1:58" x14ac:dyDescent="0.2">
      <c r="A73" s="199" t="s">
        <v>449</v>
      </c>
      <c r="B73" s="83">
        <v>5001</v>
      </c>
      <c r="C73" s="4" t="s">
        <v>1038</v>
      </c>
      <c r="D73" s="4">
        <v>0.04</v>
      </c>
      <c r="E73" s="4"/>
      <c r="F73" s="99" t="s">
        <v>115</v>
      </c>
      <c r="G73" s="99" t="s">
        <v>161</v>
      </c>
      <c r="H73" s="216"/>
      <c r="I73" s="99" t="s">
        <v>115</v>
      </c>
      <c r="J73" s="99" t="s">
        <v>161</v>
      </c>
      <c r="K73" s="91" t="s">
        <v>187</v>
      </c>
      <c r="L73" s="91" t="s">
        <v>186</v>
      </c>
      <c r="M73" s="91" t="s">
        <v>187</v>
      </c>
      <c r="N73" s="91" t="s">
        <v>187</v>
      </c>
      <c r="O73" s="83">
        <v>65</v>
      </c>
      <c r="AB73" s="5">
        <v>0.02</v>
      </c>
      <c r="AC73" s="5">
        <v>0.03</v>
      </c>
      <c r="AD73" s="5">
        <v>0.05</v>
      </c>
      <c r="AE73" s="203">
        <v>0.04</v>
      </c>
      <c r="AJ73" s="185"/>
      <c r="AN73" s="5"/>
      <c r="AR73" s="4">
        <v>0.1</v>
      </c>
      <c r="AU73" s="5">
        <v>0.02</v>
      </c>
      <c r="AV73" s="5">
        <v>0.02</v>
      </c>
      <c r="AW73" s="5"/>
      <c r="AX73" s="5"/>
      <c r="AY73" s="5"/>
      <c r="BB73" s="5">
        <v>0</v>
      </c>
      <c r="BE73" s="1" t="s">
        <v>676</v>
      </c>
      <c r="BF73" s="1" t="s">
        <v>729</v>
      </c>
    </row>
    <row r="74" spans="1:58" x14ac:dyDescent="0.2">
      <c r="A74" s="199" t="s">
        <v>449</v>
      </c>
      <c r="B74" s="83">
        <v>5009</v>
      </c>
      <c r="C74" s="4" t="s">
        <v>1038</v>
      </c>
      <c r="D74" s="4">
        <v>0.04</v>
      </c>
      <c r="E74" s="4"/>
      <c r="F74" s="99" t="s">
        <v>115</v>
      </c>
      <c r="G74" s="99" t="s">
        <v>161</v>
      </c>
      <c r="H74" s="216"/>
      <c r="I74" s="99" t="s">
        <v>115</v>
      </c>
      <c r="J74" s="99" t="s">
        <v>161</v>
      </c>
      <c r="K74" s="91" t="s">
        <v>187</v>
      </c>
      <c r="L74" s="91" t="s">
        <v>186</v>
      </c>
      <c r="M74" s="91" t="s">
        <v>187</v>
      </c>
      <c r="N74" s="91" t="s">
        <v>187</v>
      </c>
      <c r="O74" s="83">
        <v>65</v>
      </c>
      <c r="AB74" s="5">
        <v>0.02</v>
      </c>
      <c r="AC74" s="5">
        <v>0.03</v>
      </c>
      <c r="AD74" s="5">
        <v>0.05</v>
      </c>
      <c r="AE74" s="203">
        <v>0.02</v>
      </c>
      <c r="AJ74" s="185"/>
      <c r="AN74" s="5"/>
      <c r="AR74" s="4">
        <v>0.1</v>
      </c>
      <c r="AU74" s="5">
        <v>0.02</v>
      </c>
      <c r="AV74" s="5">
        <v>0.02</v>
      </c>
      <c r="AW74" s="5"/>
      <c r="AX74" s="5"/>
      <c r="AY74" s="5"/>
      <c r="BB74" s="5">
        <v>0</v>
      </c>
      <c r="BE74" s="1" t="s">
        <v>676</v>
      </c>
      <c r="BF74" s="1" t="s">
        <v>729</v>
      </c>
    </row>
    <row r="75" spans="1:58" x14ac:dyDescent="0.2">
      <c r="A75" s="199" t="s">
        <v>449</v>
      </c>
      <c r="B75" s="83">
        <v>5008</v>
      </c>
      <c r="C75" s="4" t="s">
        <v>1038</v>
      </c>
      <c r="D75" s="4">
        <v>0.04</v>
      </c>
      <c r="E75" s="4"/>
      <c r="F75" s="99" t="s">
        <v>115</v>
      </c>
      <c r="G75" s="99" t="s">
        <v>161</v>
      </c>
      <c r="H75" s="216"/>
      <c r="I75" s="99" t="s">
        <v>115</v>
      </c>
      <c r="J75" s="99" t="s">
        <v>161</v>
      </c>
      <c r="K75" s="91" t="s">
        <v>187</v>
      </c>
      <c r="L75" s="91" t="s">
        <v>186</v>
      </c>
      <c r="M75" s="91" t="s">
        <v>187</v>
      </c>
      <c r="N75" s="91" t="s">
        <v>187</v>
      </c>
      <c r="O75" s="83">
        <v>65</v>
      </c>
      <c r="AB75" s="5">
        <v>0.02</v>
      </c>
      <c r="AC75" s="5">
        <v>0.03</v>
      </c>
      <c r="AD75" s="5">
        <v>0.05</v>
      </c>
      <c r="AE75" s="203">
        <v>0</v>
      </c>
      <c r="AJ75" s="185"/>
      <c r="AN75" s="5"/>
      <c r="AR75" s="4">
        <v>0.1</v>
      </c>
      <c r="AU75" s="5">
        <v>0.02</v>
      </c>
      <c r="AV75" s="5">
        <v>0.02</v>
      </c>
      <c r="AW75" s="5"/>
      <c r="AX75" s="5"/>
      <c r="AY75" s="5"/>
      <c r="BB75" s="5">
        <v>0</v>
      </c>
      <c r="BE75" s="1" t="s">
        <v>676</v>
      </c>
      <c r="BF75" s="1" t="s">
        <v>729</v>
      </c>
    </row>
    <row r="76" spans="1:58" x14ac:dyDescent="0.2">
      <c r="A76" s="1" t="s">
        <v>450</v>
      </c>
      <c r="B76" s="83">
        <v>5001</v>
      </c>
      <c r="C76" s="4" t="s">
        <v>1038</v>
      </c>
      <c r="D76" s="4">
        <v>3.5000000000000003E-2</v>
      </c>
      <c r="E76" s="4"/>
      <c r="F76" s="99" t="s">
        <v>612</v>
      </c>
      <c r="G76" s="99" t="s">
        <v>161</v>
      </c>
      <c r="H76" s="216"/>
      <c r="I76" s="99" t="s">
        <v>612</v>
      </c>
      <c r="J76" s="99" t="s">
        <v>161</v>
      </c>
      <c r="K76" s="91" t="s">
        <v>187</v>
      </c>
      <c r="L76" s="91" t="s">
        <v>186</v>
      </c>
      <c r="M76" s="91" t="s">
        <v>187</v>
      </c>
      <c r="N76" s="91" t="s">
        <v>187</v>
      </c>
      <c r="O76" s="83">
        <v>65</v>
      </c>
      <c r="AB76" s="5">
        <v>0.02</v>
      </c>
      <c r="AC76" s="5">
        <v>0.03</v>
      </c>
      <c r="AD76" s="5">
        <v>0.05</v>
      </c>
      <c r="AE76" s="203">
        <v>0.02</v>
      </c>
      <c r="AJ76" s="185"/>
      <c r="AN76" s="5"/>
      <c r="AR76" s="4">
        <v>0.06</v>
      </c>
      <c r="AU76" s="5">
        <v>0.02</v>
      </c>
      <c r="AV76" s="5">
        <v>0.02</v>
      </c>
      <c r="AW76" s="5"/>
      <c r="AX76" s="5"/>
      <c r="AY76" s="5"/>
      <c r="BB76" s="5">
        <v>0.5</v>
      </c>
      <c r="BC76" s="5">
        <v>0.15</v>
      </c>
      <c r="BD76" s="5" t="s">
        <v>709</v>
      </c>
      <c r="BE76" s="1" t="s">
        <v>676</v>
      </c>
      <c r="BF76" s="1" t="s">
        <v>729</v>
      </c>
    </row>
    <row r="77" spans="1:58" x14ac:dyDescent="0.2">
      <c r="A77" s="1" t="s">
        <v>454</v>
      </c>
      <c r="B77" s="83">
        <v>5001</v>
      </c>
      <c r="C77" s="4" t="s">
        <v>1038</v>
      </c>
      <c r="D77" s="4">
        <v>3.5000000000000003E-2</v>
      </c>
      <c r="E77" s="4"/>
      <c r="F77" s="99" t="s">
        <v>612</v>
      </c>
      <c r="G77" s="99" t="s">
        <v>161</v>
      </c>
      <c r="H77" s="216"/>
      <c r="I77" s="99" t="s">
        <v>612</v>
      </c>
      <c r="J77" s="99" t="s">
        <v>161</v>
      </c>
      <c r="K77" s="91" t="s">
        <v>187</v>
      </c>
      <c r="L77" s="91" t="s">
        <v>186</v>
      </c>
      <c r="M77" s="91" t="s">
        <v>187</v>
      </c>
      <c r="N77" s="91" t="s">
        <v>187</v>
      </c>
      <c r="O77" s="83">
        <v>65</v>
      </c>
      <c r="AB77" s="5">
        <v>0.02</v>
      </c>
      <c r="AC77" s="5">
        <v>0.03</v>
      </c>
      <c r="AD77" s="5">
        <v>0.05</v>
      </c>
      <c r="AE77" s="203">
        <v>0.02</v>
      </c>
      <c r="AJ77" s="185"/>
      <c r="AN77" s="5"/>
      <c r="AR77" s="4">
        <v>0.06</v>
      </c>
      <c r="AU77" s="5">
        <v>0.02</v>
      </c>
      <c r="AV77" s="5">
        <v>0.02</v>
      </c>
      <c r="AW77" s="5"/>
      <c r="AX77" s="5"/>
      <c r="AY77" s="5"/>
      <c r="BB77" s="5">
        <v>0.5</v>
      </c>
      <c r="BC77" s="5">
        <v>0.15</v>
      </c>
      <c r="BD77" s="5" t="s">
        <v>709</v>
      </c>
      <c r="BE77" s="1" t="s">
        <v>676</v>
      </c>
      <c r="BF77" s="1" t="s">
        <v>729</v>
      </c>
    </row>
    <row r="78" spans="1:58" x14ac:dyDescent="0.2">
      <c r="A78" s="1" t="s">
        <v>450</v>
      </c>
      <c r="B78" s="83">
        <v>5008</v>
      </c>
      <c r="C78" s="4" t="s">
        <v>1038</v>
      </c>
      <c r="D78" s="4">
        <v>3.5000000000000003E-2</v>
      </c>
      <c r="E78" s="4"/>
      <c r="F78" s="99" t="s">
        <v>612</v>
      </c>
      <c r="G78" s="99" t="s">
        <v>161</v>
      </c>
      <c r="H78" s="216"/>
      <c r="I78" s="99" t="s">
        <v>612</v>
      </c>
      <c r="J78" s="99" t="s">
        <v>161</v>
      </c>
      <c r="K78" s="91" t="s">
        <v>187</v>
      </c>
      <c r="L78" s="91" t="s">
        <v>186</v>
      </c>
      <c r="M78" s="91" t="s">
        <v>187</v>
      </c>
      <c r="N78" s="91" t="s">
        <v>187</v>
      </c>
      <c r="O78" s="83">
        <v>65</v>
      </c>
      <c r="AB78" s="4">
        <v>1.4999999999999999E-2</v>
      </c>
      <c r="AC78" s="4">
        <v>0.02</v>
      </c>
      <c r="AD78" s="4">
        <v>2.5000000000000001E-2</v>
      </c>
      <c r="AE78" s="203">
        <v>0.02</v>
      </c>
      <c r="AJ78" s="185"/>
      <c r="AN78" s="5"/>
      <c r="AR78" s="4">
        <v>0.06</v>
      </c>
      <c r="AU78" s="5">
        <v>0.02</v>
      </c>
      <c r="AV78" s="5">
        <v>0.02</v>
      </c>
      <c r="AW78" s="5"/>
      <c r="AX78" s="5"/>
      <c r="AY78" s="5"/>
      <c r="BB78" s="5">
        <v>0.5</v>
      </c>
      <c r="BC78" s="5">
        <v>0.15</v>
      </c>
      <c r="BD78" s="5" t="s">
        <v>709</v>
      </c>
      <c r="BE78" s="1" t="s">
        <v>676</v>
      </c>
      <c r="BF78" s="1" t="s">
        <v>729</v>
      </c>
    </row>
    <row r="79" spans="1:58" x14ac:dyDescent="0.2">
      <c r="A79" s="1" t="s">
        <v>454</v>
      </c>
      <c r="B79" s="83">
        <v>5008</v>
      </c>
      <c r="C79" s="4" t="s">
        <v>1038</v>
      </c>
      <c r="D79" s="4">
        <v>3.5000000000000003E-2</v>
      </c>
      <c r="E79" s="4"/>
      <c r="F79" s="99" t="s">
        <v>612</v>
      </c>
      <c r="G79" s="99" t="s">
        <v>161</v>
      </c>
      <c r="H79" s="216"/>
      <c r="I79" s="99" t="s">
        <v>612</v>
      </c>
      <c r="J79" s="99" t="s">
        <v>161</v>
      </c>
      <c r="K79" s="91" t="s">
        <v>187</v>
      </c>
      <c r="L79" s="91" t="s">
        <v>186</v>
      </c>
      <c r="M79" s="91" t="s">
        <v>187</v>
      </c>
      <c r="N79" s="91" t="s">
        <v>187</v>
      </c>
      <c r="O79" s="83">
        <v>65</v>
      </c>
      <c r="AB79" s="4">
        <v>1.4999999999999999E-2</v>
      </c>
      <c r="AC79" s="4">
        <v>0.02</v>
      </c>
      <c r="AD79" s="4">
        <v>2.5000000000000001E-2</v>
      </c>
      <c r="AE79" s="203">
        <v>0.02</v>
      </c>
      <c r="AJ79" s="185"/>
      <c r="AN79" s="5"/>
      <c r="AR79" s="4">
        <v>0.06</v>
      </c>
      <c r="AU79" s="5">
        <v>0.02</v>
      </c>
      <c r="AV79" s="5">
        <v>0.02</v>
      </c>
      <c r="AW79" s="5"/>
      <c r="AX79" s="5"/>
      <c r="AY79" s="5"/>
      <c r="BB79" s="5">
        <v>0.5</v>
      </c>
      <c r="BC79" s="5">
        <v>0.15</v>
      </c>
      <c r="BD79" s="5" t="s">
        <v>709</v>
      </c>
      <c r="BE79" s="1" t="s">
        <v>676</v>
      </c>
      <c r="BF79" s="1" t="s">
        <v>729</v>
      </c>
    </row>
    <row r="80" spans="1:58" x14ac:dyDescent="0.2">
      <c r="A80" s="199" t="s">
        <v>452</v>
      </c>
      <c r="B80" s="83">
        <v>5001</v>
      </c>
      <c r="C80" s="4" t="s">
        <v>1038</v>
      </c>
      <c r="D80" s="4">
        <v>3.5000000000000003E-2</v>
      </c>
      <c r="E80" s="4"/>
      <c r="F80" s="99" t="s">
        <v>612</v>
      </c>
      <c r="G80" s="99" t="s">
        <v>161</v>
      </c>
      <c r="H80" s="216"/>
      <c r="I80" s="99" t="s">
        <v>612</v>
      </c>
      <c r="J80" s="99" t="s">
        <v>161</v>
      </c>
      <c r="K80" s="91" t="s">
        <v>187</v>
      </c>
      <c r="L80" s="91" t="s">
        <v>186</v>
      </c>
      <c r="M80" s="91" t="s">
        <v>187</v>
      </c>
      <c r="N80" s="91" t="s">
        <v>187</v>
      </c>
      <c r="O80" s="83">
        <v>65</v>
      </c>
      <c r="AB80" s="5">
        <v>0.02</v>
      </c>
      <c r="AC80" s="5">
        <v>0.03</v>
      </c>
      <c r="AD80" s="5">
        <v>0.05</v>
      </c>
      <c r="AE80" s="203">
        <v>0.02</v>
      </c>
      <c r="AJ80" s="185"/>
      <c r="AN80" s="5"/>
      <c r="AR80" s="4">
        <v>0.06</v>
      </c>
      <c r="AU80" s="5">
        <v>0.02</v>
      </c>
      <c r="AV80" s="5">
        <v>0.02</v>
      </c>
      <c r="AW80" s="5"/>
      <c r="AX80" s="5"/>
      <c r="AY80" s="5"/>
      <c r="BB80" s="5">
        <v>0.1</v>
      </c>
      <c r="BC80" s="5"/>
      <c r="BD80" s="5" t="s">
        <v>709</v>
      </c>
      <c r="BE80" s="1" t="s">
        <v>676</v>
      </c>
      <c r="BF80" s="1" t="s">
        <v>729</v>
      </c>
    </row>
    <row r="81" spans="1:59" x14ac:dyDescent="0.2">
      <c r="A81" s="199" t="s">
        <v>453</v>
      </c>
      <c r="B81" s="83">
        <v>5001</v>
      </c>
      <c r="C81" s="4" t="s">
        <v>1038</v>
      </c>
      <c r="D81" s="4">
        <v>3.5000000000000003E-2</v>
      </c>
      <c r="E81" s="4"/>
      <c r="F81" s="99" t="s">
        <v>612</v>
      </c>
      <c r="G81" s="99" t="s">
        <v>161</v>
      </c>
      <c r="H81" s="216"/>
      <c r="I81" s="99" t="s">
        <v>612</v>
      </c>
      <c r="J81" s="99" t="s">
        <v>161</v>
      </c>
      <c r="K81" s="91" t="s">
        <v>187</v>
      </c>
      <c r="L81" s="91" t="s">
        <v>186</v>
      </c>
      <c r="M81" s="91" t="s">
        <v>187</v>
      </c>
      <c r="N81" s="91" t="s">
        <v>187</v>
      </c>
      <c r="O81" s="83">
        <v>65</v>
      </c>
      <c r="AB81" s="5">
        <v>0.02</v>
      </c>
      <c r="AC81" s="5">
        <v>0.03</v>
      </c>
      <c r="AD81" s="5">
        <v>0.05</v>
      </c>
      <c r="AE81" s="203">
        <v>0.02</v>
      </c>
      <c r="AJ81" s="185"/>
      <c r="AN81" s="5"/>
      <c r="AR81" s="4">
        <v>0.06</v>
      </c>
      <c r="AU81" s="5">
        <v>0.02</v>
      </c>
      <c r="AV81" s="5">
        <v>0.02</v>
      </c>
      <c r="AW81" s="5"/>
      <c r="AX81" s="5"/>
      <c r="AY81" s="5"/>
      <c r="BB81" s="5">
        <v>0.1</v>
      </c>
      <c r="BC81" s="5"/>
      <c r="BD81" s="5" t="s">
        <v>709</v>
      </c>
      <c r="BE81" s="1" t="s">
        <v>676</v>
      </c>
      <c r="BF81" s="1" t="s">
        <v>729</v>
      </c>
    </row>
    <row r="82" spans="1:59" x14ac:dyDescent="0.2">
      <c r="A82" s="199" t="s">
        <v>452</v>
      </c>
      <c r="B82" s="83">
        <v>5008</v>
      </c>
      <c r="C82" s="4" t="s">
        <v>1038</v>
      </c>
      <c r="D82" s="4">
        <v>3.5000000000000003E-2</v>
      </c>
      <c r="E82" s="4"/>
      <c r="F82" s="99" t="s">
        <v>612</v>
      </c>
      <c r="G82" s="99" t="s">
        <v>161</v>
      </c>
      <c r="H82" s="216"/>
      <c r="I82" s="99" t="s">
        <v>612</v>
      </c>
      <c r="J82" s="99" t="s">
        <v>161</v>
      </c>
      <c r="K82" s="91" t="s">
        <v>187</v>
      </c>
      <c r="L82" s="91" t="s">
        <v>186</v>
      </c>
      <c r="M82" s="91" t="s">
        <v>187</v>
      </c>
      <c r="N82" s="91" t="s">
        <v>187</v>
      </c>
      <c r="O82" s="83">
        <v>65</v>
      </c>
      <c r="AB82" s="4">
        <v>1.4999999999999999E-2</v>
      </c>
      <c r="AC82" s="4">
        <v>0.02</v>
      </c>
      <c r="AD82" s="4">
        <v>2.5000000000000001E-2</v>
      </c>
      <c r="AE82" s="203">
        <v>0.02</v>
      </c>
      <c r="AJ82" s="185"/>
      <c r="AN82" s="5"/>
      <c r="AR82" s="4">
        <v>0.06</v>
      </c>
      <c r="AU82" s="5">
        <v>0.02</v>
      </c>
      <c r="AV82" s="5">
        <v>0.02</v>
      </c>
      <c r="AW82" s="5"/>
      <c r="AX82" s="5"/>
      <c r="AY82" s="5"/>
      <c r="BB82" s="5">
        <v>0.1</v>
      </c>
      <c r="BC82" s="5"/>
      <c r="BD82" s="5" t="s">
        <v>709</v>
      </c>
      <c r="BE82" s="1" t="s">
        <v>676</v>
      </c>
      <c r="BF82" s="1" t="s">
        <v>729</v>
      </c>
    </row>
    <row r="83" spans="1:59" x14ac:dyDescent="0.2">
      <c r="A83" s="199" t="s">
        <v>453</v>
      </c>
      <c r="B83" s="83">
        <v>5008</v>
      </c>
      <c r="C83" s="4" t="s">
        <v>1038</v>
      </c>
      <c r="D83" s="4">
        <v>3.5000000000000003E-2</v>
      </c>
      <c r="E83" s="4"/>
      <c r="F83" s="99" t="s">
        <v>612</v>
      </c>
      <c r="G83" s="99" t="s">
        <v>161</v>
      </c>
      <c r="H83" s="216"/>
      <c r="I83" s="99" t="s">
        <v>612</v>
      </c>
      <c r="J83" s="99" t="s">
        <v>161</v>
      </c>
      <c r="K83" s="91" t="s">
        <v>187</v>
      </c>
      <c r="L83" s="91" t="s">
        <v>186</v>
      </c>
      <c r="M83" s="91" t="s">
        <v>187</v>
      </c>
      <c r="N83" s="91" t="s">
        <v>187</v>
      </c>
      <c r="O83" s="83">
        <v>65</v>
      </c>
      <c r="AB83" s="4">
        <v>1.4999999999999999E-2</v>
      </c>
      <c r="AC83" s="4">
        <v>0.02</v>
      </c>
      <c r="AD83" s="4">
        <v>2.5000000000000001E-2</v>
      </c>
      <c r="AE83" s="203">
        <v>0.02</v>
      </c>
      <c r="AJ83" s="185"/>
      <c r="AN83" s="5"/>
      <c r="AR83" s="4">
        <v>0.06</v>
      </c>
      <c r="AU83" s="5">
        <v>0.02</v>
      </c>
      <c r="AV83" s="5">
        <v>0.02</v>
      </c>
      <c r="AW83" s="5"/>
      <c r="AX83" s="5"/>
      <c r="AY83" s="5"/>
      <c r="BB83" s="5">
        <v>0.1</v>
      </c>
      <c r="BC83" s="5"/>
      <c r="BD83" s="5" t="s">
        <v>709</v>
      </c>
      <c r="BE83" s="1" t="s">
        <v>676</v>
      </c>
      <c r="BF83" s="1" t="s">
        <v>729</v>
      </c>
    </row>
    <row r="84" spans="1:59" x14ac:dyDescent="0.2">
      <c r="A84" s="1" t="s">
        <v>664</v>
      </c>
      <c r="B84" s="1">
        <v>5001</v>
      </c>
      <c r="C84" s="4" t="s">
        <v>1037</v>
      </c>
      <c r="D84" s="4">
        <v>2.2499999999999999E-2</v>
      </c>
      <c r="E84" s="4"/>
      <c r="F84" s="4" t="s">
        <v>668</v>
      </c>
      <c r="G84" s="99" t="s">
        <v>161</v>
      </c>
      <c r="H84" s="216"/>
      <c r="I84" s="4" t="s">
        <v>668</v>
      </c>
      <c r="J84" s="99" t="s">
        <v>161</v>
      </c>
      <c r="K84" s="4"/>
      <c r="L84" s="4"/>
      <c r="M84" s="4"/>
      <c r="N84" s="4"/>
      <c r="O84" s="103"/>
      <c r="P84" s="103"/>
      <c r="Q84" s="103"/>
      <c r="R84" s="103"/>
      <c r="S84" s="103"/>
      <c r="T84" s="103"/>
      <c r="U84" s="103"/>
      <c r="V84" s="103"/>
      <c r="W84" s="103"/>
      <c r="X84" s="103"/>
      <c r="Y84" s="103"/>
      <c r="Z84" s="103"/>
      <c r="AA84" s="1">
        <v>18</v>
      </c>
      <c r="AB84" s="4">
        <v>1.4999999999999999E-2</v>
      </c>
      <c r="AC84" s="4">
        <v>2.5000000000000001E-2</v>
      </c>
      <c r="AD84" s="5">
        <v>0.04</v>
      </c>
      <c r="AE84" s="203">
        <v>0.04</v>
      </c>
      <c r="AJ84" s="185"/>
      <c r="AM84" s="4">
        <v>2.5000000000000001E-2</v>
      </c>
      <c r="AN84" s="4"/>
      <c r="AO84" s="4">
        <v>0.05</v>
      </c>
      <c r="AR84" s="4">
        <v>0.03</v>
      </c>
      <c r="AT84" s="4"/>
      <c r="AU84" s="4"/>
      <c r="AV84" s="4"/>
      <c r="AW84" s="4">
        <v>5.0000000000000001E-4</v>
      </c>
      <c r="AX84" s="241">
        <v>0</v>
      </c>
      <c r="AY84" s="4">
        <v>3.0000000000000001E-3</v>
      </c>
      <c r="AZ84" s="4"/>
      <c r="BA84" s="4"/>
      <c r="BB84" s="5">
        <v>0</v>
      </c>
      <c r="BE84" s="1" t="s">
        <v>675</v>
      </c>
      <c r="BF84" s="1" t="s">
        <v>728</v>
      </c>
    </row>
    <row r="85" spans="1:59" x14ac:dyDescent="0.2">
      <c r="A85" s="199" t="s">
        <v>665</v>
      </c>
      <c r="B85" s="1">
        <v>5001</v>
      </c>
      <c r="C85" s="4" t="s">
        <v>1037</v>
      </c>
      <c r="D85" s="4">
        <v>2.75E-2</v>
      </c>
      <c r="E85" s="4"/>
      <c r="F85" s="4" t="s">
        <v>668</v>
      </c>
      <c r="G85" s="99" t="s">
        <v>161</v>
      </c>
      <c r="H85" s="216"/>
      <c r="I85" s="4" t="s">
        <v>668</v>
      </c>
      <c r="J85" s="99" t="s">
        <v>161</v>
      </c>
      <c r="K85" s="4"/>
      <c r="L85" s="4"/>
      <c r="M85" s="4"/>
      <c r="N85" s="4"/>
      <c r="O85" s="103"/>
      <c r="P85" s="103"/>
      <c r="Q85" s="103"/>
      <c r="R85" s="168"/>
      <c r="S85" s="168"/>
      <c r="T85" s="103"/>
      <c r="U85" s="103"/>
      <c r="V85" s="103"/>
      <c r="W85" s="103"/>
      <c r="X85" s="103"/>
      <c r="Y85" s="103"/>
      <c r="Z85" s="103"/>
      <c r="AA85" s="1">
        <v>18</v>
      </c>
      <c r="AB85" s="4">
        <v>1.4999999999999999E-2</v>
      </c>
      <c r="AC85" s="4">
        <v>2.5000000000000001E-2</v>
      </c>
      <c r="AD85" s="5">
        <v>0.04</v>
      </c>
      <c r="AE85" s="203">
        <v>0.04</v>
      </c>
      <c r="AJ85" s="185"/>
      <c r="AM85" s="4">
        <v>2.5000000000000001E-2</v>
      </c>
      <c r="AN85" s="4"/>
      <c r="AO85" s="4">
        <v>0.05</v>
      </c>
      <c r="AR85" s="4">
        <v>0.03</v>
      </c>
      <c r="AT85" s="4"/>
      <c r="AU85" s="4"/>
      <c r="AV85" s="4"/>
      <c r="AW85" s="4">
        <v>5.0000000000000001E-4</v>
      </c>
      <c r="AX85" s="241">
        <v>0</v>
      </c>
      <c r="AY85" s="4">
        <v>3.0000000000000001E-3</v>
      </c>
      <c r="AZ85" s="4"/>
      <c r="BA85" s="4"/>
      <c r="BB85" s="5">
        <v>0</v>
      </c>
      <c r="BE85" s="1" t="s">
        <v>675</v>
      </c>
      <c r="BF85" s="1" t="s">
        <v>728</v>
      </c>
    </row>
    <row r="86" spans="1:59" x14ac:dyDescent="0.2">
      <c r="A86" s="199" t="s">
        <v>665</v>
      </c>
      <c r="B86" s="1">
        <v>5009</v>
      </c>
      <c r="C86" s="4" t="s">
        <v>1037</v>
      </c>
      <c r="D86" s="4">
        <v>2.75E-2</v>
      </c>
      <c r="E86" s="4"/>
      <c r="F86" s="4" t="s">
        <v>668</v>
      </c>
      <c r="G86" s="99" t="s">
        <v>161</v>
      </c>
      <c r="H86" s="216"/>
      <c r="I86" s="4" t="s">
        <v>668</v>
      </c>
      <c r="J86" s="99" t="s">
        <v>161</v>
      </c>
      <c r="K86" s="4"/>
      <c r="L86" s="4"/>
      <c r="M86" s="4"/>
      <c r="N86" s="4"/>
      <c r="O86" s="103"/>
      <c r="P86" s="103"/>
      <c r="Q86" s="103"/>
      <c r="T86" s="103"/>
      <c r="U86" s="103"/>
      <c r="V86" s="103"/>
      <c r="W86" s="103"/>
      <c r="X86" s="103"/>
      <c r="Y86" s="103"/>
      <c r="Z86" s="103"/>
      <c r="AA86" s="1">
        <v>18</v>
      </c>
      <c r="AB86" s="4">
        <v>1.4999999999999999E-2</v>
      </c>
      <c r="AC86" s="4">
        <v>2.5000000000000001E-2</v>
      </c>
      <c r="AD86" s="5">
        <v>0.04</v>
      </c>
      <c r="AE86" s="203">
        <v>0.02</v>
      </c>
      <c r="AJ86" s="185"/>
      <c r="AM86" s="4">
        <v>1.2500000000000001E-2</v>
      </c>
      <c r="AN86" s="4"/>
      <c r="AO86" s="4">
        <v>0.05</v>
      </c>
      <c r="AR86" s="4">
        <v>0.03</v>
      </c>
      <c r="AT86" s="4"/>
      <c r="AU86" s="4"/>
      <c r="AV86" s="4"/>
      <c r="AW86" s="4">
        <v>5.0000000000000001E-4</v>
      </c>
      <c r="AX86" s="241">
        <v>0</v>
      </c>
      <c r="AY86" s="4">
        <v>3.0000000000000001E-3</v>
      </c>
      <c r="AZ86" s="4"/>
      <c r="BA86" s="4"/>
      <c r="BB86" s="5">
        <v>0</v>
      </c>
      <c r="BE86" s="1" t="s">
        <v>675</v>
      </c>
      <c r="BF86" s="1" t="s">
        <v>728</v>
      </c>
    </row>
    <row r="87" spans="1:59" x14ac:dyDescent="0.2">
      <c r="A87" s="1" t="s">
        <v>666</v>
      </c>
      <c r="B87" s="1">
        <v>5001</v>
      </c>
      <c r="C87" s="4" t="s">
        <v>1037</v>
      </c>
      <c r="D87" s="4">
        <v>3.2500000000000001E-2</v>
      </c>
      <c r="E87" s="4"/>
      <c r="F87" s="99" t="s">
        <v>115</v>
      </c>
      <c r="G87" s="99" t="s">
        <v>161</v>
      </c>
      <c r="H87" s="216"/>
      <c r="I87" s="99" t="s">
        <v>115</v>
      </c>
      <c r="J87" s="99" t="s">
        <v>161</v>
      </c>
      <c r="K87" s="4"/>
      <c r="L87" s="4"/>
      <c r="M87" s="4"/>
      <c r="N87" s="4"/>
      <c r="O87" s="103"/>
      <c r="P87" s="103"/>
      <c r="Q87" s="103"/>
      <c r="R87" s="103"/>
      <c r="S87" s="103"/>
      <c r="T87" s="103"/>
      <c r="U87" s="103"/>
      <c r="V87" s="103"/>
      <c r="W87" s="103"/>
      <c r="X87" s="103"/>
      <c r="Y87" s="103"/>
      <c r="Z87" s="103"/>
      <c r="AA87" s="1">
        <v>21</v>
      </c>
      <c r="AB87" s="5">
        <v>0.02</v>
      </c>
      <c r="AC87" s="5">
        <v>0.03</v>
      </c>
      <c r="AD87" s="5">
        <v>0.05</v>
      </c>
      <c r="AE87" s="203">
        <v>0.04</v>
      </c>
      <c r="AJ87" s="185"/>
      <c r="AM87" s="4">
        <v>2.5000000000000001E-2</v>
      </c>
      <c r="AN87" s="4"/>
      <c r="AO87" s="4">
        <v>3.2500000000000001E-2</v>
      </c>
      <c r="AR87" s="4">
        <v>0.03</v>
      </c>
      <c r="AS87" s="4">
        <v>5.0000000000000001E-4</v>
      </c>
      <c r="AT87" s="4"/>
      <c r="AU87" s="4"/>
      <c r="AV87" s="4"/>
      <c r="AW87" s="4">
        <v>5.0000000000000001E-4</v>
      </c>
      <c r="AX87" s="4">
        <v>5.0000000000000001E-4</v>
      </c>
      <c r="AY87" s="4"/>
      <c r="AZ87" s="4"/>
      <c r="BA87" s="4"/>
      <c r="BB87" s="5">
        <v>0</v>
      </c>
      <c r="BE87" s="1" t="s">
        <v>675</v>
      </c>
      <c r="BF87" s="1" t="s">
        <v>728</v>
      </c>
    </row>
    <row r="88" spans="1:59" x14ac:dyDescent="0.2">
      <c r="A88" s="1" t="s">
        <v>666</v>
      </c>
      <c r="B88" s="1">
        <v>5009</v>
      </c>
      <c r="C88" s="4" t="s">
        <v>1037</v>
      </c>
      <c r="D88" s="4">
        <v>3.2500000000000001E-2</v>
      </c>
      <c r="E88" s="4"/>
      <c r="F88" s="99" t="s">
        <v>115</v>
      </c>
      <c r="G88" s="99" t="s">
        <v>161</v>
      </c>
      <c r="H88" s="216"/>
      <c r="I88" s="99" t="s">
        <v>115</v>
      </c>
      <c r="J88" s="99" t="s">
        <v>161</v>
      </c>
      <c r="K88" s="4"/>
      <c r="L88" s="4"/>
      <c r="M88" s="4"/>
      <c r="N88" s="4"/>
      <c r="O88" s="103"/>
      <c r="P88" s="103"/>
      <c r="Q88" s="103"/>
      <c r="T88" s="103"/>
      <c r="U88" s="103"/>
      <c r="V88" s="103"/>
      <c r="W88" s="103"/>
      <c r="X88" s="103"/>
      <c r="Y88" s="103"/>
      <c r="Z88" s="103"/>
      <c r="AA88" s="1">
        <v>21</v>
      </c>
      <c r="AB88" s="5">
        <v>0.02</v>
      </c>
      <c r="AC88" s="5">
        <v>0.03</v>
      </c>
      <c r="AD88" s="5">
        <v>0.05</v>
      </c>
      <c r="AE88" s="203">
        <v>0.02</v>
      </c>
      <c r="AJ88" s="185"/>
      <c r="AM88" s="4">
        <v>1.2500000000000001E-2</v>
      </c>
      <c r="AN88" s="4"/>
      <c r="AO88" s="4">
        <v>3.2500000000000001E-2</v>
      </c>
      <c r="AR88" s="4">
        <v>0.03</v>
      </c>
      <c r="AS88" s="4">
        <v>5.0000000000000001E-4</v>
      </c>
      <c r="AT88" s="4"/>
      <c r="AU88" s="4"/>
      <c r="AV88" s="4"/>
      <c r="AW88" s="4">
        <v>5.0000000000000001E-4</v>
      </c>
      <c r="AX88" s="4">
        <v>5.0000000000000001E-4</v>
      </c>
      <c r="AY88" s="4"/>
      <c r="AZ88" s="4"/>
      <c r="BA88" s="4"/>
      <c r="BB88" s="5">
        <v>0</v>
      </c>
      <c r="BE88" s="1" t="s">
        <v>675</v>
      </c>
      <c r="BF88" s="1" t="s">
        <v>728</v>
      </c>
    </row>
    <row r="89" spans="1:59" x14ac:dyDescent="0.2">
      <c r="A89" s="1" t="s">
        <v>667</v>
      </c>
      <c r="B89" s="1">
        <v>5001</v>
      </c>
      <c r="C89" s="4" t="s">
        <v>1037</v>
      </c>
      <c r="D89" s="4">
        <v>1.7500000000000002E-2</v>
      </c>
      <c r="E89" s="4"/>
      <c r="F89" s="99" t="s">
        <v>115</v>
      </c>
      <c r="G89" s="99" t="s">
        <v>161</v>
      </c>
      <c r="H89" s="216"/>
      <c r="I89" s="99" t="s">
        <v>115</v>
      </c>
      <c r="J89" s="99" t="s">
        <v>161</v>
      </c>
      <c r="K89" s="4"/>
      <c r="L89" s="4"/>
      <c r="M89" s="4"/>
      <c r="N89" s="4"/>
      <c r="O89" s="103"/>
      <c r="P89" s="103"/>
      <c r="Q89" s="103"/>
      <c r="R89" s="103"/>
      <c r="S89" s="103"/>
      <c r="T89" s="103"/>
      <c r="U89" s="103"/>
      <c r="V89" s="103"/>
      <c r="W89" s="103"/>
      <c r="X89" s="103"/>
      <c r="Y89" s="103"/>
      <c r="Z89" s="103"/>
      <c r="AA89" s="1">
        <v>21</v>
      </c>
      <c r="AB89" s="5">
        <v>0.02</v>
      </c>
      <c r="AC89" s="5">
        <v>0.03</v>
      </c>
      <c r="AD89" s="5">
        <v>0.05</v>
      </c>
      <c r="AE89" s="203">
        <v>0.04</v>
      </c>
      <c r="AJ89" s="185"/>
      <c r="AM89" s="4">
        <v>2.5000000000000001E-2</v>
      </c>
      <c r="AN89" s="4"/>
      <c r="AO89" s="4">
        <v>3.2500000000000001E-2</v>
      </c>
      <c r="AR89" s="4">
        <v>0.03</v>
      </c>
      <c r="AS89" s="4">
        <v>5.0000000000000001E-4</v>
      </c>
      <c r="AT89" s="4"/>
      <c r="AU89" s="4"/>
      <c r="AV89" s="4"/>
      <c r="AW89" s="4">
        <v>5.0000000000000001E-4</v>
      </c>
      <c r="AX89" s="4">
        <v>5.0000000000000001E-4</v>
      </c>
      <c r="AY89" s="4"/>
      <c r="AZ89" s="4"/>
      <c r="BA89" s="4"/>
      <c r="BB89" s="5">
        <v>0</v>
      </c>
      <c r="BE89" s="1" t="s">
        <v>675</v>
      </c>
      <c r="BF89" s="1" t="s">
        <v>728</v>
      </c>
    </row>
    <row r="90" spans="1:59" x14ac:dyDescent="0.2">
      <c r="A90" s="1" t="s">
        <v>667</v>
      </c>
      <c r="B90" s="1">
        <v>5009</v>
      </c>
      <c r="C90" s="4" t="s">
        <v>1037</v>
      </c>
      <c r="D90" s="4">
        <v>1.7500000000000002E-2</v>
      </c>
      <c r="E90" s="4"/>
      <c r="F90" s="99" t="s">
        <v>115</v>
      </c>
      <c r="G90" s="99" t="s">
        <v>161</v>
      </c>
      <c r="H90" s="216"/>
      <c r="I90" s="99" t="s">
        <v>115</v>
      </c>
      <c r="J90" s="99" t="s">
        <v>161</v>
      </c>
      <c r="K90" s="4"/>
      <c r="L90" s="4"/>
      <c r="M90" s="4"/>
      <c r="N90" s="4"/>
      <c r="O90" s="103"/>
      <c r="P90" s="103"/>
      <c r="Q90" s="103"/>
      <c r="R90" s="103"/>
      <c r="S90" s="103"/>
      <c r="T90" s="103"/>
      <c r="U90" s="103"/>
      <c r="V90" s="103"/>
      <c r="W90" s="103"/>
      <c r="X90" s="103"/>
      <c r="Y90" s="103"/>
      <c r="Z90" s="103"/>
      <c r="AA90" s="1">
        <v>21</v>
      </c>
      <c r="AB90" s="5">
        <v>0.02</v>
      </c>
      <c r="AC90" s="5">
        <v>0.03</v>
      </c>
      <c r="AD90" s="5">
        <v>0.05</v>
      </c>
      <c r="AE90" s="203">
        <v>0.02</v>
      </c>
      <c r="AJ90" s="185"/>
      <c r="AM90" s="4">
        <v>1.2500000000000001E-2</v>
      </c>
      <c r="AN90" s="4"/>
      <c r="AO90" s="4">
        <v>3.2500000000000001E-2</v>
      </c>
      <c r="AR90" s="4">
        <v>0.03</v>
      </c>
      <c r="AS90" s="4">
        <v>5.0000000000000001E-4</v>
      </c>
      <c r="AT90" s="4"/>
      <c r="AU90" s="4"/>
      <c r="AV90" s="4"/>
      <c r="AW90" s="4">
        <v>5.0000000000000001E-4</v>
      </c>
      <c r="AX90" s="4">
        <v>5.0000000000000001E-4</v>
      </c>
      <c r="AY90" s="4"/>
      <c r="AZ90" s="4"/>
      <c r="BA90" s="4"/>
      <c r="BB90" s="5">
        <v>0</v>
      </c>
      <c r="BE90" s="1" t="s">
        <v>675</v>
      </c>
      <c r="BF90" s="1" t="s">
        <v>728</v>
      </c>
    </row>
    <row r="91" spans="1:59" s="169" customFormat="1" x14ac:dyDescent="0.2">
      <c r="A91" s="200" t="s">
        <v>869</v>
      </c>
      <c r="B91" s="169">
        <v>5001</v>
      </c>
      <c r="C91" s="170" t="s">
        <v>1039</v>
      </c>
      <c r="D91" s="170">
        <v>2.2499999999999999E-2</v>
      </c>
      <c r="E91" s="170">
        <v>2.2499999999999999E-2</v>
      </c>
      <c r="F91" s="171"/>
      <c r="G91" s="172" t="s">
        <v>998</v>
      </c>
      <c r="H91" s="171"/>
      <c r="I91" s="171"/>
      <c r="J91" s="172"/>
      <c r="K91" s="170"/>
      <c r="L91" s="170"/>
      <c r="M91" s="170"/>
      <c r="N91" s="170"/>
      <c r="O91" s="171"/>
      <c r="P91" s="171" t="s">
        <v>892</v>
      </c>
      <c r="Q91" s="171" t="s">
        <v>892</v>
      </c>
      <c r="R91" s="171" t="s">
        <v>892</v>
      </c>
      <c r="S91" s="171" t="s">
        <v>892</v>
      </c>
      <c r="T91" s="171" t="s">
        <v>890</v>
      </c>
      <c r="U91" s="171" t="s">
        <v>891</v>
      </c>
      <c r="V91" s="173">
        <v>121</v>
      </c>
      <c r="W91" s="169">
        <v>0.67053799999999997</v>
      </c>
      <c r="X91" s="169">
        <v>0.71282299999999998</v>
      </c>
      <c r="Y91" s="169">
        <v>0.87620900000000002</v>
      </c>
      <c r="Z91" s="169">
        <v>0.79823</v>
      </c>
      <c r="AA91" s="169">
        <v>18</v>
      </c>
      <c r="AB91" s="170">
        <v>1.4999999999999999E-2</v>
      </c>
      <c r="AC91" s="170">
        <v>2.5000000000000001E-2</v>
      </c>
      <c r="AD91" s="174">
        <v>0.04</v>
      </c>
      <c r="AE91" s="204">
        <f>4%*1</f>
        <v>0.04</v>
      </c>
      <c r="AF91" s="224"/>
      <c r="AG91" s="211"/>
      <c r="AH91" s="212"/>
      <c r="AI91" s="222"/>
      <c r="AJ91" s="186"/>
      <c r="AK91" s="220"/>
      <c r="AL91" s="220"/>
      <c r="AM91" s="170">
        <f>2.5%*1</f>
        <v>2.5000000000000001E-2</v>
      </c>
      <c r="AN91" s="170"/>
      <c r="AO91" s="170">
        <v>0.05</v>
      </c>
      <c r="AP91" s="170"/>
      <c r="AQ91" s="213"/>
      <c r="AR91" s="170">
        <v>0.03</v>
      </c>
      <c r="AS91" s="170"/>
      <c r="AU91" s="170">
        <v>1.2500000000000001E-2</v>
      </c>
      <c r="AV91" s="170">
        <v>1.2500000000000001E-2</v>
      </c>
      <c r="AW91" s="170">
        <v>3.5999999999999999E-3</v>
      </c>
      <c r="AX91" s="170">
        <v>3.5999999999999999E-3</v>
      </c>
      <c r="AY91" s="170">
        <v>3.0000000000000001E-3</v>
      </c>
      <c r="AZ91" s="170"/>
      <c r="BA91" s="170"/>
      <c r="BB91" s="174">
        <v>0</v>
      </c>
      <c r="BE91" s="169" t="s">
        <v>709</v>
      </c>
      <c r="BF91" s="169" t="s">
        <v>728</v>
      </c>
      <c r="BG91" s="174"/>
    </row>
    <row r="92" spans="1:59" x14ac:dyDescent="0.2">
      <c r="A92" s="199" t="s">
        <v>869</v>
      </c>
      <c r="B92" s="1">
        <v>5018</v>
      </c>
      <c r="C92" s="4" t="s">
        <v>1039</v>
      </c>
      <c r="D92" s="4">
        <v>2.2499999999999999E-2</v>
      </c>
      <c r="E92" s="4">
        <v>2.2499999999999999E-2</v>
      </c>
      <c r="F92" s="103"/>
      <c r="G92" s="83" t="s">
        <v>998</v>
      </c>
      <c r="H92" s="103"/>
      <c r="I92" s="103"/>
      <c r="J92" s="83"/>
      <c r="K92" s="4"/>
      <c r="L92" s="4"/>
      <c r="M92" s="4"/>
      <c r="N92" s="4"/>
      <c r="O92" s="103"/>
      <c r="P92" s="103" t="s">
        <v>892</v>
      </c>
      <c r="Q92" s="103" t="s">
        <v>892</v>
      </c>
      <c r="R92" s="103" t="s">
        <v>892</v>
      </c>
      <c r="S92" s="103" t="s">
        <v>892</v>
      </c>
      <c r="T92" s="103" t="s">
        <v>890</v>
      </c>
      <c r="U92" s="103" t="s">
        <v>891</v>
      </c>
      <c r="V92" s="131">
        <v>121</v>
      </c>
      <c r="W92" s="1">
        <v>0.67053799999999997</v>
      </c>
      <c r="X92" s="1">
        <v>0.71282299999999998</v>
      </c>
      <c r="Y92" s="1">
        <v>0.87620900000000002</v>
      </c>
      <c r="Z92" s="1">
        <v>0.79823</v>
      </c>
      <c r="AA92" s="1">
        <v>18</v>
      </c>
      <c r="AB92" s="4">
        <v>1.4999999999999999E-2</v>
      </c>
      <c r="AC92" s="4">
        <v>2.5000000000000001E-2</v>
      </c>
      <c r="AD92" s="5">
        <v>0.04</v>
      </c>
      <c r="AE92" s="203">
        <f>4%*0</f>
        <v>0</v>
      </c>
      <c r="AJ92" s="185"/>
      <c r="AM92" s="4">
        <f>2.5%*0</f>
        <v>0</v>
      </c>
      <c r="AN92" s="4"/>
      <c r="AO92" s="4">
        <v>0.05</v>
      </c>
      <c r="AR92" s="4">
        <v>0.03</v>
      </c>
      <c r="AU92" s="4">
        <v>1.2500000000000001E-2</v>
      </c>
      <c r="AV92" s="4">
        <v>1.2500000000000001E-2</v>
      </c>
      <c r="AW92" s="4">
        <v>3.5999999999999999E-3</v>
      </c>
      <c r="AX92" s="4">
        <v>3.5999999999999999E-3</v>
      </c>
      <c r="AY92" s="4">
        <v>3.0000000000000001E-3</v>
      </c>
      <c r="AZ92" s="4"/>
      <c r="BA92" s="4"/>
      <c r="BB92" s="5">
        <v>0</v>
      </c>
      <c r="BE92" s="1" t="s">
        <v>709</v>
      </c>
      <c r="BF92" s="1" t="s">
        <v>728</v>
      </c>
    </row>
    <row r="93" spans="1:59" x14ac:dyDescent="0.2">
      <c r="A93" s="199" t="s">
        <v>869</v>
      </c>
      <c r="B93" s="1">
        <v>5019</v>
      </c>
      <c r="C93" s="4" t="s">
        <v>1039</v>
      </c>
      <c r="D93" s="4">
        <v>2.2499999999999999E-2</v>
      </c>
      <c r="E93" s="4">
        <v>2.2499999999999999E-2</v>
      </c>
      <c r="F93" s="103"/>
      <c r="G93" s="83" t="s">
        <v>998</v>
      </c>
      <c r="H93" s="103"/>
      <c r="I93" s="103"/>
      <c r="J93" s="83"/>
      <c r="K93" s="4"/>
      <c r="L93" s="4"/>
      <c r="M93" s="4"/>
      <c r="N93" s="4"/>
      <c r="O93" s="103"/>
      <c r="P93" s="103" t="s">
        <v>892</v>
      </c>
      <c r="Q93" s="103" t="s">
        <v>892</v>
      </c>
      <c r="R93" s="103" t="s">
        <v>892</v>
      </c>
      <c r="S93" s="103" t="s">
        <v>892</v>
      </c>
      <c r="T93" s="103" t="s">
        <v>890</v>
      </c>
      <c r="U93" s="103" t="s">
        <v>891</v>
      </c>
      <c r="V93" s="131">
        <v>121</v>
      </c>
      <c r="W93" s="1">
        <v>0.67053799999999997</v>
      </c>
      <c r="X93" s="1">
        <v>0.71282299999999998</v>
      </c>
      <c r="Y93" s="1">
        <v>0.87620900000000002</v>
      </c>
      <c r="Z93" s="1">
        <v>0.79823</v>
      </c>
      <c r="AA93" s="1">
        <v>18</v>
      </c>
      <c r="AB93" s="4">
        <v>1.4999999999999999E-2</v>
      </c>
      <c r="AC93" s="4">
        <v>2.5000000000000001E-2</v>
      </c>
      <c r="AD93" s="5">
        <v>0.04</v>
      </c>
      <c r="AE93" s="203">
        <f>4%*0.25</f>
        <v>0.01</v>
      </c>
      <c r="AJ93" s="185"/>
      <c r="AM93" s="4">
        <f>2.5%*0.25</f>
        <v>6.2500000000000003E-3</v>
      </c>
      <c r="AN93" s="4"/>
      <c r="AO93" s="4">
        <v>0.05</v>
      </c>
      <c r="AR93" s="4">
        <v>0.03</v>
      </c>
      <c r="AU93" s="4">
        <v>1.2500000000000001E-2</v>
      </c>
      <c r="AV93" s="4">
        <v>1.2500000000000001E-2</v>
      </c>
      <c r="AW93" s="4">
        <v>3.5999999999999999E-3</v>
      </c>
      <c r="AX93" s="4">
        <v>3.5999999999999999E-3</v>
      </c>
      <c r="AY93" s="4">
        <v>3.0000000000000001E-3</v>
      </c>
      <c r="AZ93" s="4"/>
      <c r="BA93" s="4"/>
      <c r="BB93" s="5">
        <v>0</v>
      </c>
      <c r="BE93" s="1" t="s">
        <v>709</v>
      </c>
      <c r="BF93" s="1" t="s">
        <v>728</v>
      </c>
    </row>
    <row r="94" spans="1:59" x14ac:dyDescent="0.2">
      <c r="A94" s="199" t="s">
        <v>869</v>
      </c>
      <c r="B94" s="1">
        <v>5020</v>
      </c>
      <c r="C94" s="4" t="s">
        <v>1039</v>
      </c>
      <c r="D94" s="4">
        <v>2.2499999999999999E-2</v>
      </c>
      <c r="E94" s="4">
        <v>2.2499999999999999E-2</v>
      </c>
      <c r="F94" s="103"/>
      <c r="G94" s="83" t="s">
        <v>998</v>
      </c>
      <c r="H94" s="103"/>
      <c r="I94" s="103"/>
      <c r="J94" s="83"/>
      <c r="K94" s="4"/>
      <c r="L94" s="4"/>
      <c r="M94" s="4"/>
      <c r="N94" s="4"/>
      <c r="O94" s="103"/>
      <c r="P94" s="103" t="s">
        <v>892</v>
      </c>
      <c r="Q94" s="103" t="s">
        <v>892</v>
      </c>
      <c r="R94" s="103" t="s">
        <v>892</v>
      </c>
      <c r="S94" s="103" t="s">
        <v>892</v>
      </c>
      <c r="T94" s="103" t="s">
        <v>890</v>
      </c>
      <c r="U94" s="103" t="s">
        <v>891</v>
      </c>
      <c r="V94" s="131">
        <v>121</v>
      </c>
      <c r="W94" s="1">
        <v>0.67053799999999997</v>
      </c>
      <c r="X94" s="1">
        <v>0.71282299999999998</v>
      </c>
      <c r="Y94" s="1">
        <v>0.87620900000000002</v>
      </c>
      <c r="Z94" s="1">
        <v>0.79823</v>
      </c>
      <c r="AA94" s="1">
        <v>18</v>
      </c>
      <c r="AB94" s="4">
        <v>1.4999999999999999E-2</v>
      </c>
      <c r="AC94" s="4">
        <v>2.5000000000000001E-2</v>
      </c>
      <c r="AD94" s="5">
        <v>0.04</v>
      </c>
      <c r="AE94" s="203">
        <f>4%*0.5</f>
        <v>0.02</v>
      </c>
      <c r="AJ94" s="185"/>
      <c r="AM94" s="4">
        <f>2.5%*0.5</f>
        <v>1.2500000000000001E-2</v>
      </c>
      <c r="AN94" s="4"/>
      <c r="AO94" s="4">
        <v>0.05</v>
      </c>
      <c r="AR94" s="4">
        <v>0.03</v>
      </c>
      <c r="AU94" s="4">
        <v>1.2500000000000001E-2</v>
      </c>
      <c r="AV94" s="4">
        <v>1.2500000000000001E-2</v>
      </c>
      <c r="AW94" s="4">
        <v>3.5999999999999999E-3</v>
      </c>
      <c r="AX94" s="4">
        <v>3.5999999999999999E-3</v>
      </c>
      <c r="AY94" s="4">
        <v>3.0000000000000001E-3</v>
      </c>
      <c r="AZ94" s="4"/>
      <c r="BA94" s="4"/>
      <c r="BB94" s="5">
        <v>0</v>
      </c>
      <c r="BE94" s="1" t="s">
        <v>709</v>
      </c>
      <c r="BF94" s="1" t="s">
        <v>728</v>
      </c>
    </row>
    <row r="95" spans="1:59" x14ac:dyDescent="0.2">
      <c r="A95" s="199" t="s">
        <v>869</v>
      </c>
      <c r="B95" s="1">
        <v>5021</v>
      </c>
      <c r="C95" s="4" t="s">
        <v>1039</v>
      </c>
      <c r="D95" s="4">
        <v>2.2499999999999999E-2</v>
      </c>
      <c r="E95" s="4">
        <v>2.2499999999999999E-2</v>
      </c>
      <c r="F95" s="103"/>
      <c r="G95" s="83" t="s">
        <v>998</v>
      </c>
      <c r="H95" s="103"/>
      <c r="I95" s="103"/>
      <c r="J95" s="83"/>
      <c r="K95" s="4"/>
      <c r="L95" s="4"/>
      <c r="M95" s="4"/>
      <c r="N95" s="4"/>
      <c r="O95" s="103"/>
      <c r="P95" s="103" t="s">
        <v>892</v>
      </c>
      <c r="Q95" s="103" t="s">
        <v>892</v>
      </c>
      <c r="R95" s="103" t="s">
        <v>892</v>
      </c>
      <c r="S95" s="103" t="s">
        <v>892</v>
      </c>
      <c r="T95" s="103" t="s">
        <v>890</v>
      </c>
      <c r="U95" s="103" t="s">
        <v>891</v>
      </c>
      <c r="V95" s="131">
        <v>121</v>
      </c>
      <c r="W95" s="1">
        <v>0.67053799999999997</v>
      </c>
      <c r="X95" s="1">
        <v>0.71282299999999998</v>
      </c>
      <c r="Y95" s="1">
        <v>0.87620900000000002</v>
      </c>
      <c r="Z95" s="1">
        <v>0.79823</v>
      </c>
      <c r="AA95" s="1">
        <v>18</v>
      </c>
      <c r="AB95" s="4">
        <v>1.4999999999999999E-2</v>
      </c>
      <c r="AC95" s="4">
        <v>2.5000000000000001E-2</v>
      </c>
      <c r="AD95" s="5">
        <v>0.04</v>
      </c>
      <c r="AE95" s="203">
        <f>4%*0.75</f>
        <v>0.03</v>
      </c>
      <c r="AJ95" s="185"/>
      <c r="AM95" s="4">
        <f>2.5%*0.75</f>
        <v>1.8750000000000003E-2</v>
      </c>
      <c r="AN95" s="4"/>
      <c r="AO95" s="4">
        <v>0.05</v>
      </c>
      <c r="AR95" s="4">
        <v>0.03</v>
      </c>
      <c r="AU95" s="4">
        <v>1.2500000000000001E-2</v>
      </c>
      <c r="AV95" s="4">
        <v>1.2500000000000001E-2</v>
      </c>
      <c r="AW95" s="4">
        <v>3.5999999999999999E-3</v>
      </c>
      <c r="AX95" s="4">
        <v>3.5999999999999999E-3</v>
      </c>
      <c r="AY95" s="4">
        <v>3.0000000000000001E-3</v>
      </c>
      <c r="AZ95" s="4"/>
      <c r="BA95" s="4"/>
      <c r="BB95" s="5">
        <v>0</v>
      </c>
      <c r="BE95" s="1" t="s">
        <v>709</v>
      </c>
      <c r="BF95" s="1" t="s">
        <v>728</v>
      </c>
    </row>
    <row r="96" spans="1:59" s="169" customFormat="1" x14ac:dyDescent="0.2">
      <c r="A96" s="169" t="s">
        <v>900</v>
      </c>
      <c r="B96" s="169">
        <v>5001</v>
      </c>
      <c r="C96" s="170" t="s">
        <v>1039</v>
      </c>
      <c r="D96" s="170">
        <v>2.2499999999999999E-2</v>
      </c>
      <c r="E96" s="170">
        <v>2.2499999999999999E-2</v>
      </c>
      <c r="F96" s="170"/>
      <c r="G96" s="172" t="s">
        <v>998</v>
      </c>
      <c r="H96" s="171"/>
      <c r="I96" s="170"/>
      <c r="J96" s="172"/>
      <c r="K96" s="172"/>
      <c r="L96" s="172"/>
      <c r="M96" s="172"/>
      <c r="N96" s="172"/>
      <c r="O96" s="172"/>
      <c r="P96" s="171" t="s">
        <v>892</v>
      </c>
      <c r="Q96" s="171" t="s">
        <v>892</v>
      </c>
      <c r="R96" s="171" t="s">
        <v>1011</v>
      </c>
      <c r="S96" s="171" t="s">
        <v>1012</v>
      </c>
      <c r="T96" s="171" t="s">
        <v>890</v>
      </c>
      <c r="U96" s="171" t="s">
        <v>891</v>
      </c>
      <c r="V96" s="173">
        <v>121</v>
      </c>
      <c r="W96" s="170"/>
      <c r="X96" s="170"/>
      <c r="Y96" s="170"/>
      <c r="Z96" s="171"/>
      <c r="AA96" s="169">
        <v>18</v>
      </c>
      <c r="AB96" s="170">
        <v>1.4999999999999999E-2</v>
      </c>
      <c r="AC96" s="170">
        <v>2.5000000000000001E-2</v>
      </c>
      <c r="AD96" s="174">
        <v>0.04</v>
      </c>
      <c r="AE96" s="204">
        <v>0.04</v>
      </c>
      <c r="AF96" s="224"/>
      <c r="AG96" s="211"/>
      <c r="AH96" s="212"/>
      <c r="AI96" s="222"/>
      <c r="AJ96" s="186"/>
      <c r="AK96" s="220"/>
      <c r="AL96" s="220"/>
      <c r="AM96" s="170">
        <v>2.5000000000000001E-2</v>
      </c>
      <c r="AN96" s="170"/>
      <c r="AO96" s="170">
        <v>0.05</v>
      </c>
      <c r="AP96" s="170"/>
      <c r="AQ96" s="213"/>
      <c r="AR96" s="170">
        <v>0.03</v>
      </c>
      <c r="AS96" s="170">
        <v>0</v>
      </c>
      <c r="AT96" s="170"/>
      <c r="AU96" s="170">
        <v>1.2500000000000001E-2</v>
      </c>
      <c r="AV96" s="170">
        <v>1.2500000000000001E-2</v>
      </c>
      <c r="AW96" s="170">
        <v>3.0000000000000001E-3</v>
      </c>
      <c r="AX96" s="170">
        <v>3.0000000000000001E-3</v>
      </c>
      <c r="AY96" s="170">
        <v>3.0000000000000001E-3</v>
      </c>
      <c r="AZ96" s="170"/>
      <c r="BA96" s="170"/>
      <c r="BB96" s="174">
        <v>0</v>
      </c>
      <c r="BE96" s="1" t="s">
        <v>1149</v>
      </c>
      <c r="BF96" s="169" t="s">
        <v>728</v>
      </c>
      <c r="BG96" s="174"/>
    </row>
    <row r="97" spans="1:59" x14ac:dyDescent="0.2">
      <c r="A97" s="199" t="s">
        <v>987</v>
      </c>
      <c r="B97" s="1">
        <v>5001</v>
      </c>
      <c r="C97" s="4" t="s">
        <v>1039</v>
      </c>
      <c r="D97" s="4">
        <v>2.75E-2</v>
      </c>
      <c r="E97" s="4">
        <v>2.75E-2</v>
      </c>
      <c r="F97" s="103"/>
      <c r="G97" s="83" t="s">
        <v>998</v>
      </c>
      <c r="H97" s="103"/>
      <c r="I97" s="103"/>
      <c r="J97" s="83"/>
      <c r="K97" s="4"/>
      <c r="L97" s="4"/>
      <c r="M97" s="4"/>
      <c r="N97" s="4"/>
      <c r="O97" s="103"/>
      <c r="P97" s="103" t="s">
        <v>892</v>
      </c>
      <c r="Q97" s="103" t="s">
        <v>892</v>
      </c>
      <c r="R97" s="103" t="s">
        <v>892</v>
      </c>
      <c r="S97" s="103" t="s">
        <v>892</v>
      </c>
      <c r="T97" s="103" t="s">
        <v>890</v>
      </c>
      <c r="U97" s="103" t="s">
        <v>891</v>
      </c>
      <c r="V97" s="131">
        <v>121</v>
      </c>
      <c r="W97" s="1">
        <v>0.67053799999999997</v>
      </c>
      <c r="X97" s="1">
        <v>0.71282299999999998</v>
      </c>
      <c r="Y97" s="1">
        <v>0.87620900000000002</v>
      </c>
      <c r="Z97" s="1">
        <v>0.79823</v>
      </c>
      <c r="AA97" s="1">
        <v>18</v>
      </c>
      <c r="AB97" s="4">
        <v>1.4999999999999999E-2</v>
      </c>
      <c r="AC97" s="4">
        <v>2.5000000000000001E-2</v>
      </c>
      <c r="AD97" s="5">
        <v>0.04</v>
      </c>
      <c r="AE97" s="203">
        <f>4%*1</f>
        <v>0.04</v>
      </c>
      <c r="AJ97" s="185"/>
      <c r="AM97" s="4">
        <f>2.5%*1</f>
        <v>2.5000000000000001E-2</v>
      </c>
      <c r="AN97" s="4"/>
      <c r="AO97" s="4">
        <v>0.05</v>
      </c>
      <c r="AR97" s="4">
        <v>0.03</v>
      </c>
      <c r="AS97" s="4">
        <v>7.1999999999999998E-3</v>
      </c>
      <c r="AU97" s="4">
        <v>1.4999999999999999E-2</v>
      </c>
      <c r="AV97" s="4">
        <v>1.4999999999999999E-2</v>
      </c>
      <c r="AW97" s="4">
        <v>6.0000000000000001E-3</v>
      </c>
      <c r="AX97" s="4">
        <v>6.0000000000000001E-3</v>
      </c>
      <c r="AY97" s="4">
        <v>3.0000000000000001E-3</v>
      </c>
      <c r="AZ97" s="4"/>
      <c r="BA97" s="4"/>
      <c r="BB97" s="5">
        <v>0</v>
      </c>
      <c r="BE97" s="1" t="s">
        <v>709</v>
      </c>
      <c r="BF97" s="1" t="s">
        <v>728</v>
      </c>
    </row>
    <row r="98" spans="1:59" x14ac:dyDescent="0.2">
      <c r="A98" s="199" t="s">
        <v>987</v>
      </c>
      <c r="B98" s="1">
        <v>5022</v>
      </c>
      <c r="C98" s="4" t="s">
        <v>1039</v>
      </c>
      <c r="D98" s="4">
        <v>2.75E-2</v>
      </c>
      <c r="E98" s="4">
        <v>2.75E-2</v>
      </c>
      <c r="F98" s="103"/>
      <c r="G98" s="83" t="s">
        <v>998</v>
      </c>
      <c r="H98" s="103"/>
      <c r="I98" s="103"/>
      <c r="J98" s="83"/>
      <c r="K98" s="4"/>
      <c r="L98" s="4"/>
      <c r="M98" s="4"/>
      <c r="N98" s="4"/>
      <c r="O98" s="103"/>
      <c r="P98" s="103" t="s">
        <v>892</v>
      </c>
      <c r="Q98" s="103" t="s">
        <v>892</v>
      </c>
      <c r="R98" s="103" t="s">
        <v>892</v>
      </c>
      <c r="S98" s="103" t="s">
        <v>892</v>
      </c>
      <c r="T98" s="103" t="s">
        <v>890</v>
      </c>
      <c r="U98" s="103" t="s">
        <v>891</v>
      </c>
      <c r="V98" s="131">
        <v>121</v>
      </c>
      <c r="W98" s="1">
        <v>0.67053799999999997</v>
      </c>
      <c r="X98" s="1">
        <v>0.71282299999999998</v>
      </c>
      <c r="Y98" s="1">
        <v>0.87620900000000002</v>
      </c>
      <c r="Z98" s="1">
        <v>0.79823</v>
      </c>
      <c r="AA98" s="1">
        <v>18</v>
      </c>
      <c r="AB98" s="4">
        <v>1.4999999999999999E-2</v>
      </c>
      <c r="AC98" s="4">
        <v>2.5000000000000001E-2</v>
      </c>
      <c r="AD98" s="5">
        <v>0.04</v>
      </c>
      <c r="AE98" s="203">
        <f>4%*0</f>
        <v>0</v>
      </c>
      <c r="AJ98" s="185"/>
      <c r="AM98" s="4">
        <f>2.5%*0</f>
        <v>0</v>
      </c>
      <c r="AN98" s="4"/>
      <c r="AO98" s="4">
        <v>0.05</v>
      </c>
      <c r="AR98" s="4">
        <v>0.03</v>
      </c>
      <c r="AS98" s="4">
        <v>7.1999999999999998E-3</v>
      </c>
      <c r="AU98" s="4">
        <v>1.4999999999999999E-2</v>
      </c>
      <c r="AV98" s="4">
        <v>1.4999999999999999E-2</v>
      </c>
      <c r="AW98" s="4">
        <v>6.0000000000000001E-3</v>
      </c>
      <c r="AX98" s="4">
        <v>6.0000000000000001E-3</v>
      </c>
      <c r="AY98" s="4">
        <v>3.0000000000000001E-3</v>
      </c>
      <c r="AZ98" s="4"/>
      <c r="BA98" s="4"/>
      <c r="BB98" s="5">
        <v>0</v>
      </c>
      <c r="BE98" s="1" t="s">
        <v>709</v>
      </c>
      <c r="BF98" s="1" t="s">
        <v>728</v>
      </c>
    </row>
    <row r="99" spans="1:59" x14ac:dyDescent="0.2">
      <c r="A99" s="199" t="s">
        <v>987</v>
      </c>
      <c r="B99" s="1">
        <v>5023</v>
      </c>
      <c r="C99" s="4" t="s">
        <v>1039</v>
      </c>
      <c r="D99" s="4">
        <v>2.75E-2</v>
      </c>
      <c r="E99" s="4">
        <v>2.75E-2</v>
      </c>
      <c r="F99" s="103"/>
      <c r="G99" s="83" t="s">
        <v>998</v>
      </c>
      <c r="H99" s="103"/>
      <c r="I99" s="103"/>
      <c r="J99" s="83"/>
      <c r="K99" s="4"/>
      <c r="L99" s="4"/>
      <c r="M99" s="4"/>
      <c r="N99" s="4"/>
      <c r="O99" s="103"/>
      <c r="P99" s="103" t="s">
        <v>892</v>
      </c>
      <c r="Q99" s="103" t="s">
        <v>892</v>
      </c>
      <c r="R99" s="103" t="s">
        <v>892</v>
      </c>
      <c r="S99" s="103" t="s">
        <v>892</v>
      </c>
      <c r="T99" s="103" t="s">
        <v>890</v>
      </c>
      <c r="U99" s="103" t="s">
        <v>891</v>
      </c>
      <c r="V99" s="131">
        <v>121</v>
      </c>
      <c r="W99" s="1">
        <v>0.67053799999999997</v>
      </c>
      <c r="X99" s="1">
        <v>0.71282299999999998</v>
      </c>
      <c r="Y99" s="1">
        <v>0.87620900000000002</v>
      </c>
      <c r="Z99" s="1">
        <v>0.79823</v>
      </c>
      <c r="AA99" s="1">
        <v>18</v>
      </c>
      <c r="AB99" s="4">
        <v>1.4999999999999999E-2</v>
      </c>
      <c r="AC99" s="4">
        <v>2.5000000000000001E-2</v>
      </c>
      <c r="AD99" s="5">
        <v>0.04</v>
      </c>
      <c r="AE99" s="203">
        <f>4%*0.25</f>
        <v>0.01</v>
      </c>
      <c r="AJ99" s="185"/>
      <c r="AM99" s="4">
        <f>2.5%*0.25</f>
        <v>6.2500000000000003E-3</v>
      </c>
      <c r="AN99" s="4"/>
      <c r="AO99" s="4">
        <v>0.05</v>
      </c>
      <c r="AR99" s="4">
        <v>0.03</v>
      </c>
      <c r="AS99" s="4">
        <v>7.1999999999999998E-3</v>
      </c>
      <c r="AU99" s="4">
        <v>1.4999999999999999E-2</v>
      </c>
      <c r="AV99" s="4">
        <v>1.4999999999999999E-2</v>
      </c>
      <c r="AW99" s="4">
        <v>6.0000000000000001E-3</v>
      </c>
      <c r="AX99" s="4">
        <v>6.0000000000000001E-3</v>
      </c>
      <c r="AY99" s="4">
        <v>3.0000000000000001E-3</v>
      </c>
      <c r="AZ99" s="4"/>
      <c r="BA99" s="4"/>
      <c r="BB99" s="5">
        <v>0</v>
      </c>
      <c r="BE99" s="1" t="s">
        <v>709</v>
      </c>
      <c r="BF99" s="1" t="s">
        <v>728</v>
      </c>
    </row>
    <row r="100" spans="1:59" x14ac:dyDescent="0.2">
      <c r="A100" s="199" t="s">
        <v>987</v>
      </c>
      <c r="B100" s="1">
        <v>5024</v>
      </c>
      <c r="C100" s="4" t="s">
        <v>1039</v>
      </c>
      <c r="D100" s="4">
        <v>2.75E-2</v>
      </c>
      <c r="E100" s="4">
        <v>2.75E-2</v>
      </c>
      <c r="F100" s="103"/>
      <c r="G100" s="83" t="s">
        <v>998</v>
      </c>
      <c r="H100" s="103"/>
      <c r="I100" s="103"/>
      <c r="J100" s="83"/>
      <c r="K100" s="4"/>
      <c r="L100" s="4"/>
      <c r="M100" s="4"/>
      <c r="N100" s="4"/>
      <c r="O100" s="103"/>
      <c r="P100" s="103" t="s">
        <v>892</v>
      </c>
      <c r="Q100" s="103" t="s">
        <v>892</v>
      </c>
      <c r="R100" s="103" t="s">
        <v>892</v>
      </c>
      <c r="S100" s="103" t="s">
        <v>892</v>
      </c>
      <c r="T100" s="103" t="s">
        <v>890</v>
      </c>
      <c r="U100" s="103" t="s">
        <v>891</v>
      </c>
      <c r="V100" s="131">
        <v>121</v>
      </c>
      <c r="W100" s="1">
        <v>0.67053799999999997</v>
      </c>
      <c r="X100" s="1">
        <v>0.71282299999999998</v>
      </c>
      <c r="Y100" s="1">
        <v>0.87620900000000002</v>
      </c>
      <c r="Z100" s="1">
        <v>0.79823</v>
      </c>
      <c r="AA100" s="1">
        <v>18</v>
      </c>
      <c r="AB100" s="4">
        <v>1.4999999999999999E-2</v>
      </c>
      <c r="AC100" s="4">
        <v>2.5000000000000001E-2</v>
      </c>
      <c r="AD100" s="5">
        <v>0.04</v>
      </c>
      <c r="AE100" s="203">
        <f>4%*0.5</f>
        <v>0.02</v>
      </c>
      <c r="AJ100" s="185"/>
      <c r="AM100" s="4">
        <f>2.5%*0.5</f>
        <v>1.2500000000000001E-2</v>
      </c>
      <c r="AN100" s="4"/>
      <c r="AO100" s="4">
        <v>0.05</v>
      </c>
      <c r="AR100" s="4">
        <v>0.03</v>
      </c>
      <c r="AS100" s="4">
        <v>7.1999999999999998E-3</v>
      </c>
      <c r="AU100" s="4">
        <v>1.4999999999999999E-2</v>
      </c>
      <c r="AV100" s="4">
        <v>1.4999999999999999E-2</v>
      </c>
      <c r="AW100" s="4">
        <v>6.0000000000000001E-3</v>
      </c>
      <c r="AX100" s="4">
        <v>6.0000000000000001E-3</v>
      </c>
      <c r="AY100" s="4">
        <v>3.0000000000000001E-3</v>
      </c>
      <c r="AZ100" s="4"/>
      <c r="BA100" s="4"/>
      <c r="BB100" s="5">
        <v>0</v>
      </c>
      <c r="BE100" s="1" t="s">
        <v>709</v>
      </c>
      <c r="BF100" s="1" t="s">
        <v>728</v>
      </c>
    </row>
    <row r="101" spans="1:59" x14ac:dyDescent="0.2">
      <c r="A101" s="199" t="s">
        <v>987</v>
      </c>
      <c r="B101" s="1">
        <v>5025</v>
      </c>
      <c r="C101" s="4" t="s">
        <v>1039</v>
      </c>
      <c r="D101" s="4">
        <v>2.75E-2</v>
      </c>
      <c r="E101" s="4">
        <v>2.75E-2</v>
      </c>
      <c r="F101" s="103"/>
      <c r="G101" s="83" t="s">
        <v>998</v>
      </c>
      <c r="H101" s="103"/>
      <c r="I101" s="103"/>
      <c r="J101" s="83"/>
      <c r="K101" s="4"/>
      <c r="L101" s="4"/>
      <c r="M101" s="4"/>
      <c r="N101" s="4"/>
      <c r="O101" s="103"/>
      <c r="P101" s="103" t="s">
        <v>892</v>
      </c>
      <c r="Q101" s="103" t="s">
        <v>892</v>
      </c>
      <c r="R101" s="103" t="s">
        <v>892</v>
      </c>
      <c r="S101" s="103" t="s">
        <v>892</v>
      </c>
      <c r="T101" s="103" t="s">
        <v>890</v>
      </c>
      <c r="U101" s="103" t="s">
        <v>891</v>
      </c>
      <c r="V101" s="131">
        <v>121</v>
      </c>
      <c r="W101" s="1">
        <v>0.67053799999999997</v>
      </c>
      <c r="X101" s="1">
        <v>0.71282299999999998</v>
      </c>
      <c r="Y101" s="1">
        <v>0.87620900000000002</v>
      </c>
      <c r="Z101" s="1">
        <v>0.79823</v>
      </c>
      <c r="AA101" s="1">
        <v>18</v>
      </c>
      <c r="AB101" s="4">
        <v>1.4999999999999999E-2</v>
      </c>
      <c r="AC101" s="4">
        <v>2.5000000000000001E-2</v>
      </c>
      <c r="AD101" s="5">
        <v>0.04</v>
      </c>
      <c r="AE101" s="203">
        <f>4%*0.75</f>
        <v>0.03</v>
      </c>
      <c r="AJ101" s="185"/>
      <c r="AM101" s="4">
        <f>2.5%*0.75</f>
        <v>1.8750000000000003E-2</v>
      </c>
      <c r="AN101" s="4"/>
      <c r="AO101" s="4">
        <v>0.05</v>
      </c>
      <c r="AR101" s="4">
        <v>0.03</v>
      </c>
      <c r="AS101" s="4">
        <v>7.1999999999999998E-3</v>
      </c>
      <c r="AU101" s="4">
        <v>1.4999999999999999E-2</v>
      </c>
      <c r="AV101" s="4">
        <v>1.4999999999999999E-2</v>
      </c>
      <c r="AW101" s="4">
        <v>6.0000000000000001E-3</v>
      </c>
      <c r="AX101" s="4">
        <v>6.0000000000000001E-3</v>
      </c>
      <c r="AY101" s="4">
        <v>3.0000000000000001E-3</v>
      </c>
      <c r="AZ101" s="4"/>
      <c r="BA101" s="4"/>
      <c r="BB101" s="5">
        <v>0</v>
      </c>
      <c r="BE101" s="1" t="s">
        <v>709</v>
      </c>
      <c r="BF101" s="1" t="s">
        <v>728</v>
      </c>
    </row>
    <row r="102" spans="1:59" x14ac:dyDescent="0.2">
      <c r="A102" s="1" t="s">
        <v>988</v>
      </c>
      <c r="B102" s="1">
        <v>5001</v>
      </c>
      <c r="C102" s="4" t="s">
        <v>1039</v>
      </c>
      <c r="D102" s="4">
        <v>2.75E-2</v>
      </c>
      <c r="E102" s="4">
        <v>2.75E-2</v>
      </c>
      <c r="F102" s="4"/>
      <c r="G102" s="83" t="s">
        <v>998</v>
      </c>
      <c r="H102" s="103"/>
      <c r="I102" s="4"/>
      <c r="J102" s="83"/>
      <c r="K102" s="83"/>
      <c r="L102" s="83"/>
      <c r="M102" s="83"/>
      <c r="N102" s="83"/>
      <c r="P102" s="103" t="s">
        <v>892</v>
      </c>
      <c r="Q102" s="103" t="s">
        <v>892</v>
      </c>
      <c r="R102" s="103" t="s">
        <v>1011</v>
      </c>
      <c r="S102" s="103" t="s">
        <v>1012</v>
      </c>
      <c r="T102" s="103" t="s">
        <v>890</v>
      </c>
      <c r="U102" s="103" t="s">
        <v>891</v>
      </c>
      <c r="V102" s="131">
        <v>121</v>
      </c>
      <c r="W102" s="4"/>
      <c r="X102" s="4"/>
      <c r="Y102" s="4"/>
      <c r="Z102" s="103"/>
      <c r="AA102" s="1">
        <v>18</v>
      </c>
      <c r="AB102" s="4">
        <v>1.4999999999999999E-2</v>
      </c>
      <c r="AC102" s="4">
        <v>2.5000000000000001E-2</v>
      </c>
      <c r="AD102" s="5">
        <v>0.04</v>
      </c>
      <c r="AE102" s="203">
        <v>0.04</v>
      </c>
      <c r="AJ102" s="185"/>
      <c r="AM102" s="4">
        <v>2.5000000000000001E-2</v>
      </c>
      <c r="AN102" s="4"/>
      <c r="AO102" s="4">
        <v>0.05</v>
      </c>
      <c r="AR102" s="4">
        <v>0.03</v>
      </c>
      <c r="AS102" s="4">
        <v>6.0000000000000001E-3</v>
      </c>
      <c r="AT102" s="4"/>
      <c r="AU102" s="4">
        <v>1.4999999999999999E-2</v>
      </c>
      <c r="AV102" s="4">
        <v>1.4999999999999999E-2</v>
      </c>
      <c r="AW102" s="4">
        <v>6.0000000000000001E-3</v>
      </c>
      <c r="AX102" s="4">
        <v>6.0000000000000001E-3</v>
      </c>
      <c r="AY102" s="4">
        <v>3.0000000000000001E-3</v>
      </c>
      <c r="AZ102" s="4"/>
      <c r="BA102" s="4"/>
      <c r="BB102" s="5">
        <v>0</v>
      </c>
      <c r="BE102" s="1" t="s">
        <v>1149</v>
      </c>
      <c r="BF102" s="1" t="s">
        <v>728</v>
      </c>
    </row>
    <row r="103" spans="1:59" x14ac:dyDescent="0.2">
      <c r="A103" s="1" t="s">
        <v>988</v>
      </c>
      <c r="B103" s="1">
        <v>5009</v>
      </c>
      <c r="C103" s="4" t="s">
        <v>1039</v>
      </c>
      <c r="D103" s="4">
        <v>2.75E-2</v>
      </c>
      <c r="E103" s="4">
        <v>2.75E-2</v>
      </c>
      <c r="F103" s="4"/>
      <c r="G103" s="83" t="s">
        <v>998</v>
      </c>
      <c r="H103" s="103"/>
      <c r="I103" s="4"/>
      <c r="J103" s="83"/>
      <c r="K103" s="83"/>
      <c r="L103" s="83"/>
      <c r="M103" s="83"/>
      <c r="N103" s="83"/>
      <c r="P103" s="103" t="s">
        <v>892</v>
      </c>
      <c r="Q103" s="103" t="s">
        <v>892</v>
      </c>
      <c r="R103" s="103" t="s">
        <v>1011</v>
      </c>
      <c r="S103" s="103" t="s">
        <v>1012</v>
      </c>
      <c r="T103" s="103" t="s">
        <v>890</v>
      </c>
      <c r="U103" s="103" t="s">
        <v>891</v>
      </c>
      <c r="V103" s="131">
        <v>121</v>
      </c>
      <c r="W103" s="4"/>
      <c r="X103" s="4"/>
      <c r="Y103" s="4"/>
      <c r="Z103" s="103"/>
      <c r="AA103" s="1">
        <v>18</v>
      </c>
      <c r="AB103" s="4">
        <v>1.4999999999999999E-2</v>
      </c>
      <c r="AC103" s="4">
        <v>2.5000000000000001E-2</v>
      </c>
      <c r="AD103" s="5">
        <v>0.04</v>
      </c>
      <c r="AE103" s="203">
        <v>0.02</v>
      </c>
      <c r="AJ103" s="185"/>
      <c r="AM103" s="4">
        <v>1.2500000000000001E-2</v>
      </c>
      <c r="AN103" s="4"/>
      <c r="AO103" s="4">
        <v>0.05</v>
      </c>
      <c r="AR103" s="4">
        <v>0.03</v>
      </c>
      <c r="AS103" s="4">
        <v>6.0000000000000001E-3</v>
      </c>
      <c r="AT103" s="4"/>
      <c r="AU103" s="4">
        <v>1.4999999999999999E-2</v>
      </c>
      <c r="AV103" s="4">
        <v>1.4999999999999999E-2</v>
      </c>
      <c r="AW103" s="4">
        <v>6.0000000000000001E-3</v>
      </c>
      <c r="AX103" s="4">
        <v>6.0000000000000001E-3</v>
      </c>
      <c r="AY103" s="4">
        <v>3.0000000000000001E-3</v>
      </c>
      <c r="AZ103" s="4"/>
      <c r="BA103" s="4"/>
      <c r="BB103" s="5">
        <v>0</v>
      </c>
      <c r="BE103" s="1" t="s">
        <v>1149</v>
      </c>
      <c r="BF103" s="1" t="s">
        <v>728</v>
      </c>
    </row>
    <row r="104" spans="1:59" s="169" customFormat="1" x14ac:dyDescent="0.2">
      <c r="A104" s="200" t="s">
        <v>989</v>
      </c>
      <c r="B104" s="169">
        <v>5001</v>
      </c>
      <c r="C104" s="170" t="s">
        <v>1039</v>
      </c>
      <c r="D104" s="170">
        <v>2.75E-2</v>
      </c>
      <c r="E104" s="170">
        <v>2.75E-2</v>
      </c>
      <c r="F104" s="171"/>
      <c r="G104" s="172" t="s">
        <v>998</v>
      </c>
      <c r="H104" s="171"/>
      <c r="I104" s="171"/>
      <c r="J104" s="172"/>
      <c r="K104" s="170"/>
      <c r="L104" s="170"/>
      <c r="M104" s="170"/>
      <c r="N104" s="170"/>
      <c r="O104" s="171"/>
      <c r="P104" s="171" t="s">
        <v>1000</v>
      </c>
      <c r="Q104" s="171" t="s">
        <v>1001</v>
      </c>
      <c r="R104" s="171" t="s">
        <v>1000</v>
      </c>
      <c r="S104" s="171" t="s">
        <v>1001</v>
      </c>
      <c r="T104" s="171" t="s">
        <v>1000</v>
      </c>
      <c r="U104" s="171" t="s">
        <v>1001</v>
      </c>
      <c r="V104" s="173">
        <v>123</v>
      </c>
      <c r="AA104" s="169">
        <v>18</v>
      </c>
      <c r="AB104" s="170">
        <v>1.4999999999999999E-2</v>
      </c>
      <c r="AC104" s="170">
        <v>2.5000000000000001E-2</v>
      </c>
      <c r="AD104" s="174">
        <v>0.04</v>
      </c>
      <c r="AE104" s="204">
        <f>4%*1</f>
        <v>0.04</v>
      </c>
      <c r="AF104" s="224"/>
      <c r="AG104" s="211"/>
      <c r="AH104" s="212"/>
      <c r="AI104" s="222"/>
      <c r="AJ104" s="186"/>
      <c r="AK104" s="220"/>
      <c r="AL104" s="220"/>
      <c r="AM104" s="170">
        <f>2.5%*1</f>
        <v>2.5000000000000001E-2</v>
      </c>
      <c r="AN104" s="170"/>
      <c r="AO104" s="170">
        <v>0.05</v>
      </c>
      <c r="AP104" s="170"/>
      <c r="AQ104" s="213"/>
      <c r="AR104" s="170">
        <v>0.03</v>
      </c>
      <c r="AS104" s="170"/>
      <c r="AU104" s="170">
        <v>0.02</v>
      </c>
      <c r="AV104" s="170">
        <v>1.4999999999999999E-2</v>
      </c>
      <c r="AW104" s="170">
        <v>7.1999999999999998E-3</v>
      </c>
      <c r="AX104" s="170">
        <v>7.1999999999999998E-3</v>
      </c>
      <c r="AY104" s="170">
        <v>3.0000000000000001E-3</v>
      </c>
      <c r="AZ104" s="170"/>
      <c r="BA104" s="170"/>
      <c r="BB104" s="174">
        <v>0</v>
      </c>
      <c r="BE104" s="169" t="s">
        <v>991</v>
      </c>
      <c r="BF104" s="169" t="s">
        <v>728</v>
      </c>
      <c r="BG104" s="174"/>
    </row>
    <row r="105" spans="1:59" x14ac:dyDescent="0.2">
      <c r="A105" s="199" t="s">
        <v>989</v>
      </c>
      <c r="B105" s="1">
        <v>5009</v>
      </c>
      <c r="C105" s="4" t="s">
        <v>1039</v>
      </c>
      <c r="D105" s="4">
        <v>2.75E-2</v>
      </c>
      <c r="E105" s="4">
        <v>2.75E-2</v>
      </c>
      <c r="F105" s="103"/>
      <c r="G105" s="83" t="s">
        <v>998</v>
      </c>
      <c r="H105" s="103"/>
      <c r="I105" s="103"/>
      <c r="J105" s="83"/>
      <c r="K105" s="4"/>
      <c r="L105" s="4"/>
      <c r="M105" s="4"/>
      <c r="N105" s="4"/>
      <c r="O105" s="103"/>
      <c r="P105" s="103" t="s">
        <v>1000</v>
      </c>
      <c r="Q105" s="103" t="s">
        <v>1001</v>
      </c>
      <c r="R105" s="103" t="s">
        <v>1000</v>
      </c>
      <c r="S105" s="103" t="s">
        <v>1001</v>
      </c>
      <c r="T105" s="103" t="s">
        <v>1000</v>
      </c>
      <c r="U105" s="103" t="s">
        <v>1001</v>
      </c>
      <c r="V105" s="131">
        <v>123</v>
      </c>
      <c r="W105" s="1"/>
      <c r="X105" s="1"/>
      <c r="Y105" s="1"/>
      <c r="Z105" s="1"/>
      <c r="AA105" s="1">
        <v>18</v>
      </c>
      <c r="AB105" s="4">
        <v>1.4999999999999999E-2</v>
      </c>
      <c r="AC105" s="4">
        <v>2.5000000000000001E-2</v>
      </c>
      <c r="AD105" s="5">
        <v>0.04</v>
      </c>
      <c r="AE105" s="203">
        <v>0.02</v>
      </c>
      <c r="AJ105" s="185"/>
      <c r="AM105" s="4">
        <v>1.2500000000000001E-2</v>
      </c>
      <c r="AN105" s="4"/>
      <c r="AO105" s="4">
        <v>0.05</v>
      </c>
      <c r="AR105" s="4">
        <v>0.03</v>
      </c>
      <c r="AU105" s="4">
        <v>0.02</v>
      </c>
      <c r="AV105" s="4">
        <v>1.4999999999999999E-2</v>
      </c>
      <c r="AW105" s="4">
        <v>7.1999999999999998E-3</v>
      </c>
      <c r="AX105" s="4">
        <v>7.1999999999999998E-3</v>
      </c>
      <c r="AY105" s="4">
        <v>3.0000000000000001E-3</v>
      </c>
      <c r="AZ105" s="4"/>
      <c r="BA105" s="4"/>
      <c r="BB105" s="5">
        <v>0</v>
      </c>
      <c r="BE105" s="1" t="s">
        <v>991</v>
      </c>
      <c r="BF105" s="1" t="s">
        <v>728</v>
      </c>
    </row>
    <row r="106" spans="1:59" x14ac:dyDescent="0.2">
      <c r="A106" s="1" t="s">
        <v>992</v>
      </c>
      <c r="B106" s="1">
        <v>5001</v>
      </c>
      <c r="C106" s="4" t="s">
        <v>1039</v>
      </c>
      <c r="D106" s="4">
        <v>3.2500000000000001E-2</v>
      </c>
      <c r="E106" s="4">
        <v>3.2500000000000001E-2</v>
      </c>
      <c r="F106" s="103"/>
      <c r="G106" s="83" t="s">
        <v>998</v>
      </c>
      <c r="H106" s="103"/>
      <c r="I106" s="103"/>
      <c r="J106" s="83"/>
      <c r="K106" s="4"/>
      <c r="L106" s="4"/>
      <c r="M106" s="4"/>
      <c r="N106" s="4"/>
      <c r="O106" s="103"/>
      <c r="P106" s="103" t="s">
        <v>994</v>
      </c>
      <c r="Q106" s="103" t="s">
        <v>995</v>
      </c>
      <c r="R106" s="103" t="s">
        <v>994</v>
      </c>
      <c r="S106" s="103" t="s">
        <v>995</v>
      </c>
      <c r="T106" s="103" t="s">
        <v>994</v>
      </c>
      <c r="U106" s="103" t="s">
        <v>995</v>
      </c>
      <c r="V106" s="131">
        <v>123</v>
      </c>
      <c r="W106" s="1"/>
      <c r="X106" s="1"/>
      <c r="Y106" s="1"/>
      <c r="Z106" s="1"/>
      <c r="AA106" s="1">
        <v>21</v>
      </c>
      <c r="AB106" s="5">
        <v>0.02</v>
      </c>
      <c r="AC106" s="5">
        <v>0.03</v>
      </c>
      <c r="AD106" s="5">
        <v>0.05</v>
      </c>
      <c r="AE106" s="203">
        <f>4%*1</f>
        <v>0.04</v>
      </c>
      <c r="AJ106" s="185"/>
      <c r="AM106" s="4">
        <f>2.5%*1</f>
        <v>2.5000000000000001E-2</v>
      </c>
      <c r="AN106" s="4"/>
      <c r="AO106" s="4">
        <v>3.2500000000000001E-2</v>
      </c>
      <c r="AR106" s="4">
        <v>0.03</v>
      </c>
      <c r="AS106" s="4">
        <v>6.0000000000000001E-3</v>
      </c>
      <c r="AU106" s="4">
        <v>0.02</v>
      </c>
      <c r="AV106" s="4">
        <v>0.02</v>
      </c>
      <c r="AW106" s="4">
        <v>6.0000000000000001E-3</v>
      </c>
      <c r="AX106" s="4">
        <v>6.0000000000000001E-3</v>
      </c>
      <c r="AY106" s="4">
        <v>6.0000000000000001E-3</v>
      </c>
      <c r="AZ106" s="4"/>
      <c r="BA106" s="4"/>
      <c r="BB106" s="5">
        <v>0</v>
      </c>
      <c r="BE106" s="1" t="s">
        <v>991</v>
      </c>
      <c r="BF106" s="1" t="s">
        <v>728</v>
      </c>
    </row>
    <row r="107" spans="1:59" x14ac:dyDescent="0.2">
      <c r="A107" s="1" t="s">
        <v>992</v>
      </c>
      <c r="B107" s="1">
        <v>5009</v>
      </c>
      <c r="C107" s="4" t="s">
        <v>1039</v>
      </c>
      <c r="D107" s="4">
        <v>3.2500000000000001E-2</v>
      </c>
      <c r="E107" s="4">
        <v>3.2500000000000001E-2</v>
      </c>
      <c r="F107" s="103"/>
      <c r="G107" s="83" t="s">
        <v>998</v>
      </c>
      <c r="H107" s="103"/>
      <c r="I107" s="103"/>
      <c r="J107" s="83"/>
      <c r="K107" s="4"/>
      <c r="L107" s="4"/>
      <c r="M107" s="4"/>
      <c r="N107" s="4"/>
      <c r="O107" s="103"/>
      <c r="P107" s="103" t="s">
        <v>994</v>
      </c>
      <c r="Q107" s="103" t="s">
        <v>995</v>
      </c>
      <c r="R107" s="103" t="s">
        <v>994</v>
      </c>
      <c r="S107" s="103" t="s">
        <v>995</v>
      </c>
      <c r="T107" s="103" t="s">
        <v>994</v>
      </c>
      <c r="U107" s="103" t="s">
        <v>995</v>
      </c>
      <c r="V107" s="131">
        <v>123</v>
      </c>
      <c r="W107" s="1"/>
      <c r="X107" s="1"/>
      <c r="Y107" s="1"/>
      <c r="Z107" s="1"/>
      <c r="AA107" s="1">
        <v>21</v>
      </c>
      <c r="AB107" s="5">
        <v>0.02</v>
      </c>
      <c r="AC107" s="5">
        <v>0.03</v>
      </c>
      <c r="AD107" s="5">
        <v>0.05</v>
      </c>
      <c r="AE107" s="203">
        <v>0.02</v>
      </c>
      <c r="AJ107" s="185"/>
      <c r="AM107" s="4">
        <v>1.2500000000000001E-2</v>
      </c>
      <c r="AN107" s="4"/>
      <c r="AO107" s="4">
        <v>3.2500000000000001E-2</v>
      </c>
      <c r="AR107" s="4">
        <v>0.03</v>
      </c>
      <c r="AS107" s="4">
        <v>6.0000000000000001E-3</v>
      </c>
      <c r="AU107" s="4">
        <v>0.02</v>
      </c>
      <c r="AV107" s="4">
        <v>0.02</v>
      </c>
      <c r="AW107" s="4">
        <v>6.0000000000000001E-3</v>
      </c>
      <c r="AX107" s="4">
        <v>6.0000000000000001E-3</v>
      </c>
      <c r="AY107" s="4">
        <v>6.0000000000000001E-3</v>
      </c>
      <c r="AZ107" s="4"/>
      <c r="BA107" s="4"/>
      <c r="BB107" s="5">
        <v>0</v>
      </c>
      <c r="BE107" s="1" t="s">
        <v>991</v>
      </c>
      <c r="BF107" s="1" t="s">
        <v>728</v>
      </c>
    </row>
    <row r="108" spans="1:59" x14ac:dyDescent="0.2">
      <c r="A108" s="1" t="s">
        <v>996</v>
      </c>
      <c r="B108" s="1">
        <v>5001</v>
      </c>
      <c r="C108" s="4" t="s">
        <v>1039</v>
      </c>
      <c r="D108" s="4">
        <v>1.7500000000000002E-2</v>
      </c>
      <c r="E108" s="4">
        <v>3.2500000000000001E-2</v>
      </c>
      <c r="F108" s="103"/>
      <c r="G108" s="83" t="s">
        <v>998</v>
      </c>
      <c r="H108" s="103"/>
      <c r="I108" s="103"/>
      <c r="J108" s="83"/>
      <c r="K108" s="4"/>
      <c r="L108" s="4"/>
      <c r="M108" s="4"/>
      <c r="N108" s="4"/>
      <c r="O108" s="103"/>
      <c r="P108" s="103" t="s">
        <v>994</v>
      </c>
      <c r="Q108" s="103" t="s">
        <v>995</v>
      </c>
      <c r="R108" s="103" t="s">
        <v>994</v>
      </c>
      <c r="S108" s="103" t="s">
        <v>995</v>
      </c>
      <c r="T108" s="103" t="s">
        <v>994</v>
      </c>
      <c r="U108" s="103" t="s">
        <v>995</v>
      </c>
      <c r="V108" s="131">
        <v>123</v>
      </c>
      <c r="W108" s="1"/>
      <c r="X108" s="1"/>
      <c r="Y108" s="1"/>
      <c r="Z108" s="1"/>
      <c r="AA108" s="1">
        <v>21</v>
      </c>
      <c r="AB108" s="5">
        <v>0.02</v>
      </c>
      <c r="AC108" s="5">
        <v>0.03</v>
      </c>
      <c r="AD108" s="5">
        <v>0.05</v>
      </c>
      <c r="AE108" s="203">
        <f>4%*1</f>
        <v>0.04</v>
      </c>
      <c r="AJ108" s="185"/>
      <c r="AM108" s="4">
        <f>2.5%*1</f>
        <v>2.5000000000000001E-2</v>
      </c>
      <c r="AN108" s="4"/>
      <c r="AO108" s="4">
        <v>3.2500000000000001E-2</v>
      </c>
      <c r="AR108" s="4">
        <v>0.03</v>
      </c>
      <c r="AS108" s="4">
        <v>6.0000000000000001E-3</v>
      </c>
      <c r="AU108" s="4">
        <v>0.02</v>
      </c>
      <c r="AV108" s="4">
        <v>0.02</v>
      </c>
      <c r="AW108" s="4">
        <v>6.0000000000000001E-3</v>
      </c>
      <c r="AX108" s="4">
        <v>6.0000000000000001E-3</v>
      </c>
      <c r="AY108" s="4">
        <v>6.0000000000000001E-3</v>
      </c>
      <c r="AZ108" s="4"/>
      <c r="BA108" s="4"/>
      <c r="BB108" s="5">
        <v>0</v>
      </c>
      <c r="BE108" s="1" t="s">
        <v>991</v>
      </c>
      <c r="BF108" s="1" t="s">
        <v>728</v>
      </c>
    </row>
    <row r="109" spans="1:59" x14ac:dyDescent="0.2">
      <c r="A109" s="1" t="s">
        <v>996</v>
      </c>
      <c r="B109" s="1">
        <v>5009</v>
      </c>
      <c r="C109" s="4" t="s">
        <v>1039</v>
      </c>
      <c r="D109" s="4">
        <v>1.7500000000000002E-2</v>
      </c>
      <c r="E109" s="4">
        <v>3.2500000000000001E-2</v>
      </c>
      <c r="F109" s="103"/>
      <c r="G109" s="83" t="s">
        <v>998</v>
      </c>
      <c r="H109" s="103"/>
      <c r="I109" s="103"/>
      <c r="J109" s="83"/>
      <c r="K109" s="4"/>
      <c r="L109" s="4"/>
      <c r="M109" s="4"/>
      <c r="N109" s="4"/>
      <c r="O109" s="103"/>
      <c r="P109" s="103" t="s">
        <v>994</v>
      </c>
      <c r="Q109" s="103" t="s">
        <v>995</v>
      </c>
      <c r="R109" s="103" t="s">
        <v>994</v>
      </c>
      <c r="S109" s="103" t="s">
        <v>995</v>
      </c>
      <c r="T109" s="103" t="s">
        <v>994</v>
      </c>
      <c r="U109" s="103" t="s">
        <v>995</v>
      </c>
      <c r="V109" s="131">
        <v>123</v>
      </c>
      <c r="W109" s="1"/>
      <c r="X109" s="1"/>
      <c r="Y109" s="1"/>
      <c r="Z109" s="1"/>
      <c r="AA109" s="1">
        <v>21</v>
      </c>
      <c r="AB109" s="5">
        <v>0.02</v>
      </c>
      <c r="AC109" s="5">
        <v>0.03</v>
      </c>
      <c r="AD109" s="5">
        <v>0.05</v>
      </c>
      <c r="AE109" s="203">
        <v>0.02</v>
      </c>
      <c r="AJ109" s="185"/>
      <c r="AM109" s="4">
        <v>1.2500000000000001E-2</v>
      </c>
      <c r="AN109" s="4"/>
      <c r="AO109" s="4">
        <v>3.2500000000000001E-2</v>
      </c>
      <c r="AR109" s="4">
        <v>0.03</v>
      </c>
      <c r="AS109" s="4">
        <v>6.0000000000000001E-3</v>
      </c>
      <c r="AU109" s="4">
        <v>0.02</v>
      </c>
      <c r="AV109" s="4">
        <v>0.02</v>
      </c>
      <c r="AW109" s="4">
        <v>6.0000000000000001E-3</v>
      </c>
      <c r="AX109" s="4">
        <v>6.0000000000000001E-3</v>
      </c>
      <c r="AY109" s="4">
        <v>6.0000000000000001E-3</v>
      </c>
      <c r="AZ109" s="4"/>
      <c r="BA109" s="4"/>
      <c r="BB109" s="5">
        <v>0</v>
      </c>
      <c r="BE109" s="1" t="s">
        <v>991</v>
      </c>
      <c r="BF109" s="1" t="s">
        <v>728</v>
      </c>
    </row>
    <row r="110" spans="1:59" x14ac:dyDescent="0.2">
      <c r="A110" s="199" t="s">
        <v>1049</v>
      </c>
      <c r="B110" s="1">
        <v>5001</v>
      </c>
      <c r="C110" s="1" t="s">
        <v>1134</v>
      </c>
      <c r="D110" s="4">
        <v>0</v>
      </c>
      <c r="F110" s="83" t="s">
        <v>115</v>
      </c>
      <c r="G110" s="83" t="s">
        <v>161</v>
      </c>
      <c r="H110" s="103"/>
      <c r="AA110" s="1">
        <v>18</v>
      </c>
      <c r="AE110" s="203">
        <v>0.02</v>
      </c>
      <c r="AG110" s="211">
        <v>0.01</v>
      </c>
      <c r="AH110" s="212">
        <v>5.3699999999999998E-3</v>
      </c>
      <c r="AJ110" s="187" t="s">
        <v>1136</v>
      </c>
      <c r="AM110" s="4">
        <v>0</v>
      </c>
      <c r="AN110" s="4"/>
      <c r="AQ110" s="213">
        <v>1</v>
      </c>
      <c r="AR110" s="4">
        <v>0.1</v>
      </c>
      <c r="BE110" s="1" t="s">
        <v>1151</v>
      </c>
      <c r="BG110" s="174">
        <v>0.03</v>
      </c>
    </row>
    <row r="111" spans="1:59" x14ac:dyDescent="0.2">
      <c r="A111" s="199" t="s">
        <v>1049</v>
      </c>
      <c r="B111" s="83">
        <v>5008</v>
      </c>
      <c r="C111" s="1" t="s">
        <v>1134</v>
      </c>
      <c r="D111" s="4">
        <v>0</v>
      </c>
      <c r="F111" s="83" t="s">
        <v>115</v>
      </c>
      <c r="G111" s="83" t="s">
        <v>161</v>
      </c>
      <c r="H111" s="103"/>
      <c r="AA111" s="1">
        <v>18</v>
      </c>
      <c r="AE111" s="203">
        <v>4.0000000000000001E-3</v>
      </c>
      <c r="AG111" s="211">
        <v>2E-3</v>
      </c>
      <c r="AH111" s="212">
        <v>1.07E-3</v>
      </c>
      <c r="AJ111" s="187" t="s">
        <v>1136</v>
      </c>
      <c r="AM111" s="4">
        <v>0</v>
      </c>
      <c r="AN111" s="4"/>
      <c r="AQ111" s="213">
        <v>0.7</v>
      </c>
      <c r="AR111" s="4">
        <v>0.1</v>
      </c>
      <c r="BE111" s="1" t="s">
        <v>1151</v>
      </c>
      <c r="BG111" s="174">
        <v>0.03</v>
      </c>
    </row>
    <row r="112" spans="1:59" x14ac:dyDescent="0.2">
      <c r="A112" s="199" t="s">
        <v>1049</v>
      </c>
      <c r="B112" s="1">
        <v>5009</v>
      </c>
      <c r="C112" s="1" t="s">
        <v>1134</v>
      </c>
      <c r="D112" s="4">
        <v>0</v>
      </c>
      <c r="F112" s="83" t="s">
        <v>115</v>
      </c>
      <c r="G112" s="83" t="s">
        <v>161</v>
      </c>
      <c r="H112" s="103"/>
      <c r="AA112" s="1">
        <v>18</v>
      </c>
      <c r="AE112" s="203">
        <v>1.2E-2</v>
      </c>
      <c r="AG112" s="211">
        <v>6.0000000000000001E-3</v>
      </c>
      <c r="AH112" s="212">
        <v>3.2200000000000002E-3</v>
      </c>
      <c r="AJ112" s="187" t="s">
        <v>1136</v>
      </c>
      <c r="AM112" s="4">
        <v>0</v>
      </c>
      <c r="AN112" s="4"/>
      <c r="AQ112" s="213">
        <v>0.7</v>
      </c>
      <c r="AR112" s="4">
        <v>0.1</v>
      </c>
      <c r="BE112" s="1" t="s">
        <v>1151</v>
      </c>
      <c r="BG112" s="174">
        <v>0.03</v>
      </c>
    </row>
    <row r="113" spans="1:59" x14ac:dyDescent="0.2">
      <c r="A113" s="199" t="s">
        <v>1049</v>
      </c>
      <c r="B113" s="175">
        <v>5014</v>
      </c>
      <c r="C113" s="1" t="s">
        <v>1134</v>
      </c>
      <c r="D113" s="4">
        <v>0</v>
      </c>
      <c r="F113" s="83" t="s">
        <v>115</v>
      </c>
      <c r="G113" s="83" t="s">
        <v>161</v>
      </c>
      <c r="H113" s="103"/>
      <c r="AA113" s="1">
        <v>18</v>
      </c>
      <c r="AE113" s="203">
        <v>0.02</v>
      </c>
      <c r="AG113" s="211">
        <v>0.01</v>
      </c>
      <c r="AH113" s="212">
        <v>5.3699999999999998E-3</v>
      </c>
      <c r="AJ113" s="187" t="s">
        <v>1136</v>
      </c>
      <c r="AM113" s="4">
        <v>0</v>
      </c>
      <c r="AN113" s="4"/>
      <c r="AQ113" s="213">
        <v>1.4</v>
      </c>
      <c r="AR113" s="4">
        <v>0.1</v>
      </c>
      <c r="BE113" s="1" t="s">
        <v>1151</v>
      </c>
      <c r="BG113" s="174">
        <v>0.03</v>
      </c>
    </row>
    <row r="114" spans="1:59" x14ac:dyDescent="0.2">
      <c r="A114" s="199" t="s">
        <v>1049</v>
      </c>
      <c r="B114" s="176">
        <v>5015</v>
      </c>
      <c r="C114" s="1" t="s">
        <v>1134</v>
      </c>
      <c r="D114" s="4">
        <v>0</v>
      </c>
      <c r="F114" s="83" t="s">
        <v>115</v>
      </c>
      <c r="G114" s="83" t="s">
        <v>161</v>
      </c>
      <c r="H114" s="103"/>
      <c r="AA114" s="1">
        <v>18</v>
      </c>
      <c r="AE114" s="203">
        <v>4.0000000000000001E-3</v>
      </c>
      <c r="AG114" s="211">
        <v>2E-3</v>
      </c>
      <c r="AH114" s="212">
        <v>1.07E-3</v>
      </c>
      <c r="AJ114" s="187" t="s">
        <v>1136</v>
      </c>
      <c r="AM114" s="4">
        <v>0</v>
      </c>
      <c r="AN114" s="4"/>
      <c r="AQ114" s="213">
        <v>0.98</v>
      </c>
      <c r="AR114" s="4">
        <v>0.1</v>
      </c>
      <c r="BE114" s="1" t="s">
        <v>1151</v>
      </c>
      <c r="BG114" s="174">
        <v>0.03</v>
      </c>
    </row>
    <row r="115" spans="1:59" x14ac:dyDescent="0.2">
      <c r="A115" s="199" t="s">
        <v>1049</v>
      </c>
      <c r="B115" s="177">
        <v>5018</v>
      </c>
      <c r="C115" s="1" t="s">
        <v>1134</v>
      </c>
      <c r="D115" s="4">
        <v>0</v>
      </c>
      <c r="F115" s="83" t="s">
        <v>115</v>
      </c>
      <c r="G115" s="83" t="s">
        <v>161</v>
      </c>
      <c r="H115" s="103"/>
      <c r="AA115" s="1">
        <v>18</v>
      </c>
      <c r="AE115" s="203">
        <v>0.02</v>
      </c>
      <c r="AG115" s="211">
        <v>0.01</v>
      </c>
      <c r="AH115" s="212">
        <v>5.3699999999999998E-3</v>
      </c>
      <c r="AJ115" s="187" t="s">
        <v>1136</v>
      </c>
      <c r="AM115" s="4">
        <v>0</v>
      </c>
      <c r="AN115" s="4"/>
      <c r="AQ115" s="213">
        <v>1</v>
      </c>
      <c r="AR115" s="4">
        <v>0.1</v>
      </c>
      <c r="BE115" s="1" t="s">
        <v>1151</v>
      </c>
      <c r="BG115" s="174">
        <v>0.03</v>
      </c>
    </row>
    <row r="116" spans="1:59" x14ac:dyDescent="0.2">
      <c r="A116" s="199" t="s">
        <v>1049</v>
      </c>
      <c r="B116" s="178">
        <v>5019</v>
      </c>
      <c r="C116" s="1" t="s">
        <v>1134</v>
      </c>
      <c r="D116" s="4">
        <v>0</v>
      </c>
      <c r="F116" s="83" t="s">
        <v>115</v>
      </c>
      <c r="G116" s="83" t="s">
        <v>161</v>
      </c>
      <c r="H116" s="103"/>
      <c r="AA116" s="1">
        <v>18</v>
      </c>
      <c r="AE116" s="203">
        <v>4.0000000000000001E-3</v>
      </c>
      <c r="AG116" s="211">
        <v>2E-3</v>
      </c>
      <c r="AH116" s="212">
        <v>1.07E-3</v>
      </c>
      <c r="AJ116" s="187" t="s">
        <v>1136</v>
      </c>
      <c r="AM116" s="4">
        <v>0</v>
      </c>
      <c r="AN116" s="4"/>
      <c r="AQ116" s="213">
        <v>0.7</v>
      </c>
      <c r="AR116" s="4">
        <v>0.1</v>
      </c>
      <c r="BE116" s="1" t="s">
        <v>1151</v>
      </c>
      <c r="BG116" s="174">
        <v>0.03</v>
      </c>
    </row>
    <row r="117" spans="1:59" x14ac:dyDescent="0.2">
      <c r="A117" s="199" t="s">
        <v>1049</v>
      </c>
      <c r="B117" s="179">
        <v>5020</v>
      </c>
      <c r="C117" s="1" t="s">
        <v>1134</v>
      </c>
      <c r="D117" s="4">
        <v>0</v>
      </c>
      <c r="F117" s="83" t="s">
        <v>115</v>
      </c>
      <c r="G117" s="83" t="s">
        <v>161</v>
      </c>
      <c r="H117" s="103"/>
      <c r="AA117" s="1">
        <v>18</v>
      </c>
      <c r="AE117" s="203">
        <v>1.2E-2</v>
      </c>
      <c r="AG117" s="211">
        <v>6.0000000000000001E-3</v>
      </c>
      <c r="AH117" s="212">
        <v>3.2200000000000002E-3</v>
      </c>
      <c r="AJ117" s="187" t="s">
        <v>1136</v>
      </c>
      <c r="AM117" s="4">
        <v>0</v>
      </c>
      <c r="AN117" s="4"/>
      <c r="AQ117" s="213">
        <v>0.7</v>
      </c>
      <c r="AR117" s="4">
        <v>0.1</v>
      </c>
      <c r="BE117" s="1" t="s">
        <v>1151</v>
      </c>
      <c r="BG117" s="174">
        <v>0.03</v>
      </c>
    </row>
    <row r="118" spans="1:59" x14ac:dyDescent="0.2">
      <c r="A118" s="199" t="s">
        <v>1049</v>
      </c>
      <c r="B118" s="180">
        <v>5021</v>
      </c>
      <c r="C118" s="1" t="s">
        <v>1134</v>
      </c>
      <c r="D118" s="4">
        <v>0</v>
      </c>
      <c r="F118" s="83" t="s">
        <v>115</v>
      </c>
      <c r="G118" s="83" t="s">
        <v>161</v>
      </c>
      <c r="H118" s="103"/>
      <c r="AA118" s="1">
        <v>18</v>
      </c>
      <c r="AE118" s="203">
        <v>0.02</v>
      </c>
      <c r="AG118" s="211">
        <v>0.01</v>
      </c>
      <c r="AH118" s="212">
        <v>5.3699999999999998E-3</v>
      </c>
      <c r="AJ118" s="187" t="s">
        <v>1136</v>
      </c>
      <c r="AM118" s="4">
        <v>0</v>
      </c>
      <c r="AN118" s="4"/>
      <c r="AQ118" s="213">
        <v>1</v>
      </c>
      <c r="AR118" s="4">
        <v>0.1</v>
      </c>
      <c r="BE118" s="1" t="s">
        <v>1151</v>
      </c>
      <c r="BG118" s="174">
        <v>0.03</v>
      </c>
    </row>
    <row r="119" spans="1:59" x14ac:dyDescent="0.2">
      <c r="A119" s="83" t="s">
        <v>1078</v>
      </c>
      <c r="B119" s="1">
        <v>5001</v>
      </c>
      <c r="C119" s="1" t="s">
        <v>1134</v>
      </c>
      <c r="D119" s="4">
        <v>3.2500000000000001E-2</v>
      </c>
      <c r="F119" s="83" t="s">
        <v>115</v>
      </c>
      <c r="G119" s="83" t="s">
        <v>161</v>
      </c>
      <c r="H119" s="103"/>
      <c r="AA119" s="1">
        <v>18</v>
      </c>
      <c r="AE119" s="203">
        <v>0.02</v>
      </c>
      <c r="AG119" s="211">
        <v>0.01</v>
      </c>
      <c r="AH119" s="212">
        <v>5.3699999999999998E-3</v>
      </c>
      <c r="AJ119" s="187" t="s">
        <v>1136</v>
      </c>
      <c r="AM119" s="4">
        <v>0</v>
      </c>
      <c r="AN119" s="4"/>
      <c r="AQ119" s="213">
        <v>1</v>
      </c>
      <c r="AR119" s="4">
        <v>0.1</v>
      </c>
      <c r="AS119" s="4">
        <v>4.0000000000000001E-3</v>
      </c>
      <c r="AW119" s="4">
        <v>0.01</v>
      </c>
      <c r="AX119" s="4">
        <v>0.01</v>
      </c>
      <c r="BE119" s="1" t="s">
        <v>1151</v>
      </c>
      <c r="BG119" s="174">
        <v>0.03</v>
      </c>
    </row>
    <row r="120" spans="1:59" x14ac:dyDescent="0.2">
      <c r="A120" s="83" t="s">
        <v>1078</v>
      </c>
      <c r="B120" s="83">
        <v>5008</v>
      </c>
      <c r="C120" s="1" t="s">
        <v>1134</v>
      </c>
      <c r="D120" s="4">
        <v>3.2500000000000001E-2</v>
      </c>
      <c r="F120" s="83" t="s">
        <v>115</v>
      </c>
      <c r="G120" s="83" t="s">
        <v>161</v>
      </c>
      <c r="H120" s="103"/>
      <c r="AA120" s="1">
        <v>18</v>
      </c>
      <c r="AE120" s="203">
        <v>4.0000000000000001E-3</v>
      </c>
      <c r="AG120" s="211">
        <v>2E-3</v>
      </c>
      <c r="AH120" s="212">
        <v>1.07E-3</v>
      </c>
      <c r="AJ120" s="187" t="s">
        <v>1136</v>
      </c>
      <c r="AM120" s="4">
        <v>0</v>
      </c>
      <c r="AN120" s="4"/>
      <c r="AQ120" s="213">
        <v>0.7</v>
      </c>
      <c r="AR120" s="4">
        <v>0.1</v>
      </c>
      <c r="AS120" s="4">
        <v>4.0000000000000001E-3</v>
      </c>
      <c r="AW120" s="4">
        <v>0.01</v>
      </c>
      <c r="AX120" s="4">
        <v>0.01</v>
      </c>
      <c r="BE120" s="1" t="s">
        <v>1151</v>
      </c>
      <c r="BG120" s="174">
        <v>0.03</v>
      </c>
    </row>
    <row r="121" spans="1:59" x14ac:dyDescent="0.2">
      <c r="A121" s="83" t="s">
        <v>1078</v>
      </c>
      <c r="B121" s="1">
        <v>5009</v>
      </c>
      <c r="C121" s="1" t="s">
        <v>1134</v>
      </c>
      <c r="D121" s="4">
        <v>3.2500000000000001E-2</v>
      </c>
      <c r="F121" s="83" t="s">
        <v>115</v>
      </c>
      <c r="G121" s="83" t="s">
        <v>161</v>
      </c>
      <c r="H121" s="103"/>
      <c r="AA121" s="1">
        <v>18</v>
      </c>
      <c r="AE121" s="203">
        <v>1.2E-2</v>
      </c>
      <c r="AG121" s="211">
        <v>6.0000000000000001E-3</v>
      </c>
      <c r="AH121" s="212">
        <v>3.2200000000000002E-3</v>
      </c>
      <c r="AJ121" s="187" t="s">
        <v>1136</v>
      </c>
      <c r="AM121" s="4">
        <v>0</v>
      </c>
      <c r="AN121" s="4"/>
      <c r="AQ121" s="213">
        <v>0.7</v>
      </c>
      <c r="AR121" s="4">
        <v>0.1</v>
      </c>
      <c r="AS121" s="4">
        <v>4.0000000000000001E-3</v>
      </c>
      <c r="AW121" s="4">
        <v>0.01</v>
      </c>
      <c r="AX121" s="4">
        <v>0.01</v>
      </c>
      <c r="BE121" s="1" t="s">
        <v>1151</v>
      </c>
      <c r="BG121" s="174">
        <v>0.03</v>
      </c>
    </row>
    <row r="122" spans="1:59" x14ac:dyDescent="0.2">
      <c r="A122" s="199" t="s">
        <v>1079</v>
      </c>
      <c r="B122" s="1">
        <v>5001</v>
      </c>
      <c r="C122" s="1" t="s">
        <v>1134</v>
      </c>
      <c r="D122" s="4">
        <v>3.2500000000000001E-2</v>
      </c>
      <c r="F122" s="83" t="s">
        <v>115</v>
      </c>
      <c r="G122" s="83" t="s">
        <v>161</v>
      </c>
      <c r="H122" s="103"/>
      <c r="AA122" s="1">
        <v>18</v>
      </c>
      <c r="AE122" s="203">
        <v>6.0000000000000001E-3</v>
      </c>
      <c r="AG122" s="211">
        <v>3.4000000000000002E-2</v>
      </c>
      <c r="AH122" s="212">
        <v>0</v>
      </c>
      <c r="AJ122" s="187" t="s">
        <v>1137</v>
      </c>
      <c r="AM122" s="4">
        <v>1E-3</v>
      </c>
      <c r="AN122" s="4"/>
      <c r="AQ122" s="213">
        <v>1</v>
      </c>
      <c r="AR122" s="4">
        <v>0.1</v>
      </c>
      <c r="AS122" s="4">
        <v>4.0000000000000001E-3</v>
      </c>
      <c r="AW122" s="4">
        <v>0.01</v>
      </c>
      <c r="AX122" s="4">
        <v>0.01</v>
      </c>
      <c r="BE122" s="1" t="s">
        <v>1151</v>
      </c>
      <c r="BG122" s="174">
        <v>0.03</v>
      </c>
    </row>
    <row r="123" spans="1:59" x14ac:dyDescent="0.2">
      <c r="A123" s="199" t="s">
        <v>1079</v>
      </c>
      <c r="B123" s="83">
        <v>5008</v>
      </c>
      <c r="C123" s="1" t="s">
        <v>1134</v>
      </c>
      <c r="D123" s="4">
        <v>3.2500000000000001E-2</v>
      </c>
      <c r="F123" s="83" t="s">
        <v>115</v>
      </c>
      <c r="G123" s="83" t="s">
        <v>161</v>
      </c>
      <c r="H123" s="103"/>
      <c r="AA123" s="1">
        <v>18</v>
      </c>
      <c r="AE123" s="203">
        <v>0</v>
      </c>
      <c r="AG123" s="211">
        <v>0</v>
      </c>
      <c r="AH123" s="212">
        <v>0</v>
      </c>
      <c r="AJ123" s="187" t="s">
        <v>1137</v>
      </c>
      <c r="AM123" s="4">
        <v>1E-3</v>
      </c>
      <c r="AN123" s="4"/>
      <c r="AQ123" s="213">
        <v>0.7</v>
      </c>
      <c r="AR123" s="4">
        <v>0.1</v>
      </c>
      <c r="AS123" s="4">
        <v>4.0000000000000001E-3</v>
      </c>
      <c r="AW123" s="4">
        <v>0.01</v>
      </c>
      <c r="AX123" s="4">
        <v>0.01</v>
      </c>
      <c r="BE123" s="1" t="s">
        <v>1151</v>
      </c>
      <c r="BG123" s="174">
        <v>0.03</v>
      </c>
    </row>
    <row r="124" spans="1:59" x14ac:dyDescent="0.2">
      <c r="A124" s="199" t="s">
        <v>1079</v>
      </c>
      <c r="B124" s="1">
        <v>5009</v>
      </c>
      <c r="C124" s="1" t="s">
        <v>1134</v>
      </c>
      <c r="D124" s="4">
        <v>3.2500000000000001E-2</v>
      </c>
      <c r="F124" s="83" t="s">
        <v>115</v>
      </c>
      <c r="G124" s="83" t="s">
        <v>161</v>
      </c>
      <c r="H124" s="103"/>
      <c r="AA124" s="1">
        <v>18</v>
      </c>
      <c r="AE124" s="203">
        <v>3.0000000000000001E-3</v>
      </c>
      <c r="AG124" s="211">
        <v>1.7000000000000001E-2</v>
      </c>
      <c r="AH124" s="212">
        <v>0</v>
      </c>
      <c r="AJ124" s="187" t="s">
        <v>1137</v>
      </c>
      <c r="AM124" s="4">
        <v>1E-3</v>
      </c>
      <c r="AN124" s="4"/>
      <c r="AQ124" s="213">
        <v>0.7</v>
      </c>
      <c r="AR124" s="4">
        <v>0.1</v>
      </c>
      <c r="AS124" s="4">
        <v>4.0000000000000001E-3</v>
      </c>
      <c r="AW124" s="4">
        <v>0.01</v>
      </c>
      <c r="AX124" s="4">
        <v>0.01</v>
      </c>
      <c r="BE124" s="1" t="s">
        <v>1151</v>
      </c>
      <c r="BG124" s="174">
        <v>0.03</v>
      </c>
    </row>
    <row r="125" spans="1:59" x14ac:dyDescent="0.2">
      <c r="A125" s="83" t="s">
        <v>1081</v>
      </c>
      <c r="B125" s="1">
        <v>5001</v>
      </c>
      <c r="C125" s="1" t="s">
        <v>1134</v>
      </c>
      <c r="D125" s="4">
        <v>3.2500000000000001E-2</v>
      </c>
      <c r="F125" s="83" t="s">
        <v>115</v>
      </c>
      <c r="G125" s="83" t="s">
        <v>161</v>
      </c>
      <c r="H125" s="103"/>
      <c r="AA125" s="1">
        <v>18.41</v>
      </c>
      <c r="AE125" s="203">
        <v>6.0000000000000001E-3</v>
      </c>
      <c r="AG125" s="211">
        <v>3.4000000000000002E-2</v>
      </c>
      <c r="AH125" s="212">
        <v>0</v>
      </c>
      <c r="AJ125" s="187" t="s">
        <v>1137</v>
      </c>
      <c r="AM125" s="4">
        <v>1E-3</v>
      </c>
      <c r="AN125" s="4"/>
      <c r="AQ125" s="213">
        <v>1</v>
      </c>
      <c r="AR125" s="4">
        <v>0.1</v>
      </c>
      <c r="BE125" s="1" t="s">
        <v>1151</v>
      </c>
      <c r="BG125" s="174">
        <v>0.03</v>
      </c>
    </row>
    <row r="126" spans="1:59" x14ac:dyDescent="0.2">
      <c r="A126" s="83" t="s">
        <v>1081</v>
      </c>
      <c r="B126" s="83">
        <v>5008</v>
      </c>
      <c r="C126" s="1" t="s">
        <v>1134</v>
      </c>
      <c r="D126" s="4">
        <v>3.2500000000000001E-2</v>
      </c>
      <c r="F126" s="83" t="s">
        <v>115</v>
      </c>
      <c r="G126" s="83" t="s">
        <v>161</v>
      </c>
      <c r="H126" s="103"/>
      <c r="AA126" s="1">
        <v>18.41</v>
      </c>
      <c r="AE126" s="203">
        <v>0</v>
      </c>
      <c r="AG126" s="211">
        <v>0</v>
      </c>
      <c r="AH126" s="212">
        <v>0</v>
      </c>
      <c r="AJ126" s="187" t="s">
        <v>1137</v>
      </c>
      <c r="AM126" s="4">
        <v>1E-3</v>
      </c>
      <c r="AN126" s="4"/>
      <c r="AQ126" s="213">
        <v>0.7</v>
      </c>
      <c r="AR126" s="4">
        <v>0.1</v>
      </c>
      <c r="BE126" s="1" t="s">
        <v>1151</v>
      </c>
      <c r="BG126" s="174">
        <v>0.03</v>
      </c>
    </row>
    <row r="127" spans="1:59" x14ac:dyDescent="0.2">
      <c r="A127" s="83" t="s">
        <v>1081</v>
      </c>
      <c r="B127" s="1">
        <v>5009</v>
      </c>
      <c r="C127" s="1" t="s">
        <v>1134</v>
      </c>
      <c r="D127" s="4">
        <v>3.2500000000000001E-2</v>
      </c>
      <c r="F127" s="83" t="s">
        <v>115</v>
      </c>
      <c r="G127" s="83" t="s">
        <v>161</v>
      </c>
      <c r="H127" s="103"/>
      <c r="AA127" s="1">
        <v>18.41</v>
      </c>
      <c r="AE127" s="203">
        <v>3.0000000000000001E-3</v>
      </c>
      <c r="AG127" s="211">
        <v>1.7000000000000001E-2</v>
      </c>
      <c r="AH127" s="212">
        <v>0</v>
      </c>
      <c r="AJ127" s="187" t="s">
        <v>1137</v>
      </c>
      <c r="AM127" s="4">
        <v>1E-3</v>
      </c>
      <c r="AN127" s="4"/>
      <c r="AQ127" s="213">
        <v>0.7</v>
      </c>
      <c r="AR127" s="4">
        <v>0.1</v>
      </c>
      <c r="BE127" s="1" t="s">
        <v>1151</v>
      </c>
      <c r="BG127" s="174">
        <v>0.03</v>
      </c>
    </row>
    <row r="128" spans="1:59" x14ac:dyDescent="0.2">
      <c r="A128" s="83" t="s">
        <v>1081</v>
      </c>
      <c r="B128" s="91">
        <v>5010</v>
      </c>
      <c r="C128" s="1" t="s">
        <v>1134</v>
      </c>
      <c r="D128" s="4">
        <v>3.2500000000000001E-2</v>
      </c>
      <c r="F128" s="83" t="s">
        <v>115</v>
      </c>
      <c r="G128" s="83" t="s">
        <v>161</v>
      </c>
      <c r="H128" s="103"/>
      <c r="AA128" s="1">
        <v>18.41</v>
      </c>
      <c r="AE128" s="203">
        <v>0</v>
      </c>
      <c r="AG128" s="211">
        <v>0</v>
      </c>
      <c r="AH128" s="212">
        <v>0</v>
      </c>
      <c r="AJ128" s="187" t="s">
        <v>1137</v>
      </c>
      <c r="AM128" s="4">
        <v>1E-3</v>
      </c>
      <c r="AN128" s="4"/>
      <c r="AQ128" s="213">
        <v>1</v>
      </c>
      <c r="AR128" s="4">
        <v>0.1</v>
      </c>
      <c r="BE128" s="1" t="s">
        <v>1151</v>
      </c>
      <c r="BG128" s="174">
        <v>0.03</v>
      </c>
    </row>
    <row r="129" spans="1:59" x14ac:dyDescent="0.2">
      <c r="A129" s="83" t="s">
        <v>1081</v>
      </c>
      <c r="B129" s="201">
        <v>5016</v>
      </c>
      <c r="C129" s="1" t="s">
        <v>1134</v>
      </c>
      <c r="D129" s="4">
        <v>3.2500000000000001E-2</v>
      </c>
      <c r="F129" s="83" t="s">
        <v>115</v>
      </c>
      <c r="G129" s="83" t="s">
        <v>161</v>
      </c>
      <c r="H129" s="103"/>
      <c r="AA129" s="1">
        <v>18.41</v>
      </c>
      <c r="AE129" s="203">
        <v>6.0000000000000001E-3</v>
      </c>
      <c r="AG129" s="211">
        <v>3.4000000000000002E-2</v>
      </c>
      <c r="AH129" s="212">
        <v>0</v>
      </c>
      <c r="AJ129" s="187" t="s">
        <v>1137</v>
      </c>
      <c r="AM129" s="4">
        <v>1E-3</v>
      </c>
      <c r="AN129" s="4"/>
      <c r="AQ129" s="213">
        <v>1</v>
      </c>
      <c r="AR129" s="4">
        <v>0.1</v>
      </c>
      <c r="BE129" s="1" t="s">
        <v>1151</v>
      </c>
      <c r="BG129" s="174">
        <v>0.03</v>
      </c>
    </row>
    <row r="130" spans="1:59" x14ac:dyDescent="0.2">
      <c r="A130" s="83" t="s">
        <v>1081</v>
      </c>
      <c r="B130" s="202">
        <v>5017</v>
      </c>
      <c r="C130" s="1" t="s">
        <v>1134</v>
      </c>
      <c r="D130" s="4">
        <v>3.2500000000000001E-2</v>
      </c>
      <c r="F130" s="83" t="s">
        <v>115</v>
      </c>
      <c r="G130" s="83" t="s">
        <v>161</v>
      </c>
      <c r="H130" s="103"/>
      <c r="AA130" s="1">
        <v>18.41</v>
      </c>
      <c r="AE130" s="203">
        <v>0</v>
      </c>
      <c r="AG130" s="211">
        <v>0</v>
      </c>
      <c r="AH130" s="212">
        <v>0</v>
      </c>
      <c r="AJ130" s="187" t="s">
        <v>1137</v>
      </c>
      <c r="AM130" s="4">
        <v>1E-3</v>
      </c>
      <c r="AN130" s="4"/>
      <c r="AQ130" s="213">
        <v>0.7</v>
      </c>
      <c r="AR130" s="4">
        <v>0.1</v>
      </c>
      <c r="BE130" s="1" t="s">
        <v>1151</v>
      </c>
      <c r="BG130" s="174">
        <v>0.03</v>
      </c>
    </row>
    <row r="131" spans="1:59" x14ac:dyDescent="0.2">
      <c r="A131" s="199" t="s">
        <v>1086</v>
      </c>
      <c r="B131" s="1">
        <v>5001</v>
      </c>
      <c r="C131" s="1" t="s">
        <v>1134</v>
      </c>
      <c r="D131" s="4">
        <v>3.2500000000000001E-2</v>
      </c>
      <c r="F131" s="83" t="s">
        <v>612</v>
      </c>
      <c r="G131" s="83" t="s">
        <v>161</v>
      </c>
      <c r="H131" s="103"/>
      <c r="AA131" s="1">
        <v>18.41</v>
      </c>
      <c r="AE131" s="203">
        <v>6.0000000000000001E-3</v>
      </c>
      <c r="AG131" s="211">
        <v>3.4000000000000002E-2</v>
      </c>
      <c r="AH131" s="212">
        <v>0</v>
      </c>
      <c r="AJ131" s="187" t="s">
        <v>1137</v>
      </c>
      <c r="AM131" s="4">
        <v>1E-3</v>
      </c>
      <c r="AN131" s="4"/>
      <c r="AQ131" s="213">
        <v>1</v>
      </c>
      <c r="AR131" s="4">
        <v>0.1</v>
      </c>
      <c r="BE131" s="1" t="s">
        <v>1151</v>
      </c>
      <c r="BG131" s="174">
        <v>0.03</v>
      </c>
    </row>
    <row r="132" spans="1:59" s="83" customFormat="1" x14ac:dyDescent="0.2">
      <c r="A132" s="199" t="s">
        <v>1086</v>
      </c>
      <c r="B132" s="83">
        <v>5008</v>
      </c>
      <c r="C132" s="1" t="s">
        <v>1134</v>
      </c>
      <c r="D132" s="103">
        <v>3.5000000000000003E-2</v>
      </c>
      <c r="F132" s="83" t="s">
        <v>612</v>
      </c>
      <c r="G132" s="83" t="s">
        <v>161</v>
      </c>
      <c r="H132" s="103"/>
      <c r="AA132" s="1">
        <v>18.41</v>
      </c>
      <c r="AE132" s="203">
        <v>0</v>
      </c>
      <c r="AF132" s="223"/>
      <c r="AG132" s="211">
        <v>0</v>
      </c>
      <c r="AH132" s="212">
        <v>0</v>
      </c>
      <c r="AI132" s="222"/>
      <c r="AJ132" s="187" t="s">
        <v>1137</v>
      </c>
      <c r="AK132" s="219"/>
      <c r="AL132" s="219"/>
      <c r="AM132" s="4">
        <v>1E-3</v>
      </c>
      <c r="AN132" s="4"/>
      <c r="AO132" s="103"/>
      <c r="AP132" s="103"/>
      <c r="AQ132" s="213">
        <v>0.7</v>
      </c>
      <c r="AR132" s="4">
        <v>0.1</v>
      </c>
      <c r="AS132" s="103"/>
      <c r="BE132" s="1" t="s">
        <v>1151</v>
      </c>
      <c r="BG132" s="174">
        <v>0.03</v>
      </c>
    </row>
    <row r="133" spans="1:59" s="83" customFormat="1" x14ac:dyDescent="0.2">
      <c r="A133" s="199" t="s">
        <v>1086</v>
      </c>
      <c r="B133" s="1">
        <v>5009</v>
      </c>
      <c r="C133" s="1" t="s">
        <v>1134</v>
      </c>
      <c r="D133" s="103">
        <v>3.5000000000000003E-2</v>
      </c>
      <c r="F133" s="83" t="s">
        <v>612</v>
      </c>
      <c r="G133" s="83" t="s">
        <v>161</v>
      </c>
      <c r="H133" s="103"/>
      <c r="AA133" s="1">
        <v>18.41</v>
      </c>
      <c r="AE133" s="203">
        <v>6.0000000000000001E-3</v>
      </c>
      <c r="AF133" s="223"/>
      <c r="AG133" s="211">
        <v>3.4000000000000002E-2</v>
      </c>
      <c r="AH133" s="212">
        <v>0</v>
      </c>
      <c r="AI133" s="222"/>
      <c r="AJ133" s="187" t="s">
        <v>1137</v>
      </c>
      <c r="AK133" s="219"/>
      <c r="AL133" s="219"/>
      <c r="AM133" s="4">
        <v>1E-3</v>
      </c>
      <c r="AN133" s="4"/>
      <c r="AO133" s="103"/>
      <c r="AP133" s="103"/>
      <c r="AQ133" s="213">
        <v>0.7</v>
      </c>
      <c r="AR133" s="4">
        <v>0.1</v>
      </c>
      <c r="AS133" s="103"/>
      <c r="BE133" s="1" t="s">
        <v>1151</v>
      </c>
      <c r="BG133" s="174">
        <v>0.03</v>
      </c>
    </row>
    <row r="134" spans="1:59" s="83" customFormat="1" x14ac:dyDescent="0.2">
      <c r="A134" s="199" t="s">
        <v>1086</v>
      </c>
      <c r="B134" s="91">
        <v>5010</v>
      </c>
      <c r="C134" s="1" t="s">
        <v>1134</v>
      </c>
      <c r="D134" s="103">
        <v>3.5000000000000003E-2</v>
      </c>
      <c r="F134" s="83" t="s">
        <v>612</v>
      </c>
      <c r="G134" s="83" t="s">
        <v>161</v>
      </c>
      <c r="H134" s="103"/>
      <c r="AA134" s="1">
        <v>18.41</v>
      </c>
      <c r="AE134" s="203">
        <v>6.0000000000000001E-3</v>
      </c>
      <c r="AF134" s="223"/>
      <c r="AG134" s="211">
        <v>3.4000000000000002E-2</v>
      </c>
      <c r="AH134" s="212">
        <v>0</v>
      </c>
      <c r="AI134" s="222"/>
      <c r="AJ134" s="187" t="s">
        <v>1137</v>
      </c>
      <c r="AK134" s="219"/>
      <c r="AL134" s="219"/>
      <c r="AM134" s="4">
        <v>1E-3</v>
      </c>
      <c r="AN134" s="4"/>
      <c r="AO134" s="103"/>
      <c r="AP134" s="103"/>
      <c r="AQ134" s="213">
        <v>1</v>
      </c>
      <c r="AR134" s="4">
        <v>0.1</v>
      </c>
      <c r="AS134" s="103"/>
      <c r="BE134" s="1" t="s">
        <v>1151</v>
      </c>
      <c r="BG134" s="174">
        <v>0.03</v>
      </c>
    </row>
    <row r="135" spans="1:59" s="83" customFormat="1" x14ac:dyDescent="0.2">
      <c r="A135" s="1" t="s">
        <v>1087</v>
      </c>
      <c r="B135" s="1">
        <v>5001</v>
      </c>
      <c r="C135" s="1" t="s">
        <v>1134</v>
      </c>
      <c r="D135" s="103">
        <v>3.5000000000000003E-2</v>
      </c>
      <c r="F135" s="83" t="s">
        <v>612</v>
      </c>
      <c r="G135" s="83" t="s">
        <v>161</v>
      </c>
      <c r="H135" s="103"/>
      <c r="AA135" s="83">
        <v>12.27</v>
      </c>
      <c r="AE135" s="203">
        <v>6.0000000000000001E-3</v>
      </c>
      <c r="AF135" s="223"/>
      <c r="AG135" s="211">
        <v>2.9000000000000001E-2</v>
      </c>
      <c r="AH135" s="212">
        <v>0</v>
      </c>
      <c r="AI135" s="222"/>
      <c r="AJ135" s="209" t="s">
        <v>1138</v>
      </c>
      <c r="AK135" s="221"/>
      <c r="AL135" s="221"/>
      <c r="AM135" s="4">
        <v>1E-3</v>
      </c>
      <c r="AN135" s="4"/>
      <c r="AO135" s="103"/>
      <c r="AP135" s="103"/>
      <c r="AQ135" s="213">
        <v>1</v>
      </c>
      <c r="AR135" s="4">
        <v>0.1</v>
      </c>
      <c r="AS135" s="4">
        <v>4.0000000000000001E-3</v>
      </c>
      <c r="BE135" s="1" t="s">
        <v>1151</v>
      </c>
      <c r="BG135" s="174">
        <v>0.03</v>
      </c>
    </row>
    <row r="136" spans="1:59" s="83" customFormat="1" x14ac:dyDescent="0.2">
      <c r="A136" s="1" t="s">
        <v>1087</v>
      </c>
      <c r="B136" s="83">
        <v>5008</v>
      </c>
      <c r="C136" s="1" t="s">
        <v>1134</v>
      </c>
      <c r="D136" s="103">
        <v>3.5000000000000003E-2</v>
      </c>
      <c r="F136" s="83" t="s">
        <v>612</v>
      </c>
      <c r="G136" s="83" t="s">
        <v>161</v>
      </c>
      <c r="H136" s="103"/>
      <c r="AA136" s="83">
        <v>12.27</v>
      </c>
      <c r="AE136" s="203">
        <v>6.0000000000000001E-3</v>
      </c>
      <c r="AF136" s="223"/>
      <c r="AG136" s="211">
        <v>2.9000000000000001E-2</v>
      </c>
      <c r="AH136" s="212">
        <v>0</v>
      </c>
      <c r="AI136" s="222"/>
      <c r="AJ136" s="209" t="s">
        <v>1138</v>
      </c>
      <c r="AK136" s="221"/>
      <c r="AL136" s="221"/>
      <c r="AM136" s="4">
        <v>1E-3</v>
      </c>
      <c r="AN136" s="4"/>
      <c r="AO136" s="103"/>
      <c r="AP136" s="103"/>
      <c r="AQ136" s="213">
        <v>0.7</v>
      </c>
      <c r="AR136" s="4">
        <v>0.1</v>
      </c>
      <c r="AS136" s="4">
        <v>4.0000000000000001E-3</v>
      </c>
      <c r="BE136" s="1" t="s">
        <v>1151</v>
      </c>
      <c r="BG136" s="174">
        <v>0.03</v>
      </c>
    </row>
    <row r="137" spans="1:59" s="83" customFormat="1" x14ac:dyDescent="0.2">
      <c r="A137" s="199" t="s">
        <v>1088</v>
      </c>
      <c r="B137" s="1">
        <v>5001</v>
      </c>
      <c r="C137" s="1" t="s">
        <v>1134</v>
      </c>
      <c r="D137" s="103">
        <v>3.5000000000000003E-2</v>
      </c>
      <c r="F137" s="83" t="s">
        <v>612</v>
      </c>
      <c r="G137" s="83" t="s">
        <v>161</v>
      </c>
      <c r="H137" s="103"/>
      <c r="AA137" s="83">
        <v>12.27</v>
      </c>
      <c r="AE137" s="203">
        <v>6.0000000000000001E-3</v>
      </c>
      <c r="AF137" s="223"/>
      <c r="AG137" s="211">
        <v>2.9000000000000001E-2</v>
      </c>
      <c r="AH137" s="212">
        <v>0</v>
      </c>
      <c r="AI137" s="222"/>
      <c r="AJ137" s="209" t="s">
        <v>1139</v>
      </c>
      <c r="AK137" s="221"/>
      <c r="AL137" s="221"/>
      <c r="AM137" s="4">
        <v>1E-3</v>
      </c>
      <c r="AN137" s="4"/>
      <c r="AO137" s="103"/>
      <c r="AP137" s="103"/>
      <c r="AQ137" s="213">
        <v>1</v>
      </c>
      <c r="AR137" s="4">
        <v>0.1</v>
      </c>
      <c r="AS137" s="103"/>
      <c r="BE137" s="1" t="s">
        <v>1151</v>
      </c>
      <c r="BG137" s="174">
        <v>0.03</v>
      </c>
    </row>
    <row r="138" spans="1:59" s="83" customFormat="1" x14ac:dyDescent="0.2">
      <c r="A138" s="199" t="s">
        <v>1088</v>
      </c>
      <c r="B138" s="83">
        <v>5008</v>
      </c>
      <c r="C138" s="1" t="s">
        <v>1134</v>
      </c>
      <c r="D138" s="103">
        <v>3.5000000000000003E-2</v>
      </c>
      <c r="F138" s="83" t="s">
        <v>612</v>
      </c>
      <c r="G138" s="83" t="s">
        <v>161</v>
      </c>
      <c r="H138" s="103"/>
      <c r="AA138" s="83">
        <v>12.27</v>
      </c>
      <c r="AE138" s="203">
        <v>6.0000000000000001E-3</v>
      </c>
      <c r="AF138" s="223"/>
      <c r="AG138" s="211">
        <v>2.9000000000000001E-2</v>
      </c>
      <c r="AH138" s="212">
        <v>0</v>
      </c>
      <c r="AI138" s="222"/>
      <c r="AJ138" s="209" t="s">
        <v>1139</v>
      </c>
      <c r="AK138" s="221"/>
      <c r="AL138" s="221"/>
      <c r="AM138" s="4">
        <v>1E-3</v>
      </c>
      <c r="AN138" s="4"/>
      <c r="AO138" s="103"/>
      <c r="AP138" s="103"/>
      <c r="AQ138" s="213">
        <v>0.7</v>
      </c>
      <c r="AR138" s="4">
        <v>0.1</v>
      </c>
      <c r="AS138" s="103"/>
      <c r="BE138" s="1" t="s">
        <v>1151</v>
      </c>
      <c r="BG138" s="174">
        <v>0.03</v>
      </c>
    </row>
    <row r="139" spans="1:59" s="83" customFormat="1" x14ac:dyDescent="0.2">
      <c r="A139" s="1" t="s">
        <v>1089</v>
      </c>
      <c r="B139" s="1">
        <v>5001</v>
      </c>
      <c r="C139" s="1" t="s">
        <v>1134</v>
      </c>
      <c r="D139" s="103">
        <v>3.5000000000000003E-2</v>
      </c>
      <c r="F139" s="83" t="s">
        <v>612</v>
      </c>
      <c r="G139" s="83" t="s">
        <v>161</v>
      </c>
      <c r="H139" s="103"/>
      <c r="AA139" s="83">
        <v>12.27</v>
      </c>
      <c r="AE139" s="203">
        <v>6.0000000000000001E-3</v>
      </c>
      <c r="AF139" s="223"/>
      <c r="AG139" s="211">
        <v>2.9000000000000001E-2</v>
      </c>
      <c r="AH139" s="212">
        <v>0</v>
      </c>
      <c r="AI139" s="222"/>
      <c r="AJ139" s="209" t="s">
        <v>1139</v>
      </c>
      <c r="AK139" s="221"/>
      <c r="AL139" s="221"/>
      <c r="AM139" s="4">
        <v>1E-3</v>
      </c>
      <c r="AN139" s="4"/>
      <c r="AO139" s="103"/>
      <c r="AP139" s="103"/>
      <c r="AQ139" s="213">
        <v>1</v>
      </c>
      <c r="AR139" s="4">
        <v>0.1</v>
      </c>
      <c r="AS139" s="103"/>
      <c r="BE139" s="1" t="s">
        <v>1151</v>
      </c>
      <c r="BG139" s="174">
        <v>0.03</v>
      </c>
    </row>
    <row r="140" spans="1:59" s="83" customFormat="1" x14ac:dyDescent="0.2">
      <c r="A140" s="1" t="s">
        <v>1089</v>
      </c>
      <c r="B140" s="83">
        <v>5008</v>
      </c>
      <c r="C140" s="1" t="s">
        <v>1134</v>
      </c>
      <c r="D140" s="103">
        <v>3.5000000000000003E-2</v>
      </c>
      <c r="F140" s="83" t="s">
        <v>612</v>
      </c>
      <c r="G140" s="83" t="s">
        <v>161</v>
      </c>
      <c r="H140" s="103"/>
      <c r="AA140" s="83">
        <v>12.27</v>
      </c>
      <c r="AE140" s="203">
        <v>6.0000000000000001E-3</v>
      </c>
      <c r="AF140" s="223"/>
      <c r="AG140" s="211">
        <v>2.9000000000000001E-2</v>
      </c>
      <c r="AH140" s="212">
        <v>0</v>
      </c>
      <c r="AI140" s="222"/>
      <c r="AJ140" s="209" t="s">
        <v>1139</v>
      </c>
      <c r="AK140" s="221"/>
      <c r="AL140" s="221"/>
      <c r="AM140" s="4">
        <v>1E-3</v>
      </c>
      <c r="AN140" s="4"/>
      <c r="AO140" s="103"/>
      <c r="AP140" s="103"/>
      <c r="AQ140" s="213">
        <v>0.7</v>
      </c>
      <c r="AR140" s="4">
        <v>0.1</v>
      </c>
      <c r="AS140" s="103"/>
      <c r="BE140" s="1" t="s">
        <v>1151</v>
      </c>
      <c r="BG140" s="174">
        <v>0.03</v>
      </c>
    </row>
    <row r="141" spans="1:59" s="83" customFormat="1" x14ac:dyDescent="0.2">
      <c r="A141" s="83" t="s">
        <v>1077</v>
      </c>
      <c r="B141" s="1">
        <v>5001</v>
      </c>
      <c r="C141" s="1" t="s">
        <v>1134</v>
      </c>
      <c r="D141" s="103">
        <v>3.2500000000000001E-2</v>
      </c>
      <c r="F141" s="83" t="s">
        <v>115</v>
      </c>
      <c r="G141" s="83" t="s">
        <v>161</v>
      </c>
      <c r="H141" s="103">
        <v>0.8</v>
      </c>
      <c r="AA141" s="83">
        <v>0</v>
      </c>
      <c r="AE141" s="208">
        <v>0.01</v>
      </c>
      <c r="AF141" s="225"/>
      <c r="AG141" s="211"/>
      <c r="AH141" s="212"/>
      <c r="AI141" s="222"/>
      <c r="AJ141" s="209" t="s">
        <v>1140</v>
      </c>
      <c r="AK141" s="221"/>
      <c r="AL141" s="221"/>
      <c r="AM141" s="103">
        <v>0</v>
      </c>
      <c r="AN141" s="103"/>
      <c r="AO141" s="103"/>
      <c r="AP141" s="103"/>
      <c r="AQ141" s="214">
        <v>0</v>
      </c>
      <c r="AR141" s="103">
        <v>0</v>
      </c>
      <c r="AS141" s="103">
        <v>1E-3</v>
      </c>
      <c r="BE141" s="1" t="s">
        <v>1151</v>
      </c>
      <c r="BG141" s="210">
        <v>0</v>
      </c>
    </row>
    <row r="142" spans="1:59" x14ac:dyDescent="0.2">
      <c r="A142" s="83" t="s">
        <v>1080</v>
      </c>
      <c r="B142" s="1">
        <v>5001</v>
      </c>
      <c r="C142" s="1" t="s">
        <v>1134</v>
      </c>
      <c r="D142" s="103">
        <v>3.2500000000000001E-2</v>
      </c>
      <c r="E142" s="83"/>
      <c r="F142" s="83" t="s">
        <v>115</v>
      </c>
      <c r="G142" s="83" t="s">
        <v>161</v>
      </c>
      <c r="H142" s="4">
        <v>1.5</v>
      </c>
      <c r="AA142" s="1">
        <v>18</v>
      </c>
      <c r="AE142" s="203">
        <v>6.0000000000000001E-3</v>
      </c>
      <c r="AG142" s="211">
        <v>3.4000000000000002E-2</v>
      </c>
      <c r="AH142" s="212">
        <v>0</v>
      </c>
      <c r="AJ142" s="187" t="s">
        <v>1137</v>
      </c>
      <c r="AM142" s="4">
        <v>1E-3</v>
      </c>
      <c r="AN142" s="4"/>
      <c r="AQ142" s="213">
        <v>1</v>
      </c>
      <c r="AR142" s="4">
        <v>0.1</v>
      </c>
      <c r="AS142" s="4">
        <v>4.0000000000000001E-3</v>
      </c>
      <c r="AW142" s="4">
        <v>0.01</v>
      </c>
      <c r="AX142" s="4">
        <v>0.01</v>
      </c>
      <c r="BE142" s="1" t="s">
        <v>1151</v>
      </c>
      <c r="BG142" s="174">
        <v>0.03</v>
      </c>
    </row>
    <row r="143" spans="1:59" x14ac:dyDescent="0.2">
      <c r="A143" s="83" t="s">
        <v>1080</v>
      </c>
      <c r="B143" s="83">
        <v>5008</v>
      </c>
      <c r="C143" s="1" t="s">
        <v>1134</v>
      </c>
      <c r="D143" s="103">
        <v>3.2500000000000001E-2</v>
      </c>
      <c r="E143" s="83"/>
      <c r="F143" s="83" t="s">
        <v>115</v>
      </c>
      <c r="G143" s="83" t="s">
        <v>161</v>
      </c>
      <c r="H143" s="4">
        <v>1.5</v>
      </c>
      <c r="AA143" s="1">
        <v>18</v>
      </c>
      <c r="AE143" s="203">
        <v>0</v>
      </c>
      <c r="AG143" s="211">
        <v>0</v>
      </c>
      <c r="AH143" s="212">
        <v>0</v>
      </c>
      <c r="AJ143" s="187" t="s">
        <v>1137</v>
      </c>
      <c r="AM143" s="4">
        <v>1E-3</v>
      </c>
      <c r="AN143" s="4"/>
      <c r="AQ143" s="213">
        <v>0.7</v>
      </c>
      <c r="AR143" s="4">
        <v>0.1</v>
      </c>
      <c r="AS143" s="4">
        <v>4.0000000000000001E-3</v>
      </c>
      <c r="AW143" s="4">
        <v>0.01</v>
      </c>
      <c r="AX143" s="4">
        <v>0.01</v>
      </c>
      <c r="BE143" s="1" t="s">
        <v>1151</v>
      </c>
      <c r="BG143" s="174">
        <v>0.03</v>
      </c>
    </row>
    <row r="144" spans="1:59" x14ac:dyDescent="0.2">
      <c r="A144" s="83" t="s">
        <v>1082</v>
      </c>
      <c r="B144" s="1">
        <v>5001</v>
      </c>
      <c r="C144" s="1" t="s">
        <v>1134</v>
      </c>
      <c r="D144" s="103">
        <v>3.2500000000000001E-2</v>
      </c>
      <c r="E144" s="83"/>
      <c r="F144" s="83" t="s">
        <v>115</v>
      </c>
      <c r="G144" s="83" t="s">
        <v>161</v>
      </c>
      <c r="H144" s="4">
        <v>1.5</v>
      </c>
      <c r="AA144" s="1">
        <v>18.41</v>
      </c>
      <c r="AE144" s="203">
        <v>6.0000000000000001E-3</v>
      </c>
      <c r="AG144" s="211">
        <v>3.4000000000000002E-2</v>
      </c>
      <c r="AH144" s="212">
        <v>0</v>
      </c>
      <c r="AJ144" s="187" t="s">
        <v>1141</v>
      </c>
      <c r="AM144" s="4">
        <v>1E-3</v>
      </c>
      <c r="AN144" s="4"/>
      <c r="AQ144" s="213">
        <v>1</v>
      </c>
      <c r="AR144" s="4">
        <v>0.1</v>
      </c>
      <c r="AS144" s="4">
        <v>4.0000000000000001E-3</v>
      </c>
      <c r="AW144" s="4">
        <v>0.01</v>
      </c>
      <c r="AX144" s="4">
        <v>0.01</v>
      </c>
      <c r="BE144" s="1" t="s">
        <v>1151</v>
      </c>
      <c r="BG144" s="174">
        <v>0.03</v>
      </c>
    </row>
    <row r="145" spans="1:59" x14ac:dyDescent="0.2">
      <c r="A145" s="83" t="s">
        <v>1082</v>
      </c>
      <c r="B145" s="83">
        <v>5008</v>
      </c>
      <c r="C145" s="1" t="s">
        <v>1134</v>
      </c>
      <c r="D145" s="103">
        <v>3.2500000000000001E-2</v>
      </c>
      <c r="E145" s="83"/>
      <c r="F145" s="83" t="s">
        <v>115</v>
      </c>
      <c r="G145" s="83" t="s">
        <v>161</v>
      </c>
      <c r="H145" s="4">
        <v>1.5</v>
      </c>
      <c r="AA145" s="1">
        <v>18.41</v>
      </c>
      <c r="AE145" s="203">
        <v>0</v>
      </c>
      <c r="AG145" s="211">
        <v>0</v>
      </c>
      <c r="AH145" s="212">
        <v>0</v>
      </c>
      <c r="AJ145" s="187" t="s">
        <v>1141</v>
      </c>
      <c r="AM145" s="4">
        <v>1E-3</v>
      </c>
      <c r="AN145" s="4"/>
      <c r="AQ145" s="213">
        <v>0.7</v>
      </c>
      <c r="AR145" s="4">
        <v>0.1</v>
      </c>
      <c r="AS145" s="4">
        <v>4.0000000000000001E-3</v>
      </c>
      <c r="AW145" s="4">
        <v>0.01</v>
      </c>
      <c r="AX145" s="4">
        <v>0.01</v>
      </c>
      <c r="BE145" s="1" t="s">
        <v>1151</v>
      </c>
      <c r="BG145" s="174">
        <v>0.03</v>
      </c>
    </row>
    <row r="146" spans="1:59" x14ac:dyDescent="0.2">
      <c r="A146" s="83" t="s">
        <v>1083</v>
      </c>
      <c r="B146" s="1">
        <v>5001</v>
      </c>
      <c r="C146" s="1" t="s">
        <v>1134</v>
      </c>
      <c r="D146" s="103">
        <v>3.2500000000000001E-2</v>
      </c>
      <c r="E146" s="83"/>
      <c r="F146" s="83" t="s">
        <v>115</v>
      </c>
      <c r="G146" s="83" t="s">
        <v>161</v>
      </c>
      <c r="H146" s="4">
        <v>1.1000000000000001</v>
      </c>
      <c r="AA146" s="1">
        <v>18.41</v>
      </c>
      <c r="AE146" s="203">
        <v>6.0000000000000001E-3</v>
      </c>
      <c r="AG146" s="211">
        <v>3.4000000000000002E-2</v>
      </c>
      <c r="AH146" s="212">
        <v>0</v>
      </c>
      <c r="AJ146" s="187" t="s">
        <v>1142</v>
      </c>
      <c r="AM146" s="4">
        <v>1E-3</v>
      </c>
      <c r="AN146" s="4"/>
      <c r="AQ146" s="213">
        <v>1</v>
      </c>
      <c r="AR146" s="4">
        <v>0.1</v>
      </c>
      <c r="AS146" s="4">
        <v>4.0000000000000001E-3</v>
      </c>
      <c r="AW146" s="4">
        <v>0.01</v>
      </c>
      <c r="AX146" s="4">
        <v>0.01</v>
      </c>
      <c r="BE146" s="1" t="s">
        <v>1151</v>
      </c>
      <c r="BG146" s="174">
        <v>0.03</v>
      </c>
    </row>
    <row r="147" spans="1:59" x14ac:dyDescent="0.2">
      <c r="A147" s="83" t="s">
        <v>1083</v>
      </c>
      <c r="B147" s="83">
        <v>5008</v>
      </c>
      <c r="C147" s="1" t="s">
        <v>1134</v>
      </c>
      <c r="D147" s="103">
        <v>3.2500000000000001E-2</v>
      </c>
      <c r="E147" s="83"/>
      <c r="F147" s="83" t="s">
        <v>115</v>
      </c>
      <c r="G147" s="83" t="s">
        <v>161</v>
      </c>
      <c r="H147" s="4">
        <v>1.1000000000000001</v>
      </c>
      <c r="AA147" s="1">
        <v>18.41</v>
      </c>
      <c r="AE147" s="203">
        <v>0</v>
      </c>
      <c r="AG147" s="211">
        <v>0</v>
      </c>
      <c r="AH147" s="212">
        <v>0</v>
      </c>
      <c r="AJ147" s="187" t="s">
        <v>1142</v>
      </c>
      <c r="AM147" s="4">
        <v>1E-3</v>
      </c>
      <c r="AN147" s="4"/>
      <c r="AQ147" s="213">
        <v>0.7</v>
      </c>
      <c r="AR147" s="4">
        <v>0.1</v>
      </c>
      <c r="AS147" s="4">
        <v>4.0000000000000001E-3</v>
      </c>
      <c r="AW147" s="4">
        <v>0.01</v>
      </c>
      <c r="AX147" s="4">
        <v>0.01</v>
      </c>
      <c r="BE147" s="1" t="s">
        <v>1151</v>
      </c>
      <c r="BG147" s="174">
        <v>0.03</v>
      </c>
    </row>
    <row r="148" spans="1:59" x14ac:dyDescent="0.2">
      <c r="A148" s="83" t="s">
        <v>1084</v>
      </c>
      <c r="B148" s="1">
        <v>5001</v>
      </c>
      <c r="C148" s="1" t="s">
        <v>1134</v>
      </c>
      <c r="D148" s="103">
        <v>3.5000000000000003E-2</v>
      </c>
      <c r="E148" s="83"/>
      <c r="F148" s="83" t="s">
        <v>612</v>
      </c>
      <c r="G148" s="83" t="s">
        <v>161</v>
      </c>
      <c r="H148" s="4">
        <v>1.5</v>
      </c>
      <c r="AA148" s="1">
        <v>18.41</v>
      </c>
      <c r="AE148" s="203">
        <v>6.0000000000000001E-3</v>
      </c>
      <c r="AG148" s="211">
        <v>3.4000000000000002E-2</v>
      </c>
      <c r="AH148" s="212">
        <v>0</v>
      </c>
      <c r="AJ148" s="187" t="s">
        <v>1139</v>
      </c>
      <c r="AM148" s="4">
        <v>1E-3</v>
      </c>
      <c r="AN148" s="4"/>
      <c r="AQ148" s="213">
        <v>1</v>
      </c>
      <c r="AR148" s="4">
        <v>0.1</v>
      </c>
      <c r="AS148" s="4">
        <v>4.0000000000000001E-3</v>
      </c>
      <c r="AW148" s="4">
        <v>0.01</v>
      </c>
      <c r="AX148" s="4">
        <v>0.01</v>
      </c>
      <c r="BE148" s="1" t="s">
        <v>1151</v>
      </c>
      <c r="BG148" s="174">
        <v>0.03</v>
      </c>
    </row>
    <row r="149" spans="1:59" x14ac:dyDescent="0.2">
      <c r="A149" s="83" t="s">
        <v>1084</v>
      </c>
      <c r="B149" s="83">
        <v>5008</v>
      </c>
      <c r="C149" s="1" t="s">
        <v>1134</v>
      </c>
      <c r="D149" s="103">
        <v>3.5000000000000003E-2</v>
      </c>
      <c r="E149" s="83"/>
      <c r="F149" s="83" t="s">
        <v>612</v>
      </c>
      <c r="G149" s="83" t="s">
        <v>161</v>
      </c>
      <c r="H149" s="4">
        <v>1.5</v>
      </c>
      <c r="AA149" s="1">
        <v>18.41</v>
      </c>
      <c r="AE149" s="203">
        <v>0</v>
      </c>
      <c r="AG149" s="211">
        <v>0</v>
      </c>
      <c r="AH149" s="212">
        <v>0</v>
      </c>
      <c r="AJ149" s="187" t="s">
        <v>1139</v>
      </c>
      <c r="AM149" s="4">
        <v>1E-3</v>
      </c>
      <c r="AN149" s="4"/>
      <c r="AQ149" s="213">
        <v>0.7</v>
      </c>
      <c r="AR149" s="4">
        <v>0.1</v>
      </c>
      <c r="AS149" s="4">
        <v>4.0000000000000001E-3</v>
      </c>
      <c r="AW149" s="4">
        <v>0.01</v>
      </c>
      <c r="AX149" s="4">
        <v>0.01</v>
      </c>
      <c r="BE149" s="1" t="s">
        <v>1151</v>
      </c>
      <c r="BG149" s="174">
        <v>0.03</v>
      </c>
    </row>
    <row r="150" spans="1:59" x14ac:dyDescent="0.2">
      <c r="A150" s="83" t="s">
        <v>1085</v>
      </c>
      <c r="B150" s="1">
        <v>5001</v>
      </c>
      <c r="C150" s="1" t="s">
        <v>1134</v>
      </c>
      <c r="D150" s="103">
        <v>3.5000000000000003E-2</v>
      </c>
      <c r="E150" s="83"/>
      <c r="F150" s="83" t="s">
        <v>612</v>
      </c>
      <c r="G150" s="83" t="s">
        <v>161</v>
      </c>
      <c r="H150" s="4">
        <v>1.1000000000000001</v>
      </c>
      <c r="AA150" s="1">
        <v>18.41</v>
      </c>
      <c r="AE150" s="203">
        <v>6.0000000000000001E-3</v>
      </c>
      <c r="AG150" s="211">
        <v>3.4000000000000002E-2</v>
      </c>
      <c r="AH150" s="212">
        <v>0</v>
      </c>
      <c r="AJ150" s="187" t="s">
        <v>1139</v>
      </c>
      <c r="AM150" s="4">
        <v>1E-3</v>
      </c>
      <c r="AN150" s="4"/>
      <c r="AQ150" s="213">
        <v>1</v>
      </c>
      <c r="AR150" s="4">
        <v>0.1</v>
      </c>
      <c r="AS150" s="4">
        <v>4.0000000000000001E-3</v>
      </c>
      <c r="AW150" s="4">
        <v>0.01</v>
      </c>
      <c r="AX150" s="4">
        <v>0.01</v>
      </c>
      <c r="BE150" s="1" t="s">
        <v>1151</v>
      </c>
      <c r="BG150" s="174">
        <v>0.03</v>
      </c>
    </row>
    <row r="151" spans="1:59" x14ac:dyDescent="0.2">
      <c r="A151" s="83" t="s">
        <v>1085</v>
      </c>
      <c r="B151" s="83">
        <v>5008</v>
      </c>
      <c r="C151" s="1" t="s">
        <v>1134</v>
      </c>
      <c r="D151" s="103">
        <v>3.5000000000000003E-2</v>
      </c>
      <c r="E151" s="83"/>
      <c r="F151" s="83" t="s">
        <v>612</v>
      </c>
      <c r="G151" s="83" t="s">
        <v>161</v>
      </c>
      <c r="H151" s="4">
        <v>1.1000000000000001</v>
      </c>
      <c r="AA151" s="1">
        <v>18.41</v>
      </c>
      <c r="AE151" s="203">
        <v>0</v>
      </c>
      <c r="AG151" s="211">
        <v>0</v>
      </c>
      <c r="AH151" s="212">
        <v>0</v>
      </c>
      <c r="AJ151" s="187" t="s">
        <v>1139</v>
      </c>
      <c r="AM151" s="4">
        <v>1E-3</v>
      </c>
      <c r="AN151" s="4"/>
      <c r="AQ151" s="213">
        <v>0.7</v>
      </c>
      <c r="AR151" s="4">
        <v>0.1</v>
      </c>
      <c r="AS151" s="4">
        <v>4.0000000000000001E-3</v>
      </c>
      <c r="AW151" s="4">
        <v>0.01</v>
      </c>
      <c r="AX151" s="4">
        <v>0.01</v>
      </c>
      <c r="BE151" s="1" t="s">
        <v>1151</v>
      </c>
      <c r="BG151" s="174">
        <v>0.03</v>
      </c>
    </row>
    <row r="152" spans="1:59" x14ac:dyDescent="0.2">
      <c r="A152" s="91" t="s">
        <v>1119</v>
      </c>
      <c r="B152" s="1">
        <v>5001</v>
      </c>
      <c r="C152" s="1" t="s">
        <v>1135</v>
      </c>
      <c r="D152" s="4">
        <v>0</v>
      </c>
      <c r="E152" s="4">
        <v>2.2499999999999999E-2</v>
      </c>
      <c r="G152" s="172" t="s">
        <v>998</v>
      </c>
      <c r="P152" s="103" t="s">
        <v>892</v>
      </c>
      <c r="Q152" s="103" t="s">
        <v>892</v>
      </c>
      <c r="R152" s="103" t="s">
        <v>1011</v>
      </c>
      <c r="S152" s="103" t="s">
        <v>1012</v>
      </c>
      <c r="T152" s="103" t="s">
        <v>890</v>
      </c>
      <c r="U152" s="103" t="s">
        <v>891</v>
      </c>
      <c r="V152" s="83">
        <v>121</v>
      </c>
      <c r="AA152" s="1">
        <v>18</v>
      </c>
      <c r="AE152" s="203">
        <v>7.0000000000000007E-2</v>
      </c>
      <c r="AF152" s="223">
        <v>0.04</v>
      </c>
      <c r="AG152" s="211">
        <v>0.8</v>
      </c>
      <c r="AH152" s="212">
        <v>0</v>
      </c>
      <c r="AJ152" s="187" t="s">
        <v>1144</v>
      </c>
      <c r="AK152" s="219">
        <v>7.4999999999999997E-2</v>
      </c>
      <c r="AL152" s="219">
        <v>0</v>
      </c>
      <c r="AN152" s="4">
        <v>2.75E-2</v>
      </c>
      <c r="AP152" s="4" t="s">
        <v>1133</v>
      </c>
      <c r="AR152" s="4">
        <v>0.05</v>
      </c>
      <c r="AS152" s="4">
        <v>1E-3</v>
      </c>
      <c r="AU152" s="4">
        <v>1.2500000000000001E-2</v>
      </c>
      <c r="AW152" s="4"/>
      <c r="AX152" s="4"/>
      <c r="AY152" s="4">
        <v>0.01</v>
      </c>
      <c r="BE152" s="1" t="s">
        <v>1148</v>
      </c>
    </row>
    <row r="153" spans="1:59" x14ac:dyDescent="0.2">
      <c r="A153" s="91" t="s">
        <v>1120</v>
      </c>
      <c r="B153" s="1">
        <v>5001</v>
      </c>
      <c r="C153" s="1" t="s">
        <v>1135</v>
      </c>
      <c r="D153" s="4">
        <v>0</v>
      </c>
      <c r="E153" s="4">
        <v>2.75E-2</v>
      </c>
      <c r="G153" s="83" t="s">
        <v>998</v>
      </c>
      <c r="P153" s="103" t="s">
        <v>892</v>
      </c>
      <c r="Q153" s="103" t="s">
        <v>892</v>
      </c>
      <c r="R153" s="103" t="s">
        <v>1011</v>
      </c>
      <c r="S153" s="103" t="s">
        <v>1012</v>
      </c>
      <c r="T153" s="103" t="s">
        <v>890</v>
      </c>
      <c r="U153" s="103" t="s">
        <v>891</v>
      </c>
      <c r="V153" s="83">
        <v>121</v>
      </c>
      <c r="AA153" s="1">
        <v>18</v>
      </c>
      <c r="AE153" s="203">
        <v>7.0000000000000007E-2</v>
      </c>
      <c r="AF153" s="223">
        <v>0.04</v>
      </c>
      <c r="AG153" s="211">
        <v>0.8</v>
      </c>
      <c r="AH153" s="212">
        <v>0</v>
      </c>
      <c r="AJ153" s="187" t="s">
        <v>1144</v>
      </c>
      <c r="AK153" s="219">
        <v>7.4999999999999997E-2</v>
      </c>
      <c r="AL153" s="219">
        <v>0</v>
      </c>
      <c r="AN153" s="4">
        <v>2.75E-2</v>
      </c>
      <c r="AP153" s="4" t="s">
        <v>1133</v>
      </c>
      <c r="AR153" s="4">
        <v>0.05</v>
      </c>
      <c r="AS153" s="4">
        <v>1E-3</v>
      </c>
      <c r="AU153" s="4">
        <v>1.4999999999999999E-2</v>
      </c>
      <c r="AW153" s="4"/>
      <c r="AX153" s="4"/>
      <c r="AY153" s="4">
        <v>0.01</v>
      </c>
      <c r="BE153" s="1" t="s">
        <v>1148</v>
      </c>
    </row>
    <row r="154" spans="1:59" x14ac:dyDescent="0.2">
      <c r="A154" s="91" t="s">
        <v>1121</v>
      </c>
      <c r="B154" s="1">
        <v>5001</v>
      </c>
      <c r="C154" s="1" t="s">
        <v>1135</v>
      </c>
      <c r="D154" s="4">
        <v>2.75E-2</v>
      </c>
      <c r="E154" s="4">
        <v>2.75E-2</v>
      </c>
      <c r="G154" s="83" t="s">
        <v>998</v>
      </c>
      <c r="P154" s="103" t="s">
        <v>892</v>
      </c>
      <c r="Q154" s="103" t="s">
        <v>892</v>
      </c>
      <c r="R154" s="103" t="s">
        <v>1011</v>
      </c>
      <c r="S154" s="103" t="s">
        <v>1012</v>
      </c>
      <c r="T154" s="103" t="s">
        <v>890</v>
      </c>
      <c r="U154" s="103" t="s">
        <v>891</v>
      </c>
      <c r="V154" s="83">
        <v>121</v>
      </c>
      <c r="AA154" s="1">
        <v>18</v>
      </c>
      <c r="AE154" s="203">
        <v>0.02</v>
      </c>
      <c r="AF154" s="223">
        <v>0.04</v>
      </c>
      <c r="AG154" s="203">
        <v>0.01</v>
      </c>
      <c r="AH154" s="212">
        <v>5.3699999999999998E-3</v>
      </c>
      <c r="AJ154" s="187" t="s">
        <v>1136</v>
      </c>
      <c r="AQ154" s="213">
        <v>1</v>
      </c>
      <c r="AR154" s="4">
        <v>0.1</v>
      </c>
      <c r="AU154" s="4">
        <v>1.4999999999999999E-2</v>
      </c>
      <c r="AW154" s="4"/>
      <c r="AX154" s="4"/>
      <c r="AY154" s="4">
        <v>3.0000000000000001E-3</v>
      </c>
      <c r="BE154" s="1" t="s">
        <v>1148</v>
      </c>
      <c r="BG154" s="174">
        <v>0.03</v>
      </c>
    </row>
    <row r="155" spans="1:59" x14ac:dyDescent="0.2">
      <c r="A155" s="91" t="s">
        <v>1121</v>
      </c>
      <c r="B155" s="83">
        <v>5008</v>
      </c>
      <c r="C155" s="1" t="s">
        <v>1135</v>
      </c>
      <c r="D155" s="4">
        <v>2.75E-2</v>
      </c>
      <c r="E155" s="4">
        <v>2.75E-2</v>
      </c>
      <c r="G155" s="83" t="s">
        <v>998</v>
      </c>
      <c r="P155" s="103" t="s">
        <v>892</v>
      </c>
      <c r="Q155" s="103" t="s">
        <v>892</v>
      </c>
      <c r="R155" s="103" t="s">
        <v>1011</v>
      </c>
      <c r="S155" s="103" t="s">
        <v>1012</v>
      </c>
      <c r="T155" s="103" t="s">
        <v>890</v>
      </c>
      <c r="U155" s="103" t="s">
        <v>891</v>
      </c>
      <c r="V155" s="83">
        <v>121</v>
      </c>
      <c r="AA155" s="1">
        <v>18</v>
      </c>
      <c r="AE155" s="203">
        <v>4.0000000000000001E-3</v>
      </c>
      <c r="AF155" s="223">
        <v>0.04</v>
      </c>
      <c r="AG155" s="203">
        <v>2E-3</v>
      </c>
      <c r="AH155" s="212">
        <v>1.07E-3</v>
      </c>
      <c r="AJ155" s="187" t="s">
        <v>1136</v>
      </c>
      <c r="AQ155" s="213">
        <v>0.7</v>
      </c>
      <c r="AR155" s="4">
        <v>0.1</v>
      </c>
      <c r="AU155" s="4">
        <v>1.4999999999999999E-2</v>
      </c>
      <c r="AW155" s="4"/>
      <c r="AX155" s="4"/>
      <c r="AY155" s="4">
        <v>3.0000000000000001E-3</v>
      </c>
      <c r="BE155" s="1" t="s">
        <v>1148</v>
      </c>
      <c r="BG155" s="174">
        <v>0.03</v>
      </c>
    </row>
    <row r="156" spans="1:59" x14ac:dyDescent="0.2">
      <c r="A156" s="91" t="s">
        <v>1121</v>
      </c>
      <c r="B156" s="1">
        <v>5009</v>
      </c>
      <c r="C156" s="1" t="s">
        <v>1135</v>
      </c>
      <c r="D156" s="4">
        <v>2.75E-2</v>
      </c>
      <c r="E156" s="4">
        <v>2.75E-2</v>
      </c>
      <c r="G156" s="83" t="s">
        <v>998</v>
      </c>
      <c r="P156" s="103" t="s">
        <v>892</v>
      </c>
      <c r="Q156" s="103" t="s">
        <v>892</v>
      </c>
      <c r="R156" s="103" t="s">
        <v>1011</v>
      </c>
      <c r="S156" s="103" t="s">
        <v>1012</v>
      </c>
      <c r="T156" s="103" t="s">
        <v>890</v>
      </c>
      <c r="U156" s="103" t="s">
        <v>891</v>
      </c>
      <c r="V156" s="83">
        <v>121</v>
      </c>
      <c r="AA156" s="1">
        <v>18</v>
      </c>
      <c r="AE156" s="203">
        <v>1.2E-2</v>
      </c>
      <c r="AF156" s="223">
        <v>0.02</v>
      </c>
      <c r="AG156" s="203">
        <v>6.0000000000000001E-3</v>
      </c>
      <c r="AH156" s="212">
        <v>3.2200000000000002E-3</v>
      </c>
      <c r="AJ156" s="187" t="s">
        <v>1136</v>
      </c>
      <c r="AQ156" s="213">
        <v>0.7</v>
      </c>
      <c r="AR156" s="4">
        <v>0.1</v>
      </c>
      <c r="AU156" s="4">
        <v>1.4999999999999999E-2</v>
      </c>
      <c r="AW156" s="4"/>
      <c r="AX156" s="4"/>
      <c r="AY156" s="4">
        <v>3.0000000000000001E-3</v>
      </c>
      <c r="BE156" s="1" t="s">
        <v>1148</v>
      </c>
      <c r="BG156" s="174">
        <v>0.03</v>
      </c>
    </row>
    <row r="157" spans="1:59" x14ac:dyDescent="0.2">
      <c r="A157" s="201" t="s">
        <v>1110</v>
      </c>
      <c r="B157" s="1">
        <v>5001</v>
      </c>
      <c r="C157" s="1" t="s">
        <v>1135</v>
      </c>
      <c r="D157" s="4">
        <v>0</v>
      </c>
      <c r="E157" s="4">
        <v>2.2499999999999999E-2</v>
      </c>
      <c r="G157" s="172" t="s">
        <v>998</v>
      </c>
      <c r="P157" s="171" t="s">
        <v>892</v>
      </c>
      <c r="Q157" s="171" t="s">
        <v>892</v>
      </c>
      <c r="R157" s="171" t="s">
        <v>1011</v>
      </c>
      <c r="S157" s="171" t="s">
        <v>1012</v>
      </c>
      <c r="T157" s="171" t="s">
        <v>890</v>
      </c>
      <c r="U157" s="171" t="s">
        <v>891</v>
      </c>
      <c r="V157" s="83">
        <v>121</v>
      </c>
      <c r="W157" s="1">
        <v>0.67053799999999997</v>
      </c>
      <c r="X157" s="1">
        <v>0.71282299999999998</v>
      </c>
      <c r="Y157" s="1">
        <v>0.87620900000000002</v>
      </c>
      <c r="Z157" s="1">
        <v>0.79823</v>
      </c>
      <c r="AA157" s="1">
        <v>18</v>
      </c>
      <c r="AE157" s="203">
        <v>7.0000000000000007E-2</v>
      </c>
      <c r="AF157" s="223">
        <v>0.04</v>
      </c>
      <c r="AG157" s="211">
        <v>0.8</v>
      </c>
      <c r="AH157" s="212">
        <v>0.04</v>
      </c>
      <c r="AI157" s="222">
        <v>1</v>
      </c>
      <c r="AJ157" s="187" t="s">
        <v>1144</v>
      </c>
      <c r="AK157" s="219">
        <v>7.4999999999999997E-2</v>
      </c>
      <c r="AL157" s="219">
        <v>0</v>
      </c>
      <c r="AN157" s="4">
        <v>2.75E-2</v>
      </c>
      <c r="AP157" s="4" t="s">
        <v>1133</v>
      </c>
      <c r="AR157" s="4">
        <v>0.05</v>
      </c>
      <c r="AS157" s="4">
        <v>1E-3</v>
      </c>
      <c r="AU157" s="4">
        <v>1.2500000000000001E-2</v>
      </c>
      <c r="AW157" s="4"/>
      <c r="AX157" s="4"/>
      <c r="AY157" s="4">
        <v>0.01</v>
      </c>
      <c r="BE157" s="1" t="s">
        <v>1150</v>
      </c>
    </row>
    <row r="158" spans="1:59" x14ac:dyDescent="0.2">
      <c r="A158" s="201" t="s">
        <v>1110</v>
      </c>
      <c r="B158" s="83">
        <v>5008</v>
      </c>
      <c r="C158" s="1" t="s">
        <v>1135</v>
      </c>
      <c r="D158" s="4">
        <v>0</v>
      </c>
      <c r="E158" s="4">
        <v>2.2499999999999999E-2</v>
      </c>
      <c r="G158" s="83" t="s">
        <v>998</v>
      </c>
      <c r="P158" s="171" t="s">
        <v>892</v>
      </c>
      <c r="Q158" s="171" t="s">
        <v>892</v>
      </c>
      <c r="R158" s="171" t="s">
        <v>1011</v>
      </c>
      <c r="S158" s="171" t="s">
        <v>1012</v>
      </c>
      <c r="T158" s="171" t="s">
        <v>890</v>
      </c>
      <c r="U158" s="171" t="s">
        <v>891</v>
      </c>
      <c r="V158" s="83">
        <v>121</v>
      </c>
      <c r="W158" s="1">
        <v>0.67053799999999997</v>
      </c>
      <c r="X158" s="1">
        <v>0.71282299999999998</v>
      </c>
      <c r="Y158" s="1">
        <v>0.87620900000000002</v>
      </c>
      <c r="Z158" s="1">
        <v>0.79823</v>
      </c>
      <c r="AA158" s="1">
        <v>18</v>
      </c>
      <c r="AE158" s="203">
        <v>7.0000000000000007E-2</v>
      </c>
      <c r="AF158" s="223">
        <v>0.04</v>
      </c>
      <c r="AG158" s="211">
        <v>0.8</v>
      </c>
      <c r="AH158" s="212">
        <v>0.04</v>
      </c>
      <c r="AI158" s="222">
        <v>0.2</v>
      </c>
      <c r="AJ158" s="187" t="s">
        <v>1144</v>
      </c>
      <c r="AK158" s="219">
        <v>7.4999999999999997E-2</v>
      </c>
      <c r="AL158" s="219">
        <v>0</v>
      </c>
      <c r="AN158" s="4">
        <v>2.75E-2</v>
      </c>
      <c r="AP158" s="4" t="s">
        <v>1133</v>
      </c>
      <c r="AR158" s="4">
        <v>0.05</v>
      </c>
      <c r="AS158" s="4">
        <v>1E-3</v>
      </c>
      <c r="AU158" s="4">
        <v>1.2500000000000001E-2</v>
      </c>
      <c r="AW158" s="4"/>
      <c r="AX158" s="4"/>
      <c r="AY158" s="4">
        <v>0.01</v>
      </c>
      <c r="BE158" s="1" t="s">
        <v>1150</v>
      </c>
    </row>
    <row r="159" spans="1:59" x14ac:dyDescent="0.2">
      <c r="A159" s="201" t="s">
        <v>1110</v>
      </c>
      <c r="B159" s="1">
        <v>5009</v>
      </c>
      <c r="C159" s="1" t="s">
        <v>1135</v>
      </c>
      <c r="D159" s="4">
        <v>0</v>
      </c>
      <c r="E159" s="4">
        <v>2.2499999999999999E-2</v>
      </c>
      <c r="G159" s="83" t="s">
        <v>998</v>
      </c>
      <c r="P159" s="171" t="s">
        <v>892</v>
      </c>
      <c r="Q159" s="171" t="s">
        <v>892</v>
      </c>
      <c r="R159" s="171" t="s">
        <v>1011</v>
      </c>
      <c r="S159" s="171" t="s">
        <v>1012</v>
      </c>
      <c r="T159" s="171" t="s">
        <v>890</v>
      </c>
      <c r="U159" s="171" t="s">
        <v>891</v>
      </c>
      <c r="V159" s="83">
        <v>121</v>
      </c>
      <c r="W159" s="1">
        <v>0.67053799999999997</v>
      </c>
      <c r="X159" s="1">
        <v>0.71282299999999998</v>
      </c>
      <c r="Y159" s="1">
        <v>0.87620900000000002</v>
      </c>
      <c r="Z159" s="1">
        <v>0.79823</v>
      </c>
      <c r="AA159" s="1">
        <v>18</v>
      </c>
      <c r="AE159" s="203">
        <v>7.0000000000000007E-2</v>
      </c>
      <c r="AF159" s="223">
        <v>0.04</v>
      </c>
      <c r="AG159" s="211">
        <v>0.8</v>
      </c>
      <c r="AH159" s="212">
        <v>0.04</v>
      </c>
      <c r="AI159" s="222">
        <v>0.6</v>
      </c>
      <c r="AJ159" s="187" t="s">
        <v>1144</v>
      </c>
      <c r="AK159" s="219">
        <v>7.4999999999999997E-2</v>
      </c>
      <c r="AL159" s="219">
        <v>0</v>
      </c>
      <c r="AN159" s="4">
        <v>2.75E-2</v>
      </c>
      <c r="AP159" s="4" t="s">
        <v>1133</v>
      </c>
      <c r="AR159" s="4">
        <v>0.05</v>
      </c>
      <c r="AS159" s="4">
        <v>1E-3</v>
      </c>
      <c r="AU159" s="4">
        <v>1.2500000000000001E-2</v>
      </c>
      <c r="AW159" s="4"/>
      <c r="AX159" s="4"/>
      <c r="AY159" s="4">
        <v>0.01</v>
      </c>
      <c r="BE159" s="1" t="s">
        <v>1150</v>
      </c>
    </row>
    <row r="160" spans="1:59" x14ac:dyDescent="0.2">
      <c r="A160" s="201" t="s">
        <v>1111</v>
      </c>
      <c r="B160" s="1">
        <v>5001</v>
      </c>
      <c r="C160" s="1" t="s">
        <v>1135</v>
      </c>
      <c r="D160" s="4">
        <v>0</v>
      </c>
      <c r="E160" s="4">
        <v>0</v>
      </c>
      <c r="G160" s="83" t="s">
        <v>998</v>
      </c>
      <c r="P160" s="171" t="s">
        <v>892</v>
      </c>
      <c r="Q160" s="171" t="s">
        <v>892</v>
      </c>
      <c r="R160" s="171" t="s">
        <v>1011</v>
      </c>
      <c r="S160" s="171" t="s">
        <v>1012</v>
      </c>
      <c r="T160" s="171" t="s">
        <v>890</v>
      </c>
      <c r="U160" s="171" t="s">
        <v>891</v>
      </c>
      <c r="V160" s="83">
        <v>121</v>
      </c>
      <c r="W160" s="1">
        <v>0.67053799999999997</v>
      </c>
      <c r="X160" s="1">
        <v>0.71282299999999998</v>
      </c>
      <c r="Y160" s="1">
        <v>0.87620900000000002</v>
      </c>
      <c r="Z160" s="1">
        <v>0.79823</v>
      </c>
      <c r="AA160" s="1">
        <v>18</v>
      </c>
      <c r="AE160" s="203">
        <v>7.0000000000000007E-2</v>
      </c>
      <c r="AF160" s="223">
        <v>6.7500000000000004E-2</v>
      </c>
      <c r="AG160" s="211">
        <v>0.8</v>
      </c>
      <c r="AH160" s="212">
        <v>0.04</v>
      </c>
      <c r="AJ160" s="187" t="s">
        <v>1144</v>
      </c>
      <c r="AK160" s="219">
        <v>7.4999999999999997E-2</v>
      </c>
      <c r="AL160" s="219">
        <v>0</v>
      </c>
      <c r="AP160" s="4" t="s">
        <v>1133</v>
      </c>
      <c r="AR160" s="4">
        <v>0.05</v>
      </c>
      <c r="AS160" s="4">
        <v>1E-3</v>
      </c>
      <c r="AU160" s="4">
        <v>1.2500000000000001E-2</v>
      </c>
      <c r="AW160" s="4"/>
      <c r="AX160" s="4"/>
      <c r="AY160" s="4">
        <v>0.01</v>
      </c>
      <c r="BE160" s="1" t="s">
        <v>1150</v>
      </c>
    </row>
    <row r="161" spans="1:59" x14ac:dyDescent="0.2">
      <c r="A161" s="201" t="s">
        <v>1112</v>
      </c>
      <c r="B161" s="1">
        <v>5001</v>
      </c>
      <c r="C161" s="1" t="s">
        <v>1135</v>
      </c>
      <c r="D161" s="4">
        <v>0</v>
      </c>
      <c r="E161" s="4">
        <v>0</v>
      </c>
      <c r="G161" s="83" t="s">
        <v>998</v>
      </c>
      <c r="P161" s="171" t="s">
        <v>892</v>
      </c>
      <c r="Q161" s="171" t="s">
        <v>892</v>
      </c>
      <c r="R161" s="171" t="s">
        <v>1011</v>
      </c>
      <c r="S161" s="171" t="s">
        <v>1012</v>
      </c>
      <c r="T161" s="171" t="s">
        <v>890</v>
      </c>
      <c r="U161" s="171" t="s">
        <v>891</v>
      </c>
      <c r="V161" s="83">
        <v>121</v>
      </c>
      <c r="W161" s="1">
        <v>0.67053799999999997</v>
      </c>
      <c r="X161" s="1">
        <v>0.71282299999999998</v>
      </c>
      <c r="Y161" s="1">
        <v>0.87620900000000002</v>
      </c>
      <c r="Z161" s="1">
        <v>0.79823</v>
      </c>
      <c r="AA161" s="1">
        <v>18</v>
      </c>
      <c r="AE161" s="203">
        <v>7.0000000000000007E-2</v>
      </c>
      <c r="AF161" s="223">
        <v>6.7500000000000004E-2</v>
      </c>
      <c r="AG161" s="211">
        <v>0.8</v>
      </c>
      <c r="AH161" s="212">
        <v>0.04</v>
      </c>
      <c r="AJ161" s="187" t="s">
        <v>1144</v>
      </c>
      <c r="AK161" s="219">
        <v>7.4999999999999997E-2</v>
      </c>
      <c r="AL161" s="219">
        <v>0</v>
      </c>
      <c r="AP161" s="4" t="s">
        <v>1133</v>
      </c>
      <c r="AR161" s="4">
        <v>0.05</v>
      </c>
      <c r="AS161" s="4">
        <v>1E-3</v>
      </c>
      <c r="AU161" s="4">
        <v>1.4999999999999999E-2</v>
      </c>
      <c r="AW161" s="4"/>
      <c r="AX161" s="4"/>
      <c r="AY161" s="4">
        <v>0.01</v>
      </c>
      <c r="BE161" s="1" t="s">
        <v>1150</v>
      </c>
    </row>
    <row r="162" spans="1:59" x14ac:dyDescent="0.2">
      <c r="A162" s="201" t="s">
        <v>1113</v>
      </c>
      <c r="B162" s="1">
        <v>5001</v>
      </c>
      <c r="C162" s="1" t="s">
        <v>1135</v>
      </c>
      <c r="D162" s="4">
        <v>0</v>
      </c>
      <c r="E162" s="4">
        <v>2.75E-2</v>
      </c>
      <c r="G162" s="83" t="s">
        <v>998</v>
      </c>
      <c r="P162" s="171" t="s">
        <v>892</v>
      </c>
      <c r="Q162" s="171" t="s">
        <v>892</v>
      </c>
      <c r="R162" s="171" t="s">
        <v>1011</v>
      </c>
      <c r="S162" s="171" t="s">
        <v>1012</v>
      </c>
      <c r="T162" s="171" t="s">
        <v>890</v>
      </c>
      <c r="U162" s="171" t="s">
        <v>891</v>
      </c>
      <c r="V162" s="83">
        <v>121</v>
      </c>
      <c r="W162" s="1">
        <v>0.67053799999999997</v>
      </c>
      <c r="X162" s="1">
        <v>0.71282299999999998</v>
      </c>
      <c r="Y162" s="1">
        <v>0.87620900000000002</v>
      </c>
      <c r="Z162" s="1">
        <v>0.79823</v>
      </c>
      <c r="AA162" s="1">
        <v>18</v>
      </c>
      <c r="AE162" s="203">
        <v>7.0000000000000007E-2</v>
      </c>
      <c r="AF162" s="223">
        <v>6.7500000000000004E-2</v>
      </c>
      <c r="AG162" s="211">
        <v>0.8</v>
      </c>
      <c r="AH162" s="212">
        <v>0.04</v>
      </c>
      <c r="AJ162" s="187" t="s">
        <v>1144</v>
      </c>
      <c r="AK162" s="219">
        <v>7.4999999999999997E-2</v>
      </c>
      <c r="AL162" s="219">
        <v>0</v>
      </c>
      <c r="AP162" s="4" t="s">
        <v>1133</v>
      </c>
      <c r="AR162" s="4">
        <v>0.05</v>
      </c>
      <c r="AS162" s="4">
        <v>1E-3</v>
      </c>
      <c r="AU162" s="4">
        <v>1.4999999999999999E-2</v>
      </c>
      <c r="AW162" s="4"/>
      <c r="AX162" s="4"/>
      <c r="AY162" s="4">
        <v>0.01</v>
      </c>
      <c r="BE162" s="1" t="s">
        <v>1150</v>
      </c>
    </row>
    <row r="163" spans="1:59" x14ac:dyDescent="0.2">
      <c r="A163" s="201" t="s">
        <v>1114</v>
      </c>
      <c r="B163" s="1">
        <v>5001</v>
      </c>
      <c r="C163" s="1" t="s">
        <v>1135</v>
      </c>
      <c r="D163" s="4">
        <v>2.75E-2</v>
      </c>
      <c r="E163" s="4">
        <v>2.75E-2</v>
      </c>
      <c r="G163" s="83" t="s">
        <v>998</v>
      </c>
      <c r="P163" s="171" t="s">
        <v>892</v>
      </c>
      <c r="Q163" s="171" t="s">
        <v>892</v>
      </c>
      <c r="R163" s="171" t="s">
        <v>1011</v>
      </c>
      <c r="S163" s="171" t="s">
        <v>1012</v>
      </c>
      <c r="T163" s="171" t="s">
        <v>890</v>
      </c>
      <c r="U163" s="171" t="s">
        <v>891</v>
      </c>
      <c r="V163" s="83">
        <v>121</v>
      </c>
      <c r="W163" s="1">
        <v>0.67053799999999997</v>
      </c>
      <c r="X163" s="1">
        <v>0.71282299999999998</v>
      </c>
      <c r="Y163" s="1">
        <v>0.87620900000000002</v>
      </c>
      <c r="Z163" s="1">
        <v>0.79823</v>
      </c>
      <c r="AA163" s="1">
        <v>18</v>
      </c>
      <c r="AE163" s="203">
        <v>0.02</v>
      </c>
      <c r="AF163" s="223">
        <v>0.04</v>
      </c>
      <c r="AG163" s="203">
        <v>0.01</v>
      </c>
      <c r="AH163" s="212">
        <v>5.3699999999999998E-3</v>
      </c>
      <c r="AJ163" s="187" t="s">
        <v>1136</v>
      </c>
      <c r="AQ163" s="213">
        <v>1</v>
      </c>
      <c r="AR163" s="4">
        <v>0.1</v>
      </c>
      <c r="AU163" s="4">
        <v>1.4999999999999999E-2</v>
      </c>
      <c r="AW163" s="4"/>
      <c r="AX163" s="4"/>
      <c r="AY163" s="4">
        <v>3.0000000000000001E-3</v>
      </c>
      <c r="BE163" s="1" t="s">
        <v>1150</v>
      </c>
      <c r="BG163" s="174">
        <v>0.03</v>
      </c>
    </row>
    <row r="164" spans="1:59" x14ac:dyDescent="0.2">
      <c r="A164" s="201" t="s">
        <v>1114</v>
      </c>
      <c r="B164" s="83">
        <v>5008</v>
      </c>
      <c r="C164" s="1" t="s">
        <v>1135</v>
      </c>
      <c r="D164" s="4">
        <v>2.75E-2</v>
      </c>
      <c r="E164" s="4">
        <v>2.75E-2</v>
      </c>
      <c r="G164" s="83" t="s">
        <v>998</v>
      </c>
      <c r="P164" s="171" t="s">
        <v>892</v>
      </c>
      <c r="Q164" s="171" t="s">
        <v>892</v>
      </c>
      <c r="R164" s="171" t="s">
        <v>1011</v>
      </c>
      <c r="S164" s="171" t="s">
        <v>1012</v>
      </c>
      <c r="T164" s="171" t="s">
        <v>890</v>
      </c>
      <c r="U164" s="171" t="s">
        <v>891</v>
      </c>
      <c r="V164" s="83">
        <v>121</v>
      </c>
      <c r="W164" s="1">
        <v>0.67053799999999997</v>
      </c>
      <c r="X164" s="1">
        <v>0.71282299999999998</v>
      </c>
      <c r="Y164" s="1">
        <v>0.87620900000000002</v>
      </c>
      <c r="Z164" s="1">
        <v>0.79823</v>
      </c>
      <c r="AA164" s="1">
        <v>18</v>
      </c>
      <c r="AE164" s="203">
        <v>4.0000000000000001E-3</v>
      </c>
      <c r="AF164" s="223">
        <v>0.04</v>
      </c>
      <c r="AG164" s="203">
        <v>2E-3</v>
      </c>
      <c r="AH164" s="212">
        <v>1.07E-3</v>
      </c>
      <c r="AJ164" s="187" t="s">
        <v>1136</v>
      </c>
      <c r="AQ164" s="213">
        <v>0.7</v>
      </c>
      <c r="AR164" s="4">
        <v>0.1</v>
      </c>
      <c r="AU164" s="4">
        <v>1.4999999999999999E-2</v>
      </c>
      <c r="AW164" s="4"/>
      <c r="AX164" s="4"/>
      <c r="AY164" s="4">
        <v>3.0000000000000001E-3</v>
      </c>
      <c r="BE164" s="1" t="s">
        <v>1150</v>
      </c>
      <c r="BG164" s="174">
        <v>0.03</v>
      </c>
    </row>
    <row r="165" spans="1:59" x14ac:dyDescent="0.2">
      <c r="A165" s="201" t="s">
        <v>1114</v>
      </c>
      <c r="B165" s="1">
        <v>5009</v>
      </c>
      <c r="C165" s="1" t="s">
        <v>1135</v>
      </c>
      <c r="D165" s="4">
        <v>2.75E-2</v>
      </c>
      <c r="E165" s="4">
        <v>2.75E-2</v>
      </c>
      <c r="G165" s="172" t="s">
        <v>998</v>
      </c>
      <c r="P165" s="171" t="s">
        <v>892</v>
      </c>
      <c r="Q165" s="171" t="s">
        <v>892</v>
      </c>
      <c r="R165" s="171" t="s">
        <v>1011</v>
      </c>
      <c r="S165" s="171" t="s">
        <v>1012</v>
      </c>
      <c r="T165" s="171" t="s">
        <v>890</v>
      </c>
      <c r="U165" s="171" t="s">
        <v>891</v>
      </c>
      <c r="V165" s="83">
        <v>121</v>
      </c>
      <c r="W165" s="1">
        <v>0.67053799999999997</v>
      </c>
      <c r="X165" s="1">
        <v>0.71282299999999998</v>
      </c>
      <c r="Y165" s="1">
        <v>0.87620900000000002</v>
      </c>
      <c r="Z165" s="1">
        <v>0.79823</v>
      </c>
      <c r="AA165" s="1">
        <v>18</v>
      </c>
      <c r="AE165" s="203">
        <v>1.2E-2</v>
      </c>
      <c r="AF165" s="223">
        <v>0.04</v>
      </c>
      <c r="AG165" s="203">
        <v>6.0000000000000001E-3</v>
      </c>
      <c r="AH165" s="212">
        <v>3.2200000000000002E-3</v>
      </c>
      <c r="AJ165" s="187" t="s">
        <v>1136</v>
      </c>
      <c r="AQ165" s="213">
        <v>0.7</v>
      </c>
      <c r="AR165" s="4">
        <v>0.1</v>
      </c>
      <c r="AU165" s="4">
        <v>1.4999999999999999E-2</v>
      </c>
      <c r="AW165" s="4"/>
      <c r="AX165" s="4"/>
      <c r="AY165" s="4">
        <v>3.0000000000000001E-3</v>
      </c>
      <c r="BE165" s="1" t="s">
        <v>1150</v>
      </c>
      <c r="BG165" s="174">
        <v>0.03</v>
      </c>
    </row>
    <row r="166" spans="1:59" x14ac:dyDescent="0.2">
      <c r="A166" s="201" t="s">
        <v>1115</v>
      </c>
      <c r="B166" s="1">
        <v>5001</v>
      </c>
      <c r="C166" s="1" t="s">
        <v>1135</v>
      </c>
      <c r="D166" s="4">
        <v>2.75E-2</v>
      </c>
      <c r="E166" s="4">
        <v>2.75E-2</v>
      </c>
      <c r="G166" s="83" t="s">
        <v>998</v>
      </c>
      <c r="P166" s="171" t="s">
        <v>1000</v>
      </c>
      <c r="Q166" s="171" t="s">
        <v>1001</v>
      </c>
      <c r="R166" s="171" t="s">
        <v>1000</v>
      </c>
      <c r="S166" s="171" t="s">
        <v>1001</v>
      </c>
      <c r="T166" s="171" t="s">
        <v>1000</v>
      </c>
      <c r="U166" s="171" t="s">
        <v>1001</v>
      </c>
      <c r="V166" s="83">
        <v>123</v>
      </c>
      <c r="AA166" s="1">
        <v>18</v>
      </c>
      <c r="AE166" s="203">
        <v>0.02</v>
      </c>
      <c r="AG166" s="203">
        <v>0.01</v>
      </c>
      <c r="AH166" s="212">
        <v>5.3699999999999998E-3</v>
      </c>
      <c r="AJ166" s="187" t="s">
        <v>1136</v>
      </c>
      <c r="AQ166" s="213">
        <v>1</v>
      </c>
      <c r="AR166" s="4">
        <v>0.1</v>
      </c>
      <c r="AU166" s="4">
        <v>1.4999999999999999E-2</v>
      </c>
      <c r="AW166" s="4"/>
      <c r="AX166" s="4"/>
      <c r="BE166" s="1" t="s">
        <v>1127</v>
      </c>
      <c r="BG166" s="174">
        <v>0.03</v>
      </c>
    </row>
    <row r="167" spans="1:59" x14ac:dyDescent="0.2">
      <c r="A167" s="201" t="s">
        <v>1115</v>
      </c>
      <c r="B167" s="83">
        <v>5008</v>
      </c>
      <c r="C167" s="1" t="s">
        <v>1135</v>
      </c>
      <c r="D167" s="4">
        <v>2.75E-2</v>
      </c>
      <c r="E167" s="4">
        <v>2.75E-2</v>
      </c>
      <c r="G167" s="83" t="s">
        <v>998</v>
      </c>
      <c r="P167" s="171" t="s">
        <v>1000</v>
      </c>
      <c r="Q167" s="171" t="s">
        <v>1001</v>
      </c>
      <c r="R167" s="171" t="s">
        <v>1000</v>
      </c>
      <c r="S167" s="171" t="s">
        <v>1001</v>
      </c>
      <c r="T167" s="171" t="s">
        <v>1000</v>
      </c>
      <c r="U167" s="171" t="s">
        <v>1001</v>
      </c>
      <c r="V167" s="83">
        <v>123</v>
      </c>
      <c r="AA167" s="1">
        <v>18</v>
      </c>
      <c r="AE167" s="203">
        <v>4.0000000000000001E-3</v>
      </c>
      <c r="AG167" s="203">
        <v>2E-3</v>
      </c>
      <c r="AH167" s="212">
        <v>1.07E-3</v>
      </c>
      <c r="AJ167" s="187" t="s">
        <v>1136</v>
      </c>
      <c r="AQ167" s="213">
        <v>0.7</v>
      </c>
      <c r="AR167" s="4">
        <v>0.1</v>
      </c>
      <c r="AU167" s="4">
        <v>1.4999999999999999E-2</v>
      </c>
      <c r="AW167" s="4"/>
      <c r="AX167" s="4"/>
      <c r="BE167" s="1" t="s">
        <v>1127</v>
      </c>
      <c r="BG167" s="174">
        <v>0.03</v>
      </c>
    </row>
    <row r="168" spans="1:59" x14ac:dyDescent="0.2">
      <c r="A168" s="201" t="s">
        <v>1115</v>
      </c>
      <c r="B168" s="1">
        <v>5009</v>
      </c>
      <c r="C168" s="1" t="s">
        <v>1135</v>
      </c>
      <c r="D168" s="4">
        <v>2.75E-2</v>
      </c>
      <c r="E168" s="4">
        <v>2.75E-2</v>
      </c>
      <c r="G168" s="83" t="s">
        <v>998</v>
      </c>
      <c r="P168" s="171" t="s">
        <v>1000</v>
      </c>
      <c r="Q168" s="171" t="s">
        <v>1001</v>
      </c>
      <c r="R168" s="171" t="s">
        <v>1000</v>
      </c>
      <c r="S168" s="171" t="s">
        <v>1001</v>
      </c>
      <c r="T168" s="171" t="s">
        <v>1000</v>
      </c>
      <c r="U168" s="171" t="s">
        <v>1001</v>
      </c>
      <c r="V168" s="83">
        <v>123</v>
      </c>
      <c r="AA168" s="1">
        <v>18</v>
      </c>
      <c r="AE168" s="203">
        <v>1.2E-2</v>
      </c>
      <c r="AG168" s="203">
        <v>6.0000000000000001E-3</v>
      </c>
      <c r="AH168" s="212">
        <v>3.2200000000000002E-3</v>
      </c>
      <c r="AJ168" s="187" t="s">
        <v>1136</v>
      </c>
      <c r="AQ168" s="213">
        <v>0.7</v>
      </c>
      <c r="AR168" s="4">
        <v>0.1</v>
      </c>
      <c r="AU168" s="4">
        <v>1.4999999999999999E-2</v>
      </c>
      <c r="AW168" s="4"/>
      <c r="AX168" s="4"/>
      <c r="BE168" s="1" t="s">
        <v>1127</v>
      </c>
      <c r="BG168" s="174">
        <v>0.03</v>
      </c>
    </row>
    <row r="169" spans="1:59" x14ac:dyDescent="0.2">
      <c r="A169" s="201" t="s">
        <v>1116</v>
      </c>
      <c r="B169" s="1">
        <v>5001</v>
      </c>
      <c r="C169" s="1" t="s">
        <v>1135</v>
      </c>
      <c r="D169" s="4">
        <v>3.2500000000000001E-2</v>
      </c>
      <c r="E169" s="4">
        <v>3.2500000000000001E-2</v>
      </c>
      <c r="G169" s="83" t="s">
        <v>998</v>
      </c>
      <c r="P169" s="103" t="s">
        <v>994</v>
      </c>
      <c r="Q169" s="103" t="s">
        <v>995</v>
      </c>
      <c r="R169" s="103" t="s">
        <v>994</v>
      </c>
      <c r="S169" s="103" t="s">
        <v>995</v>
      </c>
      <c r="T169" s="103" t="s">
        <v>994</v>
      </c>
      <c r="U169" s="103" t="s">
        <v>995</v>
      </c>
      <c r="V169" s="83">
        <v>123</v>
      </c>
      <c r="AA169" s="1">
        <v>18</v>
      </c>
      <c r="AE169" s="203">
        <v>0.02</v>
      </c>
      <c r="AG169" s="203">
        <v>0.01</v>
      </c>
      <c r="AH169" s="212">
        <v>5.3699999999999998E-3</v>
      </c>
      <c r="AJ169" s="187" t="s">
        <v>1136</v>
      </c>
      <c r="AQ169" s="213">
        <v>1</v>
      </c>
      <c r="AR169" s="4">
        <v>0.1</v>
      </c>
      <c r="AU169" s="4">
        <v>0.02</v>
      </c>
      <c r="AW169" s="4"/>
      <c r="AX169" s="4"/>
      <c r="BE169" s="1" t="s">
        <v>1127</v>
      </c>
      <c r="BG169" s="174">
        <v>0.03</v>
      </c>
    </row>
    <row r="170" spans="1:59" x14ac:dyDescent="0.2">
      <c r="A170" s="201" t="s">
        <v>1116</v>
      </c>
      <c r="B170" s="83">
        <v>5008</v>
      </c>
      <c r="C170" s="1" t="s">
        <v>1135</v>
      </c>
      <c r="D170" s="4">
        <v>3.2500000000000001E-2</v>
      </c>
      <c r="E170" s="4">
        <v>3.2500000000000001E-2</v>
      </c>
      <c r="G170" s="83" t="s">
        <v>998</v>
      </c>
      <c r="P170" s="103" t="s">
        <v>994</v>
      </c>
      <c r="Q170" s="103" t="s">
        <v>995</v>
      </c>
      <c r="R170" s="103" t="s">
        <v>994</v>
      </c>
      <c r="S170" s="103" t="s">
        <v>995</v>
      </c>
      <c r="T170" s="103" t="s">
        <v>994</v>
      </c>
      <c r="U170" s="103" t="s">
        <v>995</v>
      </c>
      <c r="V170" s="83">
        <v>123</v>
      </c>
      <c r="AA170" s="1">
        <v>18</v>
      </c>
      <c r="AE170" s="203">
        <v>4.0000000000000001E-3</v>
      </c>
      <c r="AG170" s="203">
        <v>2E-3</v>
      </c>
      <c r="AH170" s="212">
        <v>1.07E-3</v>
      </c>
      <c r="AJ170" s="187" t="s">
        <v>1136</v>
      </c>
      <c r="AQ170" s="213">
        <v>0.7</v>
      </c>
      <c r="AR170" s="4">
        <v>0.1</v>
      </c>
      <c r="AU170" s="4">
        <v>0.02</v>
      </c>
      <c r="AW170" s="4"/>
      <c r="AX170" s="4"/>
      <c r="BE170" s="1" t="s">
        <v>1127</v>
      </c>
      <c r="BG170" s="174">
        <v>0.03</v>
      </c>
    </row>
    <row r="171" spans="1:59" x14ac:dyDescent="0.2">
      <c r="A171" s="201" t="s">
        <v>1116</v>
      </c>
      <c r="B171" s="1">
        <v>5009</v>
      </c>
      <c r="C171" s="1" t="s">
        <v>1135</v>
      </c>
      <c r="D171" s="4">
        <v>3.2500000000000001E-2</v>
      </c>
      <c r="E171" s="4">
        <v>3.2500000000000001E-2</v>
      </c>
      <c r="G171" s="172" t="s">
        <v>998</v>
      </c>
      <c r="P171" s="103" t="s">
        <v>994</v>
      </c>
      <c r="Q171" s="103" t="s">
        <v>995</v>
      </c>
      <c r="R171" s="103" t="s">
        <v>994</v>
      </c>
      <c r="S171" s="103" t="s">
        <v>995</v>
      </c>
      <c r="T171" s="103" t="s">
        <v>994</v>
      </c>
      <c r="U171" s="103" t="s">
        <v>995</v>
      </c>
      <c r="V171" s="83">
        <v>123</v>
      </c>
      <c r="AA171" s="1">
        <v>18</v>
      </c>
      <c r="AE171" s="203">
        <v>1.2E-2</v>
      </c>
      <c r="AG171" s="203">
        <v>6.0000000000000001E-3</v>
      </c>
      <c r="AH171" s="212">
        <v>3.2200000000000002E-3</v>
      </c>
      <c r="AJ171" s="187" t="s">
        <v>1136</v>
      </c>
      <c r="AQ171" s="213">
        <v>0.7</v>
      </c>
      <c r="AR171" s="4">
        <v>0.1</v>
      </c>
      <c r="AU171" s="4">
        <v>0.02</v>
      </c>
      <c r="AW171" s="4"/>
      <c r="AX171" s="4"/>
      <c r="BE171" s="1" t="s">
        <v>1127</v>
      </c>
      <c r="BG171" s="174">
        <v>0.03</v>
      </c>
    </row>
    <row r="172" spans="1:59" x14ac:dyDescent="0.2">
      <c r="A172" s="201" t="s">
        <v>1117</v>
      </c>
      <c r="B172" s="1">
        <v>5001</v>
      </c>
      <c r="C172" s="1" t="s">
        <v>1135</v>
      </c>
      <c r="D172" s="4">
        <v>3.2500000000000001E-2</v>
      </c>
      <c r="E172" s="4">
        <v>3.2500000000000001E-2</v>
      </c>
      <c r="G172" s="83" t="s">
        <v>998</v>
      </c>
      <c r="P172" s="103" t="s">
        <v>994</v>
      </c>
      <c r="Q172" s="103" t="s">
        <v>995</v>
      </c>
      <c r="R172" s="103" t="s">
        <v>994</v>
      </c>
      <c r="S172" s="103" t="s">
        <v>995</v>
      </c>
      <c r="T172" s="103" t="s">
        <v>994</v>
      </c>
      <c r="U172" s="103" t="s">
        <v>995</v>
      </c>
      <c r="V172" s="83">
        <v>123</v>
      </c>
      <c r="AA172" s="1">
        <v>18</v>
      </c>
      <c r="AE172" s="203">
        <v>6.0000000000000001E-3</v>
      </c>
      <c r="AG172" s="211">
        <v>3.4000000000000002E-2</v>
      </c>
      <c r="AH172" s="212">
        <v>0</v>
      </c>
      <c r="AJ172" s="187" t="s">
        <v>1143</v>
      </c>
      <c r="AM172" s="4">
        <v>1E-3</v>
      </c>
      <c r="AQ172" s="213">
        <v>1</v>
      </c>
      <c r="AR172" s="4">
        <v>0.1</v>
      </c>
      <c r="AU172" s="4">
        <v>0.02</v>
      </c>
      <c r="AW172" s="4"/>
      <c r="AX172" s="4"/>
      <c r="BE172" s="1" t="s">
        <v>1127</v>
      </c>
      <c r="BG172" s="174">
        <v>0.03</v>
      </c>
    </row>
    <row r="173" spans="1:59" x14ac:dyDescent="0.2">
      <c r="A173" s="201" t="s">
        <v>1117</v>
      </c>
      <c r="B173" s="83">
        <v>5008</v>
      </c>
      <c r="C173" s="1" t="s">
        <v>1135</v>
      </c>
      <c r="D173" s="4">
        <v>3.2500000000000001E-2</v>
      </c>
      <c r="E173" s="4">
        <v>3.2500000000000001E-2</v>
      </c>
      <c r="G173" s="83" t="s">
        <v>998</v>
      </c>
      <c r="P173" s="103" t="s">
        <v>994</v>
      </c>
      <c r="Q173" s="103" t="s">
        <v>995</v>
      </c>
      <c r="R173" s="103" t="s">
        <v>994</v>
      </c>
      <c r="S173" s="103" t="s">
        <v>995</v>
      </c>
      <c r="T173" s="103" t="s">
        <v>994</v>
      </c>
      <c r="U173" s="103" t="s">
        <v>995</v>
      </c>
      <c r="V173" s="83">
        <v>123</v>
      </c>
      <c r="AA173" s="1">
        <v>18</v>
      </c>
      <c r="AE173" s="203">
        <v>0</v>
      </c>
      <c r="AG173" s="211">
        <v>0</v>
      </c>
      <c r="AH173" s="212">
        <v>0</v>
      </c>
      <c r="AJ173" s="187" t="s">
        <v>1143</v>
      </c>
      <c r="AM173" s="4">
        <v>1E-3</v>
      </c>
      <c r="AQ173" s="213">
        <v>0.7</v>
      </c>
      <c r="AR173" s="4">
        <v>0.1</v>
      </c>
      <c r="AU173" s="4">
        <v>0.02</v>
      </c>
      <c r="AW173" s="4"/>
      <c r="AX173" s="4"/>
      <c r="BE173" s="1" t="s">
        <v>1127</v>
      </c>
      <c r="BG173" s="174">
        <v>0.03</v>
      </c>
    </row>
    <row r="174" spans="1:59" x14ac:dyDescent="0.2">
      <c r="A174" s="201" t="s">
        <v>1117</v>
      </c>
      <c r="B174" s="1">
        <v>5009</v>
      </c>
      <c r="C174" s="1" t="s">
        <v>1135</v>
      </c>
      <c r="D174" s="4">
        <v>3.2500000000000001E-2</v>
      </c>
      <c r="E174" s="4">
        <v>3.2500000000000001E-2</v>
      </c>
      <c r="G174" s="83" t="s">
        <v>998</v>
      </c>
      <c r="P174" s="103" t="s">
        <v>994</v>
      </c>
      <c r="Q174" s="103" t="s">
        <v>995</v>
      </c>
      <c r="R174" s="103" t="s">
        <v>994</v>
      </c>
      <c r="S174" s="103" t="s">
        <v>995</v>
      </c>
      <c r="T174" s="103" t="s">
        <v>994</v>
      </c>
      <c r="U174" s="103" t="s">
        <v>995</v>
      </c>
      <c r="V174" s="83">
        <v>123</v>
      </c>
      <c r="AA174" s="1">
        <v>18</v>
      </c>
      <c r="AE174" s="203">
        <v>3.0000000000000001E-3</v>
      </c>
      <c r="AG174" s="211">
        <v>1.7000000000000001E-2</v>
      </c>
      <c r="AH174" s="212">
        <v>0</v>
      </c>
      <c r="AJ174" s="187" t="s">
        <v>1143</v>
      </c>
      <c r="AM174" s="4">
        <v>1E-3</v>
      </c>
      <c r="AQ174" s="213">
        <v>0.7</v>
      </c>
      <c r="AR174" s="4">
        <v>0.1</v>
      </c>
      <c r="AU174" s="4">
        <v>0.02</v>
      </c>
      <c r="AW174" s="4"/>
      <c r="AX174" s="4"/>
      <c r="BE174" s="1" t="s">
        <v>1127</v>
      </c>
      <c r="BG174" s="174">
        <v>0.03</v>
      </c>
    </row>
    <row r="175" spans="1:59" x14ac:dyDescent="0.2">
      <c r="A175" s="201" t="s">
        <v>1118</v>
      </c>
      <c r="B175" s="1">
        <v>5001</v>
      </c>
      <c r="C175" s="1" t="s">
        <v>1135</v>
      </c>
      <c r="D175" s="4">
        <v>3.2500000000000001E-2</v>
      </c>
      <c r="E175" s="4">
        <v>3.2500000000000001E-2</v>
      </c>
      <c r="G175" s="83" t="s">
        <v>998</v>
      </c>
      <c r="P175" s="103" t="s">
        <v>994</v>
      </c>
      <c r="Q175" s="103" t="s">
        <v>995</v>
      </c>
      <c r="R175" s="103" t="s">
        <v>994</v>
      </c>
      <c r="S175" s="103" t="s">
        <v>995</v>
      </c>
      <c r="T175" s="103" t="s">
        <v>994</v>
      </c>
      <c r="U175" s="103" t="s">
        <v>995</v>
      </c>
      <c r="V175" s="83">
        <v>123</v>
      </c>
      <c r="AA175" s="1">
        <v>36</v>
      </c>
      <c r="AE175" s="203">
        <v>6.0000000000000001E-3</v>
      </c>
      <c r="AG175" s="211">
        <v>3.4000000000000002E-2</v>
      </c>
      <c r="AH175" s="212">
        <v>0</v>
      </c>
      <c r="AJ175" s="187" t="s">
        <v>1143</v>
      </c>
      <c r="AM175" s="4">
        <v>1E-3</v>
      </c>
      <c r="AQ175" s="213">
        <v>1</v>
      </c>
      <c r="AR175" s="4">
        <v>0.1</v>
      </c>
      <c r="AU175" s="4">
        <v>0.02</v>
      </c>
      <c r="AW175" s="4"/>
      <c r="AX175" s="4"/>
      <c r="BE175" s="1" t="s">
        <v>1127</v>
      </c>
      <c r="BG175" s="174">
        <v>0.03</v>
      </c>
    </row>
    <row r="176" spans="1:59" x14ac:dyDescent="0.2">
      <c r="A176" s="201" t="s">
        <v>1118</v>
      </c>
      <c r="B176" s="83">
        <v>5008</v>
      </c>
      <c r="C176" s="1" t="s">
        <v>1135</v>
      </c>
      <c r="D176" s="4">
        <v>3.2500000000000001E-2</v>
      </c>
      <c r="E176" s="4">
        <v>3.2500000000000001E-2</v>
      </c>
      <c r="G176" s="172" t="s">
        <v>998</v>
      </c>
      <c r="P176" s="103" t="s">
        <v>994</v>
      </c>
      <c r="Q176" s="103" t="s">
        <v>995</v>
      </c>
      <c r="R176" s="103" t="s">
        <v>994</v>
      </c>
      <c r="S176" s="103" t="s">
        <v>995</v>
      </c>
      <c r="T176" s="103" t="s">
        <v>994</v>
      </c>
      <c r="U176" s="103" t="s">
        <v>995</v>
      </c>
      <c r="V176" s="83">
        <v>123</v>
      </c>
      <c r="AA176" s="1">
        <v>36</v>
      </c>
      <c r="AE176" s="203">
        <v>0</v>
      </c>
      <c r="AG176" s="211">
        <v>0</v>
      </c>
      <c r="AH176" s="212">
        <v>0</v>
      </c>
      <c r="AJ176" s="187" t="s">
        <v>1143</v>
      </c>
      <c r="AM176" s="4">
        <v>1E-3</v>
      </c>
      <c r="AQ176" s="213">
        <v>0.7</v>
      </c>
      <c r="AR176" s="4">
        <v>0.1</v>
      </c>
      <c r="AU176" s="4">
        <v>0.02</v>
      </c>
      <c r="AW176" s="4"/>
      <c r="AX176" s="4"/>
      <c r="BE176" s="1" t="s">
        <v>1127</v>
      </c>
      <c r="BG176" s="174">
        <v>0.03</v>
      </c>
    </row>
    <row r="177" spans="1:59" x14ac:dyDescent="0.2">
      <c r="A177" s="201" t="s">
        <v>1118</v>
      </c>
      <c r="B177" s="1">
        <v>5009</v>
      </c>
      <c r="C177" s="1" t="s">
        <v>1135</v>
      </c>
      <c r="D177" s="4">
        <v>3.2500000000000001E-2</v>
      </c>
      <c r="E177" s="4">
        <v>3.2500000000000001E-2</v>
      </c>
      <c r="G177" s="83" t="s">
        <v>998</v>
      </c>
      <c r="P177" s="103" t="s">
        <v>994</v>
      </c>
      <c r="Q177" s="103" t="s">
        <v>995</v>
      </c>
      <c r="R177" s="103" t="s">
        <v>994</v>
      </c>
      <c r="S177" s="103" t="s">
        <v>995</v>
      </c>
      <c r="T177" s="103" t="s">
        <v>994</v>
      </c>
      <c r="U177" s="103" t="s">
        <v>995</v>
      </c>
      <c r="V177" s="83">
        <v>123</v>
      </c>
      <c r="AA177" s="1">
        <v>36</v>
      </c>
      <c r="AE177" s="203">
        <v>3.0000000000000001E-3</v>
      </c>
      <c r="AG177" s="211">
        <v>1.7000000000000001E-2</v>
      </c>
      <c r="AH177" s="212">
        <v>0</v>
      </c>
      <c r="AJ177" s="187" t="s">
        <v>1143</v>
      </c>
      <c r="AM177" s="4">
        <v>1E-3</v>
      </c>
      <c r="AQ177" s="213">
        <v>0.7</v>
      </c>
      <c r="AR177" s="4">
        <v>0.1</v>
      </c>
      <c r="AU177" s="4">
        <v>0.02</v>
      </c>
      <c r="AW177" s="4"/>
      <c r="AX177" s="4"/>
      <c r="BE177" s="1" t="s">
        <v>1127</v>
      </c>
      <c r="BG177" s="174">
        <v>0.03</v>
      </c>
    </row>
    <row r="178" spans="1:59" x14ac:dyDescent="0.2">
      <c r="A178" s="1" t="s">
        <v>1173</v>
      </c>
      <c r="B178" s="1">
        <v>5001</v>
      </c>
      <c r="C178" s="1" t="s">
        <v>1178</v>
      </c>
      <c r="D178" s="4">
        <v>2.75E-2</v>
      </c>
      <c r="E178" s="4">
        <v>2.75E-2</v>
      </c>
      <c r="G178" s="265" t="s">
        <v>998</v>
      </c>
      <c r="P178" s="265" t="s">
        <v>892</v>
      </c>
      <c r="Q178" s="265" t="s">
        <v>892</v>
      </c>
      <c r="R178" s="265" t="s">
        <v>892</v>
      </c>
      <c r="S178" s="265" t="s">
        <v>892</v>
      </c>
      <c r="T178" s="171" t="s">
        <v>890</v>
      </c>
      <c r="U178" s="171" t="s">
        <v>891</v>
      </c>
      <c r="V178" s="83">
        <v>121</v>
      </c>
      <c r="W178" s="1">
        <v>0.67053799999999997</v>
      </c>
      <c r="X178" s="1">
        <v>0.71282299999999998</v>
      </c>
      <c r="Y178" s="1">
        <v>0.87620900000000002</v>
      </c>
      <c r="Z178" s="1">
        <v>0.79823</v>
      </c>
      <c r="AA178" s="1">
        <v>18</v>
      </c>
      <c r="AE178" s="203">
        <f>4%*1</f>
        <v>0.04</v>
      </c>
      <c r="AF178" s="203">
        <f>4%*1</f>
        <v>0.04</v>
      </c>
      <c r="AM178" s="4">
        <f>2.5% * 1</f>
        <v>2.5000000000000001E-2</v>
      </c>
      <c r="AR178" s="4">
        <v>0.03</v>
      </c>
      <c r="AS178" s="4">
        <v>5.0000000000000001E-4</v>
      </c>
      <c r="AU178" s="4">
        <v>5.0000000000000001E-4</v>
      </c>
      <c r="AV178" s="5">
        <v>0.01</v>
      </c>
      <c r="AW178" s="4">
        <v>1.4999999999999999E-2</v>
      </c>
      <c r="BE178" s="265" t="s">
        <v>709</v>
      </c>
    </row>
    <row r="179" spans="1:59" x14ac:dyDescent="0.2">
      <c r="A179" s="1" t="s">
        <v>1174</v>
      </c>
      <c r="B179" s="1">
        <v>5018</v>
      </c>
      <c r="C179" s="1" t="s">
        <v>1178</v>
      </c>
      <c r="D179" s="4">
        <v>2.75E-2</v>
      </c>
      <c r="E179" s="4">
        <v>2.75E-2</v>
      </c>
      <c r="G179" s="265" t="s">
        <v>998</v>
      </c>
      <c r="P179" s="265" t="s">
        <v>892</v>
      </c>
      <c r="Q179" s="265" t="s">
        <v>892</v>
      </c>
      <c r="R179" s="265" t="s">
        <v>892</v>
      </c>
      <c r="S179" s="265" t="s">
        <v>892</v>
      </c>
      <c r="T179" s="171" t="s">
        <v>890</v>
      </c>
      <c r="U179" s="171" t="s">
        <v>891</v>
      </c>
      <c r="V179" s="83">
        <v>121</v>
      </c>
      <c r="W179" s="1">
        <v>0.67053799999999997</v>
      </c>
      <c r="X179" s="1">
        <v>0.71282299999999998</v>
      </c>
      <c r="Y179" s="1">
        <v>0.87620900000000002</v>
      </c>
      <c r="Z179" s="1">
        <v>0.79823</v>
      </c>
      <c r="AA179" s="1">
        <v>18</v>
      </c>
      <c r="AE179" s="203">
        <f>4%*0</f>
        <v>0</v>
      </c>
      <c r="AF179" s="203">
        <f>4%*0</f>
        <v>0</v>
      </c>
      <c r="AM179" s="4">
        <f>2.5% * 0</f>
        <v>0</v>
      </c>
      <c r="AR179" s="4">
        <v>0.03</v>
      </c>
      <c r="AS179" s="4">
        <v>5.0000000000000001E-4</v>
      </c>
      <c r="AU179" s="4">
        <v>5.0000000000000001E-4</v>
      </c>
      <c r="AV179" s="5">
        <v>0.01</v>
      </c>
      <c r="AW179" s="4">
        <v>1.4999999999999999E-2</v>
      </c>
      <c r="BE179" s="265" t="s">
        <v>709</v>
      </c>
    </row>
    <row r="180" spans="1:59" x14ac:dyDescent="0.2">
      <c r="A180" s="1" t="s">
        <v>1175</v>
      </c>
      <c r="B180" s="1">
        <v>5019</v>
      </c>
      <c r="C180" s="1" t="s">
        <v>1178</v>
      </c>
      <c r="D180" s="4">
        <v>2.75E-2</v>
      </c>
      <c r="E180" s="4">
        <v>2.75E-2</v>
      </c>
      <c r="G180" s="265" t="s">
        <v>998</v>
      </c>
      <c r="P180" s="265" t="s">
        <v>892</v>
      </c>
      <c r="Q180" s="265" t="s">
        <v>892</v>
      </c>
      <c r="R180" s="265" t="s">
        <v>892</v>
      </c>
      <c r="S180" s="265" t="s">
        <v>892</v>
      </c>
      <c r="T180" s="171" t="s">
        <v>890</v>
      </c>
      <c r="U180" s="171" t="s">
        <v>891</v>
      </c>
      <c r="V180" s="83">
        <v>121</v>
      </c>
      <c r="W180" s="1">
        <v>0.67053799999999997</v>
      </c>
      <c r="X180" s="1">
        <v>0.71282299999999998</v>
      </c>
      <c r="Y180" s="1">
        <v>0.87620900000000002</v>
      </c>
      <c r="Z180" s="1">
        <v>0.79823</v>
      </c>
      <c r="AA180" s="1">
        <v>18</v>
      </c>
      <c r="AE180" s="203">
        <f>4%*0.25</f>
        <v>0.01</v>
      </c>
      <c r="AF180" s="203">
        <f>4%*0.25</f>
        <v>0.01</v>
      </c>
      <c r="AM180" s="4">
        <f>2.5% * 0.25</f>
        <v>6.2500000000000003E-3</v>
      </c>
      <c r="AR180" s="4">
        <v>0.03</v>
      </c>
      <c r="AS180" s="4">
        <v>5.0000000000000001E-4</v>
      </c>
      <c r="AU180" s="4">
        <v>5.0000000000000001E-4</v>
      </c>
      <c r="AV180" s="5">
        <v>0.01</v>
      </c>
      <c r="AW180" s="4">
        <v>1.4999999999999999E-2</v>
      </c>
      <c r="BE180" s="265" t="s">
        <v>709</v>
      </c>
    </row>
    <row r="181" spans="1:59" x14ac:dyDescent="0.2">
      <c r="A181" s="1" t="s">
        <v>1176</v>
      </c>
      <c r="B181" s="1">
        <v>5020</v>
      </c>
      <c r="C181" s="1" t="s">
        <v>1178</v>
      </c>
      <c r="D181" s="4">
        <v>2.75E-2</v>
      </c>
      <c r="E181" s="4">
        <v>2.75E-2</v>
      </c>
      <c r="G181" s="265" t="s">
        <v>998</v>
      </c>
      <c r="P181" s="265" t="s">
        <v>892</v>
      </c>
      <c r="Q181" s="265" t="s">
        <v>892</v>
      </c>
      <c r="R181" s="265" t="s">
        <v>892</v>
      </c>
      <c r="S181" s="265" t="s">
        <v>892</v>
      </c>
      <c r="T181" s="171" t="s">
        <v>890</v>
      </c>
      <c r="U181" s="171" t="s">
        <v>891</v>
      </c>
      <c r="V181" s="83">
        <v>121</v>
      </c>
      <c r="W181" s="1">
        <v>0.67053799999999997</v>
      </c>
      <c r="X181" s="1">
        <v>0.71282299999999998</v>
      </c>
      <c r="Y181" s="1">
        <v>0.87620900000000002</v>
      </c>
      <c r="Z181" s="1">
        <v>0.79823</v>
      </c>
      <c r="AA181" s="1">
        <v>18</v>
      </c>
      <c r="AE181" s="203">
        <f>4%*0.5</f>
        <v>0.02</v>
      </c>
      <c r="AF181" s="203">
        <f>4%*0.5</f>
        <v>0.02</v>
      </c>
      <c r="AM181" s="4">
        <f>2.5% * 0.5</f>
        <v>1.2500000000000001E-2</v>
      </c>
      <c r="AR181" s="4">
        <v>0.03</v>
      </c>
      <c r="AS181" s="4">
        <v>5.0000000000000001E-4</v>
      </c>
      <c r="AU181" s="4">
        <v>5.0000000000000001E-4</v>
      </c>
      <c r="AV181" s="5">
        <v>0.01</v>
      </c>
      <c r="AW181" s="4">
        <v>1.4999999999999999E-2</v>
      </c>
      <c r="BE181" s="265" t="s">
        <v>709</v>
      </c>
    </row>
    <row r="182" spans="1:59" x14ac:dyDescent="0.2">
      <c r="A182" s="1" t="s">
        <v>1177</v>
      </c>
      <c r="B182" s="1">
        <v>5021</v>
      </c>
      <c r="C182" s="1" t="s">
        <v>1178</v>
      </c>
      <c r="D182" s="4">
        <v>2.75E-2</v>
      </c>
      <c r="E182" s="4">
        <v>2.75E-2</v>
      </c>
      <c r="G182" s="266" t="s">
        <v>998</v>
      </c>
      <c r="P182" s="265" t="s">
        <v>892</v>
      </c>
      <c r="Q182" s="265" t="s">
        <v>892</v>
      </c>
      <c r="R182" s="265" t="s">
        <v>892</v>
      </c>
      <c r="S182" s="265" t="s">
        <v>892</v>
      </c>
      <c r="T182" s="171" t="s">
        <v>890</v>
      </c>
      <c r="U182" s="171" t="s">
        <v>891</v>
      </c>
      <c r="V182" s="83">
        <v>121</v>
      </c>
      <c r="W182" s="1">
        <v>0.67053799999999997</v>
      </c>
      <c r="X182" s="1">
        <v>0.71282299999999998</v>
      </c>
      <c r="Y182" s="1">
        <v>0.87620900000000002</v>
      </c>
      <c r="Z182" s="1">
        <v>0.79823</v>
      </c>
      <c r="AA182" s="1">
        <v>18</v>
      </c>
      <c r="AE182" s="203">
        <f>4%*0.75</f>
        <v>0.03</v>
      </c>
      <c r="AF182" s="203">
        <f>4%*0.75</f>
        <v>0.03</v>
      </c>
      <c r="AM182" s="4">
        <f>2.5% * 0.75</f>
        <v>1.8750000000000003E-2</v>
      </c>
      <c r="AR182" s="4">
        <v>0.03</v>
      </c>
      <c r="AS182" s="4">
        <v>5.0000000000000001E-4</v>
      </c>
      <c r="AU182" s="4">
        <v>5.0000000000000001E-4</v>
      </c>
      <c r="AV182" s="5">
        <v>0.01</v>
      </c>
      <c r="AW182" s="4">
        <v>1.4999999999999999E-2</v>
      </c>
      <c r="BE182" s="265" t="s">
        <v>709</v>
      </c>
    </row>
    <row r="183" spans="1:59" x14ac:dyDescent="0.2">
      <c r="G183" s="83"/>
    </row>
    <row r="184" spans="1:59" x14ac:dyDescent="0.2">
      <c r="G184" s="172"/>
    </row>
    <row r="185" spans="1:59" x14ac:dyDescent="0.2">
      <c r="G185" s="83"/>
    </row>
    <row r="186" spans="1:59" x14ac:dyDescent="0.2">
      <c r="G186" s="83"/>
    </row>
    <row r="187" spans="1:59" x14ac:dyDescent="0.2">
      <c r="G187" s="83"/>
    </row>
    <row r="188" spans="1:59" x14ac:dyDescent="0.2">
      <c r="G188" s="83"/>
    </row>
    <row r="189" spans="1:59" x14ac:dyDescent="0.2">
      <c r="G189" s="83"/>
    </row>
  </sheetData>
  <autoFilter ref="A1:BF182"/>
  <conditionalFormatting sqref="B71:B109 B68 B2:B18 B59:B60 B43:B44 B63:B66">
    <cfRule type="cellIs" dxfId="251" priority="317" operator="equal">
      <formula>5010</formula>
    </cfRule>
    <cfRule type="cellIs" dxfId="250" priority="318" operator="equal">
      <formula>5009</formula>
    </cfRule>
    <cfRule type="cellIs" dxfId="249" priority="319" operator="equal">
      <formula>5008</formula>
    </cfRule>
    <cfRule type="cellIs" dxfId="248" priority="320" operator="equal">
      <formula>5001</formula>
    </cfRule>
  </conditionalFormatting>
  <conditionalFormatting sqref="B69:B70">
    <cfRule type="cellIs" dxfId="247" priority="313" operator="equal">
      <formula>5010</formula>
    </cfRule>
    <cfRule type="cellIs" dxfId="246" priority="314" operator="equal">
      <formula>5009</formula>
    </cfRule>
    <cfRule type="cellIs" dxfId="245" priority="315" operator="equal">
      <formula>5008</formula>
    </cfRule>
    <cfRule type="cellIs" dxfId="244" priority="316" operator="equal">
      <formula>5001</formula>
    </cfRule>
  </conditionalFormatting>
  <conditionalFormatting sqref="B67">
    <cfRule type="cellIs" dxfId="243" priority="309" operator="equal">
      <formula>5010</formula>
    </cfRule>
    <cfRule type="cellIs" dxfId="242" priority="310" operator="equal">
      <formula>5009</formula>
    </cfRule>
    <cfRule type="cellIs" dxfId="241" priority="311" operator="equal">
      <formula>5008</formula>
    </cfRule>
    <cfRule type="cellIs" dxfId="240" priority="312" operator="equal">
      <formula>5001</formula>
    </cfRule>
  </conditionalFormatting>
  <conditionalFormatting sqref="B48">
    <cfRule type="cellIs" dxfId="239" priority="289" operator="equal">
      <formula>5010</formula>
    </cfRule>
    <cfRule type="cellIs" dxfId="238" priority="290" operator="equal">
      <formula>5009</formula>
    </cfRule>
    <cfRule type="cellIs" dxfId="237" priority="291" operator="equal">
      <formula>5008</formula>
    </cfRule>
    <cfRule type="cellIs" dxfId="236" priority="292" operator="equal">
      <formula>5001</formula>
    </cfRule>
  </conditionalFormatting>
  <conditionalFormatting sqref="B45:B46">
    <cfRule type="cellIs" dxfId="235" priority="301" operator="equal">
      <formula>5010</formula>
    </cfRule>
    <cfRule type="cellIs" dxfId="234" priority="302" operator="equal">
      <formula>5009</formula>
    </cfRule>
    <cfRule type="cellIs" dxfId="233" priority="303" operator="equal">
      <formula>5008</formula>
    </cfRule>
    <cfRule type="cellIs" dxfId="232" priority="304" operator="equal">
      <formula>5001</formula>
    </cfRule>
  </conditionalFormatting>
  <conditionalFormatting sqref="B47">
    <cfRule type="cellIs" dxfId="231" priority="293" operator="equal">
      <formula>5010</formula>
    </cfRule>
    <cfRule type="cellIs" dxfId="230" priority="294" operator="equal">
      <formula>5009</formula>
    </cfRule>
    <cfRule type="cellIs" dxfId="229" priority="295" operator="equal">
      <formula>5008</formula>
    </cfRule>
    <cfRule type="cellIs" dxfId="228" priority="296" operator="equal">
      <formula>5001</formula>
    </cfRule>
  </conditionalFormatting>
  <conditionalFormatting sqref="B39:B40">
    <cfRule type="cellIs" dxfId="227" priority="233" operator="equal">
      <formula>5010</formula>
    </cfRule>
    <cfRule type="cellIs" dxfId="226" priority="234" operator="equal">
      <formula>5009</formula>
    </cfRule>
    <cfRule type="cellIs" dxfId="225" priority="235" operator="equal">
      <formula>5008</formula>
    </cfRule>
    <cfRule type="cellIs" dxfId="224" priority="236" operator="equal">
      <formula>5001</formula>
    </cfRule>
  </conditionalFormatting>
  <conditionalFormatting sqref="B41:B42">
    <cfRule type="cellIs" dxfId="223" priority="229" operator="equal">
      <formula>5010</formula>
    </cfRule>
    <cfRule type="cellIs" dxfId="222" priority="230" operator="equal">
      <formula>5009</formula>
    </cfRule>
    <cfRule type="cellIs" dxfId="221" priority="231" operator="equal">
      <formula>5008</formula>
    </cfRule>
    <cfRule type="cellIs" dxfId="220" priority="232" operator="equal">
      <formula>5001</formula>
    </cfRule>
  </conditionalFormatting>
  <conditionalFormatting sqref="B19:B20">
    <cfRule type="cellIs" dxfId="219" priority="281" operator="equal">
      <formula>5010</formula>
    </cfRule>
    <cfRule type="cellIs" dxfId="218" priority="282" operator="equal">
      <formula>5009</formula>
    </cfRule>
    <cfRule type="cellIs" dxfId="217" priority="283" operator="equal">
      <formula>5008</formula>
    </cfRule>
    <cfRule type="cellIs" dxfId="216" priority="284" operator="equal">
      <formula>5001</formula>
    </cfRule>
  </conditionalFormatting>
  <conditionalFormatting sqref="B22">
    <cfRule type="cellIs" dxfId="215" priority="269" operator="equal">
      <formula>5010</formula>
    </cfRule>
    <cfRule type="cellIs" dxfId="214" priority="270" operator="equal">
      <formula>5009</formula>
    </cfRule>
    <cfRule type="cellIs" dxfId="213" priority="271" operator="equal">
      <formula>5008</formula>
    </cfRule>
    <cfRule type="cellIs" dxfId="212" priority="272" operator="equal">
      <formula>5001</formula>
    </cfRule>
  </conditionalFormatting>
  <conditionalFormatting sqref="B21">
    <cfRule type="cellIs" dxfId="211" priority="273" operator="equal">
      <formula>5010</formula>
    </cfRule>
    <cfRule type="cellIs" dxfId="210" priority="274" operator="equal">
      <formula>5009</formula>
    </cfRule>
    <cfRule type="cellIs" dxfId="209" priority="275" operator="equal">
      <formula>5008</formula>
    </cfRule>
    <cfRule type="cellIs" dxfId="208" priority="276" operator="equal">
      <formula>5001</formula>
    </cfRule>
  </conditionalFormatting>
  <conditionalFormatting sqref="B23:B24">
    <cfRule type="cellIs" dxfId="207" priority="265" operator="equal">
      <formula>5010</formula>
    </cfRule>
    <cfRule type="cellIs" dxfId="206" priority="266" operator="equal">
      <formula>5009</formula>
    </cfRule>
    <cfRule type="cellIs" dxfId="205" priority="267" operator="equal">
      <formula>5008</formula>
    </cfRule>
    <cfRule type="cellIs" dxfId="204" priority="268" operator="equal">
      <formula>5001</formula>
    </cfRule>
  </conditionalFormatting>
  <conditionalFormatting sqref="B25:B26">
    <cfRule type="cellIs" dxfId="203" priority="261" operator="equal">
      <formula>5010</formula>
    </cfRule>
    <cfRule type="cellIs" dxfId="202" priority="262" operator="equal">
      <formula>5009</formula>
    </cfRule>
    <cfRule type="cellIs" dxfId="201" priority="263" operator="equal">
      <formula>5008</formula>
    </cfRule>
    <cfRule type="cellIs" dxfId="200" priority="264" operator="equal">
      <formula>5001</formula>
    </cfRule>
  </conditionalFormatting>
  <conditionalFormatting sqref="B27:B28">
    <cfRule type="cellIs" dxfId="199" priority="257" operator="equal">
      <formula>5010</formula>
    </cfRule>
    <cfRule type="cellIs" dxfId="198" priority="258" operator="equal">
      <formula>5009</formula>
    </cfRule>
    <cfRule type="cellIs" dxfId="197" priority="259" operator="equal">
      <formula>5008</formula>
    </cfRule>
    <cfRule type="cellIs" dxfId="196" priority="260" operator="equal">
      <formula>5001</formula>
    </cfRule>
  </conditionalFormatting>
  <conditionalFormatting sqref="B29:B30">
    <cfRule type="cellIs" dxfId="195" priority="253" operator="equal">
      <formula>5010</formula>
    </cfRule>
    <cfRule type="cellIs" dxfId="194" priority="254" operator="equal">
      <formula>5009</formula>
    </cfRule>
    <cfRule type="cellIs" dxfId="193" priority="255" operator="equal">
      <formula>5008</formula>
    </cfRule>
    <cfRule type="cellIs" dxfId="192" priority="256" operator="equal">
      <formula>5001</formula>
    </cfRule>
  </conditionalFormatting>
  <conditionalFormatting sqref="B31:B32">
    <cfRule type="cellIs" dxfId="191" priority="249" operator="equal">
      <formula>5010</formula>
    </cfRule>
    <cfRule type="cellIs" dxfId="190" priority="250" operator="equal">
      <formula>5009</formula>
    </cfRule>
    <cfRule type="cellIs" dxfId="189" priority="251" operator="equal">
      <formula>5008</formula>
    </cfRule>
    <cfRule type="cellIs" dxfId="188" priority="252" operator="equal">
      <formula>5001</formula>
    </cfRule>
  </conditionalFormatting>
  <conditionalFormatting sqref="B33:B34">
    <cfRule type="cellIs" dxfId="187" priority="245" operator="equal">
      <formula>5010</formula>
    </cfRule>
    <cfRule type="cellIs" dxfId="186" priority="246" operator="equal">
      <formula>5009</formula>
    </cfRule>
    <cfRule type="cellIs" dxfId="185" priority="247" operator="equal">
      <formula>5008</formula>
    </cfRule>
    <cfRule type="cellIs" dxfId="184" priority="248" operator="equal">
      <formula>5001</formula>
    </cfRule>
  </conditionalFormatting>
  <conditionalFormatting sqref="B35:B36">
    <cfRule type="cellIs" dxfId="183" priority="241" operator="equal">
      <formula>5010</formula>
    </cfRule>
    <cfRule type="cellIs" dxfId="182" priority="242" operator="equal">
      <formula>5009</formula>
    </cfRule>
    <cfRule type="cellIs" dxfId="181" priority="243" operator="equal">
      <formula>5008</formula>
    </cfRule>
    <cfRule type="cellIs" dxfId="180" priority="244" operator="equal">
      <formula>5001</formula>
    </cfRule>
  </conditionalFormatting>
  <conditionalFormatting sqref="B37:B38">
    <cfRule type="cellIs" dxfId="179" priority="237" operator="equal">
      <formula>5010</formula>
    </cfRule>
    <cfRule type="cellIs" dxfId="178" priority="238" operator="equal">
      <formula>5009</formula>
    </cfRule>
    <cfRule type="cellIs" dxfId="177" priority="239" operator="equal">
      <formula>5008</formula>
    </cfRule>
    <cfRule type="cellIs" dxfId="176" priority="240" operator="equal">
      <formula>5001</formula>
    </cfRule>
  </conditionalFormatting>
  <conditionalFormatting sqref="B49:B50">
    <cfRule type="cellIs" dxfId="175" priority="217" operator="equal">
      <formula>5010</formula>
    </cfRule>
    <cfRule type="cellIs" dxfId="174" priority="218" operator="equal">
      <formula>5009</formula>
    </cfRule>
    <cfRule type="cellIs" dxfId="173" priority="219" operator="equal">
      <formula>5008</formula>
    </cfRule>
    <cfRule type="cellIs" dxfId="172" priority="220" operator="equal">
      <formula>5001</formula>
    </cfRule>
  </conditionalFormatting>
  <conditionalFormatting sqref="B55:B56">
    <cfRule type="cellIs" dxfId="171" priority="185" operator="equal">
      <formula>5010</formula>
    </cfRule>
    <cfRule type="cellIs" dxfId="170" priority="186" operator="equal">
      <formula>5009</formula>
    </cfRule>
    <cfRule type="cellIs" dxfId="169" priority="187" operator="equal">
      <formula>5008</formula>
    </cfRule>
    <cfRule type="cellIs" dxfId="168" priority="188" operator="equal">
      <formula>5001</formula>
    </cfRule>
  </conditionalFormatting>
  <conditionalFormatting sqref="B51:B52">
    <cfRule type="cellIs" dxfId="167" priority="209" operator="equal">
      <formula>5010</formula>
    </cfRule>
    <cfRule type="cellIs" dxfId="166" priority="210" operator="equal">
      <formula>5009</formula>
    </cfRule>
    <cfRule type="cellIs" dxfId="165" priority="211" operator="equal">
      <formula>5008</formula>
    </cfRule>
    <cfRule type="cellIs" dxfId="164" priority="212" operator="equal">
      <formula>5001</formula>
    </cfRule>
  </conditionalFormatting>
  <conditionalFormatting sqref="B57:B58">
    <cfRule type="cellIs" dxfId="163" priority="181" operator="equal">
      <formula>5010</formula>
    </cfRule>
    <cfRule type="cellIs" dxfId="162" priority="182" operator="equal">
      <formula>5009</formula>
    </cfRule>
    <cfRule type="cellIs" dxfId="161" priority="183" operator="equal">
      <formula>5008</formula>
    </cfRule>
    <cfRule type="cellIs" dxfId="160" priority="184" operator="equal">
      <formula>5001</formula>
    </cfRule>
  </conditionalFormatting>
  <conditionalFormatting sqref="B53:B54">
    <cfRule type="cellIs" dxfId="159" priority="189" operator="equal">
      <formula>5010</formula>
    </cfRule>
    <cfRule type="cellIs" dxfId="158" priority="190" operator="equal">
      <formula>5009</formula>
    </cfRule>
    <cfRule type="cellIs" dxfId="157" priority="191" operator="equal">
      <formula>5008</formula>
    </cfRule>
    <cfRule type="cellIs" dxfId="156" priority="192" operator="equal">
      <formula>5001</formula>
    </cfRule>
  </conditionalFormatting>
  <conditionalFormatting sqref="B111">
    <cfRule type="cellIs" dxfId="155" priority="177" operator="equal">
      <formula>5010</formula>
    </cfRule>
    <cfRule type="cellIs" dxfId="154" priority="178" operator="equal">
      <formula>5009</formula>
    </cfRule>
    <cfRule type="cellIs" dxfId="153" priority="179" operator="equal">
      <formula>5008</formula>
    </cfRule>
    <cfRule type="cellIs" dxfId="152" priority="180" operator="equal">
      <formula>5001</formula>
    </cfRule>
  </conditionalFormatting>
  <conditionalFormatting sqref="B112">
    <cfRule type="cellIs" dxfId="151" priority="173" operator="equal">
      <formula>5010</formula>
    </cfRule>
    <cfRule type="cellIs" dxfId="150" priority="174" operator="equal">
      <formula>5009</formula>
    </cfRule>
    <cfRule type="cellIs" dxfId="149" priority="175" operator="equal">
      <formula>5008</formula>
    </cfRule>
    <cfRule type="cellIs" dxfId="148" priority="176" operator="equal">
      <formula>5001</formula>
    </cfRule>
  </conditionalFormatting>
  <conditionalFormatting sqref="B115">
    <cfRule type="cellIs" dxfId="147" priority="169" operator="equal">
      <formula>5010</formula>
    </cfRule>
    <cfRule type="cellIs" dxfId="146" priority="170" operator="equal">
      <formula>5009</formula>
    </cfRule>
    <cfRule type="cellIs" dxfId="145" priority="171" operator="equal">
      <formula>5008</formula>
    </cfRule>
    <cfRule type="cellIs" dxfId="144" priority="172" operator="equal">
      <formula>5001</formula>
    </cfRule>
  </conditionalFormatting>
  <conditionalFormatting sqref="B116">
    <cfRule type="cellIs" dxfId="143" priority="165" operator="equal">
      <formula>5010</formula>
    </cfRule>
    <cfRule type="cellIs" dxfId="142" priority="166" operator="equal">
      <formula>5009</formula>
    </cfRule>
    <cfRule type="cellIs" dxfId="141" priority="167" operator="equal">
      <formula>5008</formula>
    </cfRule>
    <cfRule type="cellIs" dxfId="140" priority="168" operator="equal">
      <formula>5001</formula>
    </cfRule>
  </conditionalFormatting>
  <conditionalFormatting sqref="B114">
    <cfRule type="cellIs" dxfId="139" priority="153" operator="equal">
      <formula>5010</formula>
    </cfRule>
    <cfRule type="cellIs" dxfId="138" priority="154" operator="equal">
      <formula>5009</formula>
    </cfRule>
    <cfRule type="cellIs" dxfId="137" priority="155" operator="equal">
      <formula>5008</formula>
    </cfRule>
    <cfRule type="cellIs" dxfId="136" priority="156" operator="equal">
      <formula>5001</formula>
    </cfRule>
  </conditionalFormatting>
  <conditionalFormatting sqref="B113">
    <cfRule type="cellIs" dxfId="135" priority="157" operator="equal">
      <formula>5010</formula>
    </cfRule>
    <cfRule type="cellIs" dxfId="134" priority="158" operator="equal">
      <formula>5009</formula>
    </cfRule>
    <cfRule type="cellIs" dxfId="133" priority="159" operator="equal">
      <formula>5008</formula>
    </cfRule>
    <cfRule type="cellIs" dxfId="132" priority="160" operator="equal">
      <formula>5001</formula>
    </cfRule>
  </conditionalFormatting>
  <conditionalFormatting sqref="B118">
    <cfRule type="cellIs" dxfId="131" priority="141" operator="equal">
      <formula>5010</formula>
    </cfRule>
    <cfRule type="cellIs" dxfId="130" priority="142" operator="equal">
      <formula>5009</formula>
    </cfRule>
    <cfRule type="cellIs" dxfId="129" priority="143" operator="equal">
      <formula>5008</formula>
    </cfRule>
    <cfRule type="cellIs" dxfId="128" priority="144" operator="equal">
      <formula>5001</formula>
    </cfRule>
  </conditionalFormatting>
  <conditionalFormatting sqref="B117">
    <cfRule type="cellIs" dxfId="127" priority="145" operator="equal">
      <formula>5010</formula>
    </cfRule>
    <cfRule type="cellIs" dxfId="126" priority="146" operator="equal">
      <formula>5009</formula>
    </cfRule>
    <cfRule type="cellIs" dxfId="125" priority="147" operator="equal">
      <formula>5008</formula>
    </cfRule>
    <cfRule type="cellIs" dxfId="124" priority="148" operator="equal">
      <formula>5001</formula>
    </cfRule>
  </conditionalFormatting>
  <conditionalFormatting sqref="B120">
    <cfRule type="cellIs" dxfId="123" priority="137" operator="equal">
      <formula>5010</formula>
    </cfRule>
    <cfRule type="cellIs" dxfId="122" priority="138" operator="equal">
      <formula>5009</formula>
    </cfRule>
    <cfRule type="cellIs" dxfId="121" priority="139" operator="equal">
      <formula>5008</formula>
    </cfRule>
    <cfRule type="cellIs" dxfId="120" priority="140" operator="equal">
      <formula>5001</formula>
    </cfRule>
  </conditionalFormatting>
  <conditionalFormatting sqref="B121">
    <cfRule type="cellIs" dxfId="119" priority="133" operator="equal">
      <formula>5010</formula>
    </cfRule>
    <cfRule type="cellIs" dxfId="118" priority="134" operator="equal">
      <formula>5009</formula>
    </cfRule>
    <cfRule type="cellIs" dxfId="117" priority="135" operator="equal">
      <formula>5008</formula>
    </cfRule>
    <cfRule type="cellIs" dxfId="116" priority="136" operator="equal">
      <formula>5001</formula>
    </cfRule>
  </conditionalFormatting>
  <conditionalFormatting sqref="B123">
    <cfRule type="cellIs" dxfId="115" priority="129" operator="equal">
      <formula>5010</formula>
    </cfRule>
    <cfRule type="cellIs" dxfId="114" priority="130" operator="equal">
      <formula>5009</formula>
    </cfRule>
    <cfRule type="cellIs" dxfId="113" priority="131" operator="equal">
      <formula>5008</formula>
    </cfRule>
    <cfRule type="cellIs" dxfId="112" priority="132" operator="equal">
      <formula>5001</formula>
    </cfRule>
  </conditionalFormatting>
  <conditionalFormatting sqref="B124">
    <cfRule type="cellIs" dxfId="111" priority="125" operator="equal">
      <formula>5010</formula>
    </cfRule>
    <cfRule type="cellIs" dxfId="110" priority="126" operator="equal">
      <formula>5009</formula>
    </cfRule>
    <cfRule type="cellIs" dxfId="109" priority="127" operator="equal">
      <formula>5008</formula>
    </cfRule>
    <cfRule type="cellIs" dxfId="108" priority="128" operator="equal">
      <formula>5001</formula>
    </cfRule>
  </conditionalFormatting>
  <conditionalFormatting sqref="B126">
    <cfRule type="cellIs" dxfId="107" priority="121" operator="equal">
      <formula>5010</formula>
    </cfRule>
    <cfRule type="cellIs" dxfId="106" priority="122" operator="equal">
      <formula>5009</formula>
    </cfRule>
    <cfRule type="cellIs" dxfId="105" priority="123" operator="equal">
      <formula>5008</formula>
    </cfRule>
    <cfRule type="cellIs" dxfId="104" priority="124" operator="equal">
      <formula>5001</formula>
    </cfRule>
  </conditionalFormatting>
  <conditionalFormatting sqref="B127">
    <cfRule type="cellIs" dxfId="103" priority="117" operator="equal">
      <formula>5010</formula>
    </cfRule>
    <cfRule type="cellIs" dxfId="102" priority="118" operator="equal">
      <formula>5009</formula>
    </cfRule>
    <cfRule type="cellIs" dxfId="101" priority="119" operator="equal">
      <formula>5008</formula>
    </cfRule>
    <cfRule type="cellIs" dxfId="100" priority="120" operator="equal">
      <formula>5001</formula>
    </cfRule>
  </conditionalFormatting>
  <conditionalFormatting sqref="B132">
    <cfRule type="cellIs" dxfId="99" priority="101" operator="equal">
      <formula>5010</formula>
    </cfRule>
    <cfRule type="cellIs" dxfId="98" priority="102" operator="equal">
      <formula>5009</formula>
    </cfRule>
    <cfRule type="cellIs" dxfId="97" priority="103" operator="equal">
      <formula>5008</formula>
    </cfRule>
    <cfRule type="cellIs" dxfId="96" priority="104" operator="equal">
      <formula>5001</formula>
    </cfRule>
  </conditionalFormatting>
  <conditionalFormatting sqref="B133">
    <cfRule type="cellIs" dxfId="95" priority="97" operator="equal">
      <formula>5010</formula>
    </cfRule>
    <cfRule type="cellIs" dxfId="94" priority="98" operator="equal">
      <formula>5009</formula>
    </cfRule>
    <cfRule type="cellIs" dxfId="93" priority="99" operator="equal">
      <formula>5008</formula>
    </cfRule>
    <cfRule type="cellIs" dxfId="92" priority="100" operator="equal">
      <formula>5001</formula>
    </cfRule>
  </conditionalFormatting>
  <conditionalFormatting sqref="B136">
    <cfRule type="cellIs" dxfId="91" priority="93" operator="equal">
      <formula>5010</formula>
    </cfRule>
    <cfRule type="cellIs" dxfId="90" priority="94" operator="equal">
      <formula>5009</formula>
    </cfRule>
    <cfRule type="cellIs" dxfId="89" priority="95" operator="equal">
      <formula>5008</formula>
    </cfRule>
    <cfRule type="cellIs" dxfId="88" priority="96" operator="equal">
      <formula>5001</formula>
    </cfRule>
  </conditionalFormatting>
  <conditionalFormatting sqref="B138">
    <cfRule type="cellIs" dxfId="87" priority="89" operator="equal">
      <formula>5010</formula>
    </cfRule>
    <cfRule type="cellIs" dxfId="86" priority="90" operator="equal">
      <formula>5009</formula>
    </cfRule>
    <cfRule type="cellIs" dxfId="85" priority="91" operator="equal">
      <formula>5008</formula>
    </cfRule>
    <cfRule type="cellIs" dxfId="84" priority="92" operator="equal">
      <formula>5001</formula>
    </cfRule>
  </conditionalFormatting>
  <conditionalFormatting sqref="B140">
    <cfRule type="cellIs" dxfId="83" priority="85" operator="equal">
      <formula>5010</formula>
    </cfRule>
    <cfRule type="cellIs" dxfId="82" priority="86" operator="equal">
      <formula>5009</formula>
    </cfRule>
    <cfRule type="cellIs" dxfId="81" priority="87" operator="equal">
      <formula>5008</formula>
    </cfRule>
    <cfRule type="cellIs" dxfId="80" priority="88" operator="equal">
      <formula>5001</formula>
    </cfRule>
  </conditionalFormatting>
  <conditionalFormatting sqref="B143">
    <cfRule type="cellIs" dxfId="79" priority="81" operator="equal">
      <formula>5010</formula>
    </cfRule>
    <cfRule type="cellIs" dxfId="78" priority="82" operator="equal">
      <formula>5009</formula>
    </cfRule>
    <cfRule type="cellIs" dxfId="77" priority="83" operator="equal">
      <formula>5008</formula>
    </cfRule>
    <cfRule type="cellIs" dxfId="76" priority="84" operator="equal">
      <formula>5001</formula>
    </cfRule>
  </conditionalFormatting>
  <conditionalFormatting sqref="B151">
    <cfRule type="cellIs" dxfId="75" priority="77" operator="equal">
      <formula>5010</formula>
    </cfRule>
    <cfRule type="cellIs" dxfId="74" priority="78" operator="equal">
      <formula>5009</formula>
    </cfRule>
    <cfRule type="cellIs" dxfId="73" priority="79" operator="equal">
      <formula>5008</formula>
    </cfRule>
    <cfRule type="cellIs" dxfId="72" priority="80" operator="equal">
      <formula>5001</formula>
    </cfRule>
  </conditionalFormatting>
  <conditionalFormatting sqref="B149">
    <cfRule type="cellIs" dxfId="71" priority="73" operator="equal">
      <formula>5010</formula>
    </cfRule>
    <cfRule type="cellIs" dxfId="70" priority="74" operator="equal">
      <formula>5009</formula>
    </cfRule>
    <cfRule type="cellIs" dxfId="69" priority="75" operator="equal">
      <formula>5008</formula>
    </cfRule>
    <cfRule type="cellIs" dxfId="68" priority="76" operator="equal">
      <formula>5001</formula>
    </cfRule>
  </conditionalFormatting>
  <conditionalFormatting sqref="B147">
    <cfRule type="cellIs" dxfId="67" priority="69" operator="equal">
      <formula>5010</formula>
    </cfRule>
    <cfRule type="cellIs" dxfId="66" priority="70" operator="equal">
      <formula>5009</formula>
    </cfRule>
    <cfRule type="cellIs" dxfId="65" priority="71" operator="equal">
      <formula>5008</formula>
    </cfRule>
    <cfRule type="cellIs" dxfId="64" priority="72" operator="equal">
      <formula>5001</formula>
    </cfRule>
  </conditionalFormatting>
  <conditionalFormatting sqref="B145">
    <cfRule type="cellIs" dxfId="63" priority="65" operator="equal">
      <formula>5010</formula>
    </cfRule>
    <cfRule type="cellIs" dxfId="62" priority="66" operator="equal">
      <formula>5009</formula>
    </cfRule>
    <cfRule type="cellIs" dxfId="61" priority="67" operator="equal">
      <formula>5008</formula>
    </cfRule>
    <cfRule type="cellIs" dxfId="60" priority="68" operator="equal">
      <formula>5001</formula>
    </cfRule>
  </conditionalFormatting>
  <conditionalFormatting sqref="B156">
    <cfRule type="cellIs" dxfId="59" priority="5" operator="equal">
      <formula>5010</formula>
    </cfRule>
    <cfRule type="cellIs" dxfId="58" priority="6" operator="equal">
      <formula>5009</formula>
    </cfRule>
    <cfRule type="cellIs" dxfId="57" priority="7" operator="equal">
      <formula>5008</formula>
    </cfRule>
    <cfRule type="cellIs" dxfId="56" priority="8" operator="equal">
      <formula>5001</formula>
    </cfRule>
  </conditionalFormatting>
  <conditionalFormatting sqref="B158">
    <cfRule type="cellIs" dxfId="55" priority="57" operator="equal">
      <formula>5010</formula>
    </cfRule>
    <cfRule type="cellIs" dxfId="54" priority="58" operator="equal">
      <formula>5009</formula>
    </cfRule>
    <cfRule type="cellIs" dxfId="53" priority="59" operator="equal">
      <formula>5008</formula>
    </cfRule>
    <cfRule type="cellIs" dxfId="52" priority="60" operator="equal">
      <formula>5001</formula>
    </cfRule>
  </conditionalFormatting>
  <conditionalFormatting sqref="B159">
    <cfRule type="cellIs" dxfId="51" priority="53" operator="equal">
      <formula>5010</formula>
    </cfRule>
    <cfRule type="cellIs" dxfId="50" priority="54" operator="equal">
      <formula>5009</formula>
    </cfRule>
    <cfRule type="cellIs" dxfId="49" priority="55" operator="equal">
      <formula>5008</formula>
    </cfRule>
    <cfRule type="cellIs" dxfId="48" priority="56" operator="equal">
      <formula>5001</formula>
    </cfRule>
  </conditionalFormatting>
  <conditionalFormatting sqref="B164">
    <cfRule type="cellIs" dxfId="47" priority="49" operator="equal">
      <formula>5010</formula>
    </cfRule>
    <cfRule type="cellIs" dxfId="46" priority="50" operator="equal">
      <formula>5009</formula>
    </cfRule>
    <cfRule type="cellIs" dxfId="45" priority="51" operator="equal">
      <formula>5008</formula>
    </cfRule>
    <cfRule type="cellIs" dxfId="44" priority="52" operator="equal">
      <formula>5001</formula>
    </cfRule>
  </conditionalFormatting>
  <conditionalFormatting sqref="B165">
    <cfRule type="cellIs" dxfId="43" priority="45" operator="equal">
      <formula>5010</formula>
    </cfRule>
    <cfRule type="cellIs" dxfId="42" priority="46" operator="equal">
      <formula>5009</formula>
    </cfRule>
    <cfRule type="cellIs" dxfId="41" priority="47" operator="equal">
      <formula>5008</formula>
    </cfRule>
    <cfRule type="cellIs" dxfId="40" priority="48" operator="equal">
      <formula>5001</formula>
    </cfRule>
  </conditionalFormatting>
  <conditionalFormatting sqref="B176">
    <cfRule type="cellIs" dxfId="39" priority="41" operator="equal">
      <formula>5010</formula>
    </cfRule>
    <cfRule type="cellIs" dxfId="38" priority="42" operator="equal">
      <formula>5009</formula>
    </cfRule>
    <cfRule type="cellIs" dxfId="37" priority="43" operator="equal">
      <formula>5008</formula>
    </cfRule>
    <cfRule type="cellIs" dxfId="36" priority="44" operator="equal">
      <formula>5001</formula>
    </cfRule>
  </conditionalFormatting>
  <conditionalFormatting sqref="B177">
    <cfRule type="cellIs" dxfId="35" priority="37" operator="equal">
      <formula>5010</formula>
    </cfRule>
    <cfRule type="cellIs" dxfId="34" priority="38" operator="equal">
      <formula>5009</formula>
    </cfRule>
    <cfRule type="cellIs" dxfId="33" priority="39" operator="equal">
      <formula>5008</formula>
    </cfRule>
    <cfRule type="cellIs" dxfId="32" priority="40" operator="equal">
      <formula>5001</formula>
    </cfRule>
  </conditionalFormatting>
  <conditionalFormatting sqref="B173">
    <cfRule type="cellIs" dxfId="31" priority="33" operator="equal">
      <formula>5010</formula>
    </cfRule>
    <cfRule type="cellIs" dxfId="30" priority="34" operator="equal">
      <formula>5009</formula>
    </cfRule>
    <cfRule type="cellIs" dxfId="29" priority="35" operator="equal">
      <formula>5008</formula>
    </cfRule>
    <cfRule type="cellIs" dxfId="28" priority="36" operator="equal">
      <formula>5001</formula>
    </cfRule>
  </conditionalFormatting>
  <conditionalFormatting sqref="B174">
    <cfRule type="cellIs" dxfId="27" priority="29" operator="equal">
      <formula>5010</formula>
    </cfRule>
    <cfRule type="cellIs" dxfId="26" priority="30" operator="equal">
      <formula>5009</formula>
    </cfRule>
    <cfRule type="cellIs" dxfId="25" priority="31" operator="equal">
      <formula>5008</formula>
    </cfRule>
    <cfRule type="cellIs" dxfId="24" priority="32" operator="equal">
      <formula>5001</formula>
    </cfRule>
  </conditionalFormatting>
  <conditionalFormatting sqref="B170">
    <cfRule type="cellIs" dxfId="23" priority="25" operator="equal">
      <formula>5010</formula>
    </cfRule>
    <cfRule type="cellIs" dxfId="22" priority="26" operator="equal">
      <formula>5009</formula>
    </cfRule>
    <cfRule type="cellIs" dxfId="21" priority="27" operator="equal">
      <formula>5008</formula>
    </cfRule>
    <cfRule type="cellIs" dxfId="20" priority="28" operator="equal">
      <formula>5001</formula>
    </cfRule>
  </conditionalFormatting>
  <conditionalFormatting sqref="B171">
    <cfRule type="cellIs" dxfId="19" priority="21" operator="equal">
      <formula>5010</formula>
    </cfRule>
    <cfRule type="cellIs" dxfId="18" priority="22" operator="equal">
      <formula>5009</formula>
    </cfRule>
    <cfRule type="cellIs" dxfId="17" priority="23" operator="equal">
      <formula>5008</formula>
    </cfRule>
    <cfRule type="cellIs" dxfId="16" priority="24" operator="equal">
      <formula>5001</formula>
    </cfRule>
  </conditionalFormatting>
  <conditionalFormatting sqref="B167">
    <cfRule type="cellIs" dxfId="15" priority="17" operator="equal">
      <formula>5010</formula>
    </cfRule>
    <cfRule type="cellIs" dxfId="14" priority="18" operator="equal">
      <formula>5009</formula>
    </cfRule>
    <cfRule type="cellIs" dxfId="13" priority="19" operator="equal">
      <formula>5008</formula>
    </cfRule>
    <cfRule type="cellIs" dxfId="12" priority="20" operator="equal">
      <formula>5001</formula>
    </cfRule>
  </conditionalFormatting>
  <conditionalFormatting sqref="B168">
    <cfRule type="cellIs" dxfId="11" priority="13" operator="equal">
      <formula>5010</formula>
    </cfRule>
    <cfRule type="cellIs" dxfId="10" priority="14" operator="equal">
      <formula>5009</formula>
    </cfRule>
    <cfRule type="cellIs" dxfId="9" priority="15" operator="equal">
      <formula>5008</formula>
    </cfRule>
    <cfRule type="cellIs" dxfId="8" priority="16" operator="equal">
      <formula>5001</formula>
    </cfRule>
  </conditionalFormatting>
  <conditionalFormatting sqref="B155">
    <cfRule type="cellIs" dxfId="7" priority="9" operator="equal">
      <formula>5010</formula>
    </cfRule>
    <cfRule type="cellIs" dxfId="6" priority="10" operator="equal">
      <formula>5009</formula>
    </cfRule>
    <cfRule type="cellIs" dxfId="5" priority="11" operator="equal">
      <formula>5008</formula>
    </cfRule>
    <cfRule type="cellIs" dxfId="4" priority="12" operator="equal">
      <formula>5001</formula>
    </cfRule>
  </conditionalFormatting>
  <conditionalFormatting sqref="B61:B62">
    <cfRule type="cellIs" dxfId="3" priority="1" operator="equal">
      <formula>5010</formula>
    </cfRule>
    <cfRule type="cellIs" dxfId="2" priority="2" operator="equal">
      <formula>5009</formula>
    </cfRule>
    <cfRule type="cellIs" dxfId="1" priority="3" operator="equal">
      <formula>5008</formula>
    </cfRule>
    <cfRule type="cellIs" dxfId="0" priority="4" operator="equal">
      <formula>5001</formula>
    </cfRule>
  </conditionalFormatting>
  <pageMargins left="0.23622047244094491" right="0.23622047244094491" top="0.74803149606299213" bottom="0.74803149606299213" header="0.31496062992125984" footer="0.31496062992125984"/>
  <pageSetup paperSize="9" scale="79" orientation="landscape" verticalDpi="200" r:id="rId1"/>
  <colBreaks count="1" manualBreakCount="1">
    <brk id="30" max="1048575" man="1"/>
  </col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4" tint="0.59999389629810485"/>
  </sheetPr>
  <dimension ref="A1:AZ14"/>
  <sheetViews>
    <sheetView zoomScaleNormal="100" workbookViewId="0">
      <pane xSplit="4" ySplit="1" topLeftCell="E2" activePane="bottomRight" state="frozen"/>
      <selection activeCell="F15" sqref="F15"/>
      <selection pane="topRight" activeCell="F15" sqref="F15"/>
      <selection pane="bottomLeft" activeCell="F15" sqref="F15"/>
      <selection pane="bottomRight" activeCell="A16" sqref="A16"/>
    </sheetView>
  </sheetViews>
  <sheetFormatPr baseColWidth="10" defaultColWidth="7.28515625" defaultRowHeight="11.25" x14ac:dyDescent="0.2"/>
  <cols>
    <col min="1" max="1" width="8.140625" style="1" bestFit="1" customWidth="1"/>
    <col min="2" max="2" width="8.28515625" style="1" bestFit="1" customWidth="1"/>
    <col min="3" max="3" width="4.7109375" style="1" bestFit="1" customWidth="1"/>
    <col min="4" max="4" width="5.42578125" style="1" bestFit="1" customWidth="1"/>
    <col min="5" max="5" width="10" style="1" bestFit="1" customWidth="1"/>
    <col min="6" max="6" width="9.28515625" style="1" bestFit="1" customWidth="1"/>
    <col min="7" max="7" width="8.7109375" style="1" bestFit="1" customWidth="1"/>
    <col min="8" max="8" width="13" style="1" bestFit="1" customWidth="1"/>
    <col min="9" max="9" width="9.42578125" style="1" bestFit="1" customWidth="1"/>
    <col min="10" max="10" width="13.7109375" style="1" bestFit="1" customWidth="1"/>
    <col min="11" max="11" width="8.7109375" style="1" bestFit="1" customWidth="1"/>
    <col min="12" max="12" width="8.28515625" style="1" bestFit="1" customWidth="1"/>
    <col min="13" max="13" width="12.42578125" style="1" bestFit="1" customWidth="1"/>
    <col min="14" max="14" width="10.140625" style="1" bestFit="1" customWidth="1"/>
    <col min="15" max="15" width="9.28515625" style="1" bestFit="1" customWidth="1"/>
    <col min="16" max="16" width="6.28515625" style="1" bestFit="1" customWidth="1"/>
    <col min="17" max="17" width="9.28515625" style="1" bestFit="1" customWidth="1"/>
    <col min="18" max="18" width="8.7109375" style="1" bestFit="1" customWidth="1"/>
    <col min="19" max="19" width="8.42578125" style="1" bestFit="1" customWidth="1"/>
    <col min="20" max="21" width="9.28515625" style="1" bestFit="1" customWidth="1"/>
    <col min="22" max="22" width="8.7109375" style="1" bestFit="1" customWidth="1"/>
    <col min="23" max="23" width="10.85546875" style="1" bestFit="1" customWidth="1"/>
    <col min="24" max="24" width="10.28515625" style="1" bestFit="1" customWidth="1"/>
    <col min="25" max="27" width="9.28515625" style="1" bestFit="1" customWidth="1"/>
    <col min="28" max="28" width="10.28515625" style="1" bestFit="1" customWidth="1"/>
    <col min="29" max="29" width="9.7109375" style="1" bestFit="1" customWidth="1"/>
    <col min="30" max="32" width="10.28515625" style="1" bestFit="1" customWidth="1"/>
    <col min="33" max="33" width="9.28515625" style="1" bestFit="1" customWidth="1"/>
    <col min="34" max="36" width="11.42578125" style="1" bestFit="1" customWidth="1"/>
    <col min="37" max="37" width="7.28515625" style="1" bestFit="1" customWidth="1"/>
    <col min="38" max="38" width="10.7109375" style="1" bestFit="1" customWidth="1"/>
    <col min="39" max="39" width="11.140625" style="1" bestFit="1" customWidth="1"/>
    <col min="40" max="40" width="10.42578125" style="1" bestFit="1" customWidth="1"/>
    <col min="41" max="41" width="10.85546875" style="1" bestFit="1" customWidth="1"/>
    <col min="42" max="42" width="10.140625" style="1" bestFit="1" customWidth="1"/>
    <col min="43" max="43" width="10.7109375" style="1" bestFit="1" customWidth="1"/>
    <col min="44" max="44" width="10.42578125" style="1" bestFit="1" customWidth="1"/>
    <col min="45" max="46" width="9.28515625" style="1" bestFit="1" customWidth="1"/>
    <col min="47" max="47" width="8.5703125" style="1" bestFit="1" customWidth="1"/>
    <col min="48" max="48" width="11.140625" style="1" bestFit="1" customWidth="1"/>
    <col min="49" max="49" width="10.5703125" style="1" bestFit="1" customWidth="1"/>
    <col min="50" max="50" width="12.42578125" style="1" bestFit="1" customWidth="1"/>
    <col min="51" max="52" width="9.140625" style="1" bestFit="1" customWidth="1"/>
    <col min="53" max="16384" width="7.28515625" style="1"/>
  </cols>
  <sheetData>
    <row r="1" spans="1:52" x14ac:dyDescent="0.2">
      <c r="A1" s="2" t="s">
        <v>0</v>
      </c>
      <c r="B1" s="3" t="s">
        <v>1</v>
      </c>
      <c r="C1" s="2" t="s">
        <v>31</v>
      </c>
      <c r="D1" s="2" t="s">
        <v>32</v>
      </c>
      <c r="E1" s="2" t="s">
        <v>455</v>
      </c>
      <c r="F1" s="2" t="s">
        <v>33</v>
      </c>
      <c r="G1" s="2" t="s">
        <v>34</v>
      </c>
      <c r="H1" s="2" t="s">
        <v>35</v>
      </c>
      <c r="I1" s="2" t="s">
        <v>36</v>
      </c>
      <c r="J1" s="2" t="s">
        <v>37</v>
      </c>
      <c r="K1" s="2" t="s">
        <v>38</v>
      </c>
      <c r="L1" s="2" t="s">
        <v>39</v>
      </c>
      <c r="M1" s="2" t="s">
        <v>40</v>
      </c>
      <c r="N1" s="2" t="s">
        <v>41</v>
      </c>
      <c r="O1" s="2" t="s">
        <v>42</v>
      </c>
      <c r="P1" s="2" t="s">
        <v>43</v>
      </c>
      <c r="Q1" s="2" t="s">
        <v>44</v>
      </c>
      <c r="R1" s="2" t="s">
        <v>45</v>
      </c>
      <c r="S1" s="2" t="s">
        <v>46</v>
      </c>
      <c r="T1" s="2" t="s">
        <v>47</v>
      </c>
      <c r="U1" s="2" t="s">
        <v>48</v>
      </c>
      <c r="V1" s="2" t="s">
        <v>49</v>
      </c>
      <c r="W1" s="2" t="s">
        <v>50</v>
      </c>
      <c r="X1" s="2" t="s">
        <v>51</v>
      </c>
      <c r="Y1" s="2" t="s">
        <v>52</v>
      </c>
      <c r="Z1" s="2" t="s">
        <v>53</v>
      </c>
      <c r="AA1" s="2" t="s">
        <v>54</v>
      </c>
      <c r="AB1" s="2" t="s">
        <v>55</v>
      </c>
      <c r="AC1" s="2" t="s">
        <v>56</v>
      </c>
      <c r="AD1" s="2" t="s">
        <v>57</v>
      </c>
      <c r="AE1" s="2" t="s">
        <v>58</v>
      </c>
      <c r="AF1" s="2" t="s">
        <v>59</v>
      </c>
      <c r="AG1" s="2" t="s">
        <v>60</v>
      </c>
      <c r="AH1" s="2" t="s">
        <v>61</v>
      </c>
      <c r="AI1" s="2" t="s">
        <v>62</v>
      </c>
      <c r="AJ1" s="2" t="s">
        <v>63</v>
      </c>
      <c r="AK1" s="2" t="s">
        <v>64</v>
      </c>
      <c r="AL1" s="2" t="s">
        <v>65</v>
      </c>
      <c r="AM1" s="2" t="s">
        <v>66</v>
      </c>
      <c r="AN1" s="2" t="s">
        <v>67</v>
      </c>
      <c r="AO1" s="2" t="s">
        <v>68</v>
      </c>
      <c r="AP1" s="2" t="s">
        <v>69</v>
      </c>
      <c r="AQ1" s="2" t="s">
        <v>70</v>
      </c>
      <c r="AR1" s="2" t="s">
        <v>71</v>
      </c>
      <c r="AS1" s="8" t="s">
        <v>72</v>
      </c>
      <c r="AT1" s="2" t="s">
        <v>73</v>
      </c>
      <c r="AU1" s="2" t="s">
        <v>74</v>
      </c>
      <c r="AV1" s="2" t="s">
        <v>75</v>
      </c>
      <c r="AW1" s="2" t="s">
        <v>76</v>
      </c>
      <c r="AX1" s="2" t="s">
        <v>77</v>
      </c>
      <c r="AY1" s="9" t="s">
        <v>78</v>
      </c>
      <c r="AZ1" s="9" t="s">
        <v>79</v>
      </c>
    </row>
    <row r="2" spans="1:52" x14ac:dyDescent="0.2">
      <c r="A2" s="1" t="s">
        <v>11</v>
      </c>
      <c r="B2" s="1">
        <v>-1</v>
      </c>
      <c r="C2" s="1">
        <v>-1</v>
      </c>
      <c r="D2" s="1">
        <v>1990</v>
      </c>
      <c r="E2" s="5">
        <v>1.75</v>
      </c>
      <c r="F2" s="1">
        <v>1</v>
      </c>
    </row>
    <row r="3" spans="1:52" x14ac:dyDescent="0.2">
      <c r="A3" s="1" t="s">
        <v>12</v>
      </c>
      <c r="B3" s="1">
        <v>-1</v>
      </c>
      <c r="C3" s="1">
        <v>-1</v>
      </c>
      <c r="D3" s="1">
        <v>1990</v>
      </c>
      <c r="E3" s="5">
        <v>1.75</v>
      </c>
    </row>
    <row r="4" spans="1:52" x14ac:dyDescent="0.2">
      <c r="A4" s="1" t="s">
        <v>13</v>
      </c>
      <c r="B4" s="1">
        <v>-1</v>
      </c>
      <c r="C4" s="1">
        <v>-1</v>
      </c>
      <c r="D4" s="1">
        <v>1990</v>
      </c>
      <c r="E4" s="5">
        <v>1.75</v>
      </c>
    </row>
    <row r="5" spans="1:52" x14ac:dyDescent="0.2">
      <c r="A5" s="1" t="s">
        <v>14</v>
      </c>
      <c r="B5" s="1">
        <v>-1</v>
      </c>
      <c r="C5" s="1">
        <v>-1</v>
      </c>
      <c r="D5" s="1">
        <v>1990</v>
      </c>
      <c r="E5" s="5">
        <v>1.75</v>
      </c>
    </row>
    <row r="6" spans="1:52" x14ac:dyDescent="0.2">
      <c r="A6" s="1" t="s">
        <v>15</v>
      </c>
      <c r="B6" s="1">
        <v>-1</v>
      </c>
      <c r="C6" s="1">
        <v>-1</v>
      </c>
      <c r="D6" s="1">
        <v>1990</v>
      </c>
      <c r="E6" s="5">
        <v>2.2000000000000002</v>
      </c>
    </row>
    <row r="7" spans="1:52" x14ac:dyDescent="0.2">
      <c r="A7" s="1" t="s">
        <v>16</v>
      </c>
      <c r="B7" s="1">
        <v>-1</v>
      </c>
      <c r="C7" s="1">
        <v>-1</v>
      </c>
      <c r="D7" s="1">
        <v>1990</v>
      </c>
      <c r="E7" s="5">
        <v>2.2000000000000002</v>
      </c>
    </row>
    <row r="8" spans="1:52" x14ac:dyDescent="0.2">
      <c r="A8" s="1" t="s">
        <v>17</v>
      </c>
      <c r="B8" s="1">
        <v>-1</v>
      </c>
      <c r="C8" s="1">
        <v>-1</v>
      </c>
      <c r="D8" s="1">
        <v>1990</v>
      </c>
      <c r="E8" s="5">
        <v>2.2000000000000002</v>
      </c>
    </row>
    <row r="9" spans="1:52" x14ac:dyDescent="0.2">
      <c r="A9" s="1" t="s">
        <v>136</v>
      </c>
      <c r="B9" s="1">
        <v>-1</v>
      </c>
      <c r="C9" s="1">
        <v>-1</v>
      </c>
      <c r="D9" s="1">
        <v>1990</v>
      </c>
    </row>
    <row r="10" spans="1:52" x14ac:dyDescent="0.2">
      <c r="A10" s="1" t="s">
        <v>137</v>
      </c>
      <c r="B10" s="1">
        <v>-1</v>
      </c>
      <c r="C10" s="1">
        <v>-1</v>
      </c>
      <c r="D10" s="1">
        <v>1990</v>
      </c>
    </row>
    <row r="11" spans="1:52" x14ac:dyDescent="0.2">
      <c r="A11" s="1" t="s">
        <v>138</v>
      </c>
      <c r="B11" s="1">
        <v>-1</v>
      </c>
      <c r="C11" s="1">
        <v>-1</v>
      </c>
      <c r="D11" s="1">
        <v>1990</v>
      </c>
    </row>
    <row r="12" spans="1:52" x14ac:dyDescent="0.2">
      <c r="A12" s="1" t="s">
        <v>139</v>
      </c>
      <c r="B12" s="1">
        <v>-1</v>
      </c>
      <c r="C12" s="1">
        <v>-1</v>
      </c>
      <c r="D12" s="1">
        <v>1990</v>
      </c>
    </row>
    <row r="13" spans="1:52" x14ac:dyDescent="0.2">
      <c r="A13" s="1" t="s">
        <v>140</v>
      </c>
      <c r="B13" s="1">
        <v>-1</v>
      </c>
      <c r="C13" s="1">
        <v>-1</v>
      </c>
      <c r="D13" s="1">
        <v>1990</v>
      </c>
    </row>
    <row r="14" spans="1:52" x14ac:dyDescent="0.2">
      <c r="A14" s="1" t="s">
        <v>141</v>
      </c>
      <c r="B14" s="1">
        <v>-1</v>
      </c>
      <c r="C14" s="1">
        <v>-1</v>
      </c>
      <c r="D14" s="1">
        <v>1990</v>
      </c>
    </row>
  </sheetData>
  <autoFilter ref="A1:AZ1"/>
  <pageMargins left="0.7" right="0.7" top="0.78740157499999996" bottom="0.78740157499999996"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tabColor theme="4" tint="0.39997558519241921"/>
  </sheetPr>
  <dimension ref="A1:AK53"/>
  <sheetViews>
    <sheetView workbookViewId="0">
      <selection activeCell="A6" sqref="A6"/>
    </sheetView>
  </sheetViews>
  <sheetFormatPr baseColWidth="10" defaultColWidth="9.140625" defaultRowHeight="15" x14ac:dyDescent="0.25"/>
  <cols>
    <col min="1" max="1" width="24.28515625" bestFit="1" customWidth="1"/>
    <col min="2" max="2" width="15.7109375" customWidth="1"/>
  </cols>
  <sheetData>
    <row r="1" spans="1:37" x14ac:dyDescent="0.25">
      <c r="A1" s="84" t="s">
        <v>483</v>
      </c>
      <c r="B1" t="s">
        <v>473</v>
      </c>
      <c r="C1">
        <v>1</v>
      </c>
      <c r="D1">
        <f>C1+1</f>
        <v>2</v>
      </c>
      <c r="E1">
        <f t="shared" ref="E1:AK1" si="0">D1+1</f>
        <v>3</v>
      </c>
      <c r="F1">
        <f t="shared" si="0"/>
        <v>4</v>
      </c>
      <c r="G1">
        <f t="shared" si="0"/>
        <v>5</v>
      </c>
      <c r="H1">
        <f t="shared" si="0"/>
        <v>6</v>
      </c>
      <c r="I1">
        <f t="shared" si="0"/>
        <v>7</v>
      </c>
      <c r="J1">
        <f t="shared" si="0"/>
        <v>8</v>
      </c>
      <c r="K1">
        <f t="shared" si="0"/>
        <v>9</v>
      </c>
      <c r="L1">
        <f t="shared" si="0"/>
        <v>10</v>
      </c>
      <c r="M1">
        <f t="shared" si="0"/>
        <v>11</v>
      </c>
      <c r="N1">
        <f t="shared" si="0"/>
        <v>12</v>
      </c>
      <c r="O1">
        <f t="shared" si="0"/>
        <v>13</v>
      </c>
      <c r="P1">
        <f t="shared" si="0"/>
        <v>14</v>
      </c>
      <c r="Q1">
        <f t="shared" si="0"/>
        <v>15</v>
      </c>
      <c r="R1">
        <f t="shared" si="0"/>
        <v>16</v>
      </c>
      <c r="S1">
        <f t="shared" si="0"/>
        <v>17</v>
      </c>
      <c r="T1">
        <f t="shared" si="0"/>
        <v>18</v>
      </c>
      <c r="U1">
        <f t="shared" si="0"/>
        <v>19</v>
      </c>
      <c r="V1">
        <f t="shared" si="0"/>
        <v>20</v>
      </c>
      <c r="W1">
        <f t="shared" si="0"/>
        <v>21</v>
      </c>
      <c r="X1">
        <f t="shared" si="0"/>
        <v>22</v>
      </c>
      <c r="Y1">
        <f t="shared" si="0"/>
        <v>23</v>
      </c>
      <c r="Z1">
        <f t="shared" si="0"/>
        <v>24</v>
      </c>
      <c r="AA1">
        <f t="shared" si="0"/>
        <v>25</v>
      </c>
      <c r="AB1">
        <f t="shared" si="0"/>
        <v>26</v>
      </c>
      <c r="AC1">
        <f t="shared" si="0"/>
        <v>27</v>
      </c>
      <c r="AD1">
        <f t="shared" si="0"/>
        <v>28</v>
      </c>
      <c r="AE1">
        <f t="shared" si="0"/>
        <v>29</v>
      </c>
      <c r="AF1">
        <f t="shared" si="0"/>
        <v>30</v>
      </c>
      <c r="AG1">
        <f t="shared" si="0"/>
        <v>31</v>
      </c>
      <c r="AH1">
        <f t="shared" si="0"/>
        <v>32</v>
      </c>
      <c r="AI1">
        <f t="shared" si="0"/>
        <v>33</v>
      </c>
      <c r="AJ1">
        <f t="shared" si="0"/>
        <v>34</v>
      </c>
      <c r="AK1">
        <f t="shared" si="0"/>
        <v>35</v>
      </c>
    </row>
    <row r="2" spans="1:37" x14ac:dyDescent="0.25">
      <c r="A2" t="s">
        <v>474</v>
      </c>
    </row>
    <row r="3" spans="1:37" x14ac:dyDescent="0.25">
      <c r="A3">
        <v>1</v>
      </c>
      <c r="C3">
        <v>0.54500000000000004</v>
      </c>
      <c r="D3">
        <v>0.54500000000000004</v>
      </c>
      <c r="E3">
        <v>0.54500000000000004</v>
      </c>
      <c r="F3">
        <v>0.54500000000000004</v>
      </c>
      <c r="G3">
        <v>0.54500000000000004</v>
      </c>
      <c r="H3">
        <v>0.54500000000000004</v>
      </c>
      <c r="I3">
        <v>0.54500000000000004</v>
      </c>
      <c r="J3">
        <v>0.54</v>
      </c>
      <c r="K3">
        <v>0.54</v>
      </c>
      <c r="L3">
        <v>0.54</v>
      </c>
      <c r="M3">
        <v>0.54</v>
      </c>
      <c r="N3">
        <v>0.54</v>
      </c>
      <c r="O3">
        <v>0.54</v>
      </c>
      <c r="P3">
        <v>0.54</v>
      </c>
      <c r="Q3">
        <v>0.54</v>
      </c>
      <c r="R3">
        <v>0.54</v>
      </c>
      <c r="S3">
        <v>0.54</v>
      </c>
      <c r="T3">
        <v>0.54</v>
      </c>
      <c r="U3">
        <v>0.54</v>
      </c>
      <c r="V3">
        <v>0.54</v>
      </c>
      <c r="W3">
        <v>0.54</v>
      </c>
      <c r="X3">
        <v>0.54</v>
      </c>
      <c r="Y3">
        <v>0.54</v>
      </c>
      <c r="Z3">
        <v>0.54</v>
      </c>
      <c r="AA3">
        <v>0.54</v>
      </c>
      <c r="AB3">
        <v>0.54</v>
      </c>
      <c r="AC3">
        <v>0.54</v>
      </c>
      <c r="AD3">
        <v>0.54</v>
      </c>
      <c r="AE3">
        <v>0.54</v>
      </c>
      <c r="AF3">
        <v>0.54</v>
      </c>
      <c r="AG3">
        <v>0.54</v>
      </c>
      <c r="AH3">
        <v>0.54</v>
      </c>
      <c r="AI3">
        <v>0.54</v>
      </c>
      <c r="AJ3">
        <v>0.54</v>
      </c>
      <c r="AK3" t="s">
        <v>475</v>
      </c>
    </row>
    <row r="4" spans="1:37" x14ac:dyDescent="0.25">
      <c r="A4">
        <f>A3+1</f>
        <v>2</v>
      </c>
      <c r="C4">
        <v>0.54500000000000004</v>
      </c>
      <c r="D4">
        <v>0.54500000000000004</v>
      </c>
      <c r="E4">
        <v>0.54500000000000004</v>
      </c>
      <c r="F4">
        <v>0.54500000000000004</v>
      </c>
      <c r="G4">
        <v>0.54500000000000004</v>
      </c>
      <c r="H4">
        <v>0.54500000000000004</v>
      </c>
      <c r="I4">
        <v>0.54500000000000004</v>
      </c>
      <c r="J4">
        <v>0.54</v>
      </c>
      <c r="K4">
        <v>0.54</v>
      </c>
      <c r="L4">
        <v>0.54</v>
      </c>
      <c r="M4">
        <v>0.54</v>
      </c>
      <c r="N4">
        <v>0.54</v>
      </c>
      <c r="O4">
        <v>0.54</v>
      </c>
      <c r="P4">
        <v>0.54</v>
      </c>
      <c r="Q4">
        <v>0.54</v>
      </c>
      <c r="R4">
        <v>0.54</v>
      </c>
      <c r="S4">
        <v>0.54</v>
      </c>
      <c r="T4">
        <v>0.54</v>
      </c>
      <c r="U4">
        <v>0.54</v>
      </c>
      <c r="V4">
        <v>0.54</v>
      </c>
      <c r="W4">
        <v>0.54</v>
      </c>
      <c r="X4">
        <v>0.54</v>
      </c>
      <c r="Y4">
        <v>0.54</v>
      </c>
      <c r="Z4">
        <v>0.54</v>
      </c>
      <c r="AA4">
        <v>0.54</v>
      </c>
      <c r="AB4">
        <v>0.54</v>
      </c>
      <c r="AC4">
        <v>0.54</v>
      </c>
      <c r="AD4">
        <v>0.54</v>
      </c>
      <c r="AE4">
        <v>0.54</v>
      </c>
      <c r="AF4">
        <v>0.54</v>
      </c>
      <c r="AG4">
        <v>0.54</v>
      </c>
      <c r="AH4">
        <v>0.54</v>
      </c>
      <c r="AI4">
        <v>0.54</v>
      </c>
      <c r="AJ4">
        <v>0.54</v>
      </c>
      <c r="AK4" t="s">
        <v>475</v>
      </c>
    </row>
    <row r="5" spans="1:37" x14ac:dyDescent="0.25">
      <c r="A5">
        <f t="shared" ref="A5:A53" si="1">A4+1</f>
        <v>3</v>
      </c>
      <c r="C5">
        <v>0.54500000000000004</v>
      </c>
      <c r="D5">
        <v>0.54500000000000004</v>
      </c>
      <c r="E5">
        <v>0.54500000000000004</v>
      </c>
      <c r="F5">
        <v>0.54500000000000004</v>
      </c>
      <c r="G5">
        <v>0.54500000000000004</v>
      </c>
      <c r="H5">
        <v>0.54500000000000004</v>
      </c>
      <c r="I5">
        <v>0.54500000000000004</v>
      </c>
      <c r="J5">
        <v>0.54</v>
      </c>
      <c r="K5">
        <v>0.54</v>
      </c>
      <c r="L5">
        <v>0.54</v>
      </c>
      <c r="M5">
        <v>0.54</v>
      </c>
      <c r="N5">
        <v>0.54</v>
      </c>
      <c r="O5">
        <v>0.54</v>
      </c>
      <c r="P5">
        <v>0.54</v>
      </c>
      <c r="Q5">
        <v>0.54</v>
      </c>
      <c r="R5">
        <v>0.54</v>
      </c>
      <c r="S5">
        <v>0.54</v>
      </c>
      <c r="T5">
        <v>0.54</v>
      </c>
      <c r="U5">
        <v>0.54</v>
      </c>
      <c r="V5">
        <v>0.54</v>
      </c>
      <c r="W5">
        <v>0.54</v>
      </c>
      <c r="X5">
        <v>0.54</v>
      </c>
      <c r="Y5">
        <v>0.54</v>
      </c>
      <c r="Z5">
        <v>0.54</v>
      </c>
      <c r="AA5">
        <v>0.54</v>
      </c>
      <c r="AB5">
        <v>0.54</v>
      </c>
      <c r="AC5">
        <v>0.54</v>
      </c>
      <c r="AD5">
        <v>0.54</v>
      </c>
      <c r="AE5">
        <v>0.54</v>
      </c>
      <c r="AF5">
        <v>0.54</v>
      </c>
      <c r="AG5">
        <v>0.54</v>
      </c>
      <c r="AH5">
        <v>0.54</v>
      </c>
      <c r="AI5">
        <v>0.54</v>
      </c>
      <c r="AJ5">
        <v>0.54</v>
      </c>
      <c r="AK5" t="s">
        <v>475</v>
      </c>
    </row>
    <row r="6" spans="1:37" x14ac:dyDescent="0.25">
      <c r="A6">
        <f t="shared" si="1"/>
        <v>4</v>
      </c>
      <c r="C6">
        <v>0.54500000000000004</v>
      </c>
      <c r="D6">
        <v>0.54500000000000004</v>
      </c>
      <c r="E6">
        <v>0.54500000000000004</v>
      </c>
      <c r="F6">
        <v>0.54500000000000004</v>
      </c>
      <c r="G6">
        <v>0.54500000000000004</v>
      </c>
      <c r="H6">
        <v>0.54500000000000004</v>
      </c>
      <c r="I6">
        <v>0.54500000000000004</v>
      </c>
      <c r="J6">
        <v>0.54</v>
      </c>
      <c r="K6">
        <v>0.54</v>
      </c>
      <c r="L6">
        <v>0.54</v>
      </c>
      <c r="M6">
        <v>0.54</v>
      </c>
      <c r="N6">
        <v>0.54</v>
      </c>
      <c r="O6">
        <v>0.54</v>
      </c>
      <c r="P6">
        <v>0.54</v>
      </c>
      <c r="Q6">
        <v>0.54</v>
      </c>
      <c r="R6">
        <v>0.54</v>
      </c>
      <c r="S6">
        <v>0.54</v>
      </c>
      <c r="T6">
        <v>0.54</v>
      </c>
      <c r="U6">
        <v>0.54</v>
      </c>
      <c r="V6">
        <v>0.54</v>
      </c>
      <c r="W6">
        <v>0.54</v>
      </c>
      <c r="X6">
        <v>0.54</v>
      </c>
      <c r="Y6">
        <v>0.54</v>
      </c>
      <c r="Z6">
        <v>0.54</v>
      </c>
      <c r="AA6">
        <v>0.54</v>
      </c>
      <c r="AB6">
        <v>0.54</v>
      </c>
      <c r="AC6">
        <v>0.54</v>
      </c>
      <c r="AD6">
        <v>0.54</v>
      </c>
      <c r="AE6">
        <v>0.54</v>
      </c>
      <c r="AF6">
        <v>0.54</v>
      </c>
      <c r="AG6">
        <v>0.54</v>
      </c>
      <c r="AH6">
        <v>0.54</v>
      </c>
      <c r="AI6">
        <v>0.54</v>
      </c>
      <c r="AJ6">
        <v>0.54</v>
      </c>
      <c r="AK6" t="s">
        <v>475</v>
      </c>
    </row>
    <row r="7" spans="1:37" x14ac:dyDescent="0.25">
      <c r="A7">
        <f t="shared" si="1"/>
        <v>5</v>
      </c>
      <c r="C7">
        <v>0.54500000000000004</v>
      </c>
      <c r="D7">
        <v>0.54500000000000004</v>
      </c>
      <c r="E7">
        <v>0.54500000000000004</v>
      </c>
      <c r="F7">
        <v>0.54500000000000004</v>
      </c>
      <c r="G7">
        <v>0.54500000000000004</v>
      </c>
      <c r="H7">
        <v>0.54500000000000004</v>
      </c>
      <c r="I7">
        <v>0.54500000000000004</v>
      </c>
      <c r="J7">
        <v>0.54500000000000004</v>
      </c>
      <c r="K7">
        <v>0.54</v>
      </c>
      <c r="L7">
        <v>0.54</v>
      </c>
      <c r="M7">
        <v>0.54</v>
      </c>
      <c r="N7">
        <v>0.54</v>
      </c>
      <c r="O7">
        <v>0.54</v>
      </c>
      <c r="P7">
        <v>0.54</v>
      </c>
      <c r="Q7">
        <v>0.54</v>
      </c>
      <c r="R7">
        <v>0.54</v>
      </c>
      <c r="S7">
        <v>0.54</v>
      </c>
      <c r="T7">
        <v>0.54</v>
      </c>
      <c r="U7">
        <v>0.54</v>
      </c>
      <c r="V7">
        <v>0.55000000000000004</v>
      </c>
      <c r="W7">
        <v>0.55000000000000004</v>
      </c>
      <c r="X7">
        <v>0.55000000000000004</v>
      </c>
      <c r="Y7">
        <v>0.55000000000000004</v>
      </c>
      <c r="Z7">
        <v>0.55000000000000004</v>
      </c>
      <c r="AA7">
        <v>0.55000000000000004</v>
      </c>
      <c r="AB7">
        <v>0.55000000000000004</v>
      </c>
      <c r="AC7">
        <v>0.55000000000000004</v>
      </c>
      <c r="AD7">
        <v>0.55000000000000004</v>
      </c>
      <c r="AE7">
        <v>0.55000000000000004</v>
      </c>
      <c r="AF7">
        <v>0.55000000000000004</v>
      </c>
      <c r="AG7">
        <v>0.55000000000000004</v>
      </c>
      <c r="AH7">
        <v>0.55000000000000004</v>
      </c>
      <c r="AI7">
        <v>0.55000000000000004</v>
      </c>
      <c r="AJ7">
        <v>0.55000000000000004</v>
      </c>
      <c r="AK7" t="s">
        <v>476</v>
      </c>
    </row>
    <row r="8" spans="1:37" x14ac:dyDescent="0.25">
      <c r="A8">
        <f t="shared" si="1"/>
        <v>6</v>
      </c>
      <c r="C8">
        <v>0.54500000000000004</v>
      </c>
      <c r="D8">
        <v>0.54500000000000004</v>
      </c>
      <c r="E8">
        <v>0.54500000000000004</v>
      </c>
      <c r="F8">
        <v>0.54500000000000004</v>
      </c>
      <c r="G8">
        <v>0.54500000000000004</v>
      </c>
      <c r="H8">
        <v>0.54500000000000004</v>
      </c>
      <c r="I8">
        <v>0.54500000000000004</v>
      </c>
      <c r="J8">
        <v>0.54500000000000004</v>
      </c>
      <c r="K8">
        <v>0.54</v>
      </c>
      <c r="L8">
        <v>0.54</v>
      </c>
      <c r="M8">
        <v>0.54</v>
      </c>
      <c r="N8">
        <v>0.54</v>
      </c>
      <c r="O8">
        <v>0.54</v>
      </c>
      <c r="P8">
        <v>0.54</v>
      </c>
      <c r="Q8">
        <v>0.54</v>
      </c>
      <c r="R8">
        <v>0.54</v>
      </c>
      <c r="S8">
        <v>0.54</v>
      </c>
      <c r="T8">
        <v>0.54</v>
      </c>
      <c r="U8">
        <v>0.54</v>
      </c>
      <c r="V8">
        <v>0.55000000000000004</v>
      </c>
      <c r="W8">
        <v>0.55000000000000004</v>
      </c>
      <c r="X8">
        <v>0.56000000000000005</v>
      </c>
      <c r="Y8">
        <v>0.56000000000000005</v>
      </c>
      <c r="Z8">
        <v>0.56000000000000005</v>
      </c>
      <c r="AA8">
        <v>0.56000000000000005</v>
      </c>
      <c r="AB8">
        <v>0.56000000000000005</v>
      </c>
      <c r="AC8">
        <v>0.56000000000000005</v>
      </c>
      <c r="AD8">
        <v>0.56000000000000005</v>
      </c>
      <c r="AE8">
        <v>0.56000000000000005</v>
      </c>
      <c r="AF8">
        <v>0.56000000000000005</v>
      </c>
      <c r="AG8">
        <v>0.56000000000000005</v>
      </c>
      <c r="AH8">
        <v>0.56000000000000005</v>
      </c>
      <c r="AI8">
        <v>0.56000000000000005</v>
      </c>
      <c r="AJ8">
        <v>0.56000000000000005</v>
      </c>
      <c r="AK8" t="s">
        <v>477</v>
      </c>
    </row>
    <row r="9" spans="1:37" x14ac:dyDescent="0.25">
      <c r="A9">
        <f t="shared" si="1"/>
        <v>7</v>
      </c>
      <c r="C9">
        <v>0.54500000000000004</v>
      </c>
      <c r="D9">
        <v>0.54500000000000004</v>
      </c>
      <c r="E9">
        <v>0.54500000000000004</v>
      </c>
      <c r="F9">
        <v>0.54500000000000004</v>
      </c>
      <c r="G9">
        <v>0.54500000000000004</v>
      </c>
      <c r="H9">
        <v>0.54500000000000004</v>
      </c>
      <c r="I9">
        <v>0.54500000000000004</v>
      </c>
      <c r="J9">
        <v>0.54500000000000004</v>
      </c>
      <c r="K9">
        <v>0.54</v>
      </c>
      <c r="L9">
        <v>0.54</v>
      </c>
      <c r="M9">
        <v>0.54</v>
      </c>
      <c r="N9">
        <v>0.54</v>
      </c>
      <c r="O9">
        <v>0.54</v>
      </c>
      <c r="P9">
        <v>0.54</v>
      </c>
      <c r="Q9">
        <v>0.54</v>
      </c>
      <c r="R9">
        <v>0.54</v>
      </c>
      <c r="S9">
        <v>0.54</v>
      </c>
      <c r="T9">
        <v>0.55000000000000004</v>
      </c>
      <c r="U9">
        <v>0.55000000000000004</v>
      </c>
      <c r="V9">
        <v>0.56000000000000005</v>
      </c>
      <c r="W9">
        <v>0.56000000000000005</v>
      </c>
      <c r="X9">
        <v>0.56999999999999995</v>
      </c>
      <c r="Y9">
        <v>0.56999999999999995</v>
      </c>
      <c r="Z9">
        <v>0.56999999999999995</v>
      </c>
      <c r="AA9">
        <v>0.56999999999999995</v>
      </c>
      <c r="AB9">
        <v>0.56999999999999995</v>
      </c>
      <c r="AC9">
        <v>0.56999999999999995</v>
      </c>
      <c r="AD9">
        <v>0.56999999999999995</v>
      </c>
      <c r="AE9">
        <v>0.56999999999999995</v>
      </c>
      <c r="AF9">
        <v>0.56999999999999995</v>
      </c>
      <c r="AG9">
        <v>0.56999999999999995</v>
      </c>
      <c r="AH9">
        <v>0.56999999999999995</v>
      </c>
      <c r="AI9">
        <v>0.56999999999999995</v>
      </c>
      <c r="AJ9">
        <v>0.56999999999999995</v>
      </c>
      <c r="AK9" t="s">
        <v>478</v>
      </c>
    </row>
    <row r="10" spans="1:37" x14ac:dyDescent="0.25">
      <c r="A10">
        <f t="shared" si="1"/>
        <v>8</v>
      </c>
      <c r="C10">
        <v>0.54500000000000004</v>
      </c>
      <c r="D10">
        <v>0.54500000000000004</v>
      </c>
      <c r="E10">
        <v>0.54500000000000004</v>
      </c>
      <c r="F10">
        <v>0.54500000000000004</v>
      </c>
      <c r="G10">
        <v>0.54500000000000004</v>
      </c>
      <c r="H10">
        <v>0.54500000000000004</v>
      </c>
      <c r="I10">
        <v>0.54500000000000004</v>
      </c>
      <c r="J10">
        <v>0.54500000000000004</v>
      </c>
      <c r="K10">
        <v>0.54</v>
      </c>
      <c r="L10">
        <v>0.54</v>
      </c>
      <c r="M10">
        <v>0.54</v>
      </c>
      <c r="N10">
        <v>0.54</v>
      </c>
      <c r="O10">
        <v>0.54</v>
      </c>
      <c r="P10">
        <v>0.54</v>
      </c>
      <c r="Q10">
        <v>0.54</v>
      </c>
      <c r="R10">
        <v>0.54</v>
      </c>
      <c r="S10">
        <v>0.54</v>
      </c>
      <c r="T10">
        <v>0.55000000000000004</v>
      </c>
      <c r="U10">
        <v>0.55000000000000004</v>
      </c>
      <c r="V10">
        <v>0.56000000000000005</v>
      </c>
      <c r="W10">
        <v>0.56000000000000005</v>
      </c>
      <c r="X10">
        <v>0.56999999999999995</v>
      </c>
      <c r="Y10">
        <v>0.57499999999999996</v>
      </c>
      <c r="Z10">
        <v>0.57499999999999996</v>
      </c>
      <c r="AA10">
        <v>0.57499999999999996</v>
      </c>
      <c r="AB10">
        <v>0.57499999999999996</v>
      </c>
      <c r="AC10">
        <v>0.57499999999999996</v>
      </c>
      <c r="AD10">
        <v>0.57499999999999996</v>
      </c>
      <c r="AE10">
        <v>0.57499999999999996</v>
      </c>
      <c r="AF10">
        <v>0.57499999999999996</v>
      </c>
      <c r="AG10">
        <v>0.57499999999999996</v>
      </c>
      <c r="AH10">
        <v>0.57499999999999996</v>
      </c>
      <c r="AI10">
        <v>0.57499999999999996</v>
      </c>
      <c r="AJ10">
        <v>0.57499999999999996</v>
      </c>
      <c r="AK10" t="s">
        <v>479</v>
      </c>
    </row>
    <row r="11" spans="1:37" x14ac:dyDescent="0.25">
      <c r="A11">
        <f t="shared" si="1"/>
        <v>9</v>
      </c>
      <c r="C11">
        <v>0.54500000000000004</v>
      </c>
      <c r="D11">
        <v>0.54500000000000004</v>
      </c>
      <c r="E11">
        <v>0.54500000000000004</v>
      </c>
      <c r="F11">
        <v>0.54500000000000004</v>
      </c>
      <c r="G11">
        <v>0.54500000000000004</v>
      </c>
      <c r="H11">
        <v>0.54500000000000004</v>
      </c>
      <c r="I11">
        <v>0.54500000000000004</v>
      </c>
      <c r="J11">
        <v>0.54500000000000004</v>
      </c>
      <c r="K11">
        <v>0.54</v>
      </c>
      <c r="L11">
        <v>0.54</v>
      </c>
      <c r="M11">
        <v>0.54</v>
      </c>
      <c r="N11">
        <v>0.54</v>
      </c>
      <c r="O11">
        <v>0.54</v>
      </c>
      <c r="P11">
        <v>0.54</v>
      </c>
      <c r="Q11">
        <v>0.54</v>
      </c>
      <c r="R11">
        <v>0.54</v>
      </c>
      <c r="S11">
        <v>0.55000000000000004</v>
      </c>
      <c r="T11">
        <v>0.56000000000000005</v>
      </c>
      <c r="U11">
        <v>0.56000000000000005</v>
      </c>
      <c r="V11">
        <v>0.56999999999999995</v>
      </c>
      <c r="W11">
        <v>0.56999999999999995</v>
      </c>
      <c r="X11">
        <v>0.57999999999999996</v>
      </c>
      <c r="Y11">
        <v>0.58499999999999996</v>
      </c>
      <c r="Z11">
        <v>0.58499999999999996</v>
      </c>
      <c r="AA11">
        <v>0.58499999999999996</v>
      </c>
      <c r="AB11">
        <v>0.58499999999999996</v>
      </c>
      <c r="AC11">
        <v>0.58499999999999996</v>
      </c>
      <c r="AD11">
        <v>0.58499999999999996</v>
      </c>
      <c r="AE11">
        <v>0.58499999999999996</v>
      </c>
      <c r="AF11">
        <v>0.58499999999999996</v>
      </c>
      <c r="AG11">
        <v>0.58499999999999996</v>
      </c>
      <c r="AH11">
        <v>0.58499999999999996</v>
      </c>
      <c r="AI11">
        <v>0.58499999999999996</v>
      </c>
      <c r="AJ11">
        <v>0.58499999999999996</v>
      </c>
      <c r="AK11" t="s">
        <v>480</v>
      </c>
    </row>
    <row r="12" spans="1:37" x14ac:dyDescent="0.25">
      <c r="A12">
        <f t="shared" si="1"/>
        <v>10</v>
      </c>
      <c r="C12">
        <v>0.54500000000000004</v>
      </c>
      <c r="D12">
        <v>0.54500000000000004</v>
      </c>
      <c r="E12">
        <v>0.54500000000000004</v>
      </c>
      <c r="F12">
        <v>0.54500000000000004</v>
      </c>
      <c r="G12">
        <v>0.54500000000000004</v>
      </c>
      <c r="H12">
        <v>0.54500000000000004</v>
      </c>
      <c r="I12">
        <v>0.54500000000000004</v>
      </c>
      <c r="J12">
        <v>0.54500000000000004</v>
      </c>
      <c r="K12">
        <v>0.54</v>
      </c>
      <c r="L12">
        <v>0.54</v>
      </c>
      <c r="M12">
        <v>0.54</v>
      </c>
      <c r="N12">
        <v>0.54</v>
      </c>
      <c r="O12">
        <v>0.54</v>
      </c>
      <c r="P12">
        <v>0.54</v>
      </c>
      <c r="Q12">
        <v>0.54</v>
      </c>
      <c r="R12">
        <v>0.54</v>
      </c>
      <c r="S12">
        <v>0.55000000000000004</v>
      </c>
      <c r="T12">
        <v>0.56000000000000005</v>
      </c>
      <c r="U12">
        <v>0.56000000000000005</v>
      </c>
      <c r="V12">
        <v>0.56999999999999995</v>
      </c>
      <c r="W12">
        <v>0.56999999999999995</v>
      </c>
      <c r="X12">
        <v>0.57999999999999996</v>
      </c>
      <c r="Y12">
        <v>0.58499999999999996</v>
      </c>
      <c r="Z12">
        <v>0.58499999999999996</v>
      </c>
      <c r="AA12">
        <v>0.58499999999999996</v>
      </c>
      <c r="AB12">
        <v>0.58499999999999996</v>
      </c>
      <c r="AC12">
        <v>0.58499999999999996</v>
      </c>
      <c r="AD12">
        <v>0.58499999999999996</v>
      </c>
      <c r="AE12">
        <v>0.58499999999999996</v>
      </c>
      <c r="AF12">
        <v>0.58499999999999996</v>
      </c>
      <c r="AG12">
        <v>0.58499999999999996</v>
      </c>
      <c r="AH12">
        <v>0.58499999999999996</v>
      </c>
      <c r="AI12">
        <v>0.58499999999999996</v>
      </c>
      <c r="AJ12">
        <v>0.58499999999999996</v>
      </c>
      <c r="AK12" t="s">
        <v>480</v>
      </c>
    </row>
    <row r="13" spans="1:37" x14ac:dyDescent="0.25">
      <c r="A13">
        <f t="shared" si="1"/>
        <v>11</v>
      </c>
      <c r="C13">
        <v>0.55500000000000005</v>
      </c>
      <c r="D13">
        <v>0.55500000000000005</v>
      </c>
      <c r="E13">
        <v>0.55500000000000005</v>
      </c>
      <c r="F13">
        <v>0.55500000000000005</v>
      </c>
      <c r="G13">
        <v>0.55500000000000005</v>
      </c>
      <c r="H13">
        <v>0.55500000000000005</v>
      </c>
      <c r="I13">
        <v>0.55500000000000005</v>
      </c>
      <c r="J13">
        <v>0.55500000000000005</v>
      </c>
      <c r="K13">
        <v>0.55000000000000004</v>
      </c>
      <c r="L13">
        <v>0.55000000000000004</v>
      </c>
      <c r="M13">
        <v>0.55000000000000004</v>
      </c>
      <c r="N13">
        <v>0.55000000000000004</v>
      </c>
      <c r="O13">
        <v>0.55000000000000004</v>
      </c>
      <c r="P13">
        <v>0.55000000000000004</v>
      </c>
      <c r="Q13">
        <v>0.55000000000000004</v>
      </c>
      <c r="R13">
        <v>0.55000000000000004</v>
      </c>
      <c r="S13">
        <v>0.56000000000000005</v>
      </c>
      <c r="T13">
        <v>0.56999999999999995</v>
      </c>
      <c r="U13">
        <v>0.56999999999999995</v>
      </c>
      <c r="V13">
        <v>0.57999999999999996</v>
      </c>
      <c r="W13">
        <v>0.57999999999999996</v>
      </c>
      <c r="X13">
        <v>0.59</v>
      </c>
      <c r="Y13">
        <v>0.59499999999999997</v>
      </c>
      <c r="Z13">
        <v>0.59499999999999997</v>
      </c>
      <c r="AA13">
        <v>0.59499999999999997</v>
      </c>
      <c r="AB13">
        <v>0.59499999999999997</v>
      </c>
      <c r="AC13">
        <v>0.59499999999999997</v>
      </c>
      <c r="AD13">
        <v>0.59499999999999997</v>
      </c>
      <c r="AE13">
        <v>0.59499999999999997</v>
      </c>
      <c r="AF13">
        <v>0.59499999999999997</v>
      </c>
      <c r="AG13">
        <v>0.59499999999999997</v>
      </c>
      <c r="AH13">
        <v>0.59499999999999997</v>
      </c>
      <c r="AI13">
        <v>0.59499999999999997</v>
      </c>
      <c r="AJ13">
        <v>0.59499999999999997</v>
      </c>
      <c r="AK13" t="s">
        <v>481</v>
      </c>
    </row>
    <row r="14" spans="1:37" x14ac:dyDescent="0.25">
      <c r="A14">
        <f t="shared" si="1"/>
        <v>12</v>
      </c>
      <c r="C14">
        <v>0.55500000000000005</v>
      </c>
      <c r="D14">
        <v>0.55500000000000005</v>
      </c>
      <c r="E14">
        <v>0.55500000000000005</v>
      </c>
      <c r="F14">
        <v>0.55500000000000005</v>
      </c>
      <c r="G14">
        <v>0.55500000000000005</v>
      </c>
      <c r="H14">
        <v>0.55500000000000005</v>
      </c>
      <c r="I14">
        <v>0.55500000000000005</v>
      </c>
      <c r="J14">
        <v>0.55500000000000005</v>
      </c>
      <c r="K14">
        <v>0.55000000000000004</v>
      </c>
      <c r="L14">
        <v>0.55000000000000004</v>
      </c>
      <c r="M14">
        <v>0.55000000000000004</v>
      </c>
      <c r="N14">
        <v>0.55000000000000004</v>
      </c>
      <c r="O14">
        <v>0.55000000000000004</v>
      </c>
      <c r="P14">
        <v>0.55000000000000004</v>
      </c>
      <c r="Q14">
        <v>0.55000000000000004</v>
      </c>
      <c r="R14">
        <v>0.55500000000000005</v>
      </c>
      <c r="S14">
        <v>0.56499999999999995</v>
      </c>
      <c r="T14">
        <v>0.56999999999999995</v>
      </c>
      <c r="U14">
        <v>0.56999999999999995</v>
      </c>
      <c r="V14">
        <v>0.58499999999999996</v>
      </c>
      <c r="W14">
        <v>0.59</v>
      </c>
      <c r="X14">
        <v>0.59499999999999997</v>
      </c>
      <c r="Y14">
        <v>0.6</v>
      </c>
      <c r="Z14">
        <v>0.6</v>
      </c>
      <c r="AA14">
        <v>0.6</v>
      </c>
      <c r="AB14">
        <v>0.6</v>
      </c>
      <c r="AC14">
        <v>0.6</v>
      </c>
      <c r="AD14">
        <v>0.6</v>
      </c>
      <c r="AE14">
        <v>0.6</v>
      </c>
      <c r="AF14">
        <v>0.6</v>
      </c>
      <c r="AG14">
        <v>0.6</v>
      </c>
      <c r="AH14">
        <v>0.6</v>
      </c>
      <c r="AI14">
        <v>0.6</v>
      </c>
      <c r="AJ14">
        <v>0.6</v>
      </c>
      <c r="AK14" t="s">
        <v>482</v>
      </c>
    </row>
    <row r="15" spans="1:37" x14ac:dyDescent="0.25">
      <c r="A15">
        <f t="shared" si="1"/>
        <v>13</v>
      </c>
      <c r="C15">
        <v>0.55500000000000005</v>
      </c>
      <c r="D15">
        <v>0.55500000000000005</v>
      </c>
      <c r="E15">
        <v>0.55500000000000005</v>
      </c>
      <c r="F15">
        <v>0.55500000000000005</v>
      </c>
      <c r="G15">
        <v>0.55500000000000005</v>
      </c>
      <c r="H15">
        <v>0.55500000000000005</v>
      </c>
      <c r="I15">
        <v>0.55500000000000005</v>
      </c>
      <c r="J15">
        <v>0.55500000000000005</v>
      </c>
      <c r="K15">
        <v>0.55000000000000004</v>
      </c>
      <c r="L15">
        <v>0.55000000000000004</v>
      </c>
      <c r="M15">
        <v>0.55000000000000004</v>
      </c>
      <c r="N15">
        <v>0.55000000000000004</v>
      </c>
      <c r="O15">
        <v>0.55000000000000004</v>
      </c>
      <c r="P15">
        <v>0.55000000000000004</v>
      </c>
      <c r="Q15">
        <v>0.55500000000000005</v>
      </c>
      <c r="R15">
        <v>0.56499999999999995</v>
      </c>
      <c r="S15">
        <v>0.57499999999999996</v>
      </c>
      <c r="T15">
        <v>0.58499999999999996</v>
      </c>
      <c r="U15">
        <v>0.58499999999999996</v>
      </c>
      <c r="V15">
        <v>0.58499999999999996</v>
      </c>
      <c r="W15">
        <v>0.59499999999999997</v>
      </c>
      <c r="X15">
        <v>0.59499999999999997</v>
      </c>
      <c r="Y15">
        <v>0.6</v>
      </c>
      <c r="Z15">
        <v>0.6</v>
      </c>
      <c r="AA15">
        <v>0.6</v>
      </c>
      <c r="AB15">
        <v>0.6</v>
      </c>
      <c r="AC15">
        <v>0.6</v>
      </c>
      <c r="AD15">
        <v>0.6</v>
      </c>
      <c r="AE15">
        <v>0.6</v>
      </c>
      <c r="AF15">
        <v>0.6</v>
      </c>
      <c r="AG15">
        <v>0.6</v>
      </c>
      <c r="AH15">
        <v>0.6</v>
      </c>
      <c r="AI15">
        <v>0.6</v>
      </c>
      <c r="AJ15">
        <v>0.6</v>
      </c>
      <c r="AK15" t="s">
        <v>482</v>
      </c>
    </row>
    <row r="16" spans="1:37" x14ac:dyDescent="0.25">
      <c r="A16">
        <f t="shared" si="1"/>
        <v>14</v>
      </c>
      <c r="C16">
        <v>0.55500000000000005</v>
      </c>
      <c r="D16">
        <v>0.55500000000000005</v>
      </c>
      <c r="E16">
        <v>0.55500000000000005</v>
      </c>
      <c r="F16">
        <v>0.55500000000000005</v>
      </c>
      <c r="G16">
        <v>0.55500000000000005</v>
      </c>
      <c r="H16">
        <v>0.55500000000000005</v>
      </c>
      <c r="I16">
        <v>0.55500000000000005</v>
      </c>
      <c r="J16">
        <v>0.55500000000000005</v>
      </c>
      <c r="K16">
        <v>0.55500000000000005</v>
      </c>
      <c r="L16">
        <v>0.55500000000000005</v>
      </c>
      <c r="M16">
        <v>0.55500000000000005</v>
      </c>
      <c r="N16">
        <v>0.56000000000000005</v>
      </c>
      <c r="O16">
        <v>0.56000000000000005</v>
      </c>
      <c r="P16">
        <v>0.56000000000000005</v>
      </c>
      <c r="Q16">
        <v>0.56000000000000005</v>
      </c>
      <c r="R16">
        <v>0.56000000000000005</v>
      </c>
      <c r="S16">
        <v>0.57499999999999996</v>
      </c>
      <c r="T16">
        <v>0.58499999999999996</v>
      </c>
      <c r="U16">
        <v>0.58499999999999996</v>
      </c>
      <c r="V16">
        <v>0.59</v>
      </c>
      <c r="W16">
        <v>0.59</v>
      </c>
      <c r="X16">
        <v>0.59499999999999997</v>
      </c>
      <c r="Y16">
        <v>0.6</v>
      </c>
      <c r="Z16">
        <v>0.6</v>
      </c>
      <c r="AA16">
        <v>0.6</v>
      </c>
      <c r="AB16">
        <v>0.6</v>
      </c>
      <c r="AC16">
        <v>0.6</v>
      </c>
      <c r="AD16">
        <v>0.6</v>
      </c>
      <c r="AE16">
        <v>0.6</v>
      </c>
      <c r="AF16">
        <v>0.6</v>
      </c>
      <c r="AG16">
        <v>0.6</v>
      </c>
      <c r="AH16">
        <v>0.6</v>
      </c>
      <c r="AI16">
        <v>0.6</v>
      </c>
      <c r="AJ16">
        <v>0.6</v>
      </c>
      <c r="AK16" t="s">
        <v>482</v>
      </c>
    </row>
    <row r="17" spans="1:37" x14ac:dyDescent="0.25">
      <c r="A17">
        <f t="shared" si="1"/>
        <v>15</v>
      </c>
      <c r="C17">
        <v>0.56000000000000005</v>
      </c>
      <c r="D17">
        <v>0.56000000000000005</v>
      </c>
      <c r="E17">
        <v>0.56000000000000005</v>
      </c>
      <c r="F17">
        <v>0.56000000000000005</v>
      </c>
      <c r="G17">
        <v>0.56000000000000005</v>
      </c>
      <c r="H17">
        <v>0.56000000000000005</v>
      </c>
      <c r="I17">
        <v>0.56000000000000005</v>
      </c>
      <c r="J17">
        <v>0.56000000000000005</v>
      </c>
      <c r="K17">
        <v>0.56000000000000005</v>
      </c>
      <c r="L17">
        <v>0.56000000000000005</v>
      </c>
      <c r="M17">
        <v>0.56000000000000005</v>
      </c>
      <c r="N17">
        <v>0.56000000000000005</v>
      </c>
      <c r="O17">
        <v>0.56000000000000005</v>
      </c>
      <c r="P17">
        <v>0.56000000000000005</v>
      </c>
      <c r="Q17">
        <v>0.56000000000000005</v>
      </c>
      <c r="R17">
        <v>0.56499999999999995</v>
      </c>
      <c r="S17">
        <v>0.57499999999999996</v>
      </c>
      <c r="T17">
        <v>0.57999999999999996</v>
      </c>
      <c r="U17">
        <v>0.58499999999999996</v>
      </c>
      <c r="V17">
        <v>0.59</v>
      </c>
      <c r="W17">
        <v>0.59</v>
      </c>
      <c r="X17">
        <v>0.59499999999999997</v>
      </c>
      <c r="Y17">
        <v>0.6</v>
      </c>
      <c r="Z17">
        <v>0.6</v>
      </c>
      <c r="AA17">
        <v>0.6</v>
      </c>
      <c r="AB17">
        <v>0.6</v>
      </c>
      <c r="AC17">
        <v>0.6</v>
      </c>
      <c r="AD17">
        <v>0.6</v>
      </c>
      <c r="AE17">
        <v>0.6</v>
      </c>
      <c r="AF17">
        <v>0.6</v>
      </c>
      <c r="AG17">
        <v>0.6</v>
      </c>
      <c r="AH17">
        <v>0.6</v>
      </c>
      <c r="AI17">
        <v>0.6</v>
      </c>
      <c r="AJ17">
        <v>0.6</v>
      </c>
      <c r="AK17" t="s">
        <v>482</v>
      </c>
    </row>
    <row r="18" spans="1:37" x14ac:dyDescent="0.25">
      <c r="A18">
        <f t="shared" si="1"/>
        <v>16</v>
      </c>
      <c r="C18">
        <v>0.56000000000000005</v>
      </c>
      <c r="D18">
        <v>0.56000000000000005</v>
      </c>
      <c r="E18">
        <v>0.56000000000000005</v>
      </c>
      <c r="F18">
        <v>0.56000000000000005</v>
      </c>
      <c r="G18">
        <v>0.56000000000000005</v>
      </c>
      <c r="H18">
        <v>0.56000000000000005</v>
      </c>
      <c r="I18">
        <v>0.56000000000000005</v>
      </c>
      <c r="J18">
        <v>0.56000000000000005</v>
      </c>
      <c r="K18">
        <v>0.56000000000000005</v>
      </c>
      <c r="L18">
        <v>0.56000000000000005</v>
      </c>
      <c r="M18">
        <v>0.56000000000000005</v>
      </c>
      <c r="N18">
        <v>0.56000000000000005</v>
      </c>
      <c r="O18">
        <v>0.56000000000000005</v>
      </c>
      <c r="P18">
        <v>0.56000000000000005</v>
      </c>
      <c r="Q18">
        <v>0.56000000000000005</v>
      </c>
      <c r="R18">
        <v>0.56499999999999995</v>
      </c>
      <c r="S18">
        <v>0.57499999999999996</v>
      </c>
      <c r="T18">
        <v>0.57999999999999996</v>
      </c>
      <c r="U18">
        <v>0.58499999999999996</v>
      </c>
      <c r="V18">
        <v>0.59</v>
      </c>
      <c r="W18">
        <v>0.59</v>
      </c>
      <c r="X18">
        <v>0.59499999999999997</v>
      </c>
      <c r="Y18">
        <v>0.59499999999999997</v>
      </c>
      <c r="Z18">
        <v>0.59499999999999997</v>
      </c>
      <c r="AA18">
        <v>0.59499999999999997</v>
      </c>
      <c r="AB18">
        <v>0.6</v>
      </c>
      <c r="AC18">
        <v>0.6</v>
      </c>
      <c r="AD18">
        <v>0.6</v>
      </c>
      <c r="AE18">
        <v>0.6</v>
      </c>
      <c r="AF18">
        <v>0.6</v>
      </c>
      <c r="AG18">
        <v>0.6</v>
      </c>
      <c r="AH18">
        <v>0.6</v>
      </c>
      <c r="AI18">
        <v>0.6</v>
      </c>
      <c r="AJ18">
        <v>0.6</v>
      </c>
      <c r="AK18" t="s">
        <v>482</v>
      </c>
    </row>
    <row r="19" spans="1:37" x14ac:dyDescent="0.25">
      <c r="A19">
        <f t="shared" si="1"/>
        <v>17</v>
      </c>
      <c r="C19">
        <v>0.56000000000000005</v>
      </c>
      <c r="D19">
        <v>0.56000000000000005</v>
      </c>
      <c r="E19">
        <v>0.56000000000000005</v>
      </c>
      <c r="F19">
        <v>0.56000000000000005</v>
      </c>
      <c r="G19">
        <v>0.56000000000000005</v>
      </c>
      <c r="H19">
        <v>0.56000000000000005</v>
      </c>
      <c r="I19">
        <v>0.56000000000000005</v>
      </c>
      <c r="J19">
        <v>0.56000000000000005</v>
      </c>
      <c r="K19">
        <v>0.56000000000000005</v>
      </c>
      <c r="L19">
        <v>0.56000000000000005</v>
      </c>
      <c r="M19">
        <v>0.56000000000000005</v>
      </c>
      <c r="N19">
        <v>0.56000000000000005</v>
      </c>
      <c r="O19">
        <v>0.56000000000000005</v>
      </c>
      <c r="P19">
        <v>0.56000000000000005</v>
      </c>
      <c r="Q19">
        <v>0.56999999999999995</v>
      </c>
      <c r="R19">
        <v>0.56999999999999995</v>
      </c>
      <c r="S19">
        <v>0.57999999999999996</v>
      </c>
      <c r="T19">
        <v>0.57999999999999996</v>
      </c>
      <c r="U19">
        <v>0.58499999999999996</v>
      </c>
      <c r="V19">
        <v>0.59</v>
      </c>
      <c r="W19">
        <v>0.59</v>
      </c>
      <c r="X19">
        <v>0.59499999999999997</v>
      </c>
      <c r="Y19">
        <v>0.59499999999999997</v>
      </c>
      <c r="Z19">
        <v>0.59499999999999997</v>
      </c>
      <c r="AA19">
        <v>0.59499999999999997</v>
      </c>
      <c r="AB19">
        <v>0.6</v>
      </c>
      <c r="AC19">
        <v>0.6</v>
      </c>
      <c r="AD19">
        <v>0.6</v>
      </c>
      <c r="AE19">
        <v>0.6</v>
      </c>
      <c r="AF19">
        <v>0.6</v>
      </c>
      <c r="AG19">
        <v>0.6</v>
      </c>
      <c r="AH19">
        <v>0.6</v>
      </c>
      <c r="AI19">
        <v>0.6</v>
      </c>
      <c r="AJ19">
        <v>0.6</v>
      </c>
      <c r="AK19" t="s">
        <v>482</v>
      </c>
    </row>
    <row r="20" spans="1:37" x14ac:dyDescent="0.25">
      <c r="A20">
        <f t="shared" si="1"/>
        <v>18</v>
      </c>
      <c r="C20">
        <v>0.56000000000000005</v>
      </c>
      <c r="D20">
        <v>0.56000000000000005</v>
      </c>
      <c r="E20">
        <v>0.56000000000000005</v>
      </c>
      <c r="F20">
        <v>0.56000000000000005</v>
      </c>
      <c r="G20">
        <v>0.56000000000000005</v>
      </c>
      <c r="H20">
        <v>0.56000000000000005</v>
      </c>
      <c r="I20">
        <v>0.56000000000000005</v>
      </c>
      <c r="J20">
        <v>0.56000000000000005</v>
      </c>
      <c r="K20">
        <v>0.56000000000000005</v>
      </c>
      <c r="L20">
        <v>0.56000000000000005</v>
      </c>
      <c r="M20">
        <v>0.56000000000000005</v>
      </c>
      <c r="N20">
        <v>0.56000000000000005</v>
      </c>
      <c r="O20">
        <v>0.56000000000000005</v>
      </c>
      <c r="P20">
        <v>0.56000000000000005</v>
      </c>
      <c r="Q20">
        <v>0.56999999999999995</v>
      </c>
      <c r="R20">
        <v>0.56999999999999995</v>
      </c>
      <c r="S20">
        <v>0.57999999999999996</v>
      </c>
      <c r="T20">
        <v>0.57999999999999996</v>
      </c>
      <c r="U20">
        <v>0.58499999999999996</v>
      </c>
      <c r="V20">
        <v>0.59</v>
      </c>
      <c r="W20">
        <v>0.59</v>
      </c>
      <c r="X20">
        <v>0.59499999999999997</v>
      </c>
      <c r="Y20">
        <v>0.59499999999999997</v>
      </c>
      <c r="Z20">
        <v>0.59499999999999997</v>
      </c>
      <c r="AA20">
        <v>0.59499999999999997</v>
      </c>
      <c r="AB20">
        <v>0.6</v>
      </c>
      <c r="AC20">
        <v>0.6</v>
      </c>
      <c r="AD20">
        <v>0.6</v>
      </c>
      <c r="AE20">
        <v>0.6</v>
      </c>
      <c r="AF20">
        <v>0.6</v>
      </c>
      <c r="AG20">
        <v>0.6</v>
      </c>
      <c r="AH20">
        <v>0.6</v>
      </c>
      <c r="AI20">
        <v>0.6</v>
      </c>
      <c r="AJ20">
        <v>0.6</v>
      </c>
      <c r="AK20" t="s">
        <v>482</v>
      </c>
    </row>
    <row r="21" spans="1:37" x14ac:dyDescent="0.25">
      <c r="A21">
        <f t="shared" si="1"/>
        <v>19</v>
      </c>
      <c r="C21">
        <v>0.56499999999999995</v>
      </c>
      <c r="D21">
        <v>0.56499999999999995</v>
      </c>
      <c r="E21">
        <v>0.56499999999999995</v>
      </c>
      <c r="F21">
        <v>0.56499999999999995</v>
      </c>
      <c r="G21">
        <v>0.56499999999999995</v>
      </c>
      <c r="H21">
        <v>0.56499999999999995</v>
      </c>
      <c r="I21">
        <v>0.56499999999999995</v>
      </c>
      <c r="J21">
        <v>0.56499999999999995</v>
      </c>
      <c r="K21">
        <v>0.56499999999999995</v>
      </c>
      <c r="L21">
        <v>0.56499999999999995</v>
      </c>
      <c r="M21">
        <v>0.56499999999999995</v>
      </c>
      <c r="N21">
        <v>0.56499999999999995</v>
      </c>
      <c r="O21">
        <v>0.56499999999999995</v>
      </c>
      <c r="P21">
        <v>0.56499999999999995</v>
      </c>
      <c r="Q21">
        <v>0.56999999999999995</v>
      </c>
      <c r="R21">
        <v>0.57999999999999996</v>
      </c>
      <c r="S21">
        <v>0.57999999999999996</v>
      </c>
      <c r="T21">
        <v>0.57999999999999996</v>
      </c>
      <c r="U21">
        <v>0.58499999999999996</v>
      </c>
      <c r="V21">
        <v>0.59</v>
      </c>
      <c r="W21">
        <v>0.59</v>
      </c>
      <c r="X21">
        <v>0.59</v>
      </c>
      <c r="Y21">
        <v>0.59</v>
      </c>
      <c r="Z21">
        <v>0.59499999999999997</v>
      </c>
      <c r="AA21">
        <v>0.59499999999999997</v>
      </c>
      <c r="AB21">
        <v>0.59499999999999997</v>
      </c>
      <c r="AC21">
        <v>0.59499999999999997</v>
      </c>
      <c r="AD21">
        <v>0.59499999999999997</v>
      </c>
      <c r="AE21">
        <v>0.59499999999999997</v>
      </c>
      <c r="AF21">
        <v>0.59499999999999997</v>
      </c>
      <c r="AG21">
        <v>0.59499999999999997</v>
      </c>
      <c r="AH21">
        <v>0.59499999999999997</v>
      </c>
      <c r="AI21">
        <v>0.59499999999999997</v>
      </c>
      <c r="AJ21">
        <v>0.59499999999999997</v>
      </c>
      <c r="AK21" t="s">
        <v>481</v>
      </c>
    </row>
    <row r="22" spans="1:37" x14ac:dyDescent="0.25">
      <c r="A22">
        <f t="shared" si="1"/>
        <v>20</v>
      </c>
      <c r="C22">
        <v>0.56499999999999995</v>
      </c>
      <c r="D22">
        <v>0.56499999999999995</v>
      </c>
      <c r="E22">
        <v>0.56499999999999995</v>
      </c>
      <c r="F22">
        <v>0.56499999999999995</v>
      </c>
      <c r="G22">
        <v>0.56499999999999995</v>
      </c>
      <c r="H22">
        <v>0.56499999999999995</v>
      </c>
      <c r="I22">
        <v>0.56499999999999995</v>
      </c>
      <c r="J22">
        <v>0.56499999999999995</v>
      </c>
      <c r="K22">
        <v>0.56499999999999995</v>
      </c>
      <c r="L22">
        <v>0.56499999999999995</v>
      </c>
      <c r="M22">
        <v>0.56499999999999995</v>
      </c>
      <c r="N22">
        <v>0.56499999999999995</v>
      </c>
      <c r="O22">
        <v>0.56499999999999995</v>
      </c>
      <c r="P22">
        <v>0.56999999999999995</v>
      </c>
      <c r="Q22">
        <v>0.56999999999999995</v>
      </c>
      <c r="R22">
        <v>0.57999999999999996</v>
      </c>
      <c r="S22">
        <v>0.57999999999999996</v>
      </c>
      <c r="T22">
        <v>0.57999999999999996</v>
      </c>
      <c r="U22">
        <v>0.58499999999999996</v>
      </c>
      <c r="V22">
        <v>0.59</v>
      </c>
      <c r="W22">
        <v>0.59</v>
      </c>
      <c r="X22">
        <v>0.59</v>
      </c>
      <c r="Y22">
        <v>0.59</v>
      </c>
      <c r="Z22">
        <v>0.59</v>
      </c>
      <c r="AA22">
        <v>0.59</v>
      </c>
      <c r="AB22">
        <v>0.59499999999999997</v>
      </c>
      <c r="AC22">
        <v>0.59499999999999997</v>
      </c>
      <c r="AD22">
        <v>0.59499999999999997</v>
      </c>
      <c r="AE22">
        <v>0.59499999999999997</v>
      </c>
      <c r="AF22">
        <v>0.59499999999999997</v>
      </c>
      <c r="AG22">
        <v>0.59499999999999997</v>
      </c>
      <c r="AH22">
        <v>0.59499999999999997</v>
      </c>
      <c r="AI22">
        <v>0.59499999999999997</v>
      </c>
      <c r="AJ22">
        <v>0.59499999999999997</v>
      </c>
      <c r="AK22" t="s">
        <v>481</v>
      </c>
    </row>
    <row r="23" spans="1:37" x14ac:dyDescent="0.25">
      <c r="A23">
        <f t="shared" si="1"/>
        <v>21</v>
      </c>
      <c r="C23">
        <v>0.56999999999999995</v>
      </c>
      <c r="D23">
        <v>0.56999999999999995</v>
      </c>
      <c r="E23">
        <v>0.56999999999999995</v>
      </c>
      <c r="F23">
        <v>0.56999999999999995</v>
      </c>
      <c r="G23">
        <v>0.56999999999999995</v>
      </c>
      <c r="H23">
        <v>0.56999999999999995</v>
      </c>
      <c r="I23">
        <v>0.56999999999999995</v>
      </c>
      <c r="J23">
        <v>0.56999999999999995</v>
      </c>
      <c r="K23">
        <v>0.56999999999999995</v>
      </c>
      <c r="L23">
        <v>0.56999999999999995</v>
      </c>
      <c r="M23">
        <v>0.56999999999999995</v>
      </c>
      <c r="N23">
        <v>0.56999999999999995</v>
      </c>
      <c r="O23">
        <v>0.56999999999999995</v>
      </c>
      <c r="P23">
        <v>0.56999999999999995</v>
      </c>
      <c r="Q23">
        <v>0.56999999999999995</v>
      </c>
      <c r="R23">
        <v>0.57999999999999996</v>
      </c>
      <c r="S23">
        <v>0.57999999999999996</v>
      </c>
      <c r="T23">
        <v>0.57999999999999996</v>
      </c>
      <c r="U23">
        <v>0.58499999999999996</v>
      </c>
      <c r="V23">
        <v>0.59</v>
      </c>
      <c r="W23">
        <v>0.59</v>
      </c>
      <c r="X23">
        <v>0.59</v>
      </c>
      <c r="Y23">
        <v>0.59</v>
      </c>
      <c r="Z23">
        <v>0.59</v>
      </c>
      <c r="AA23">
        <v>0.59</v>
      </c>
      <c r="AB23">
        <v>0.59</v>
      </c>
      <c r="AC23">
        <v>0.59499999999999997</v>
      </c>
      <c r="AD23">
        <v>0.59499999999999997</v>
      </c>
      <c r="AE23">
        <v>0.59499999999999997</v>
      </c>
      <c r="AF23">
        <v>0.59499999999999997</v>
      </c>
      <c r="AG23">
        <v>0.59499999999999997</v>
      </c>
      <c r="AH23">
        <v>0.59499999999999997</v>
      </c>
      <c r="AI23">
        <v>0.59499999999999997</v>
      </c>
      <c r="AJ23">
        <v>0.59499999999999997</v>
      </c>
      <c r="AK23" t="s">
        <v>481</v>
      </c>
    </row>
    <row r="24" spans="1:37" x14ac:dyDescent="0.25">
      <c r="A24">
        <f t="shared" si="1"/>
        <v>22</v>
      </c>
      <c r="C24">
        <v>0.57999999999999996</v>
      </c>
      <c r="D24">
        <v>0.57999999999999996</v>
      </c>
      <c r="E24">
        <v>0.57999999999999996</v>
      </c>
      <c r="F24">
        <v>0.57999999999999996</v>
      </c>
      <c r="G24">
        <v>0.57999999999999996</v>
      </c>
      <c r="H24">
        <v>0.57999999999999996</v>
      </c>
      <c r="I24">
        <v>0.57999999999999996</v>
      </c>
      <c r="J24">
        <v>0.57999999999999996</v>
      </c>
      <c r="K24">
        <v>0.57999999999999996</v>
      </c>
      <c r="L24">
        <v>0.57999999999999996</v>
      </c>
      <c r="M24">
        <v>0.57999999999999996</v>
      </c>
      <c r="N24">
        <v>0.57999999999999996</v>
      </c>
      <c r="O24">
        <v>0.57999999999999996</v>
      </c>
      <c r="P24">
        <v>0.57999999999999996</v>
      </c>
      <c r="Q24">
        <v>0.57999999999999996</v>
      </c>
      <c r="R24">
        <v>0.57999999999999996</v>
      </c>
      <c r="S24">
        <v>0.57999999999999996</v>
      </c>
      <c r="T24">
        <v>0.57999999999999996</v>
      </c>
      <c r="U24">
        <v>0.59</v>
      </c>
      <c r="V24">
        <v>0.59</v>
      </c>
      <c r="W24">
        <v>0.59</v>
      </c>
      <c r="X24">
        <v>0.59</v>
      </c>
      <c r="Y24">
        <v>0.59</v>
      </c>
      <c r="Z24">
        <v>0.59</v>
      </c>
      <c r="AA24">
        <v>0.59</v>
      </c>
      <c r="AB24">
        <v>0.59</v>
      </c>
      <c r="AC24">
        <v>0.59499999999999997</v>
      </c>
      <c r="AD24">
        <v>0.59499999999999997</v>
      </c>
      <c r="AE24">
        <v>0.59499999999999997</v>
      </c>
      <c r="AF24">
        <v>0.59499999999999997</v>
      </c>
      <c r="AG24">
        <v>0.59499999999999997</v>
      </c>
      <c r="AH24">
        <v>0.59499999999999997</v>
      </c>
      <c r="AI24">
        <v>0.59499999999999997</v>
      </c>
      <c r="AJ24">
        <v>0.59499999999999997</v>
      </c>
      <c r="AK24">
        <v>0</v>
      </c>
    </row>
    <row r="25" spans="1:37" x14ac:dyDescent="0.25">
      <c r="A25">
        <f t="shared" si="1"/>
        <v>23</v>
      </c>
      <c r="C25">
        <v>0.57999999999999996</v>
      </c>
      <c r="D25">
        <v>0.57999999999999996</v>
      </c>
      <c r="E25">
        <v>0.57999999999999996</v>
      </c>
      <c r="F25">
        <v>0.57999999999999996</v>
      </c>
      <c r="G25">
        <v>0.57999999999999996</v>
      </c>
      <c r="H25">
        <v>0.57999999999999996</v>
      </c>
      <c r="I25">
        <v>0.57999999999999996</v>
      </c>
      <c r="J25">
        <v>0.57999999999999996</v>
      </c>
      <c r="K25">
        <v>0.57999999999999996</v>
      </c>
      <c r="L25">
        <v>0.57999999999999996</v>
      </c>
      <c r="M25">
        <v>0.57999999999999996</v>
      </c>
      <c r="N25">
        <v>0.57999999999999996</v>
      </c>
      <c r="O25">
        <v>0.57999999999999996</v>
      </c>
      <c r="P25">
        <v>0.57999999999999996</v>
      </c>
      <c r="Q25">
        <v>0.57999999999999996</v>
      </c>
      <c r="R25">
        <v>0.57999999999999996</v>
      </c>
      <c r="S25">
        <v>0.57999999999999996</v>
      </c>
      <c r="T25">
        <v>0.57999999999999996</v>
      </c>
      <c r="U25">
        <v>0.58499999999999996</v>
      </c>
      <c r="V25">
        <v>0.58499999999999996</v>
      </c>
      <c r="W25">
        <v>0.58499999999999996</v>
      </c>
      <c r="X25">
        <v>0.58499999999999996</v>
      </c>
      <c r="Y25">
        <v>0.58499999999999996</v>
      </c>
      <c r="Z25">
        <v>0.58499999999999996</v>
      </c>
      <c r="AA25">
        <v>0.58499999999999996</v>
      </c>
      <c r="AB25">
        <v>0.58499999999999996</v>
      </c>
      <c r="AC25">
        <v>0.59</v>
      </c>
      <c r="AD25">
        <v>0.59499999999999997</v>
      </c>
      <c r="AE25">
        <v>0.59499999999999997</v>
      </c>
      <c r="AF25">
        <v>0.59499999999999997</v>
      </c>
      <c r="AG25">
        <v>0.59499999999999997</v>
      </c>
      <c r="AH25">
        <v>0.59499999999999997</v>
      </c>
      <c r="AI25">
        <v>0.59499999999999997</v>
      </c>
      <c r="AJ25">
        <v>0</v>
      </c>
      <c r="AK25">
        <v>0</v>
      </c>
    </row>
    <row r="26" spans="1:37" x14ac:dyDescent="0.25">
      <c r="A26">
        <f t="shared" si="1"/>
        <v>24</v>
      </c>
      <c r="C26">
        <v>0.57999999999999996</v>
      </c>
      <c r="D26">
        <v>0.57999999999999996</v>
      </c>
      <c r="E26">
        <v>0.57999999999999996</v>
      </c>
      <c r="F26">
        <v>0.57999999999999996</v>
      </c>
      <c r="G26">
        <v>0.57999999999999996</v>
      </c>
      <c r="H26">
        <v>0.57999999999999996</v>
      </c>
      <c r="I26">
        <v>0.57999999999999996</v>
      </c>
      <c r="J26">
        <v>0.57999999999999996</v>
      </c>
      <c r="K26">
        <v>0.57999999999999996</v>
      </c>
      <c r="L26">
        <v>0.57999999999999996</v>
      </c>
      <c r="M26">
        <v>0.57999999999999996</v>
      </c>
      <c r="N26">
        <v>0.57999999999999996</v>
      </c>
      <c r="O26">
        <v>0.57999999999999996</v>
      </c>
      <c r="P26">
        <v>0.57999999999999996</v>
      </c>
      <c r="Q26">
        <v>0.57999999999999996</v>
      </c>
      <c r="R26">
        <v>0.57999999999999996</v>
      </c>
      <c r="S26">
        <v>0.57999999999999996</v>
      </c>
      <c r="T26">
        <v>0.57999999999999996</v>
      </c>
      <c r="U26">
        <v>0.57999999999999996</v>
      </c>
      <c r="V26">
        <v>0.57999999999999996</v>
      </c>
      <c r="W26">
        <v>0.57999999999999996</v>
      </c>
      <c r="X26">
        <v>0.57999999999999996</v>
      </c>
      <c r="Y26">
        <v>0.58499999999999996</v>
      </c>
      <c r="Z26">
        <v>0.58499999999999996</v>
      </c>
      <c r="AA26">
        <v>0.58499999999999996</v>
      </c>
      <c r="AB26">
        <v>0.58499999999999996</v>
      </c>
      <c r="AC26">
        <v>0.58499999999999996</v>
      </c>
      <c r="AD26">
        <v>0.59</v>
      </c>
      <c r="AE26">
        <v>0.59</v>
      </c>
      <c r="AF26">
        <v>0.59</v>
      </c>
      <c r="AG26">
        <v>0.59</v>
      </c>
      <c r="AH26">
        <v>0.59</v>
      </c>
      <c r="AI26">
        <v>0</v>
      </c>
      <c r="AJ26">
        <v>0</v>
      </c>
      <c r="AK26">
        <v>0</v>
      </c>
    </row>
    <row r="27" spans="1:37" x14ac:dyDescent="0.25">
      <c r="A27">
        <f t="shared" si="1"/>
        <v>25</v>
      </c>
      <c r="C27">
        <v>0.57999999999999996</v>
      </c>
      <c r="D27">
        <v>0.57999999999999996</v>
      </c>
      <c r="E27">
        <v>0.57999999999999996</v>
      </c>
      <c r="F27">
        <v>0.57999999999999996</v>
      </c>
      <c r="G27">
        <v>0.57999999999999996</v>
      </c>
      <c r="H27">
        <v>0.57999999999999996</v>
      </c>
      <c r="I27">
        <v>0.57999999999999996</v>
      </c>
      <c r="J27">
        <v>0.57999999999999996</v>
      </c>
      <c r="K27">
        <v>0.57999999999999996</v>
      </c>
      <c r="L27">
        <v>0.57999999999999996</v>
      </c>
      <c r="M27">
        <v>0.57999999999999996</v>
      </c>
      <c r="N27">
        <v>0.57999999999999996</v>
      </c>
      <c r="O27">
        <v>0.57999999999999996</v>
      </c>
      <c r="P27">
        <v>0.57999999999999996</v>
      </c>
      <c r="Q27">
        <v>0.57999999999999996</v>
      </c>
      <c r="R27">
        <v>0.57999999999999996</v>
      </c>
      <c r="S27">
        <v>0.57999999999999996</v>
      </c>
      <c r="T27">
        <v>0.57999999999999996</v>
      </c>
      <c r="U27">
        <v>0.57999999999999996</v>
      </c>
      <c r="V27">
        <v>0.57999999999999996</v>
      </c>
      <c r="W27">
        <v>0.57999999999999996</v>
      </c>
      <c r="X27">
        <v>0.57999999999999996</v>
      </c>
      <c r="Y27">
        <v>0.58499999999999996</v>
      </c>
      <c r="Z27">
        <v>0.58499999999999996</v>
      </c>
      <c r="AA27">
        <v>0.58499999999999996</v>
      </c>
      <c r="AB27">
        <v>0.58499999999999996</v>
      </c>
      <c r="AC27">
        <v>0.58499999999999996</v>
      </c>
      <c r="AD27">
        <v>0.59</v>
      </c>
      <c r="AE27">
        <v>0.59</v>
      </c>
      <c r="AF27">
        <v>0.59</v>
      </c>
      <c r="AG27">
        <v>0.59</v>
      </c>
      <c r="AH27">
        <v>0</v>
      </c>
      <c r="AI27">
        <v>0</v>
      </c>
      <c r="AJ27">
        <v>0</v>
      </c>
      <c r="AK27">
        <v>0</v>
      </c>
    </row>
    <row r="28" spans="1:37" x14ac:dyDescent="0.25">
      <c r="A28">
        <f t="shared" si="1"/>
        <v>26</v>
      </c>
      <c r="C28">
        <v>0.57499999999999996</v>
      </c>
      <c r="D28">
        <v>0.57499999999999996</v>
      </c>
      <c r="E28">
        <v>0.57499999999999996</v>
      </c>
      <c r="F28">
        <v>0.57499999999999996</v>
      </c>
      <c r="G28">
        <v>0.57499999999999996</v>
      </c>
      <c r="H28">
        <v>0.57499999999999996</v>
      </c>
      <c r="I28">
        <v>0.57499999999999996</v>
      </c>
      <c r="J28">
        <v>0.57499999999999996</v>
      </c>
      <c r="K28">
        <v>0.57499999999999996</v>
      </c>
      <c r="L28">
        <v>0.57499999999999996</v>
      </c>
      <c r="M28">
        <v>0.57499999999999996</v>
      </c>
      <c r="N28">
        <v>0.57499999999999996</v>
      </c>
      <c r="O28">
        <v>0.57499999999999996</v>
      </c>
      <c r="P28">
        <v>0.57499999999999996</v>
      </c>
      <c r="Q28">
        <v>0.57499999999999996</v>
      </c>
      <c r="R28">
        <v>0.57499999999999996</v>
      </c>
      <c r="S28">
        <v>0.57499999999999996</v>
      </c>
      <c r="T28">
        <v>0.57499999999999996</v>
      </c>
      <c r="U28">
        <v>0.57499999999999996</v>
      </c>
      <c r="V28">
        <v>0.57999999999999996</v>
      </c>
      <c r="W28">
        <v>0.57999999999999996</v>
      </c>
      <c r="X28">
        <v>0.57999999999999996</v>
      </c>
      <c r="Y28">
        <v>0.58499999999999996</v>
      </c>
      <c r="Z28">
        <v>0.58499999999999996</v>
      </c>
      <c r="AA28">
        <v>0.58499999999999996</v>
      </c>
      <c r="AB28">
        <v>0.58499999999999996</v>
      </c>
      <c r="AC28">
        <v>0.58499999999999996</v>
      </c>
      <c r="AD28">
        <v>0.59</v>
      </c>
      <c r="AE28">
        <v>0.59</v>
      </c>
      <c r="AF28">
        <v>0.59</v>
      </c>
      <c r="AG28">
        <v>0</v>
      </c>
      <c r="AH28">
        <v>0</v>
      </c>
      <c r="AI28">
        <v>0</v>
      </c>
      <c r="AJ28">
        <v>0</v>
      </c>
      <c r="AK28">
        <v>0</v>
      </c>
    </row>
    <row r="29" spans="1:37" x14ac:dyDescent="0.25">
      <c r="A29">
        <f t="shared" si="1"/>
        <v>27</v>
      </c>
      <c r="C29">
        <v>0.57499999999999996</v>
      </c>
      <c r="D29">
        <v>0.57499999999999996</v>
      </c>
      <c r="E29">
        <v>0.57499999999999996</v>
      </c>
      <c r="F29">
        <v>0.57499999999999996</v>
      </c>
      <c r="G29">
        <v>0.57499999999999996</v>
      </c>
      <c r="H29">
        <v>0.57499999999999996</v>
      </c>
      <c r="I29">
        <v>0.57499999999999996</v>
      </c>
      <c r="J29">
        <v>0.57499999999999996</v>
      </c>
      <c r="K29">
        <v>0.57499999999999996</v>
      </c>
      <c r="L29">
        <v>0.57499999999999996</v>
      </c>
      <c r="M29">
        <v>0.57499999999999996</v>
      </c>
      <c r="N29">
        <v>0.57499999999999996</v>
      </c>
      <c r="O29">
        <v>0.57499999999999996</v>
      </c>
      <c r="P29">
        <v>0.57499999999999996</v>
      </c>
      <c r="Q29">
        <v>0.57499999999999996</v>
      </c>
      <c r="R29">
        <v>0.57499999999999996</v>
      </c>
      <c r="S29">
        <v>0.57499999999999996</v>
      </c>
      <c r="T29">
        <v>0.57499999999999996</v>
      </c>
      <c r="U29">
        <v>0.57499999999999996</v>
      </c>
      <c r="V29">
        <v>0.57499999999999996</v>
      </c>
      <c r="W29">
        <v>0.57999999999999996</v>
      </c>
      <c r="X29">
        <v>0.57999999999999996</v>
      </c>
      <c r="Y29">
        <v>0.58499999999999996</v>
      </c>
      <c r="Z29">
        <v>0.58499999999999996</v>
      </c>
      <c r="AA29">
        <v>0.58499999999999996</v>
      </c>
      <c r="AB29">
        <v>0.58499999999999996</v>
      </c>
      <c r="AC29">
        <v>0.58499999999999996</v>
      </c>
      <c r="AD29">
        <v>0.59</v>
      </c>
      <c r="AE29">
        <v>0.59</v>
      </c>
      <c r="AF29">
        <v>0</v>
      </c>
      <c r="AG29">
        <v>0</v>
      </c>
      <c r="AH29">
        <v>0</v>
      </c>
      <c r="AI29">
        <v>0</v>
      </c>
      <c r="AJ29">
        <v>0</v>
      </c>
      <c r="AK29">
        <v>0</v>
      </c>
    </row>
    <row r="30" spans="1:37" x14ac:dyDescent="0.25">
      <c r="A30">
        <f t="shared" si="1"/>
        <v>28</v>
      </c>
      <c r="C30">
        <v>0.57499999999999996</v>
      </c>
      <c r="D30">
        <v>0.57499999999999996</v>
      </c>
      <c r="E30">
        <v>0.57499999999999996</v>
      </c>
      <c r="F30">
        <v>0.57499999999999996</v>
      </c>
      <c r="G30">
        <v>0.57499999999999996</v>
      </c>
      <c r="H30">
        <v>0.57499999999999996</v>
      </c>
      <c r="I30">
        <v>0.57499999999999996</v>
      </c>
      <c r="J30">
        <v>0.57499999999999996</v>
      </c>
      <c r="K30">
        <v>0.57499999999999996</v>
      </c>
      <c r="L30">
        <v>0.57499999999999996</v>
      </c>
      <c r="M30">
        <v>0.57499999999999996</v>
      </c>
      <c r="N30">
        <v>0.57499999999999996</v>
      </c>
      <c r="O30">
        <v>0.57499999999999996</v>
      </c>
      <c r="P30">
        <v>0.57499999999999996</v>
      </c>
      <c r="Q30">
        <v>0.57499999999999996</v>
      </c>
      <c r="R30">
        <v>0.57499999999999996</v>
      </c>
      <c r="S30">
        <v>0.57499999999999996</v>
      </c>
      <c r="T30">
        <v>0.57499999999999996</v>
      </c>
      <c r="U30">
        <v>0.57499999999999996</v>
      </c>
      <c r="V30">
        <v>0.57499999999999996</v>
      </c>
      <c r="W30">
        <v>0.57999999999999996</v>
      </c>
      <c r="X30">
        <v>0.57999999999999996</v>
      </c>
      <c r="Y30">
        <v>0.58499999999999996</v>
      </c>
      <c r="Z30">
        <v>0.58499999999999996</v>
      </c>
      <c r="AA30">
        <v>0.58499999999999996</v>
      </c>
      <c r="AB30">
        <v>0.58499999999999996</v>
      </c>
      <c r="AC30">
        <v>0.58499999999999996</v>
      </c>
      <c r="AD30">
        <v>0.59</v>
      </c>
      <c r="AE30">
        <v>0</v>
      </c>
      <c r="AF30">
        <v>0</v>
      </c>
      <c r="AG30">
        <v>0</v>
      </c>
      <c r="AH30">
        <v>0</v>
      </c>
      <c r="AI30">
        <v>0</v>
      </c>
      <c r="AJ30">
        <v>0</v>
      </c>
      <c r="AK30">
        <v>0</v>
      </c>
    </row>
    <row r="31" spans="1:37" x14ac:dyDescent="0.25">
      <c r="A31">
        <f t="shared" si="1"/>
        <v>29</v>
      </c>
      <c r="C31">
        <v>0.57499999999999996</v>
      </c>
      <c r="D31">
        <v>0.57499999999999996</v>
      </c>
      <c r="E31">
        <v>0.57499999999999996</v>
      </c>
      <c r="F31">
        <v>0.57499999999999996</v>
      </c>
      <c r="G31">
        <v>0.57499999999999996</v>
      </c>
      <c r="H31">
        <v>0.57499999999999996</v>
      </c>
      <c r="I31">
        <v>0.57499999999999996</v>
      </c>
      <c r="J31">
        <v>0.57499999999999996</v>
      </c>
      <c r="K31">
        <v>0.57499999999999996</v>
      </c>
      <c r="L31">
        <v>0.57499999999999996</v>
      </c>
      <c r="M31">
        <v>0.57499999999999996</v>
      </c>
      <c r="N31">
        <v>0.57499999999999996</v>
      </c>
      <c r="O31">
        <v>0.57499999999999996</v>
      </c>
      <c r="P31">
        <v>0.57499999999999996</v>
      </c>
      <c r="Q31">
        <v>0.57499999999999996</v>
      </c>
      <c r="R31">
        <v>0.57499999999999996</v>
      </c>
      <c r="S31">
        <v>0.57499999999999996</v>
      </c>
      <c r="T31">
        <v>0.57499999999999996</v>
      </c>
      <c r="U31">
        <v>0.57499999999999996</v>
      </c>
      <c r="V31">
        <v>0.57499999999999996</v>
      </c>
      <c r="W31">
        <v>0.57999999999999996</v>
      </c>
      <c r="X31">
        <v>0.57999999999999996</v>
      </c>
      <c r="Y31">
        <v>0.57999999999999996</v>
      </c>
      <c r="Z31">
        <v>0.57999999999999996</v>
      </c>
      <c r="AA31">
        <v>0.57999999999999996</v>
      </c>
      <c r="AB31">
        <v>0.57999999999999996</v>
      </c>
      <c r="AC31">
        <v>0.58499999999999996</v>
      </c>
      <c r="AD31">
        <v>0</v>
      </c>
      <c r="AE31">
        <v>0</v>
      </c>
      <c r="AF31">
        <v>0</v>
      </c>
      <c r="AG31">
        <v>0</v>
      </c>
      <c r="AH31">
        <v>0</v>
      </c>
      <c r="AI31">
        <v>0</v>
      </c>
      <c r="AJ31">
        <v>0</v>
      </c>
      <c r="AK31">
        <v>0</v>
      </c>
    </row>
    <row r="32" spans="1:37" x14ac:dyDescent="0.25">
      <c r="A32">
        <f t="shared" si="1"/>
        <v>30</v>
      </c>
      <c r="C32">
        <v>0.57499999999999996</v>
      </c>
      <c r="D32">
        <v>0.57499999999999996</v>
      </c>
      <c r="E32">
        <v>0.57499999999999996</v>
      </c>
      <c r="F32">
        <v>0.57499999999999996</v>
      </c>
      <c r="G32">
        <v>0.57499999999999996</v>
      </c>
      <c r="H32">
        <v>0.57499999999999996</v>
      </c>
      <c r="I32">
        <v>0.57499999999999996</v>
      </c>
      <c r="J32">
        <v>0.57499999999999996</v>
      </c>
      <c r="K32">
        <v>0.57499999999999996</v>
      </c>
      <c r="L32">
        <v>0.57499999999999996</v>
      </c>
      <c r="M32">
        <v>0.57499999999999996</v>
      </c>
      <c r="N32">
        <v>0.57499999999999996</v>
      </c>
      <c r="O32">
        <v>0.57499999999999996</v>
      </c>
      <c r="P32">
        <v>0.57499999999999996</v>
      </c>
      <c r="Q32">
        <v>0.57499999999999996</v>
      </c>
      <c r="R32">
        <v>0.57499999999999996</v>
      </c>
      <c r="S32">
        <v>0.57499999999999996</v>
      </c>
      <c r="T32">
        <v>0.57499999999999996</v>
      </c>
      <c r="U32">
        <v>0.57499999999999996</v>
      </c>
      <c r="V32">
        <v>0.57499999999999996</v>
      </c>
      <c r="W32">
        <v>0.57999999999999996</v>
      </c>
      <c r="X32">
        <v>0.57999999999999996</v>
      </c>
      <c r="Y32">
        <v>0.57999999999999996</v>
      </c>
      <c r="Z32">
        <v>0.57999999999999996</v>
      </c>
      <c r="AA32">
        <v>0.57999999999999996</v>
      </c>
      <c r="AB32">
        <v>0.57999999999999996</v>
      </c>
      <c r="AC32">
        <v>0</v>
      </c>
      <c r="AD32">
        <v>0</v>
      </c>
      <c r="AE32">
        <v>0</v>
      </c>
      <c r="AF32">
        <v>0</v>
      </c>
      <c r="AG32">
        <v>0</v>
      </c>
      <c r="AH32">
        <v>0</v>
      </c>
      <c r="AI32">
        <v>0</v>
      </c>
      <c r="AJ32">
        <v>0</v>
      </c>
      <c r="AK32">
        <v>0</v>
      </c>
    </row>
    <row r="33" spans="1:37" x14ac:dyDescent="0.25">
      <c r="A33">
        <f t="shared" si="1"/>
        <v>31</v>
      </c>
      <c r="C33">
        <v>0.56999999999999995</v>
      </c>
      <c r="D33">
        <v>0.56999999999999995</v>
      </c>
      <c r="E33">
        <v>0.56999999999999995</v>
      </c>
      <c r="F33">
        <v>0.56999999999999995</v>
      </c>
      <c r="G33">
        <v>0.56999999999999995</v>
      </c>
      <c r="H33">
        <v>0.56999999999999995</v>
      </c>
      <c r="I33">
        <v>0.56999999999999995</v>
      </c>
      <c r="J33">
        <v>0.56999999999999995</v>
      </c>
      <c r="K33">
        <v>0.56999999999999995</v>
      </c>
      <c r="L33">
        <v>0.56999999999999995</v>
      </c>
      <c r="M33">
        <v>0.56999999999999995</v>
      </c>
      <c r="N33">
        <v>0.56999999999999995</v>
      </c>
      <c r="O33">
        <v>0.56999999999999995</v>
      </c>
      <c r="P33">
        <v>0.56999999999999995</v>
      </c>
      <c r="Q33">
        <v>0.56999999999999995</v>
      </c>
      <c r="R33">
        <v>0.56999999999999995</v>
      </c>
      <c r="S33">
        <v>0.56999999999999995</v>
      </c>
      <c r="T33">
        <v>0.56999999999999995</v>
      </c>
      <c r="U33">
        <v>0.56999999999999995</v>
      </c>
      <c r="V33">
        <v>0.56999999999999995</v>
      </c>
      <c r="W33">
        <v>0.57499999999999996</v>
      </c>
      <c r="X33">
        <v>0.57499999999999996</v>
      </c>
      <c r="Y33">
        <v>0.57499999999999996</v>
      </c>
      <c r="Z33">
        <v>0.57499999999999996</v>
      </c>
      <c r="AA33">
        <v>0.57499999999999996</v>
      </c>
      <c r="AB33">
        <v>0</v>
      </c>
      <c r="AC33">
        <v>0</v>
      </c>
      <c r="AD33">
        <v>0</v>
      </c>
      <c r="AE33">
        <v>0</v>
      </c>
      <c r="AF33">
        <v>0</v>
      </c>
      <c r="AG33">
        <v>0</v>
      </c>
      <c r="AH33">
        <v>0</v>
      </c>
      <c r="AI33">
        <v>0</v>
      </c>
      <c r="AJ33">
        <v>0</v>
      </c>
      <c r="AK33">
        <v>0</v>
      </c>
    </row>
    <row r="34" spans="1:37" x14ac:dyDescent="0.25">
      <c r="A34">
        <f t="shared" si="1"/>
        <v>32</v>
      </c>
      <c r="C34">
        <v>0.56999999999999995</v>
      </c>
      <c r="D34">
        <v>0.56999999999999995</v>
      </c>
      <c r="E34">
        <v>0.56999999999999995</v>
      </c>
      <c r="F34">
        <v>0.56999999999999995</v>
      </c>
      <c r="G34">
        <v>0.56999999999999995</v>
      </c>
      <c r="H34">
        <v>0.56999999999999995</v>
      </c>
      <c r="I34">
        <v>0.56999999999999995</v>
      </c>
      <c r="J34">
        <v>0.56999999999999995</v>
      </c>
      <c r="K34">
        <v>0.56999999999999995</v>
      </c>
      <c r="L34">
        <v>0.56999999999999995</v>
      </c>
      <c r="M34">
        <v>0.56999999999999995</v>
      </c>
      <c r="N34">
        <v>0.56999999999999995</v>
      </c>
      <c r="O34">
        <v>0.56999999999999995</v>
      </c>
      <c r="P34">
        <v>0.56999999999999995</v>
      </c>
      <c r="Q34">
        <v>0.56999999999999995</v>
      </c>
      <c r="R34">
        <v>0.56999999999999995</v>
      </c>
      <c r="S34">
        <v>0.56999999999999995</v>
      </c>
      <c r="T34">
        <v>0.56999999999999995</v>
      </c>
      <c r="U34">
        <v>0.56999999999999995</v>
      </c>
      <c r="V34">
        <v>0.56999999999999995</v>
      </c>
      <c r="W34">
        <v>0.56999999999999995</v>
      </c>
      <c r="X34">
        <v>0.56999999999999995</v>
      </c>
      <c r="Y34">
        <v>0.56999999999999995</v>
      </c>
      <c r="Z34">
        <v>0.56999999999999995</v>
      </c>
      <c r="AA34">
        <v>0</v>
      </c>
      <c r="AB34">
        <v>0</v>
      </c>
      <c r="AC34">
        <v>0</v>
      </c>
      <c r="AD34">
        <v>0</v>
      </c>
      <c r="AE34">
        <v>0</v>
      </c>
      <c r="AF34">
        <v>0</v>
      </c>
      <c r="AG34">
        <v>0</v>
      </c>
      <c r="AH34">
        <v>0</v>
      </c>
      <c r="AI34">
        <v>0</v>
      </c>
      <c r="AJ34">
        <v>0</v>
      </c>
      <c r="AK34">
        <v>0</v>
      </c>
    </row>
    <row r="35" spans="1:37" x14ac:dyDescent="0.25">
      <c r="A35">
        <f t="shared" si="1"/>
        <v>33</v>
      </c>
      <c r="C35">
        <v>0.56499999999999995</v>
      </c>
      <c r="D35">
        <v>0.56499999999999995</v>
      </c>
      <c r="E35">
        <v>0.56499999999999995</v>
      </c>
      <c r="F35">
        <v>0.56499999999999995</v>
      </c>
      <c r="G35">
        <v>0.56499999999999995</v>
      </c>
      <c r="H35">
        <v>0.56499999999999995</v>
      </c>
      <c r="I35">
        <v>0.56499999999999995</v>
      </c>
      <c r="J35">
        <v>0.56499999999999995</v>
      </c>
      <c r="K35">
        <v>0.56499999999999995</v>
      </c>
      <c r="L35">
        <v>0.56499999999999995</v>
      </c>
      <c r="M35">
        <v>0.56499999999999995</v>
      </c>
      <c r="N35">
        <v>0.56499999999999995</v>
      </c>
      <c r="O35">
        <v>0.56499999999999995</v>
      </c>
      <c r="P35">
        <v>0.56499999999999995</v>
      </c>
      <c r="Q35">
        <v>0.56499999999999995</v>
      </c>
      <c r="R35">
        <v>0.56499999999999995</v>
      </c>
      <c r="S35">
        <v>0.56499999999999995</v>
      </c>
      <c r="T35">
        <v>0.56499999999999995</v>
      </c>
      <c r="U35">
        <v>0.56499999999999995</v>
      </c>
      <c r="V35">
        <v>0.56499999999999995</v>
      </c>
      <c r="W35">
        <v>0.56499999999999995</v>
      </c>
      <c r="X35">
        <v>0.56499999999999995</v>
      </c>
      <c r="Y35">
        <v>0.56499999999999995</v>
      </c>
      <c r="Z35">
        <v>0</v>
      </c>
      <c r="AA35">
        <v>0</v>
      </c>
      <c r="AB35">
        <v>0</v>
      </c>
      <c r="AC35">
        <v>0</v>
      </c>
      <c r="AD35">
        <v>0</v>
      </c>
      <c r="AE35">
        <v>0</v>
      </c>
      <c r="AF35">
        <v>0</v>
      </c>
      <c r="AG35">
        <v>0</v>
      </c>
      <c r="AH35">
        <v>0</v>
      </c>
      <c r="AI35">
        <v>0</v>
      </c>
      <c r="AJ35">
        <v>0</v>
      </c>
      <c r="AK35">
        <v>0</v>
      </c>
    </row>
    <row r="36" spans="1:37" x14ac:dyDescent="0.25">
      <c r="A36">
        <f t="shared" si="1"/>
        <v>34</v>
      </c>
      <c r="C36">
        <v>0.56000000000000005</v>
      </c>
      <c r="D36">
        <v>0.56000000000000005</v>
      </c>
      <c r="E36">
        <v>0.56000000000000005</v>
      </c>
      <c r="F36">
        <v>0.56000000000000005</v>
      </c>
      <c r="G36">
        <v>0.56000000000000005</v>
      </c>
      <c r="H36">
        <v>0.56000000000000005</v>
      </c>
      <c r="I36">
        <v>0.56000000000000005</v>
      </c>
      <c r="J36">
        <v>0.56000000000000005</v>
      </c>
      <c r="K36">
        <v>0.56000000000000005</v>
      </c>
      <c r="L36">
        <v>0.56000000000000005</v>
      </c>
      <c r="M36">
        <v>0.56000000000000005</v>
      </c>
      <c r="N36">
        <v>0.56000000000000005</v>
      </c>
      <c r="O36">
        <v>0.56000000000000005</v>
      </c>
      <c r="P36">
        <v>0.56000000000000005</v>
      </c>
      <c r="Q36">
        <v>0.56000000000000005</v>
      </c>
      <c r="R36">
        <v>0.56000000000000005</v>
      </c>
      <c r="S36">
        <v>0.56000000000000005</v>
      </c>
      <c r="T36">
        <v>0.56000000000000005</v>
      </c>
      <c r="U36">
        <v>0.56000000000000005</v>
      </c>
      <c r="V36">
        <v>0.56000000000000005</v>
      </c>
      <c r="W36">
        <v>0.56000000000000005</v>
      </c>
      <c r="X36">
        <v>0.56000000000000005</v>
      </c>
      <c r="Y36">
        <v>0</v>
      </c>
      <c r="Z36">
        <v>0</v>
      </c>
      <c r="AA36">
        <v>0</v>
      </c>
      <c r="AB36">
        <v>0</v>
      </c>
      <c r="AC36">
        <v>0</v>
      </c>
      <c r="AD36">
        <v>0</v>
      </c>
      <c r="AE36">
        <v>0</v>
      </c>
      <c r="AF36">
        <v>0</v>
      </c>
      <c r="AG36">
        <v>0</v>
      </c>
      <c r="AH36">
        <v>0</v>
      </c>
      <c r="AI36">
        <v>0</v>
      </c>
      <c r="AJ36">
        <v>0</v>
      </c>
      <c r="AK36">
        <v>0</v>
      </c>
    </row>
    <row r="37" spans="1:37" x14ac:dyDescent="0.25">
      <c r="A37">
        <f t="shared" si="1"/>
        <v>35</v>
      </c>
      <c r="C37">
        <v>0.56000000000000005</v>
      </c>
      <c r="D37">
        <v>0.56000000000000005</v>
      </c>
      <c r="E37">
        <v>0.56000000000000005</v>
      </c>
      <c r="F37">
        <v>0.56000000000000005</v>
      </c>
      <c r="G37">
        <v>0.56000000000000005</v>
      </c>
      <c r="H37">
        <v>0.56000000000000005</v>
      </c>
      <c r="I37">
        <v>0.56000000000000005</v>
      </c>
      <c r="J37">
        <v>0.56000000000000005</v>
      </c>
      <c r="K37">
        <v>0.56000000000000005</v>
      </c>
      <c r="L37">
        <v>0.56000000000000005</v>
      </c>
      <c r="M37">
        <v>0.56000000000000005</v>
      </c>
      <c r="N37">
        <v>0.56000000000000005</v>
      </c>
      <c r="O37">
        <v>0.56000000000000005</v>
      </c>
      <c r="P37">
        <v>0.56000000000000005</v>
      </c>
      <c r="Q37">
        <v>0.56000000000000005</v>
      </c>
      <c r="R37">
        <v>0.56000000000000005</v>
      </c>
      <c r="S37">
        <v>0.56000000000000005</v>
      </c>
      <c r="T37">
        <v>0.56000000000000005</v>
      </c>
      <c r="U37">
        <v>0.56000000000000005</v>
      </c>
      <c r="V37">
        <v>0.56000000000000005</v>
      </c>
      <c r="W37">
        <v>0.56000000000000005</v>
      </c>
      <c r="X37">
        <v>0</v>
      </c>
      <c r="Y37">
        <v>0</v>
      </c>
      <c r="Z37">
        <v>0</v>
      </c>
      <c r="AA37">
        <v>0</v>
      </c>
      <c r="AB37">
        <v>0</v>
      </c>
      <c r="AC37">
        <v>0</v>
      </c>
      <c r="AD37">
        <v>0</v>
      </c>
      <c r="AE37">
        <v>0</v>
      </c>
      <c r="AF37">
        <v>0</v>
      </c>
      <c r="AG37">
        <v>0</v>
      </c>
      <c r="AH37">
        <v>0</v>
      </c>
      <c r="AI37">
        <v>0</v>
      </c>
      <c r="AJ37">
        <v>0</v>
      </c>
      <c r="AK37">
        <v>0</v>
      </c>
    </row>
    <row r="38" spans="1:37" x14ac:dyDescent="0.25">
      <c r="A38">
        <f t="shared" si="1"/>
        <v>36</v>
      </c>
      <c r="C38">
        <v>0.56000000000000005</v>
      </c>
      <c r="D38">
        <v>0.56000000000000005</v>
      </c>
      <c r="E38">
        <v>0.56000000000000005</v>
      </c>
      <c r="F38">
        <v>0.56000000000000005</v>
      </c>
      <c r="G38">
        <v>0.56000000000000005</v>
      </c>
      <c r="H38">
        <v>0.56000000000000005</v>
      </c>
      <c r="I38">
        <v>0.56000000000000005</v>
      </c>
      <c r="J38">
        <v>0.56000000000000005</v>
      </c>
      <c r="K38">
        <v>0.56000000000000005</v>
      </c>
      <c r="L38">
        <v>0.56000000000000005</v>
      </c>
      <c r="M38">
        <v>0.56000000000000005</v>
      </c>
      <c r="N38">
        <v>0.56000000000000005</v>
      </c>
      <c r="O38">
        <v>0.56000000000000005</v>
      </c>
      <c r="P38">
        <v>0.56000000000000005</v>
      </c>
      <c r="Q38">
        <v>0.56000000000000005</v>
      </c>
      <c r="R38">
        <v>0.56000000000000005</v>
      </c>
      <c r="S38">
        <v>0.56000000000000005</v>
      </c>
      <c r="T38">
        <v>0.56000000000000005</v>
      </c>
      <c r="U38">
        <v>0.56000000000000005</v>
      </c>
      <c r="V38">
        <v>0.56000000000000005</v>
      </c>
      <c r="W38">
        <v>0</v>
      </c>
      <c r="X38">
        <v>0</v>
      </c>
      <c r="Y38">
        <v>0</v>
      </c>
      <c r="Z38">
        <v>0</v>
      </c>
      <c r="AA38">
        <v>0</v>
      </c>
      <c r="AB38">
        <v>0</v>
      </c>
      <c r="AC38">
        <v>0</v>
      </c>
      <c r="AD38">
        <v>0</v>
      </c>
      <c r="AE38">
        <v>0</v>
      </c>
      <c r="AF38">
        <v>0</v>
      </c>
      <c r="AG38">
        <v>0</v>
      </c>
      <c r="AH38">
        <v>0</v>
      </c>
      <c r="AI38">
        <v>0</v>
      </c>
      <c r="AJ38">
        <v>0</v>
      </c>
      <c r="AK38">
        <v>0</v>
      </c>
    </row>
    <row r="39" spans="1:37" x14ac:dyDescent="0.25">
      <c r="A39">
        <f t="shared" si="1"/>
        <v>37</v>
      </c>
      <c r="C39">
        <v>0.55500000000000005</v>
      </c>
      <c r="D39">
        <v>0.55500000000000005</v>
      </c>
      <c r="E39">
        <v>0.55500000000000005</v>
      </c>
      <c r="F39">
        <v>0.55500000000000005</v>
      </c>
      <c r="G39">
        <v>0.55500000000000005</v>
      </c>
      <c r="H39">
        <v>0.55500000000000005</v>
      </c>
      <c r="I39">
        <v>0.55500000000000005</v>
      </c>
      <c r="J39">
        <v>0.55500000000000005</v>
      </c>
      <c r="K39">
        <v>0.55500000000000005</v>
      </c>
      <c r="L39">
        <v>0.55500000000000005</v>
      </c>
      <c r="M39">
        <v>0.55500000000000005</v>
      </c>
      <c r="N39">
        <v>0.55500000000000005</v>
      </c>
      <c r="O39">
        <v>0.55500000000000005</v>
      </c>
      <c r="P39">
        <v>0.55500000000000005</v>
      </c>
      <c r="Q39">
        <v>0.55500000000000005</v>
      </c>
      <c r="R39">
        <v>0.55500000000000005</v>
      </c>
      <c r="S39">
        <v>0.55500000000000005</v>
      </c>
      <c r="T39">
        <v>0.55500000000000005</v>
      </c>
      <c r="U39">
        <v>0.55500000000000005</v>
      </c>
      <c r="V39">
        <v>0</v>
      </c>
      <c r="W39">
        <v>0</v>
      </c>
      <c r="X39">
        <v>0</v>
      </c>
      <c r="Y39">
        <v>0</v>
      </c>
      <c r="Z39">
        <v>0</v>
      </c>
      <c r="AA39">
        <v>0</v>
      </c>
      <c r="AB39">
        <v>0</v>
      </c>
      <c r="AC39">
        <v>0</v>
      </c>
      <c r="AD39">
        <v>0</v>
      </c>
      <c r="AE39">
        <v>0</v>
      </c>
      <c r="AF39">
        <v>0</v>
      </c>
      <c r="AG39">
        <v>0</v>
      </c>
      <c r="AH39">
        <v>0</v>
      </c>
      <c r="AI39">
        <v>0</v>
      </c>
      <c r="AJ39">
        <v>0</v>
      </c>
      <c r="AK39">
        <v>0</v>
      </c>
    </row>
    <row r="40" spans="1:37" x14ac:dyDescent="0.25">
      <c r="A40">
        <f t="shared" si="1"/>
        <v>38</v>
      </c>
      <c r="C40">
        <v>0.55500000000000005</v>
      </c>
      <c r="D40">
        <v>0.55500000000000005</v>
      </c>
      <c r="E40">
        <v>0.55500000000000005</v>
      </c>
      <c r="F40">
        <v>0.55500000000000005</v>
      </c>
      <c r="G40">
        <v>0.55500000000000005</v>
      </c>
      <c r="H40">
        <v>0.55500000000000005</v>
      </c>
      <c r="I40">
        <v>0.55500000000000005</v>
      </c>
      <c r="J40">
        <v>0.55500000000000005</v>
      </c>
      <c r="K40">
        <v>0.55500000000000005</v>
      </c>
      <c r="L40">
        <v>0.55500000000000005</v>
      </c>
      <c r="M40">
        <v>0.55500000000000005</v>
      </c>
      <c r="N40">
        <v>0.55500000000000005</v>
      </c>
      <c r="O40">
        <v>0.55500000000000005</v>
      </c>
      <c r="P40">
        <v>0.55500000000000005</v>
      </c>
      <c r="Q40">
        <v>0.55500000000000005</v>
      </c>
      <c r="R40">
        <v>0.55500000000000005</v>
      </c>
      <c r="S40">
        <v>0.55500000000000005</v>
      </c>
      <c r="T40">
        <v>0.55500000000000005</v>
      </c>
      <c r="U40">
        <v>0</v>
      </c>
      <c r="V40">
        <v>0</v>
      </c>
      <c r="W40">
        <v>0</v>
      </c>
      <c r="X40">
        <v>0</v>
      </c>
      <c r="Y40">
        <v>0</v>
      </c>
      <c r="Z40">
        <v>0</v>
      </c>
      <c r="AA40">
        <v>0</v>
      </c>
      <c r="AB40">
        <v>0</v>
      </c>
      <c r="AC40">
        <v>0</v>
      </c>
      <c r="AD40">
        <v>0</v>
      </c>
      <c r="AE40">
        <v>0</v>
      </c>
      <c r="AF40">
        <v>0</v>
      </c>
      <c r="AG40">
        <v>0</v>
      </c>
      <c r="AH40">
        <v>0</v>
      </c>
      <c r="AI40">
        <v>0</v>
      </c>
      <c r="AJ40">
        <v>0</v>
      </c>
      <c r="AK40">
        <v>0</v>
      </c>
    </row>
    <row r="41" spans="1:37" x14ac:dyDescent="0.25">
      <c r="A41">
        <f t="shared" si="1"/>
        <v>39</v>
      </c>
      <c r="C41">
        <v>0.55000000000000004</v>
      </c>
      <c r="D41">
        <v>0.55000000000000004</v>
      </c>
      <c r="E41">
        <v>0.55000000000000004</v>
      </c>
      <c r="F41">
        <v>0.55000000000000004</v>
      </c>
      <c r="G41">
        <v>0.55000000000000004</v>
      </c>
      <c r="H41">
        <v>0.55000000000000004</v>
      </c>
      <c r="I41">
        <v>0.55000000000000004</v>
      </c>
      <c r="J41">
        <v>0.55000000000000004</v>
      </c>
      <c r="K41">
        <v>0.55000000000000004</v>
      </c>
      <c r="L41">
        <v>0.55000000000000004</v>
      </c>
      <c r="M41">
        <v>0.55000000000000004</v>
      </c>
      <c r="N41">
        <v>0.55000000000000004</v>
      </c>
      <c r="O41">
        <v>0.55000000000000004</v>
      </c>
      <c r="P41">
        <v>0.55000000000000004</v>
      </c>
      <c r="Q41">
        <v>0.55000000000000004</v>
      </c>
      <c r="R41">
        <v>0.55000000000000004</v>
      </c>
      <c r="S41">
        <v>0.55000000000000004</v>
      </c>
      <c r="T41">
        <v>0</v>
      </c>
      <c r="U41">
        <v>0</v>
      </c>
      <c r="V41">
        <v>0</v>
      </c>
      <c r="W41">
        <v>0</v>
      </c>
      <c r="X41">
        <v>0</v>
      </c>
      <c r="Y41">
        <v>0</v>
      </c>
      <c r="Z41">
        <v>0</v>
      </c>
      <c r="AA41">
        <v>0</v>
      </c>
      <c r="AB41">
        <v>0</v>
      </c>
      <c r="AC41">
        <v>0</v>
      </c>
      <c r="AD41">
        <v>0</v>
      </c>
      <c r="AE41">
        <v>0</v>
      </c>
      <c r="AF41">
        <v>0</v>
      </c>
      <c r="AG41">
        <v>0</v>
      </c>
      <c r="AH41">
        <v>0</v>
      </c>
      <c r="AI41">
        <v>0</v>
      </c>
      <c r="AJ41">
        <v>0</v>
      </c>
      <c r="AK41">
        <v>0</v>
      </c>
    </row>
    <row r="42" spans="1:37" x14ac:dyDescent="0.25">
      <c r="A42">
        <f t="shared" si="1"/>
        <v>40</v>
      </c>
      <c r="C42">
        <v>0.55000000000000004</v>
      </c>
      <c r="D42">
        <v>0.55000000000000004</v>
      </c>
      <c r="E42">
        <v>0.55000000000000004</v>
      </c>
      <c r="F42">
        <v>0.55000000000000004</v>
      </c>
      <c r="G42">
        <v>0.55000000000000004</v>
      </c>
      <c r="H42">
        <v>0.55000000000000004</v>
      </c>
      <c r="I42">
        <v>0.55000000000000004</v>
      </c>
      <c r="J42">
        <v>0.55000000000000004</v>
      </c>
      <c r="K42">
        <v>0.55000000000000004</v>
      </c>
      <c r="L42">
        <v>0.55000000000000004</v>
      </c>
      <c r="M42">
        <v>0.55000000000000004</v>
      </c>
      <c r="N42">
        <v>0.55000000000000004</v>
      </c>
      <c r="O42">
        <v>0.55000000000000004</v>
      </c>
      <c r="P42">
        <v>0.55000000000000004</v>
      </c>
      <c r="Q42">
        <v>0.55000000000000004</v>
      </c>
      <c r="R42">
        <v>0.55000000000000004</v>
      </c>
      <c r="S42">
        <v>0</v>
      </c>
      <c r="T42">
        <v>0</v>
      </c>
      <c r="U42">
        <v>0</v>
      </c>
      <c r="V42">
        <v>0</v>
      </c>
      <c r="W42">
        <v>0</v>
      </c>
      <c r="X42">
        <v>0</v>
      </c>
      <c r="Y42">
        <v>0</v>
      </c>
      <c r="Z42">
        <v>0</v>
      </c>
      <c r="AA42">
        <v>0</v>
      </c>
      <c r="AB42">
        <v>0</v>
      </c>
      <c r="AC42">
        <v>0</v>
      </c>
      <c r="AD42">
        <v>0</v>
      </c>
      <c r="AE42">
        <v>0</v>
      </c>
      <c r="AF42">
        <v>0</v>
      </c>
      <c r="AG42">
        <v>0</v>
      </c>
      <c r="AH42">
        <v>0</v>
      </c>
      <c r="AI42">
        <v>0</v>
      </c>
      <c r="AJ42">
        <v>0</v>
      </c>
      <c r="AK42">
        <v>0</v>
      </c>
    </row>
    <row r="43" spans="1:37" x14ac:dyDescent="0.25">
      <c r="A43">
        <f t="shared" si="1"/>
        <v>41</v>
      </c>
      <c r="C43">
        <v>0.55000000000000004</v>
      </c>
      <c r="D43">
        <v>0.55000000000000004</v>
      </c>
      <c r="E43">
        <v>0.55000000000000004</v>
      </c>
      <c r="F43">
        <v>0.55000000000000004</v>
      </c>
      <c r="G43">
        <v>0.55000000000000004</v>
      </c>
      <c r="H43">
        <v>0.55000000000000004</v>
      </c>
      <c r="I43">
        <v>0.55000000000000004</v>
      </c>
      <c r="J43">
        <v>0.55000000000000004</v>
      </c>
      <c r="K43">
        <v>0.55000000000000004</v>
      </c>
      <c r="L43">
        <v>0.55000000000000004</v>
      </c>
      <c r="M43">
        <v>0.55000000000000004</v>
      </c>
      <c r="N43">
        <v>0.55000000000000004</v>
      </c>
      <c r="O43">
        <v>0.55000000000000004</v>
      </c>
      <c r="P43">
        <v>0.55000000000000004</v>
      </c>
      <c r="Q43">
        <v>0.55000000000000004</v>
      </c>
      <c r="R43">
        <v>0</v>
      </c>
      <c r="S43">
        <v>0</v>
      </c>
      <c r="T43">
        <v>0</v>
      </c>
      <c r="U43">
        <v>0</v>
      </c>
      <c r="V43">
        <v>0</v>
      </c>
      <c r="W43">
        <v>0</v>
      </c>
      <c r="X43">
        <v>0</v>
      </c>
      <c r="Y43">
        <v>0</v>
      </c>
      <c r="Z43">
        <v>0</v>
      </c>
      <c r="AA43">
        <v>0</v>
      </c>
      <c r="AB43">
        <v>0</v>
      </c>
      <c r="AC43">
        <v>0</v>
      </c>
      <c r="AD43">
        <v>0</v>
      </c>
      <c r="AE43">
        <v>0</v>
      </c>
      <c r="AF43">
        <v>0</v>
      </c>
      <c r="AG43">
        <v>0</v>
      </c>
      <c r="AH43">
        <v>0</v>
      </c>
      <c r="AI43">
        <v>0</v>
      </c>
      <c r="AJ43">
        <v>0</v>
      </c>
      <c r="AK43">
        <v>0</v>
      </c>
    </row>
    <row r="44" spans="1:37" x14ac:dyDescent="0.25">
      <c r="A44">
        <f t="shared" si="1"/>
        <v>42</v>
      </c>
      <c r="C44">
        <v>0.55000000000000004</v>
      </c>
      <c r="D44">
        <v>0.55000000000000004</v>
      </c>
      <c r="E44">
        <v>0.55000000000000004</v>
      </c>
      <c r="F44">
        <v>0.55000000000000004</v>
      </c>
      <c r="G44">
        <v>0.55000000000000004</v>
      </c>
      <c r="H44">
        <v>0.55000000000000004</v>
      </c>
      <c r="I44">
        <v>0.55000000000000004</v>
      </c>
      <c r="J44">
        <v>0.55000000000000004</v>
      </c>
      <c r="K44">
        <v>0.55000000000000004</v>
      </c>
      <c r="L44">
        <v>0.55000000000000004</v>
      </c>
      <c r="M44">
        <v>0.55000000000000004</v>
      </c>
      <c r="N44">
        <v>0.55000000000000004</v>
      </c>
      <c r="O44">
        <v>0.55000000000000004</v>
      </c>
      <c r="P44">
        <v>0.55000000000000004</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row>
    <row r="45" spans="1:37" x14ac:dyDescent="0.25">
      <c r="A45">
        <f t="shared" si="1"/>
        <v>43</v>
      </c>
      <c r="C45">
        <v>0.55000000000000004</v>
      </c>
      <c r="D45">
        <v>0.55000000000000004</v>
      </c>
      <c r="E45">
        <v>0.55000000000000004</v>
      </c>
      <c r="F45">
        <v>0.55000000000000004</v>
      </c>
      <c r="G45">
        <v>0.55000000000000004</v>
      </c>
      <c r="H45">
        <v>0.55000000000000004</v>
      </c>
      <c r="I45">
        <v>0.55000000000000004</v>
      </c>
      <c r="J45">
        <v>0.55000000000000004</v>
      </c>
      <c r="K45">
        <v>0.55000000000000004</v>
      </c>
      <c r="L45">
        <v>0.55000000000000004</v>
      </c>
      <c r="M45">
        <v>0.55000000000000004</v>
      </c>
      <c r="N45">
        <v>0.55000000000000004</v>
      </c>
      <c r="O45">
        <v>0.55000000000000004</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row>
    <row r="46" spans="1:37" x14ac:dyDescent="0.25">
      <c r="A46">
        <f t="shared" si="1"/>
        <v>44</v>
      </c>
      <c r="C46">
        <v>0.55000000000000004</v>
      </c>
      <c r="D46">
        <v>0.55000000000000004</v>
      </c>
      <c r="E46">
        <v>0.55000000000000004</v>
      </c>
      <c r="F46">
        <v>0.55000000000000004</v>
      </c>
      <c r="G46">
        <v>0.55000000000000004</v>
      </c>
      <c r="H46">
        <v>0.55000000000000004</v>
      </c>
      <c r="I46">
        <v>0.55000000000000004</v>
      </c>
      <c r="J46">
        <v>0.55000000000000004</v>
      </c>
      <c r="K46">
        <v>0.55000000000000004</v>
      </c>
      <c r="L46">
        <v>0.55000000000000004</v>
      </c>
      <c r="M46">
        <v>0.55000000000000004</v>
      </c>
      <c r="N46">
        <v>0.55000000000000004</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row>
    <row r="47" spans="1:37" x14ac:dyDescent="0.25">
      <c r="A47">
        <f t="shared" si="1"/>
        <v>45</v>
      </c>
      <c r="C47">
        <v>0.55000000000000004</v>
      </c>
      <c r="D47">
        <v>0.55000000000000004</v>
      </c>
      <c r="E47">
        <v>0.55000000000000004</v>
      </c>
      <c r="F47">
        <v>0.55000000000000004</v>
      </c>
      <c r="G47">
        <v>0.55000000000000004</v>
      </c>
      <c r="H47">
        <v>0.55000000000000004</v>
      </c>
      <c r="I47">
        <v>0.55000000000000004</v>
      </c>
      <c r="J47">
        <v>0.55000000000000004</v>
      </c>
      <c r="K47">
        <v>0.55000000000000004</v>
      </c>
      <c r="L47">
        <v>0.55000000000000004</v>
      </c>
      <c r="M47">
        <v>0.55000000000000004</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row>
    <row r="48" spans="1:37" x14ac:dyDescent="0.25">
      <c r="A48">
        <f t="shared" si="1"/>
        <v>46</v>
      </c>
      <c r="C48">
        <v>0.55000000000000004</v>
      </c>
      <c r="D48">
        <v>0.55000000000000004</v>
      </c>
      <c r="E48">
        <v>0.55000000000000004</v>
      </c>
      <c r="F48">
        <v>0.55000000000000004</v>
      </c>
      <c r="G48">
        <v>0.55000000000000004</v>
      </c>
      <c r="H48">
        <v>0.55000000000000004</v>
      </c>
      <c r="I48">
        <v>0.55000000000000004</v>
      </c>
      <c r="J48">
        <v>0.55000000000000004</v>
      </c>
      <c r="K48">
        <v>0.55000000000000004</v>
      </c>
      <c r="L48">
        <v>0.55000000000000004</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row>
    <row r="49" spans="1:37" x14ac:dyDescent="0.25">
      <c r="A49">
        <f t="shared" si="1"/>
        <v>47</v>
      </c>
      <c r="C49">
        <v>0.55000000000000004</v>
      </c>
      <c r="D49">
        <v>0.55000000000000004</v>
      </c>
      <c r="E49">
        <v>0.55000000000000004</v>
      </c>
      <c r="F49">
        <v>0.55000000000000004</v>
      </c>
      <c r="G49">
        <v>0.55000000000000004</v>
      </c>
      <c r="H49">
        <v>0.55000000000000004</v>
      </c>
      <c r="I49">
        <v>0.55000000000000004</v>
      </c>
      <c r="J49">
        <v>0.55000000000000004</v>
      </c>
      <c r="K49">
        <v>0.55000000000000004</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row>
    <row r="50" spans="1:37" x14ac:dyDescent="0.25">
      <c r="A50">
        <f t="shared" si="1"/>
        <v>48</v>
      </c>
      <c r="C50">
        <v>0.55000000000000004</v>
      </c>
      <c r="D50">
        <v>0.55000000000000004</v>
      </c>
      <c r="E50">
        <v>0.55000000000000004</v>
      </c>
      <c r="F50">
        <v>0.55000000000000004</v>
      </c>
      <c r="G50">
        <v>0.55000000000000004</v>
      </c>
      <c r="H50">
        <v>0.55000000000000004</v>
      </c>
      <c r="I50">
        <v>0.55000000000000004</v>
      </c>
      <c r="J50">
        <v>0.55000000000000004</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row>
    <row r="51" spans="1:37" x14ac:dyDescent="0.25">
      <c r="A51">
        <f t="shared" si="1"/>
        <v>49</v>
      </c>
      <c r="C51">
        <v>0.55000000000000004</v>
      </c>
      <c r="D51">
        <v>0.55000000000000004</v>
      </c>
      <c r="E51">
        <v>0.55000000000000004</v>
      </c>
      <c r="F51">
        <v>0.55000000000000004</v>
      </c>
      <c r="G51">
        <v>0.55000000000000004</v>
      </c>
      <c r="H51">
        <v>0.55000000000000004</v>
      </c>
      <c r="I51">
        <v>0.55000000000000004</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row>
    <row r="52" spans="1:37" x14ac:dyDescent="0.25">
      <c r="A52">
        <f t="shared" si="1"/>
        <v>50</v>
      </c>
      <c r="C52">
        <v>0.55000000000000004</v>
      </c>
      <c r="D52">
        <v>0.55000000000000004</v>
      </c>
      <c r="E52">
        <v>0.55000000000000004</v>
      </c>
      <c r="F52">
        <v>0.55000000000000004</v>
      </c>
      <c r="G52">
        <v>0.55000000000000004</v>
      </c>
      <c r="H52">
        <v>0.55000000000000004</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row>
    <row r="53" spans="1:37" x14ac:dyDescent="0.25">
      <c r="A53">
        <f t="shared" si="1"/>
        <v>51</v>
      </c>
      <c r="C53">
        <v>0.55000000000000004</v>
      </c>
      <c r="D53">
        <v>0.55000000000000004</v>
      </c>
      <c r="E53">
        <v>0.55000000000000004</v>
      </c>
      <c r="F53">
        <v>0.55000000000000004</v>
      </c>
      <c r="G53">
        <v>0.55000000000000004</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tabColor rgb="FF0070C0"/>
  </sheetPr>
  <dimension ref="A1:I694"/>
  <sheetViews>
    <sheetView workbookViewId="0">
      <pane ySplit="1" topLeftCell="A2" activePane="bottomLeft" state="frozen"/>
      <selection pane="bottomLeft" activeCell="C1" sqref="C1"/>
    </sheetView>
  </sheetViews>
  <sheetFormatPr baseColWidth="10" defaultColWidth="11.42578125" defaultRowHeight="10.5" outlineLevelRow="2" x14ac:dyDescent="0.15"/>
  <cols>
    <col min="1" max="1" width="14.28515625" style="79" bestFit="1" customWidth="1"/>
    <col min="2" max="2" width="9.7109375" style="79" bestFit="1" customWidth="1"/>
    <col min="3" max="3" width="9.5703125" style="82" bestFit="1" customWidth="1"/>
    <col min="4" max="4" width="8.42578125" style="79" bestFit="1" customWidth="1"/>
    <col min="5" max="5" width="20.5703125" style="79" customWidth="1"/>
    <col min="6" max="6" width="36.28515625" style="79" customWidth="1"/>
    <col min="7" max="7" width="8.5703125" style="79" customWidth="1"/>
    <col min="8" max="8" width="11.85546875" style="79" customWidth="1"/>
    <col min="9" max="9" width="12.5703125" style="79" customWidth="1"/>
    <col min="10" max="256" width="11.42578125" style="79"/>
    <col min="257" max="257" width="14.28515625" style="79" bestFit="1" customWidth="1"/>
    <col min="258" max="258" width="9.7109375" style="79" bestFit="1" customWidth="1"/>
    <col min="259" max="259" width="9.5703125" style="79" bestFit="1" customWidth="1"/>
    <col min="260" max="260" width="8.42578125" style="79" bestFit="1" customWidth="1"/>
    <col min="261" max="261" width="20.5703125" style="79" customWidth="1"/>
    <col min="262" max="262" width="36.28515625" style="79" customWidth="1"/>
    <col min="263" max="263" width="8.5703125" style="79" customWidth="1"/>
    <col min="264" max="264" width="11.85546875" style="79" customWidth="1"/>
    <col min="265" max="265" width="12.5703125" style="79" customWidth="1"/>
    <col min="266" max="512" width="11.42578125" style="79"/>
    <col min="513" max="513" width="14.28515625" style="79" bestFit="1" customWidth="1"/>
    <col min="514" max="514" width="9.7109375" style="79" bestFit="1" customWidth="1"/>
    <col min="515" max="515" width="9.5703125" style="79" bestFit="1" customWidth="1"/>
    <col min="516" max="516" width="8.42578125" style="79" bestFit="1" customWidth="1"/>
    <col min="517" max="517" width="20.5703125" style="79" customWidth="1"/>
    <col min="518" max="518" width="36.28515625" style="79" customWidth="1"/>
    <col min="519" max="519" width="8.5703125" style="79" customWidth="1"/>
    <col min="520" max="520" width="11.85546875" style="79" customWidth="1"/>
    <col min="521" max="521" width="12.5703125" style="79" customWidth="1"/>
    <col min="522" max="768" width="11.42578125" style="79"/>
    <col min="769" max="769" width="14.28515625" style="79" bestFit="1" customWidth="1"/>
    <col min="770" max="770" width="9.7109375" style="79" bestFit="1" customWidth="1"/>
    <col min="771" max="771" width="9.5703125" style="79" bestFit="1" customWidth="1"/>
    <col min="772" max="772" width="8.42578125" style="79" bestFit="1" customWidth="1"/>
    <col min="773" max="773" width="20.5703125" style="79" customWidth="1"/>
    <col min="774" max="774" width="36.28515625" style="79" customWidth="1"/>
    <col min="775" max="775" width="8.5703125" style="79" customWidth="1"/>
    <col min="776" max="776" width="11.85546875" style="79" customWidth="1"/>
    <col min="777" max="777" width="12.5703125" style="79" customWidth="1"/>
    <col min="778" max="1024" width="11.42578125" style="79"/>
    <col min="1025" max="1025" width="14.28515625" style="79" bestFit="1" customWidth="1"/>
    <col min="1026" max="1026" width="9.7109375" style="79" bestFit="1" customWidth="1"/>
    <col min="1027" max="1027" width="9.5703125" style="79" bestFit="1" customWidth="1"/>
    <col min="1028" max="1028" width="8.42578125" style="79" bestFit="1" customWidth="1"/>
    <col min="1029" max="1029" width="20.5703125" style="79" customWidth="1"/>
    <col min="1030" max="1030" width="36.28515625" style="79" customWidth="1"/>
    <col min="1031" max="1031" width="8.5703125" style="79" customWidth="1"/>
    <col min="1032" max="1032" width="11.85546875" style="79" customWidth="1"/>
    <col min="1033" max="1033" width="12.5703125" style="79" customWidth="1"/>
    <col min="1034" max="1280" width="11.42578125" style="79"/>
    <col min="1281" max="1281" width="14.28515625" style="79" bestFit="1" customWidth="1"/>
    <col min="1282" max="1282" width="9.7109375" style="79" bestFit="1" customWidth="1"/>
    <col min="1283" max="1283" width="9.5703125" style="79" bestFit="1" customWidth="1"/>
    <col min="1284" max="1284" width="8.42578125" style="79" bestFit="1" customWidth="1"/>
    <col min="1285" max="1285" width="20.5703125" style="79" customWidth="1"/>
    <col min="1286" max="1286" width="36.28515625" style="79" customWidth="1"/>
    <col min="1287" max="1287" width="8.5703125" style="79" customWidth="1"/>
    <col min="1288" max="1288" width="11.85546875" style="79" customWidth="1"/>
    <col min="1289" max="1289" width="12.5703125" style="79" customWidth="1"/>
    <col min="1290" max="1536" width="11.42578125" style="79"/>
    <col min="1537" max="1537" width="14.28515625" style="79" bestFit="1" customWidth="1"/>
    <col min="1538" max="1538" width="9.7109375" style="79" bestFit="1" customWidth="1"/>
    <col min="1539" max="1539" width="9.5703125" style="79" bestFit="1" customWidth="1"/>
    <col min="1540" max="1540" width="8.42578125" style="79" bestFit="1" customWidth="1"/>
    <col min="1541" max="1541" width="20.5703125" style="79" customWidth="1"/>
    <col min="1542" max="1542" width="36.28515625" style="79" customWidth="1"/>
    <col min="1543" max="1543" width="8.5703125" style="79" customWidth="1"/>
    <col min="1544" max="1544" width="11.85546875" style="79" customWidth="1"/>
    <col min="1545" max="1545" width="12.5703125" style="79" customWidth="1"/>
    <col min="1546" max="1792" width="11.42578125" style="79"/>
    <col min="1793" max="1793" width="14.28515625" style="79" bestFit="1" customWidth="1"/>
    <col min="1794" max="1794" width="9.7109375" style="79" bestFit="1" customWidth="1"/>
    <col min="1795" max="1795" width="9.5703125" style="79" bestFit="1" customWidth="1"/>
    <col min="1796" max="1796" width="8.42578125" style="79" bestFit="1" customWidth="1"/>
    <col min="1797" max="1797" width="20.5703125" style="79" customWidth="1"/>
    <col min="1798" max="1798" width="36.28515625" style="79" customWidth="1"/>
    <col min="1799" max="1799" width="8.5703125" style="79" customWidth="1"/>
    <col min="1800" max="1800" width="11.85546875" style="79" customWidth="1"/>
    <col min="1801" max="1801" width="12.5703125" style="79" customWidth="1"/>
    <col min="1802" max="2048" width="11.42578125" style="79"/>
    <col min="2049" max="2049" width="14.28515625" style="79" bestFit="1" customWidth="1"/>
    <col min="2050" max="2050" width="9.7109375" style="79" bestFit="1" customWidth="1"/>
    <col min="2051" max="2051" width="9.5703125" style="79" bestFit="1" customWidth="1"/>
    <col min="2052" max="2052" width="8.42578125" style="79" bestFit="1" customWidth="1"/>
    <col min="2053" max="2053" width="20.5703125" style="79" customWidth="1"/>
    <col min="2054" max="2054" width="36.28515625" style="79" customWidth="1"/>
    <col min="2055" max="2055" width="8.5703125" style="79" customWidth="1"/>
    <col min="2056" max="2056" width="11.85546875" style="79" customWidth="1"/>
    <col min="2057" max="2057" width="12.5703125" style="79" customWidth="1"/>
    <col min="2058" max="2304" width="11.42578125" style="79"/>
    <col min="2305" max="2305" width="14.28515625" style="79" bestFit="1" customWidth="1"/>
    <col min="2306" max="2306" width="9.7109375" style="79" bestFit="1" customWidth="1"/>
    <col min="2307" max="2307" width="9.5703125" style="79" bestFit="1" customWidth="1"/>
    <col min="2308" max="2308" width="8.42578125" style="79" bestFit="1" customWidth="1"/>
    <col min="2309" max="2309" width="20.5703125" style="79" customWidth="1"/>
    <col min="2310" max="2310" width="36.28515625" style="79" customWidth="1"/>
    <col min="2311" max="2311" width="8.5703125" style="79" customWidth="1"/>
    <col min="2312" max="2312" width="11.85546875" style="79" customWidth="1"/>
    <col min="2313" max="2313" width="12.5703125" style="79" customWidth="1"/>
    <col min="2314" max="2560" width="11.42578125" style="79"/>
    <col min="2561" max="2561" width="14.28515625" style="79" bestFit="1" customWidth="1"/>
    <col min="2562" max="2562" width="9.7109375" style="79" bestFit="1" customWidth="1"/>
    <col min="2563" max="2563" width="9.5703125" style="79" bestFit="1" customWidth="1"/>
    <col min="2564" max="2564" width="8.42578125" style="79" bestFit="1" customWidth="1"/>
    <col min="2565" max="2565" width="20.5703125" style="79" customWidth="1"/>
    <col min="2566" max="2566" width="36.28515625" style="79" customWidth="1"/>
    <col min="2567" max="2567" width="8.5703125" style="79" customWidth="1"/>
    <col min="2568" max="2568" width="11.85546875" style="79" customWidth="1"/>
    <col min="2569" max="2569" width="12.5703125" style="79" customWidth="1"/>
    <col min="2570" max="2816" width="11.42578125" style="79"/>
    <col min="2817" max="2817" width="14.28515625" style="79" bestFit="1" customWidth="1"/>
    <col min="2818" max="2818" width="9.7109375" style="79" bestFit="1" customWidth="1"/>
    <col min="2819" max="2819" width="9.5703125" style="79" bestFit="1" customWidth="1"/>
    <col min="2820" max="2820" width="8.42578125" style="79" bestFit="1" customWidth="1"/>
    <col min="2821" max="2821" width="20.5703125" style="79" customWidth="1"/>
    <col min="2822" max="2822" width="36.28515625" style="79" customWidth="1"/>
    <col min="2823" max="2823" width="8.5703125" style="79" customWidth="1"/>
    <col min="2824" max="2824" width="11.85546875" style="79" customWidth="1"/>
    <col min="2825" max="2825" width="12.5703125" style="79" customWidth="1"/>
    <col min="2826" max="3072" width="11.42578125" style="79"/>
    <col min="3073" max="3073" width="14.28515625" style="79" bestFit="1" customWidth="1"/>
    <col min="3074" max="3074" width="9.7109375" style="79" bestFit="1" customWidth="1"/>
    <col min="3075" max="3075" width="9.5703125" style="79" bestFit="1" customWidth="1"/>
    <col min="3076" max="3076" width="8.42578125" style="79" bestFit="1" customWidth="1"/>
    <col min="3077" max="3077" width="20.5703125" style="79" customWidth="1"/>
    <col min="3078" max="3078" width="36.28515625" style="79" customWidth="1"/>
    <col min="3079" max="3079" width="8.5703125" style="79" customWidth="1"/>
    <col min="3080" max="3080" width="11.85546875" style="79" customWidth="1"/>
    <col min="3081" max="3081" width="12.5703125" style="79" customWidth="1"/>
    <col min="3082" max="3328" width="11.42578125" style="79"/>
    <col min="3329" max="3329" width="14.28515625" style="79" bestFit="1" customWidth="1"/>
    <col min="3330" max="3330" width="9.7109375" style="79" bestFit="1" customWidth="1"/>
    <col min="3331" max="3331" width="9.5703125" style="79" bestFit="1" customWidth="1"/>
    <col min="3332" max="3332" width="8.42578125" style="79" bestFit="1" customWidth="1"/>
    <col min="3333" max="3333" width="20.5703125" style="79" customWidth="1"/>
    <col min="3334" max="3334" width="36.28515625" style="79" customWidth="1"/>
    <col min="3335" max="3335" width="8.5703125" style="79" customWidth="1"/>
    <col min="3336" max="3336" width="11.85546875" style="79" customWidth="1"/>
    <col min="3337" max="3337" width="12.5703125" style="79" customWidth="1"/>
    <col min="3338" max="3584" width="11.42578125" style="79"/>
    <col min="3585" max="3585" width="14.28515625" style="79" bestFit="1" customWidth="1"/>
    <col min="3586" max="3586" width="9.7109375" style="79" bestFit="1" customWidth="1"/>
    <col min="3587" max="3587" width="9.5703125" style="79" bestFit="1" customWidth="1"/>
    <col min="3588" max="3588" width="8.42578125" style="79" bestFit="1" customWidth="1"/>
    <col min="3589" max="3589" width="20.5703125" style="79" customWidth="1"/>
    <col min="3590" max="3590" width="36.28515625" style="79" customWidth="1"/>
    <col min="3591" max="3591" width="8.5703125" style="79" customWidth="1"/>
    <col min="3592" max="3592" width="11.85546875" style="79" customWidth="1"/>
    <col min="3593" max="3593" width="12.5703125" style="79" customWidth="1"/>
    <col min="3594" max="3840" width="11.42578125" style="79"/>
    <col min="3841" max="3841" width="14.28515625" style="79" bestFit="1" customWidth="1"/>
    <col min="3842" max="3842" width="9.7109375" style="79" bestFit="1" customWidth="1"/>
    <col min="3843" max="3843" width="9.5703125" style="79" bestFit="1" customWidth="1"/>
    <col min="3844" max="3844" width="8.42578125" style="79" bestFit="1" customWidth="1"/>
    <col min="3845" max="3845" width="20.5703125" style="79" customWidth="1"/>
    <col min="3846" max="3846" width="36.28515625" style="79" customWidth="1"/>
    <col min="3847" max="3847" width="8.5703125" style="79" customWidth="1"/>
    <col min="3848" max="3848" width="11.85546875" style="79" customWidth="1"/>
    <col min="3849" max="3849" width="12.5703125" style="79" customWidth="1"/>
    <col min="3850" max="4096" width="11.42578125" style="79"/>
    <col min="4097" max="4097" width="14.28515625" style="79" bestFit="1" customWidth="1"/>
    <col min="4098" max="4098" width="9.7109375" style="79" bestFit="1" customWidth="1"/>
    <col min="4099" max="4099" width="9.5703125" style="79" bestFit="1" customWidth="1"/>
    <col min="4100" max="4100" width="8.42578125" style="79" bestFit="1" customWidth="1"/>
    <col min="4101" max="4101" width="20.5703125" style="79" customWidth="1"/>
    <col min="4102" max="4102" width="36.28515625" style="79" customWidth="1"/>
    <col min="4103" max="4103" width="8.5703125" style="79" customWidth="1"/>
    <col min="4104" max="4104" width="11.85546875" style="79" customWidth="1"/>
    <col min="4105" max="4105" width="12.5703125" style="79" customWidth="1"/>
    <col min="4106" max="4352" width="11.42578125" style="79"/>
    <col min="4353" max="4353" width="14.28515625" style="79" bestFit="1" customWidth="1"/>
    <col min="4354" max="4354" width="9.7109375" style="79" bestFit="1" customWidth="1"/>
    <col min="4355" max="4355" width="9.5703125" style="79" bestFit="1" customWidth="1"/>
    <col min="4356" max="4356" width="8.42578125" style="79" bestFit="1" customWidth="1"/>
    <col min="4357" max="4357" width="20.5703125" style="79" customWidth="1"/>
    <col min="4358" max="4358" width="36.28515625" style="79" customWidth="1"/>
    <col min="4359" max="4359" width="8.5703125" style="79" customWidth="1"/>
    <col min="4360" max="4360" width="11.85546875" style="79" customWidth="1"/>
    <col min="4361" max="4361" width="12.5703125" style="79" customWidth="1"/>
    <col min="4362" max="4608" width="11.42578125" style="79"/>
    <col min="4609" max="4609" width="14.28515625" style="79" bestFit="1" customWidth="1"/>
    <col min="4610" max="4610" width="9.7109375" style="79" bestFit="1" customWidth="1"/>
    <col min="4611" max="4611" width="9.5703125" style="79" bestFit="1" customWidth="1"/>
    <col min="4612" max="4612" width="8.42578125" style="79" bestFit="1" customWidth="1"/>
    <col min="4613" max="4613" width="20.5703125" style="79" customWidth="1"/>
    <col min="4614" max="4614" width="36.28515625" style="79" customWidth="1"/>
    <col min="4615" max="4615" width="8.5703125" style="79" customWidth="1"/>
    <col min="4616" max="4616" width="11.85546875" style="79" customWidth="1"/>
    <col min="4617" max="4617" width="12.5703125" style="79" customWidth="1"/>
    <col min="4618" max="4864" width="11.42578125" style="79"/>
    <col min="4865" max="4865" width="14.28515625" style="79" bestFit="1" customWidth="1"/>
    <col min="4866" max="4866" width="9.7109375" style="79" bestFit="1" customWidth="1"/>
    <col min="4867" max="4867" width="9.5703125" style="79" bestFit="1" customWidth="1"/>
    <col min="4868" max="4868" width="8.42578125" style="79" bestFit="1" customWidth="1"/>
    <col min="4869" max="4869" width="20.5703125" style="79" customWidth="1"/>
    <col min="4870" max="4870" width="36.28515625" style="79" customWidth="1"/>
    <col min="4871" max="4871" width="8.5703125" style="79" customWidth="1"/>
    <col min="4872" max="4872" width="11.85546875" style="79" customWidth="1"/>
    <col min="4873" max="4873" width="12.5703125" style="79" customWidth="1"/>
    <col min="4874" max="5120" width="11.42578125" style="79"/>
    <col min="5121" max="5121" width="14.28515625" style="79" bestFit="1" customWidth="1"/>
    <col min="5122" max="5122" width="9.7109375" style="79" bestFit="1" customWidth="1"/>
    <col min="5123" max="5123" width="9.5703125" style="79" bestFit="1" customWidth="1"/>
    <col min="5124" max="5124" width="8.42578125" style="79" bestFit="1" customWidth="1"/>
    <col min="5125" max="5125" width="20.5703125" style="79" customWidth="1"/>
    <col min="5126" max="5126" width="36.28515625" style="79" customWidth="1"/>
    <col min="5127" max="5127" width="8.5703125" style="79" customWidth="1"/>
    <col min="5128" max="5128" width="11.85546875" style="79" customWidth="1"/>
    <col min="5129" max="5129" width="12.5703125" style="79" customWidth="1"/>
    <col min="5130" max="5376" width="11.42578125" style="79"/>
    <col min="5377" max="5377" width="14.28515625" style="79" bestFit="1" customWidth="1"/>
    <col min="5378" max="5378" width="9.7109375" style="79" bestFit="1" customWidth="1"/>
    <col min="5379" max="5379" width="9.5703125" style="79" bestFit="1" customWidth="1"/>
    <col min="5380" max="5380" width="8.42578125" style="79" bestFit="1" customWidth="1"/>
    <col min="5381" max="5381" width="20.5703125" style="79" customWidth="1"/>
    <col min="5382" max="5382" width="36.28515625" style="79" customWidth="1"/>
    <col min="5383" max="5383" width="8.5703125" style="79" customWidth="1"/>
    <col min="5384" max="5384" width="11.85546875" style="79" customWidth="1"/>
    <col min="5385" max="5385" width="12.5703125" style="79" customWidth="1"/>
    <col min="5386" max="5632" width="11.42578125" style="79"/>
    <col min="5633" max="5633" width="14.28515625" style="79" bestFit="1" customWidth="1"/>
    <col min="5634" max="5634" width="9.7109375" style="79" bestFit="1" customWidth="1"/>
    <col min="5635" max="5635" width="9.5703125" style="79" bestFit="1" customWidth="1"/>
    <col min="5636" max="5636" width="8.42578125" style="79" bestFit="1" customWidth="1"/>
    <col min="5637" max="5637" width="20.5703125" style="79" customWidth="1"/>
    <col min="5638" max="5638" width="36.28515625" style="79" customWidth="1"/>
    <col min="5639" max="5639" width="8.5703125" style="79" customWidth="1"/>
    <col min="5640" max="5640" width="11.85546875" style="79" customWidth="1"/>
    <col min="5641" max="5641" width="12.5703125" style="79" customWidth="1"/>
    <col min="5642" max="5888" width="11.42578125" style="79"/>
    <col min="5889" max="5889" width="14.28515625" style="79" bestFit="1" customWidth="1"/>
    <col min="5890" max="5890" width="9.7109375" style="79" bestFit="1" customWidth="1"/>
    <col min="5891" max="5891" width="9.5703125" style="79" bestFit="1" customWidth="1"/>
    <col min="5892" max="5892" width="8.42578125" style="79" bestFit="1" customWidth="1"/>
    <col min="5893" max="5893" width="20.5703125" style="79" customWidth="1"/>
    <col min="5894" max="5894" width="36.28515625" style="79" customWidth="1"/>
    <col min="5895" max="5895" width="8.5703125" style="79" customWidth="1"/>
    <col min="5896" max="5896" width="11.85546875" style="79" customWidth="1"/>
    <col min="5897" max="5897" width="12.5703125" style="79" customWidth="1"/>
    <col min="5898" max="6144" width="11.42578125" style="79"/>
    <col min="6145" max="6145" width="14.28515625" style="79" bestFit="1" customWidth="1"/>
    <col min="6146" max="6146" width="9.7109375" style="79" bestFit="1" customWidth="1"/>
    <col min="6147" max="6147" width="9.5703125" style="79" bestFit="1" customWidth="1"/>
    <col min="6148" max="6148" width="8.42578125" style="79" bestFit="1" customWidth="1"/>
    <col min="6149" max="6149" width="20.5703125" style="79" customWidth="1"/>
    <col min="6150" max="6150" width="36.28515625" style="79" customWidth="1"/>
    <col min="6151" max="6151" width="8.5703125" style="79" customWidth="1"/>
    <col min="6152" max="6152" width="11.85546875" style="79" customWidth="1"/>
    <col min="6153" max="6153" width="12.5703125" style="79" customWidth="1"/>
    <col min="6154" max="6400" width="11.42578125" style="79"/>
    <col min="6401" max="6401" width="14.28515625" style="79" bestFit="1" customWidth="1"/>
    <col min="6402" max="6402" width="9.7109375" style="79" bestFit="1" customWidth="1"/>
    <col min="6403" max="6403" width="9.5703125" style="79" bestFit="1" customWidth="1"/>
    <col min="6404" max="6404" width="8.42578125" style="79" bestFit="1" customWidth="1"/>
    <col min="6405" max="6405" width="20.5703125" style="79" customWidth="1"/>
    <col min="6406" max="6406" width="36.28515625" style="79" customWidth="1"/>
    <col min="6407" max="6407" width="8.5703125" style="79" customWidth="1"/>
    <col min="6408" max="6408" width="11.85546875" style="79" customWidth="1"/>
    <col min="6409" max="6409" width="12.5703125" style="79" customWidth="1"/>
    <col min="6410" max="6656" width="11.42578125" style="79"/>
    <col min="6657" max="6657" width="14.28515625" style="79" bestFit="1" customWidth="1"/>
    <col min="6658" max="6658" width="9.7109375" style="79" bestFit="1" customWidth="1"/>
    <col min="6659" max="6659" width="9.5703125" style="79" bestFit="1" customWidth="1"/>
    <col min="6660" max="6660" width="8.42578125" style="79" bestFit="1" customWidth="1"/>
    <col min="6661" max="6661" width="20.5703125" style="79" customWidth="1"/>
    <col min="6662" max="6662" width="36.28515625" style="79" customWidth="1"/>
    <col min="6663" max="6663" width="8.5703125" style="79" customWidth="1"/>
    <col min="6664" max="6664" width="11.85546875" style="79" customWidth="1"/>
    <col min="6665" max="6665" width="12.5703125" style="79" customWidth="1"/>
    <col min="6666" max="6912" width="11.42578125" style="79"/>
    <col min="6913" max="6913" width="14.28515625" style="79" bestFit="1" customWidth="1"/>
    <col min="6914" max="6914" width="9.7109375" style="79" bestFit="1" customWidth="1"/>
    <col min="6915" max="6915" width="9.5703125" style="79" bestFit="1" customWidth="1"/>
    <col min="6916" max="6916" width="8.42578125" style="79" bestFit="1" customWidth="1"/>
    <col min="6917" max="6917" width="20.5703125" style="79" customWidth="1"/>
    <col min="6918" max="6918" width="36.28515625" style="79" customWidth="1"/>
    <col min="6919" max="6919" width="8.5703125" style="79" customWidth="1"/>
    <col min="6920" max="6920" width="11.85546875" style="79" customWidth="1"/>
    <col min="6921" max="6921" width="12.5703125" style="79" customWidth="1"/>
    <col min="6922" max="7168" width="11.42578125" style="79"/>
    <col min="7169" max="7169" width="14.28515625" style="79" bestFit="1" customWidth="1"/>
    <col min="7170" max="7170" width="9.7109375" style="79" bestFit="1" customWidth="1"/>
    <col min="7171" max="7171" width="9.5703125" style="79" bestFit="1" customWidth="1"/>
    <col min="7172" max="7172" width="8.42578125" style="79" bestFit="1" customWidth="1"/>
    <col min="7173" max="7173" width="20.5703125" style="79" customWidth="1"/>
    <col min="7174" max="7174" width="36.28515625" style="79" customWidth="1"/>
    <col min="7175" max="7175" width="8.5703125" style="79" customWidth="1"/>
    <col min="7176" max="7176" width="11.85546875" style="79" customWidth="1"/>
    <col min="7177" max="7177" width="12.5703125" style="79" customWidth="1"/>
    <col min="7178" max="7424" width="11.42578125" style="79"/>
    <col min="7425" max="7425" width="14.28515625" style="79" bestFit="1" customWidth="1"/>
    <col min="7426" max="7426" width="9.7109375" style="79" bestFit="1" customWidth="1"/>
    <col min="7427" max="7427" width="9.5703125" style="79" bestFit="1" customWidth="1"/>
    <col min="7428" max="7428" width="8.42578125" style="79" bestFit="1" customWidth="1"/>
    <col min="7429" max="7429" width="20.5703125" style="79" customWidth="1"/>
    <col min="7430" max="7430" width="36.28515625" style="79" customWidth="1"/>
    <col min="7431" max="7431" width="8.5703125" style="79" customWidth="1"/>
    <col min="7432" max="7432" width="11.85546875" style="79" customWidth="1"/>
    <col min="7433" max="7433" width="12.5703125" style="79" customWidth="1"/>
    <col min="7434" max="7680" width="11.42578125" style="79"/>
    <col min="7681" max="7681" width="14.28515625" style="79" bestFit="1" customWidth="1"/>
    <col min="7682" max="7682" width="9.7109375" style="79" bestFit="1" customWidth="1"/>
    <col min="7683" max="7683" width="9.5703125" style="79" bestFit="1" customWidth="1"/>
    <col min="7684" max="7684" width="8.42578125" style="79" bestFit="1" customWidth="1"/>
    <col min="7685" max="7685" width="20.5703125" style="79" customWidth="1"/>
    <col min="7686" max="7686" width="36.28515625" style="79" customWidth="1"/>
    <col min="7687" max="7687" width="8.5703125" style="79" customWidth="1"/>
    <col min="7688" max="7688" width="11.85546875" style="79" customWidth="1"/>
    <col min="7689" max="7689" width="12.5703125" style="79" customWidth="1"/>
    <col min="7690" max="7936" width="11.42578125" style="79"/>
    <col min="7937" max="7937" width="14.28515625" style="79" bestFit="1" customWidth="1"/>
    <col min="7938" max="7938" width="9.7109375" style="79" bestFit="1" customWidth="1"/>
    <col min="7939" max="7939" width="9.5703125" style="79" bestFit="1" customWidth="1"/>
    <col min="7940" max="7940" width="8.42578125" style="79" bestFit="1" customWidth="1"/>
    <col min="7941" max="7941" width="20.5703125" style="79" customWidth="1"/>
    <col min="7942" max="7942" width="36.28515625" style="79" customWidth="1"/>
    <col min="7943" max="7943" width="8.5703125" style="79" customWidth="1"/>
    <col min="7944" max="7944" width="11.85546875" style="79" customWidth="1"/>
    <col min="7945" max="7945" width="12.5703125" style="79" customWidth="1"/>
    <col min="7946" max="8192" width="11.42578125" style="79"/>
    <col min="8193" max="8193" width="14.28515625" style="79" bestFit="1" customWidth="1"/>
    <col min="8194" max="8194" width="9.7109375" style="79" bestFit="1" customWidth="1"/>
    <col min="8195" max="8195" width="9.5703125" style="79" bestFit="1" customWidth="1"/>
    <col min="8196" max="8196" width="8.42578125" style="79" bestFit="1" customWidth="1"/>
    <col min="8197" max="8197" width="20.5703125" style="79" customWidth="1"/>
    <col min="8198" max="8198" width="36.28515625" style="79" customWidth="1"/>
    <col min="8199" max="8199" width="8.5703125" style="79" customWidth="1"/>
    <col min="8200" max="8200" width="11.85546875" style="79" customWidth="1"/>
    <col min="8201" max="8201" width="12.5703125" style="79" customWidth="1"/>
    <col min="8202" max="8448" width="11.42578125" style="79"/>
    <col min="8449" max="8449" width="14.28515625" style="79" bestFit="1" customWidth="1"/>
    <col min="8450" max="8450" width="9.7109375" style="79" bestFit="1" customWidth="1"/>
    <col min="8451" max="8451" width="9.5703125" style="79" bestFit="1" customWidth="1"/>
    <col min="8452" max="8452" width="8.42578125" style="79" bestFit="1" customWidth="1"/>
    <col min="8453" max="8453" width="20.5703125" style="79" customWidth="1"/>
    <col min="8454" max="8454" width="36.28515625" style="79" customWidth="1"/>
    <col min="8455" max="8455" width="8.5703125" style="79" customWidth="1"/>
    <col min="8456" max="8456" width="11.85546875" style="79" customWidth="1"/>
    <col min="8457" max="8457" width="12.5703125" style="79" customWidth="1"/>
    <col min="8458" max="8704" width="11.42578125" style="79"/>
    <col min="8705" max="8705" width="14.28515625" style="79" bestFit="1" customWidth="1"/>
    <col min="8706" max="8706" width="9.7109375" style="79" bestFit="1" customWidth="1"/>
    <col min="8707" max="8707" width="9.5703125" style="79" bestFit="1" customWidth="1"/>
    <col min="8708" max="8708" width="8.42578125" style="79" bestFit="1" customWidth="1"/>
    <col min="8709" max="8709" width="20.5703125" style="79" customWidth="1"/>
    <col min="8710" max="8710" width="36.28515625" style="79" customWidth="1"/>
    <col min="8711" max="8711" width="8.5703125" style="79" customWidth="1"/>
    <col min="8712" max="8712" width="11.85546875" style="79" customWidth="1"/>
    <col min="8713" max="8713" width="12.5703125" style="79" customWidth="1"/>
    <col min="8714" max="8960" width="11.42578125" style="79"/>
    <col min="8961" max="8961" width="14.28515625" style="79" bestFit="1" customWidth="1"/>
    <col min="8962" max="8962" width="9.7109375" style="79" bestFit="1" customWidth="1"/>
    <col min="8963" max="8963" width="9.5703125" style="79" bestFit="1" customWidth="1"/>
    <col min="8964" max="8964" width="8.42578125" style="79" bestFit="1" customWidth="1"/>
    <col min="8965" max="8965" width="20.5703125" style="79" customWidth="1"/>
    <col min="8966" max="8966" width="36.28515625" style="79" customWidth="1"/>
    <col min="8967" max="8967" width="8.5703125" style="79" customWidth="1"/>
    <col min="8968" max="8968" width="11.85546875" style="79" customWidth="1"/>
    <col min="8969" max="8969" width="12.5703125" style="79" customWidth="1"/>
    <col min="8970" max="9216" width="11.42578125" style="79"/>
    <col min="9217" max="9217" width="14.28515625" style="79" bestFit="1" customWidth="1"/>
    <col min="9218" max="9218" width="9.7109375" style="79" bestFit="1" customWidth="1"/>
    <col min="9219" max="9219" width="9.5703125" style="79" bestFit="1" customWidth="1"/>
    <col min="9220" max="9220" width="8.42578125" style="79" bestFit="1" customWidth="1"/>
    <col min="9221" max="9221" width="20.5703125" style="79" customWidth="1"/>
    <col min="9222" max="9222" width="36.28515625" style="79" customWidth="1"/>
    <col min="9223" max="9223" width="8.5703125" style="79" customWidth="1"/>
    <col min="9224" max="9224" width="11.85546875" style="79" customWidth="1"/>
    <col min="9225" max="9225" width="12.5703125" style="79" customWidth="1"/>
    <col min="9226" max="9472" width="11.42578125" style="79"/>
    <col min="9473" max="9473" width="14.28515625" style="79" bestFit="1" customWidth="1"/>
    <col min="9474" max="9474" width="9.7109375" style="79" bestFit="1" customWidth="1"/>
    <col min="9475" max="9475" width="9.5703125" style="79" bestFit="1" customWidth="1"/>
    <col min="9476" max="9476" width="8.42578125" style="79" bestFit="1" customWidth="1"/>
    <col min="9477" max="9477" width="20.5703125" style="79" customWidth="1"/>
    <col min="9478" max="9478" width="36.28515625" style="79" customWidth="1"/>
    <col min="9479" max="9479" width="8.5703125" style="79" customWidth="1"/>
    <col min="9480" max="9480" width="11.85546875" style="79" customWidth="1"/>
    <col min="9481" max="9481" width="12.5703125" style="79" customWidth="1"/>
    <col min="9482" max="9728" width="11.42578125" style="79"/>
    <col min="9729" max="9729" width="14.28515625" style="79" bestFit="1" customWidth="1"/>
    <col min="9730" max="9730" width="9.7109375" style="79" bestFit="1" customWidth="1"/>
    <col min="9731" max="9731" width="9.5703125" style="79" bestFit="1" customWidth="1"/>
    <col min="9732" max="9732" width="8.42578125" style="79" bestFit="1" customWidth="1"/>
    <col min="9733" max="9733" width="20.5703125" style="79" customWidth="1"/>
    <col min="9734" max="9734" width="36.28515625" style="79" customWidth="1"/>
    <col min="9735" max="9735" width="8.5703125" style="79" customWidth="1"/>
    <col min="9736" max="9736" width="11.85546875" style="79" customWidth="1"/>
    <col min="9737" max="9737" width="12.5703125" style="79" customWidth="1"/>
    <col min="9738" max="9984" width="11.42578125" style="79"/>
    <col min="9985" max="9985" width="14.28515625" style="79" bestFit="1" customWidth="1"/>
    <col min="9986" max="9986" width="9.7109375" style="79" bestFit="1" customWidth="1"/>
    <col min="9987" max="9987" width="9.5703125" style="79" bestFit="1" customWidth="1"/>
    <col min="9988" max="9988" width="8.42578125" style="79" bestFit="1" customWidth="1"/>
    <col min="9989" max="9989" width="20.5703125" style="79" customWidth="1"/>
    <col min="9990" max="9990" width="36.28515625" style="79" customWidth="1"/>
    <col min="9991" max="9991" width="8.5703125" style="79" customWidth="1"/>
    <col min="9992" max="9992" width="11.85546875" style="79" customWidth="1"/>
    <col min="9993" max="9993" width="12.5703125" style="79" customWidth="1"/>
    <col min="9994" max="10240" width="11.42578125" style="79"/>
    <col min="10241" max="10241" width="14.28515625" style="79" bestFit="1" customWidth="1"/>
    <col min="10242" max="10242" width="9.7109375" style="79" bestFit="1" customWidth="1"/>
    <col min="10243" max="10243" width="9.5703125" style="79" bestFit="1" customWidth="1"/>
    <col min="10244" max="10244" width="8.42578125" style="79" bestFit="1" customWidth="1"/>
    <col min="10245" max="10245" width="20.5703125" style="79" customWidth="1"/>
    <col min="10246" max="10246" width="36.28515625" style="79" customWidth="1"/>
    <col min="10247" max="10247" width="8.5703125" style="79" customWidth="1"/>
    <col min="10248" max="10248" width="11.85546875" style="79" customWidth="1"/>
    <col min="10249" max="10249" width="12.5703125" style="79" customWidth="1"/>
    <col min="10250" max="10496" width="11.42578125" style="79"/>
    <col min="10497" max="10497" width="14.28515625" style="79" bestFit="1" customWidth="1"/>
    <col min="10498" max="10498" width="9.7109375" style="79" bestFit="1" customWidth="1"/>
    <col min="10499" max="10499" width="9.5703125" style="79" bestFit="1" customWidth="1"/>
    <col min="10500" max="10500" width="8.42578125" style="79" bestFit="1" customWidth="1"/>
    <col min="10501" max="10501" width="20.5703125" style="79" customWidth="1"/>
    <col min="10502" max="10502" width="36.28515625" style="79" customWidth="1"/>
    <col min="10503" max="10503" width="8.5703125" style="79" customWidth="1"/>
    <col min="10504" max="10504" width="11.85546875" style="79" customWidth="1"/>
    <col min="10505" max="10505" width="12.5703125" style="79" customWidth="1"/>
    <col min="10506" max="10752" width="11.42578125" style="79"/>
    <col min="10753" max="10753" width="14.28515625" style="79" bestFit="1" customWidth="1"/>
    <col min="10754" max="10754" width="9.7109375" style="79" bestFit="1" customWidth="1"/>
    <col min="10755" max="10755" width="9.5703125" style="79" bestFit="1" customWidth="1"/>
    <col min="10756" max="10756" width="8.42578125" style="79" bestFit="1" customWidth="1"/>
    <col min="10757" max="10757" width="20.5703125" style="79" customWidth="1"/>
    <col min="10758" max="10758" width="36.28515625" style="79" customWidth="1"/>
    <col min="10759" max="10759" width="8.5703125" style="79" customWidth="1"/>
    <col min="10760" max="10760" width="11.85546875" style="79" customWidth="1"/>
    <col min="10761" max="10761" width="12.5703125" style="79" customWidth="1"/>
    <col min="10762" max="11008" width="11.42578125" style="79"/>
    <col min="11009" max="11009" width="14.28515625" style="79" bestFit="1" customWidth="1"/>
    <col min="11010" max="11010" width="9.7109375" style="79" bestFit="1" customWidth="1"/>
    <col min="11011" max="11011" width="9.5703125" style="79" bestFit="1" customWidth="1"/>
    <col min="11012" max="11012" width="8.42578125" style="79" bestFit="1" customWidth="1"/>
    <col min="11013" max="11013" width="20.5703125" style="79" customWidth="1"/>
    <col min="11014" max="11014" width="36.28515625" style="79" customWidth="1"/>
    <col min="11015" max="11015" width="8.5703125" style="79" customWidth="1"/>
    <col min="11016" max="11016" width="11.85546875" style="79" customWidth="1"/>
    <col min="11017" max="11017" width="12.5703125" style="79" customWidth="1"/>
    <col min="11018" max="11264" width="11.42578125" style="79"/>
    <col min="11265" max="11265" width="14.28515625" style="79" bestFit="1" customWidth="1"/>
    <col min="11266" max="11266" width="9.7109375" style="79" bestFit="1" customWidth="1"/>
    <col min="11267" max="11267" width="9.5703125" style="79" bestFit="1" customWidth="1"/>
    <col min="11268" max="11268" width="8.42578125" style="79" bestFit="1" customWidth="1"/>
    <col min="11269" max="11269" width="20.5703125" style="79" customWidth="1"/>
    <col min="11270" max="11270" width="36.28515625" style="79" customWidth="1"/>
    <col min="11271" max="11271" width="8.5703125" style="79" customWidth="1"/>
    <col min="11272" max="11272" width="11.85546875" style="79" customWidth="1"/>
    <col min="11273" max="11273" width="12.5703125" style="79" customWidth="1"/>
    <col min="11274" max="11520" width="11.42578125" style="79"/>
    <col min="11521" max="11521" width="14.28515625" style="79" bestFit="1" customWidth="1"/>
    <col min="11522" max="11522" width="9.7109375" style="79" bestFit="1" customWidth="1"/>
    <col min="11523" max="11523" width="9.5703125" style="79" bestFit="1" customWidth="1"/>
    <col min="11524" max="11524" width="8.42578125" style="79" bestFit="1" customWidth="1"/>
    <col min="11525" max="11525" width="20.5703125" style="79" customWidth="1"/>
    <col min="11526" max="11526" width="36.28515625" style="79" customWidth="1"/>
    <col min="11527" max="11527" width="8.5703125" style="79" customWidth="1"/>
    <col min="11528" max="11528" width="11.85546875" style="79" customWidth="1"/>
    <col min="11529" max="11529" width="12.5703125" style="79" customWidth="1"/>
    <col min="11530" max="11776" width="11.42578125" style="79"/>
    <col min="11777" max="11777" width="14.28515625" style="79" bestFit="1" customWidth="1"/>
    <col min="11778" max="11778" width="9.7109375" style="79" bestFit="1" customWidth="1"/>
    <col min="11779" max="11779" width="9.5703125" style="79" bestFit="1" customWidth="1"/>
    <col min="11780" max="11780" width="8.42578125" style="79" bestFit="1" customWidth="1"/>
    <col min="11781" max="11781" width="20.5703125" style="79" customWidth="1"/>
    <col min="11782" max="11782" width="36.28515625" style="79" customWidth="1"/>
    <col min="11783" max="11783" width="8.5703125" style="79" customWidth="1"/>
    <col min="11784" max="11784" width="11.85546875" style="79" customWidth="1"/>
    <col min="11785" max="11785" width="12.5703125" style="79" customWidth="1"/>
    <col min="11786" max="12032" width="11.42578125" style="79"/>
    <col min="12033" max="12033" width="14.28515625" style="79" bestFit="1" customWidth="1"/>
    <col min="12034" max="12034" width="9.7109375" style="79" bestFit="1" customWidth="1"/>
    <col min="12035" max="12035" width="9.5703125" style="79" bestFit="1" customWidth="1"/>
    <col min="12036" max="12036" width="8.42578125" style="79" bestFit="1" customWidth="1"/>
    <col min="12037" max="12037" width="20.5703125" style="79" customWidth="1"/>
    <col min="12038" max="12038" width="36.28515625" style="79" customWidth="1"/>
    <col min="12039" max="12039" width="8.5703125" style="79" customWidth="1"/>
    <col min="12040" max="12040" width="11.85546875" style="79" customWidth="1"/>
    <col min="12041" max="12041" width="12.5703125" style="79" customWidth="1"/>
    <col min="12042" max="12288" width="11.42578125" style="79"/>
    <col min="12289" max="12289" width="14.28515625" style="79" bestFit="1" customWidth="1"/>
    <col min="12290" max="12290" width="9.7109375" style="79" bestFit="1" customWidth="1"/>
    <col min="12291" max="12291" width="9.5703125" style="79" bestFit="1" customWidth="1"/>
    <col min="12292" max="12292" width="8.42578125" style="79" bestFit="1" customWidth="1"/>
    <col min="12293" max="12293" width="20.5703125" style="79" customWidth="1"/>
    <col min="12294" max="12294" width="36.28515625" style="79" customWidth="1"/>
    <col min="12295" max="12295" width="8.5703125" style="79" customWidth="1"/>
    <col min="12296" max="12296" width="11.85546875" style="79" customWidth="1"/>
    <col min="12297" max="12297" width="12.5703125" style="79" customWidth="1"/>
    <col min="12298" max="12544" width="11.42578125" style="79"/>
    <col min="12545" max="12545" width="14.28515625" style="79" bestFit="1" customWidth="1"/>
    <col min="12546" max="12546" width="9.7109375" style="79" bestFit="1" customWidth="1"/>
    <col min="12547" max="12547" width="9.5703125" style="79" bestFit="1" customWidth="1"/>
    <col min="12548" max="12548" width="8.42578125" style="79" bestFit="1" customWidth="1"/>
    <col min="12549" max="12549" width="20.5703125" style="79" customWidth="1"/>
    <col min="12550" max="12550" width="36.28515625" style="79" customWidth="1"/>
    <col min="12551" max="12551" width="8.5703125" style="79" customWidth="1"/>
    <col min="12552" max="12552" width="11.85546875" style="79" customWidth="1"/>
    <col min="12553" max="12553" width="12.5703125" style="79" customWidth="1"/>
    <col min="12554" max="12800" width="11.42578125" style="79"/>
    <col min="12801" max="12801" width="14.28515625" style="79" bestFit="1" customWidth="1"/>
    <col min="12802" max="12802" width="9.7109375" style="79" bestFit="1" customWidth="1"/>
    <col min="12803" max="12803" width="9.5703125" style="79" bestFit="1" customWidth="1"/>
    <col min="12804" max="12804" width="8.42578125" style="79" bestFit="1" customWidth="1"/>
    <col min="12805" max="12805" width="20.5703125" style="79" customWidth="1"/>
    <col min="12806" max="12806" width="36.28515625" style="79" customWidth="1"/>
    <col min="12807" max="12807" width="8.5703125" style="79" customWidth="1"/>
    <col min="12808" max="12808" width="11.85546875" style="79" customWidth="1"/>
    <col min="12809" max="12809" width="12.5703125" style="79" customWidth="1"/>
    <col min="12810" max="13056" width="11.42578125" style="79"/>
    <col min="13057" max="13057" width="14.28515625" style="79" bestFit="1" customWidth="1"/>
    <col min="13058" max="13058" width="9.7109375" style="79" bestFit="1" customWidth="1"/>
    <col min="13059" max="13059" width="9.5703125" style="79" bestFit="1" customWidth="1"/>
    <col min="13060" max="13060" width="8.42578125" style="79" bestFit="1" customWidth="1"/>
    <col min="13061" max="13061" width="20.5703125" style="79" customWidth="1"/>
    <col min="13062" max="13062" width="36.28515625" style="79" customWidth="1"/>
    <col min="13063" max="13063" width="8.5703125" style="79" customWidth="1"/>
    <col min="13064" max="13064" width="11.85546875" style="79" customWidth="1"/>
    <col min="13065" max="13065" width="12.5703125" style="79" customWidth="1"/>
    <col min="13066" max="13312" width="11.42578125" style="79"/>
    <col min="13313" max="13313" width="14.28515625" style="79" bestFit="1" customWidth="1"/>
    <col min="13314" max="13314" width="9.7109375" style="79" bestFit="1" customWidth="1"/>
    <col min="13315" max="13315" width="9.5703125" style="79" bestFit="1" customWidth="1"/>
    <col min="13316" max="13316" width="8.42578125" style="79" bestFit="1" customWidth="1"/>
    <col min="13317" max="13317" width="20.5703125" style="79" customWidth="1"/>
    <col min="13318" max="13318" width="36.28515625" style="79" customWidth="1"/>
    <col min="13319" max="13319" width="8.5703125" style="79" customWidth="1"/>
    <col min="13320" max="13320" width="11.85546875" style="79" customWidth="1"/>
    <col min="13321" max="13321" width="12.5703125" style="79" customWidth="1"/>
    <col min="13322" max="13568" width="11.42578125" style="79"/>
    <col min="13569" max="13569" width="14.28515625" style="79" bestFit="1" customWidth="1"/>
    <col min="13570" max="13570" width="9.7109375" style="79" bestFit="1" customWidth="1"/>
    <col min="13571" max="13571" width="9.5703125" style="79" bestFit="1" customWidth="1"/>
    <col min="13572" max="13572" width="8.42578125" style="79" bestFit="1" customWidth="1"/>
    <col min="13573" max="13573" width="20.5703125" style="79" customWidth="1"/>
    <col min="13574" max="13574" width="36.28515625" style="79" customWidth="1"/>
    <col min="13575" max="13575" width="8.5703125" style="79" customWidth="1"/>
    <col min="13576" max="13576" width="11.85546875" style="79" customWidth="1"/>
    <col min="13577" max="13577" width="12.5703125" style="79" customWidth="1"/>
    <col min="13578" max="13824" width="11.42578125" style="79"/>
    <col min="13825" max="13825" width="14.28515625" style="79" bestFit="1" customWidth="1"/>
    <col min="13826" max="13826" width="9.7109375" style="79" bestFit="1" customWidth="1"/>
    <col min="13827" max="13827" width="9.5703125" style="79" bestFit="1" customWidth="1"/>
    <col min="13828" max="13828" width="8.42578125" style="79" bestFit="1" customWidth="1"/>
    <col min="13829" max="13829" width="20.5703125" style="79" customWidth="1"/>
    <col min="13830" max="13830" width="36.28515625" style="79" customWidth="1"/>
    <col min="13831" max="13831" width="8.5703125" style="79" customWidth="1"/>
    <col min="13832" max="13832" width="11.85546875" style="79" customWidth="1"/>
    <col min="13833" max="13833" width="12.5703125" style="79" customWidth="1"/>
    <col min="13834" max="14080" width="11.42578125" style="79"/>
    <col min="14081" max="14081" width="14.28515625" style="79" bestFit="1" customWidth="1"/>
    <col min="14082" max="14082" width="9.7109375" style="79" bestFit="1" customWidth="1"/>
    <col min="14083" max="14083" width="9.5703125" style="79" bestFit="1" customWidth="1"/>
    <col min="14084" max="14084" width="8.42578125" style="79" bestFit="1" customWidth="1"/>
    <col min="14085" max="14085" width="20.5703125" style="79" customWidth="1"/>
    <col min="14086" max="14086" width="36.28515625" style="79" customWidth="1"/>
    <col min="14087" max="14087" width="8.5703125" style="79" customWidth="1"/>
    <col min="14088" max="14088" width="11.85546875" style="79" customWidth="1"/>
    <col min="14089" max="14089" width="12.5703125" style="79" customWidth="1"/>
    <col min="14090" max="14336" width="11.42578125" style="79"/>
    <col min="14337" max="14337" width="14.28515625" style="79" bestFit="1" customWidth="1"/>
    <col min="14338" max="14338" width="9.7109375" style="79" bestFit="1" customWidth="1"/>
    <col min="14339" max="14339" width="9.5703125" style="79" bestFit="1" customWidth="1"/>
    <col min="14340" max="14340" width="8.42578125" style="79" bestFit="1" customWidth="1"/>
    <col min="14341" max="14341" width="20.5703125" style="79" customWidth="1"/>
    <col min="14342" max="14342" width="36.28515625" style="79" customWidth="1"/>
    <col min="14343" max="14343" width="8.5703125" style="79" customWidth="1"/>
    <col min="14344" max="14344" width="11.85546875" style="79" customWidth="1"/>
    <col min="14345" max="14345" width="12.5703125" style="79" customWidth="1"/>
    <col min="14346" max="14592" width="11.42578125" style="79"/>
    <col min="14593" max="14593" width="14.28515625" style="79" bestFit="1" customWidth="1"/>
    <col min="14594" max="14594" width="9.7109375" style="79" bestFit="1" customWidth="1"/>
    <col min="14595" max="14595" width="9.5703125" style="79" bestFit="1" customWidth="1"/>
    <col min="14596" max="14596" width="8.42578125" style="79" bestFit="1" customWidth="1"/>
    <col min="14597" max="14597" width="20.5703125" style="79" customWidth="1"/>
    <col min="14598" max="14598" width="36.28515625" style="79" customWidth="1"/>
    <col min="14599" max="14599" width="8.5703125" style="79" customWidth="1"/>
    <col min="14600" max="14600" width="11.85546875" style="79" customWidth="1"/>
    <col min="14601" max="14601" width="12.5703125" style="79" customWidth="1"/>
    <col min="14602" max="14848" width="11.42578125" style="79"/>
    <col min="14849" max="14849" width="14.28515625" style="79" bestFit="1" customWidth="1"/>
    <col min="14850" max="14850" width="9.7109375" style="79" bestFit="1" customWidth="1"/>
    <col min="14851" max="14851" width="9.5703125" style="79" bestFit="1" customWidth="1"/>
    <col min="14852" max="14852" width="8.42578125" style="79" bestFit="1" customWidth="1"/>
    <col min="14853" max="14853" width="20.5703125" style="79" customWidth="1"/>
    <col min="14854" max="14854" width="36.28515625" style="79" customWidth="1"/>
    <col min="14855" max="14855" width="8.5703125" style="79" customWidth="1"/>
    <col min="14856" max="14856" width="11.85546875" style="79" customWidth="1"/>
    <col min="14857" max="14857" width="12.5703125" style="79" customWidth="1"/>
    <col min="14858" max="15104" width="11.42578125" style="79"/>
    <col min="15105" max="15105" width="14.28515625" style="79" bestFit="1" customWidth="1"/>
    <col min="15106" max="15106" width="9.7109375" style="79" bestFit="1" customWidth="1"/>
    <col min="15107" max="15107" width="9.5703125" style="79" bestFit="1" customWidth="1"/>
    <col min="15108" max="15108" width="8.42578125" style="79" bestFit="1" customWidth="1"/>
    <col min="15109" max="15109" width="20.5703125" style="79" customWidth="1"/>
    <col min="15110" max="15110" width="36.28515625" style="79" customWidth="1"/>
    <col min="15111" max="15111" width="8.5703125" style="79" customWidth="1"/>
    <col min="15112" max="15112" width="11.85546875" style="79" customWidth="1"/>
    <col min="15113" max="15113" width="12.5703125" style="79" customWidth="1"/>
    <col min="15114" max="15360" width="11.42578125" style="79"/>
    <col min="15361" max="15361" width="14.28515625" style="79" bestFit="1" customWidth="1"/>
    <col min="15362" max="15362" width="9.7109375" style="79" bestFit="1" customWidth="1"/>
    <col min="15363" max="15363" width="9.5703125" style="79" bestFit="1" customWidth="1"/>
    <col min="15364" max="15364" width="8.42578125" style="79" bestFit="1" customWidth="1"/>
    <col min="15365" max="15365" width="20.5703125" style="79" customWidth="1"/>
    <col min="15366" max="15366" width="36.28515625" style="79" customWidth="1"/>
    <col min="15367" max="15367" width="8.5703125" style="79" customWidth="1"/>
    <col min="15368" max="15368" width="11.85546875" style="79" customWidth="1"/>
    <col min="15369" max="15369" width="12.5703125" style="79" customWidth="1"/>
    <col min="15370" max="15616" width="11.42578125" style="79"/>
    <col min="15617" max="15617" width="14.28515625" style="79" bestFit="1" customWidth="1"/>
    <col min="15618" max="15618" width="9.7109375" style="79" bestFit="1" customWidth="1"/>
    <col min="15619" max="15619" width="9.5703125" style="79" bestFit="1" customWidth="1"/>
    <col min="15620" max="15620" width="8.42578125" style="79" bestFit="1" customWidth="1"/>
    <col min="15621" max="15621" width="20.5703125" style="79" customWidth="1"/>
    <col min="15622" max="15622" width="36.28515625" style="79" customWidth="1"/>
    <col min="15623" max="15623" width="8.5703125" style="79" customWidth="1"/>
    <col min="15624" max="15624" width="11.85546875" style="79" customWidth="1"/>
    <col min="15625" max="15625" width="12.5703125" style="79" customWidth="1"/>
    <col min="15626" max="15872" width="11.42578125" style="79"/>
    <col min="15873" max="15873" width="14.28515625" style="79" bestFit="1" customWidth="1"/>
    <col min="15874" max="15874" width="9.7109375" style="79" bestFit="1" customWidth="1"/>
    <col min="15875" max="15875" width="9.5703125" style="79" bestFit="1" customWidth="1"/>
    <col min="15876" max="15876" width="8.42578125" style="79" bestFit="1" customWidth="1"/>
    <col min="15877" max="15877" width="20.5703125" style="79" customWidth="1"/>
    <col min="15878" max="15878" width="36.28515625" style="79" customWidth="1"/>
    <col min="15879" max="15879" width="8.5703125" style="79" customWidth="1"/>
    <col min="15880" max="15880" width="11.85546875" style="79" customWidth="1"/>
    <col min="15881" max="15881" width="12.5703125" style="79" customWidth="1"/>
    <col min="15882" max="16128" width="11.42578125" style="79"/>
    <col min="16129" max="16129" width="14.28515625" style="79" bestFit="1" customWidth="1"/>
    <col min="16130" max="16130" width="9.7109375" style="79" bestFit="1" customWidth="1"/>
    <col min="16131" max="16131" width="9.5703125" style="79" bestFit="1" customWidth="1"/>
    <col min="16132" max="16132" width="8.42578125" style="79" bestFit="1" customWidth="1"/>
    <col min="16133" max="16133" width="20.5703125" style="79" customWidth="1"/>
    <col min="16134" max="16134" width="36.28515625" style="79" customWidth="1"/>
    <col min="16135" max="16135" width="8.5703125" style="79" customWidth="1"/>
    <col min="16136" max="16136" width="11.85546875" style="79" customWidth="1"/>
    <col min="16137" max="16137" width="12.5703125" style="79" customWidth="1"/>
    <col min="16138" max="16384" width="11.42578125" style="79"/>
  </cols>
  <sheetData>
    <row r="1" spans="1:9" x14ac:dyDescent="0.15">
      <c r="A1" s="77" t="s">
        <v>281</v>
      </c>
      <c r="B1" s="77" t="s">
        <v>282</v>
      </c>
      <c r="C1" s="78" t="s">
        <v>283</v>
      </c>
      <c r="D1" s="77" t="s">
        <v>284</v>
      </c>
      <c r="E1" s="77" t="s">
        <v>285</v>
      </c>
      <c r="F1" s="77" t="s">
        <v>286</v>
      </c>
      <c r="G1" s="77" t="s">
        <v>287</v>
      </c>
      <c r="H1" s="77" t="s">
        <v>288</v>
      </c>
      <c r="I1" s="77" t="s">
        <v>289</v>
      </c>
    </row>
    <row r="2" spans="1:9" outlineLevel="2" x14ac:dyDescent="0.15">
      <c r="A2" s="80">
        <v>0</v>
      </c>
      <c r="B2" s="80">
        <v>243</v>
      </c>
      <c r="C2" s="81">
        <v>1</v>
      </c>
      <c r="D2" s="80">
        <v>1</v>
      </c>
      <c r="E2" s="80" t="s">
        <v>290</v>
      </c>
      <c r="F2" s="80" t="s">
        <v>291</v>
      </c>
      <c r="G2" s="80" t="s">
        <v>292</v>
      </c>
      <c r="H2" s="80" t="s">
        <v>293</v>
      </c>
      <c r="I2" s="80" t="s">
        <v>294</v>
      </c>
    </row>
    <row r="3" spans="1:9" outlineLevel="1" x14ac:dyDescent="0.15">
      <c r="A3" s="77" t="s">
        <v>295</v>
      </c>
      <c r="B3" s="80"/>
      <c r="C3" s="81">
        <f>SUBTOTAL(9,C2:C2)</f>
        <v>1</v>
      </c>
      <c r="D3" s="80"/>
      <c r="E3" s="80"/>
      <c r="F3" s="80"/>
      <c r="G3" s="80"/>
      <c r="H3" s="80"/>
      <c r="I3" s="80"/>
    </row>
    <row r="4" spans="1:9" outlineLevel="2" x14ac:dyDescent="0.15">
      <c r="A4" s="80">
        <v>101</v>
      </c>
      <c r="B4" s="80">
        <v>4</v>
      </c>
      <c r="C4" s="81">
        <v>0.4</v>
      </c>
      <c r="D4" s="80">
        <v>2</v>
      </c>
      <c r="E4" s="80" t="s">
        <v>296</v>
      </c>
      <c r="F4" s="80" t="s">
        <v>297</v>
      </c>
      <c r="G4" s="80" t="s">
        <v>298</v>
      </c>
      <c r="H4" s="80" t="s">
        <v>299</v>
      </c>
      <c r="I4" s="80" t="s">
        <v>300</v>
      </c>
    </row>
    <row r="5" spans="1:9" outlineLevel="2" x14ac:dyDescent="0.15">
      <c r="A5" s="80">
        <v>101</v>
      </c>
      <c r="B5" s="80">
        <v>243</v>
      </c>
      <c r="C5" s="81">
        <v>0.6</v>
      </c>
      <c r="D5" s="80">
        <v>1</v>
      </c>
      <c r="E5" s="80" t="s">
        <v>296</v>
      </c>
      <c r="F5" s="80" t="s">
        <v>291</v>
      </c>
      <c r="G5" s="80" t="s">
        <v>298</v>
      </c>
      <c r="H5" s="80" t="s">
        <v>299</v>
      </c>
      <c r="I5" s="80" t="s">
        <v>300</v>
      </c>
    </row>
    <row r="6" spans="1:9" outlineLevel="1" x14ac:dyDescent="0.15">
      <c r="A6" s="77" t="s">
        <v>301</v>
      </c>
      <c r="B6" s="80"/>
      <c r="C6" s="81">
        <f>SUBTOTAL(9,C4:C5)</f>
        <v>1</v>
      </c>
      <c r="D6" s="80"/>
      <c r="E6" s="80"/>
      <c r="F6" s="80"/>
      <c r="G6" s="80"/>
      <c r="H6" s="80"/>
      <c r="I6" s="80"/>
    </row>
    <row r="7" spans="1:9" outlineLevel="2" x14ac:dyDescent="0.15">
      <c r="A7" s="80">
        <v>102</v>
      </c>
      <c r="B7" s="80">
        <v>3</v>
      </c>
      <c r="C7" s="81">
        <v>0.1</v>
      </c>
      <c r="D7" s="80">
        <v>2</v>
      </c>
      <c r="E7" s="80" t="s">
        <v>296</v>
      </c>
      <c r="F7" s="80" t="s">
        <v>302</v>
      </c>
      <c r="G7" s="80" t="s">
        <v>298</v>
      </c>
      <c r="H7" s="80" t="s">
        <v>300</v>
      </c>
      <c r="I7" s="80" t="s">
        <v>303</v>
      </c>
    </row>
    <row r="8" spans="1:9" outlineLevel="2" x14ac:dyDescent="0.15">
      <c r="A8" s="80">
        <v>102</v>
      </c>
      <c r="B8" s="80">
        <v>4</v>
      </c>
      <c r="C8" s="81">
        <v>0.4</v>
      </c>
      <c r="D8" s="80">
        <v>2</v>
      </c>
      <c r="E8" s="80" t="s">
        <v>296</v>
      </c>
      <c r="F8" s="80" t="s">
        <v>297</v>
      </c>
      <c r="G8" s="80" t="s">
        <v>298</v>
      </c>
      <c r="H8" s="80" t="s">
        <v>300</v>
      </c>
      <c r="I8" s="80" t="s">
        <v>303</v>
      </c>
    </row>
    <row r="9" spans="1:9" outlineLevel="2" x14ac:dyDescent="0.15">
      <c r="A9" s="80">
        <v>102</v>
      </c>
      <c r="B9" s="80">
        <v>243</v>
      </c>
      <c r="C9" s="81">
        <v>0.5</v>
      </c>
      <c r="D9" s="80">
        <v>1</v>
      </c>
      <c r="E9" s="80" t="s">
        <v>296</v>
      </c>
      <c r="F9" s="80" t="s">
        <v>291</v>
      </c>
      <c r="G9" s="80" t="s">
        <v>298</v>
      </c>
      <c r="H9" s="80" t="s">
        <v>300</v>
      </c>
      <c r="I9" s="80" t="s">
        <v>303</v>
      </c>
    </row>
    <row r="10" spans="1:9" outlineLevel="1" x14ac:dyDescent="0.15">
      <c r="A10" s="77" t="s">
        <v>304</v>
      </c>
      <c r="B10" s="80"/>
      <c r="C10" s="81">
        <f>SUBTOTAL(9,C7:C9)</f>
        <v>1</v>
      </c>
      <c r="D10" s="80"/>
      <c r="E10" s="80"/>
      <c r="F10" s="80"/>
      <c r="G10" s="80"/>
      <c r="H10" s="80"/>
      <c r="I10" s="80"/>
    </row>
    <row r="11" spans="1:9" outlineLevel="2" x14ac:dyDescent="0.15">
      <c r="A11" s="80">
        <v>103</v>
      </c>
      <c r="B11" s="80">
        <v>1</v>
      </c>
      <c r="C11" s="81">
        <v>0.1</v>
      </c>
      <c r="D11" s="80">
        <v>2</v>
      </c>
      <c r="E11" s="80" t="s">
        <v>296</v>
      </c>
      <c r="F11" s="80" t="s">
        <v>305</v>
      </c>
      <c r="G11" s="80" t="s">
        <v>298</v>
      </c>
      <c r="H11" s="80" t="s">
        <v>303</v>
      </c>
      <c r="I11" s="80" t="s">
        <v>306</v>
      </c>
    </row>
    <row r="12" spans="1:9" outlineLevel="2" x14ac:dyDescent="0.15">
      <c r="A12" s="80">
        <v>103</v>
      </c>
      <c r="B12" s="80">
        <v>4</v>
      </c>
      <c r="C12" s="81">
        <v>0.4</v>
      </c>
      <c r="D12" s="80">
        <v>2</v>
      </c>
      <c r="E12" s="80" t="s">
        <v>296</v>
      </c>
      <c r="F12" s="80" t="s">
        <v>297</v>
      </c>
      <c r="G12" s="80" t="s">
        <v>298</v>
      </c>
      <c r="H12" s="80" t="s">
        <v>303</v>
      </c>
      <c r="I12" s="80" t="s">
        <v>306</v>
      </c>
    </row>
    <row r="13" spans="1:9" outlineLevel="2" x14ac:dyDescent="0.15">
      <c r="A13" s="80">
        <v>103</v>
      </c>
      <c r="B13" s="80">
        <v>243</v>
      </c>
      <c r="C13" s="81">
        <v>0.5</v>
      </c>
      <c r="D13" s="80">
        <v>1</v>
      </c>
      <c r="E13" s="80" t="s">
        <v>296</v>
      </c>
      <c r="F13" s="80" t="s">
        <v>291</v>
      </c>
      <c r="G13" s="80" t="s">
        <v>298</v>
      </c>
      <c r="H13" s="80" t="s">
        <v>303</v>
      </c>
      <c r="I13" s="80" t="s">
        <v>306</v>
      </c>
    </row>
    <row r="14" spans="1:9" outlineLevel="1" x14ac:dyDescent="0.15">
      <c r="A14" s="77" t="s">
        <v>307</v>
      </c>
      <c r="B14" s="80"/>
      <c r="C14" s="81">
        <f>SUBTOTAL(9,C11:C13)</f>
        <v>1</v>
      </c>
      <c r="D14" s="80"/>
      <c r="E14" s="80"/>
      <c r="F14" s="80"/>
      <c r="G14" s="80"/>
      <c r="H14" s="80"/>
      <c r="I14" s="80"/>
    </row>
    <row r="15" spans="1:9" outlineLevel="2" x14ac:dyDescent="0.15">
      <c r="A15" s="80">
        <v>104</v>
      </c>
      <c r="B15" s="80">
        <v>1</v>
      </c>
      <c r="C15" s="81">
        <v>0.1</v>
      </c>
      <c r="D15" s="80">
        <v>2</v>
      </c>
      <c r="E15" s="80" t="s">
        <v>296</v>
      </c>
      <c r="F15" s="80" t="s">
        <v>305</v>
      </c>
      <c r="G15" s="80" t="s">
        <v>298</v>
      </c>
      <c r="H15" s="80" t="s">
        <v>306</v>
      </c>
      <c r="I15" s="80" t="s">
        <v>308</v>
      </c>
    </row>
    <row r="16" spans="1:9" outlineLevel="2" x14ac:dyDescent="0.15">
      <c r="A16" s="80">
        <v>104</v>
      </c>
      <c r="B16" s="80">
        <v>2</v>
      </c>
      <c r="C16" s="81">
        <v>0.1</v>
      </c>
      <c r="D16" s="80">
        <v>2</v>
      </c>
      <c r="E16" s="80" t="s">
        <v>296</v>
      </c>
      <c r="F16" s="80" t="s">
        <v>309</v>
      </c>
      <c r="G16" s="80" t="s">
        <v>298</v>
      </c>
      <c r="H16" s="80" t="s">
        <v>306</v>
      </c>
      <c r="I16" s="80" t="s">
        <v>308</v>
      </c>
    </row>
    <row r="17" spans="1:9" outlineLevel="2" x14ac:dyDescent="0.15">
      <c r="A17" s="80">
        <v>104</v>
      </c>
      <c r="B17" s="80">
        <v>4</v>
      </c>
      <c r="C17" s="81">
        <v>0.4</v>
      </c>
      <c r="D17" s="80">
        <v>2</v>
      </c>
      <c r="E17" s="80" t="s">
        <v>296</v>
      </c>
      <c r="F17" s="80" t="s">
        <v>297</v>
      </c>
      <c r="G17" s="80" t="s">
        <v>298</v>
      </c>
      <c r="H17" s="80" t="s">
        <v>306</v>
      </c>
      <c r="I17" s="80" t="s">
        <v>308</v>
      </c>
    </row>
    <row r="18" spans="1:9" outlineLevel="2" x14ac:dyDescent="0.15">
      <c r="A18" s="80">
        <v>104</v>
      </c>
      <c r="B18" s="80">
        <v>243</v>
      </c>
      <c r="C18" s="81">
        <v>0.4</v>
      </c>
      <c r="D18" s="80">
        <v>1</v>
      </c>
      <c r="E18" s="80" t="s">
        <v>296</v>
      </c>
      <c r="F18" s="80" t="s">
        <v>291</v>
      </c>
      <c r="G18" s="80" t="s">
        <v>298</v>
      </c>
      <c r="H18" s="80" t="s">
        <v>306</v>
      </c>
      <c r="I18" s="80" t="s">
        <v>308</v>
      </c>
    </row>
    <row r="19" spans="1:9" outlineLevel="1" x14ac:dyDescent="0.15">
      <c r="A19" s="77" t="s">
        <v>310</v>
      </c>
      <c r="B19" s="80"/>
      <c r="C19" s="81">
        <f>SUBTOTAL(9,C15:C18)</f>
        <v>1</v>
      </c>
      <c r="D19" s="80"/>
      <c r="E19" s="80"/>
      <c r="F19" s="80"/>
      <c r="G19" s="80"/>
      <c r="H19" s="80"/>
      <c r="I19" s="80"/>
    </row>
    <row r="20" spans="1:9" outlineLevel="2" x14ac:dyDescent="0.15">
      <c r="A20" s="80">
        <v>105</v>
      </c>
      <c r="B20" s="80">
        <v>2</v>
      </c>
      <c r="C20" s="81">
        <v>0.2</v>
      </c>
      <c r="D20" s="80">
        <v>2</v>
      </c>
      <c r="E20" s="80" t="s">
        <v>296</v>
      </c>
      <c r="F20" s="80" t="s">
        <v>309</v>
      </c>
      <c r="G20" s="80" t="s">
        <v>298</v>
      </c>
      <c r="H20" s="80" t="s">
        <v>308</v>
      </c>
      <c r="I20" s="80" t="s">
        <v>311</v>
      </c>
    </row>
    <row r="21" spans="1:9" outlineLevel="2" x14ac:dyDescent="0.15">
      <c r="A21" s="80">
        <v>105</v>
      </c>
      <c r="B21" s="80">
        <v>4</v>
      </c>
      <c r="C21" s="81">
        <v>0.35</v>
      </c>
      <c r="D21" s="80">
        <v>2</v>
      </c>
      <c r="E21" s="80" t="s">
        <v>296</v>
      </c>
      <c r="F21" s="80" t="s">
        <v>297</v>
      </c>
      <c r="G21" s="80" t="s">
        <v>298</v>
      </c>
      <c r="H21" s="80" t="s">
        <v>308</v>
      </c>
      <c r="I21" s="80" t="s">
        <v>311</v>
      </c>
    </row>
    <row r="22" spans="1:9" outlineLevel="2" x14ac:dyDescent="0.15">
      <c r="A22" s="80">
        <v>105</v>
      </c>
      <c r="B22" s="80">
        <v>243</v>
      </c>
      <c r="C22" s="81">
        <v>0.45</v>
      </c>
      <c r="D22" s="80">
        <v>1</v>
      </c>
      <c r="E22" s="80" t="s">
        <v>296</v>
      </c>
      <c r="F22" s="80" t="s">
        <v>291</v>
      </c>
      <c r="G22" s="80" t="s">
        <v>298</v>
      </c>
      <c r="H22" s="80" t="s">
        <v>308</v>
      </c>
      <c r="I22" s="80" t="s">
        <v>311</v>
      </c>
    </row>
    <row r="23" spans="1:9" outlineLevel="1" x14ac:dyDescent="0.15">
      <c r="A23" s="77" t="s">
        <v>312</v>
      </c>
      <c r="B23" s="80"/>
      <c r="C23" s="81">
        <f>SUBTOTAL(9,C20:C22)</f>
        <v>1</v>
      </c>
      <c r="D23" s="80"/>
      <c r="E23" s="80"/>
      <c r="F23" s="80"/>
      <c r="G23" s="80"/>
      <c r="H23" s="80"/>
      <c r="I23" s="80"/>
    </row>
    <row r="24" spans="1:9" outlineLevel="2" x14ac:dyDescent="0.15">
      <c r="A24" s="80">
        <v>106</v>
      </c>
      <c r="B24" s="80">
        <v>2</v>
      </c>
      <c r="C24" s="81">
        <v>0.3</v>
      </c>
      <c r="D24" s="80">
        <v>2</v>
      </c>
      <c r="E24" s="80" t="s">
        <v>296</v>
      </c>
      <c r="F24" s="80" t="s">
        <v>309</v>
      </c>
      <c r="G24" s="80" t="s">
        <v>298</v>
      </c>
      <c r="H24" s="80" t="s">
        <v>311</v>
      </c>
      <c r="I24" s="80" t="s">
        <v>313</v>
      </c>
    </row>
    <row r="25" spans="1:9" outlineLevel="2" x14ac:dyDescent="0.15">
      <c r="A25" s="80">
        <v>106</v>
      </c>
      <c r="B25" s="80">
        <v>4</v>
      </c>
      <c r="C25" s="81">
        <v>0.1</v>
      </c>
      <c r="D25" s="80">
        <v>2</v>
      </c>
      <c r="E25" s="80" t="s">
        <v>296</v>
      </c>
      <c r="F25" s="80" t="s">
        <v>297</v>
      </c>
      <c r="G25" s="80" t="s">
        <v>298</v>
      </c>
      <c r="H25" s="80" t="s">
        <v>311</v>
      </c>
      <c r="I25" s="80" t="s">
        <v>313</v>
      </c>
    </row>
    <row r="26" spans="1:9" outlineLevel="2" x14ac:dyDescent="0.15">
      <c r="A26" s="80">
        <v>106</v>
      </c>
      <c r="B26" s="80">
        <v>7</v>
      </c>
      <c r="C26" s="81">
        <v>0.1</v>
      </c>
      <c r="D26" s="80">
        <v>2</v>
      </c>
      <c r="E26" s="80" t="s">
        <v>296</v>
      </c>
      <c r="F26" s="80" t="s">
        <v>314</v>
      </c>
      <c r="G26" s="80" t="s">
        <v>298</v>
      </c>
      <c r="H26" s="80" t="s">
        <v>311</v>
      </c>
      <c r="I26" s="80" t="s">
        <v>313</v>
      </c>
    </row>
    <row r="27" spans="1:9" outlineLevel="2" x14ac:dyDescent="0.15">
      <c r="A27" s="80">
        <v>106</v>
      </c>
      <c r="B27" s="80">
        <v>12</v>
      </c>
      <c r="C27" s="81">
        <v>0.3</v>
      </c>
      <c r="D27" s="80">
        <v>2</v>
      </c>
      <c r="E27" s="80" t="s">
        <v>296</v>
      </c>
      <c r="F27" s="80" t="s">
        <v>315</v>
      </c>
      <c r="G27" s="80" t="s">
        <v>298</v>
      </c>
      <c r="H27" s="80" t="s">
        <v>311</v>
      </c>
      <c r="I27" s="80" t="s">
        <v>313</v>
      </c>
    </row>
    <row r="28" spans="1:9" outlineLevel="2" x14ac:dyDescent="0.15">
      <c r="A28" s="80">
        <v>106</v>
      </c>
      <c r="B28" s="80">
        <v>243</v>
      </c>
      <c r="C28" s="81">
        <v>0.2</v>
      </c>
      <c r="D28" s="80">
        <v>1</v>
      </c>
      <c r="E28" s="80" t="s">
        <v>296</v>
      </c>
      <c r="F28" s="80" t="s">
        <v>291</v>
      </c>
      <c r="G28" s="80" t="s">
        <v>298</v>
      </c>
      <c r="H28" s="80" t="s">
        <v>311</v>
      </c>
      <c r="I28" s="80" t="s">
        <v>313</v>
      </c>
    </row>
    <row r="29" spans="1:9" outlineLevel="1" x14ac:dyDescent="0.15">
      <c r="A29" s="77" t="s">
        <v>316</v>
      </c>
      <c r="B29" s="80"/>
      <c r="C29" s="81">
        <f>SUBTOTAL(9,C24:C28)</f>
        <v>1</v>
      </c>
      <c r="D29" s="80"/>
      <c r="E29" s="80"/>
      <c r="F29" s="80"/>
      <c r="G29" s="80"/>
      <c r="H29" s="80"/>
      <c r="I29" s="80"/>
    </row>
    <row r="30" spans="1:9" outlineLevel="2" x14ac:dyDescent="0.15">
      <c r="A30" s="80">
        <v>107</v>
      </c>
      <c r="B30" s="80">
        <v>3</v>
      </c>
      <c r="C30" s="81">
        <v>0.25</v>
      </c>
      <c r="D30" s="80">
        <v>2</v>
      </c>
      <c r="E30" s="80" t="s">
        <v>296</v>
      </c>
      <c r="F30" s="80" t="s">
        <v>302</v>
      </c>
      <c r="G30" s="80" t="s">
        <v>298</v>
      </c>
      <c r="H30" s="80" t="s">
        <v>317</v>
      </c>
      <c r="I30" s="80" t="s">
        <v>294</v>
      </c>
    </row>
    <row r="31" spans="1:9" outlineLevel="2" x14ac:dyDescent="0.15">
      <c r="A31" s="80">
        <v>107</v>
      </c>
      <c r="B31" s="80">
        <v>4</v>
      </c>
      <c r="C31" s="81">
        <v>0.1</v>
      </c>
      <c r="D31" s="80">
        <v>2</v>
      </c>
      <c r="E31" s="80" t="s">
        <v>296</v>
      </c>
      <c r="F31" s="80" t="s">
        <v>297</v>
      </c>
      <c r="G31" s="80" t="s">
        <v>298</v>
      </c>
      <c r="H31" s="80" t="s">
        <v>317</v>
      </c>
      <c r="I31" s="80" t="s">
        <v>294</v>
      </c>
    </row>
    <row r="32" spans="1:9" outlineLevel="2" x14ac:dyDescent="0.15">
      <c r="A32" s="80">
        <v>107</v>
      </c>
      <c r="B32" s="80">
        <v>7</v>
      </c>
      <c r="C32" s="81">
        <v>0.15</v>
      </c>
      <c r="D32" s="80">
        <v>2</v>
      </c>
      <c r="E32" s="80" t="s">
        <v>296</v>
      </c>
      <c r="F32" s="80" t="s">
        <v>314</v>
      </c>
      <c r="G32" s="80" t="s">
        <v>298</v>
      </c>
      <c r="H32" s="80" t="s">
        <v>317</v>
      </c>
      <c r="I32" s="80" t="s">
        <v>294</v>
      </c>
    </row>
    <row r="33" spans="1:9" outlineLevel="2" x14ac:dyDescent="0.15">
      <c r="A33" s="80">
        <v>107</v>
      </c>
      <c r="B33" s="80">
        <v>12</v>
      </c>
      <c r="C33" s="81">
        <v>0.3</v>
      </c>
      <c r="D33" s="80">
        <v>2</v>
      </c>
      <c r="E33" s="80" t="s">
        <v>296</v>
      </c>
      <c r="F33" s="80" t="s">
        <v>315</v>
      </c>
      <c r="G33" s="80" t="s">
        <v>298</v>
      </c>
      <c r="H33" s="80" t="s">
        <v>317</v>
      </c>
      <c r="I33" s="80" t="s">
        <v>294</v>
      </c>
    </row>
    <row r="34" spans="1:9" outlineLevel="2" x14ac:dyDescent="0.15">
      <c r="A34" s="80">
        <v>107</v>
      </c>
      <c r="B34" s="80">
        <v>243</v>
      </c>
      <c r="C34" s="81">
        <v>0.2</v>
      </c>
      <c r="D34" s="80">
        <v>1</v>
      </c>
      <c r="E34" s="80" t="s">
        <v>296</v>
      </c>
      <c r="F34" s="80" t="s">
        <v>291</v>
      </c>
      <c r="G34" s="80" t="s">
        <v>298</v>
      </c>
      <c r="H34" s="80" t="s">
        <v>317</v>
      </c>
      <c r="I34" s="80" t="s">
        <v>294</v>
      </c>
    </row>
    <row r="35" spans="1:9" outlineLevel="1" x14ac:dyDescent="0.15">
      <c r="A35" s="77" t="s">
        <v>318</v>
      </c>
      <c r="B35" s="80"/>
      <c r="C35" s="81">
        <f>SUBTOTAL(9,C30:C34)</f>
        <v>1</v>
      </c>
      <c r="D35" s="80"/>
      <c r="E35" s="80"/>
      <c r="F35" s="80"/>
      <c r="G35" s="80"/>
      <c r="H35" s="80"/>
      <c r="I35" s="80"/>
    </row>
    <row r="36" spans="1:9" outlineLevel="2" x14ac:dyDescent="0.15">
      <c r="A36" s="80">
        <v>108</v>
      </c>
      <c r="B36" s="80">
        <v>1</v>
      </c>
      <c r="C36" s="81">
        <v>0.15</v>
      </c>
      <c r="D36" s="80">
        <v>2</v>
      </c>
      <c r="E36" s="80" t="s">
        <v>296</v>
      </c>
      <c r="F36" s="80" t="s">
        <v>305</v>
      </c>
      <c r="G36" s="80" t="s">
        <v>298</v>
      </c>
      <c r="H36" s="80" t="s">
        <v>319</v>
      </c>
      <c r="I36" s="80" t="s">
        <v>294</v>
      </c>
    </row>
    <row r="37" spans="1:9" outlineLevel="2" x14ac:dyDescent="0.15">
      <c r="A37" s="80">
        <v>108</v>
      </c>
      <c r="B37" s="80">
        <v>3</v>
      </c>
      <c r="C37" s="81">
        <v>0.25</v>
      </c>
      <c r="D37" s="80">
        <v>2</v>
      </c>
      <c r="E37" s="80" t="s">
        <v>296</v>
      </c>
      <c r="F37" s="80" t="s">
        <v>302</v>
      </c>
      <c r="G37" s="80" t="s">
        <v>298</v>
      </c>
      <c r="H37" s="80" t="s">
        <v>319</v>
      </c>
      <c r="I37" s="80" t="s">
        <v>294</v>
      </c>
    </row>
    <row r="38" spans="1:9" outlineLevel="2" x14ac:dyDescent="0.15">
      <c r="A38" s="80">
        <v>108</v>
      </c>
      <c r="B38" s="80">
        <v>4</v>
      </c>
      <c r="C38" s="81">
        <v>0.1</v>
      </c>
      <c r="D38" s="80">
        <v>2</v>
      </c>
      <c r="E38" s="80" t="s">
        <v>296</v>
      </c>
      <c r="F38" s="80" t="s">
        <v>297</v>
      </c>
      <c r="G38" s="80" t="s">
        <v>298</v>
      </c>
      <c r="H38" s="80" t="s">
        <v>319</v>
      </c>
      <c r="I38" s="80" t="s">
        <v>294</v>
      </c>
    </row>
    <row r="39" spans="1:9" outlineLevel="2" x14ac:dyDescent="0.15">
      <c r="A39" s="80">
        <v>108</v>
      </c>
      <c r="B39" s="80">
        <v>7</v>
      </c>
      <c r="C39" s="81">
        <v>0.15</v>
      </c>
      <c r="D39" s="80">
        <v>2</v>
      </c>
      <c r="E39" s="80" t="s">
        <v>296</v>
      </c>
      <c r="F39" s="80" t="s">
        <v>314</v>
      </c>
      <c r="G39" s="80" t="s">
        <v>298</v>
      </c>
      <c r="H39" s="80" t="s">
        <v>319</v>
      </c>
      <c r="I39" s="80" t="s">
        <v>294</v>
      </c>
    </row>
    <row r="40" spans="1:9" outlineLevel="2" x14ac:dyDescent="0.15">
      <c r="A40" s="80">
        <v>108</v>
      </c>
      <c r="B40" s="80">
        <v>12</v>
      </c>
      <c r="C40" s="81">
        <v>0.15</v>
      </c>
      <c r="D40" s="80">
        <v>2</v>
      </c>
      <c r="E40" s="80" t="s">
        <v>296</v>
      </c>
      <c r="F40" s="80" t="s">
        <v>315</v>
      </c>
      <c r="G40" s="80" t="s">
        <v>298</v>
      </c>
      <c r="H40" s="80" t="s">
        <v>319</v>
      </c>
      <c r="I40" s="80" t="s">
        <v>294</v>
      </c>
    </row>
    <row r="41" spans="1:9" outlineLevel="2" x14ac:dyDescent="0.15">
      <c r="A41" s="80">
        <v>108</v>
      </c>
      <c r="B41" s="80">
        <v>243</v>
      </c>
      <c r="C41" s="81">
        <v>0.2</v>
      </c>
      <c r="D41" s="80">
        <v>1</v>
      </c>
      <c r="E41" s="80" t="s">
        <v>296</v>
      </c>
      <c r="F41" s="80" t="s">
        <v>291</v>
      </c>
      <c r="G41" s="80" t="s">
        <v>298</v>
      </c>
      <c r="H41" s="80" t="s">
        <v>319</v>
      </c>
      <c r="I41" s="80" t="s">
        <v>294</v>
      </c>
    </row>
    <row r="42" spans="1:9" outlineLevel="1" x14ac:dyDescent="0.15">
      <c r="A42" s="77" t="s">
        <v>320</v>
      </c>
      <c r="B42" s="80"/>
      <c r="C42" s="81">
        <f>SUBTOTAL(9,C36:C41)</f>
        <v>1</v>
      </c>
      <c r="D42" s="80"/>
      <c r="E42" s="80"/>
      <c r="F42" s="80"/>
      <c r="G42" s="80"/>
      <c r="H42" s="80"/>
      <c r="I42" s="80"/>
    </row>
    <row r="43" spans="1:9" outlineLevel="2" x14ac:dyDescent="0.15">
      <c r="A43" s="80">
        <v>109</v>
      </c>
      <c r="B43" s="80">
        <v>1</v>
      </c>
      <c r="C43" s="81">
        <v>0.15</v>
      </c>
      <c r="D43" s="80">
        <v>2</v>
      </c>
      <c r="E43" s="80" t="s">
        <v>296</v>
      </c>
      <c r="F43" s="80" t="s">
        <v>305</v>
      </c>
      <c r="G43" s="80" t="s">
        <v>298</v>
      </c>
      <c r="H43" s="80" t="s">
        <v>321</v>
      </c>
      <c r="I43" s="80" t="s">
        <v>322</v>
      </c>
    </row>
    <row r="44" spans="1:9" outlineLevel="2" x14ac:dyDescent="0.15">
      <c r="A44" s="80">
        <v>109</v>
      </c>
      <c r="B44" s="80">
        <v>3</v>
      </c>
      <c r="C44" s="81">
        <v>0.25</v>
      </c>
      <c r="D44" s="80">
        <v>2</v>
      </c>
      <c r="E44" s="80" t="s">
        <v>296</v>
      </c>
      <c r="F44" s="80" t="s">
        <v>302</v>
      </c>
      <c r="G44" s="80" t="s">
        <v>298</v>
      </c>
      <c r="H44" s="80" t="s">
        <v>321</v>
      </c>
      <c r="I44" s="80" t="s">
        <v>322</v>
      </c>
    </row>
    <row r="45" spans="1:9" outlineLevel="2" x14ac:dyDescent="0.15">
      <c r="A45" s="80">
        <v>109</v>
      </c>
      <c r="B45" s="80">
        <v>4</v>
      </c>
      <c r="C45" s="81">
        <v>0.1</v>
      </c>
      <c r="D45" s="80">
        <v>2</v>
      </c>
      <c r="E45" s="80" t="s">
        <v>296</v>
      </c>
      <c r="F45" s="80" t="s">
        <v>297</v>
      </c>
      <c r="G45" s="80" t="s">
        <v>298</v>
      </c>
      <c r="H45" s="80" t="s">
        <v>321</v>
      </c>
      <c r="I45" s="80" t="s">
        <v>322</v>
      </c>
    </row>
    <row r="46" spans="1:9" outlineLevel="2" x14ac:dyDescent="0.15">
      <c r="A46" s="80">
        <v>109</v>
      </c>
      <c r="B46" s="80">
        <v>7</v>
      </c>
      <c r="C46" s="81">
        <v>0.15</v>
      </c>
      <c r="D46" s="80">
        <v>2</v>
      </c>
      <c r="E46" s="80" t="s">
        <v>296</v>
      </c>
      <c r="F46" s="80" t="s">
        <v>314</v>
      </c>
      <c r="G46" s="80" t="s">
        <v>298</v>
      </c>
      <c r="H46" s="80" t="s">
        <v>321</v>
      </c>
      <c r="I46" s="80" t="s">
        <v>322</v>
      </c>
    </row>
    <row r="47" spans="1:9" outlineLevel="2" x14ac:dyDescent="0.15">
      <c r="A47" s="80">
        <v>109</v>
      </c>
      <c r="B47" s="80">
        <v>12</v>
      </c>
      <c r="C47" s="81">
        <v>0.15</v>
      </c>
      <c r="D47" s="80">
        <v>2</v>
      </c>
      <c r="E47" s="80" t="s">
        <v>296</v>
      </c>
      <c r="F47" s="80" t="s">
        <v>315</v>
      </c>
      <c r="G47" s="80" t="s">
        <v>298</v>
      </c>
      <c r="H47" s="80" t="s">
        <v>321</v>
      </c>
      <c r="I47" s="80" t="s">
        <v>322</v>
      </c>
    </row>
    <row r="48" spans="1:9" outlineLevel="2" x14ac:dyDescent="0.15">
      <c r="A48" s="80">
        <v>109</v>
      </c>
      <c r="B48" s="80">
        <v>243</v>
      </c>
      <c r="C48" s="81">
        <v>0.2</v>
      </c>
      <c r="D48" s="80">
        <v>1</v>
      </c>
      <c r="E48" s="80" t="s">
        <v>296</v>
      </c>
      <c r="F48" s="80" t="s">
        <v>291</v>
      </c>
      <c r="G48" s="80" t="s">
        <v>298</v>
      </c>
      <c r="H48" s="80" t="s">
        <v>321</v>
      </c>
      <c r="I48" s="80" t="s">
        <v>322</v>
      </c>
    </row>
    <row r="49" spans="1:9" outlineLevel="1" x14ac:dyDescent="0.15">
      <c r="A49" s="77" t="s">
        <v>323</v>
      </c>
      <c r="B49" s="80"/>
      <c r="C49" s="81">
        <f>SUBTOTAL(9,C43:C48)</f>
        <v>1</v>
      </c>
      <c r="D49" s="80"/>
      <c r="E49" s="80"/>
      <c r="F49" s="80"/>
      <c r="G49" s="80"/>
      <c r="H49" s="80"/>
      <c r="I49" s="80"/>
    </row>
    <row r="50" spans="1:9" outlineLevel="2" x14ac:dyDescent="0.15">
      <c r="A50" s="80">
        <v>110</v>
      </c>
      <c r="B50" s="80">
        <v>1</v>
      </c>
      <c r="C50" s="81">
        <v>0.15</v>
      </c>
      <c r="D50" s="80">
        <v>2</v>
      </c>
      <c r="E50" s="80" t="s">
        <v>296</v>
      </c>
      <c r="F50" s="80" t="s">
        <v>305</v>
      </c>
      <c r="G50" s="80" t="s">
        <v>298</v>
      </c>
      <c r="H50" s="80" t="s">
        <v>324</v>
      </c>
      <c r="I50" s="80" t="s">
        <v>325</v>
      </c>
    </row>
    <row r="51" spans="1:9" outlineLevel="2" x14ac:dyDescent="0.15">
      <c r="A51" s="80">
        <v>110</v>
      </c>
      <c r="B51" s="80">
        <v>3</v>
      </c>
      <c r="C51" s="81">
        <v>0.25</v>
      </c>
      <c r="D51" s="80">
        <v>2</v>
      </c>
      <c r="E51" s="80" t="s">
        <v>296</v>
      </c>
      <c r="F51" s="80" t="s">
        <v>302</v>
      </c>
      <c r="G51" s="80" t="s">
        <v>298</v>
      </c>
      <c r="H51" s="80" t="s">
        <v>324</v>
      </c>
      <c r="I51" s="80" t="s">
        <v>325</v>
      </c>
    </row>
    <row r="52" spans="1:9" outlineLevel="2" x14ac:dyDescent="0.15">
      <c r="A52" s="80">
        <v>110</v>
      </c>
      <c r="B52" s="80">
        <v>4</v>
      </c>
      <c r="C52" s="81">
        <v>0.1</v>
      </c>
      <c r="D52" s="80">
        <v>2</v>
      </c>
      <c r="E52" s="80" t="s">
        <v>296</v>
      </c>
      <c r="F52" s="80" t="s">
        <v>297</v>
      </c>
      <c r="G52" s="80" t="s">
        <v>298</v>
      </c>
      <c r="H52" s="80" t="s">
        <v>324</v>
      </c>
      <c r="I52" s="80" t="s">
        <v>325</v>
      </c>
    </row>
    <row r="53" spans="1:9" outlineLevel="2" x14ac:dyDescent="0.15">
      <c r="A53" s="80">
        <v>110</v>
      </c>
      <c r="B53" s="80">
        <v>7</v>
      </c>
      <c r="C53" s="81">
        <v>0.15</v>
      </c>
      <c r="D53" s="80">
        <v>2</v>
      </c>
      <c r="E53" s="80" t="s">
        <v>296</v>
      </c>
      <c r="F53" s="80" t="s">
        <v>314</v>
      </c>
      <c r="G53" s="80" t="s">
        <v>298</v>
      </c>
      <c r="H53" s="80" t="s">
        <v>324</v>
      </c>
      <c r="I53" s="80" t="s">
        <v>325</v>
      </c>
    </row>
    <row r="54" spans="1:9" outlineLevel="2" x14ac:dyDescent="0.15">
      <c r="A54" s="80">
        <v>110</v>
      </c>
      <c r="B54" s="80">
        <v>12</v>
      </c>
      <c r="C54" s="81">
        <v>0.15</v>
      </c>
      <c r="D54" s="80">
        <v>2</v>
      </c>
      <c r="E54" s="80" t="s">
        <v>296</v>
      </c>
      <c r="F54" s="80" t="s">
        <v>315</v>
      </c>
      <c r="G54" s="80" t="s">
        <v>298</v>
      </c>
      <c r="H54" s="80" t="s">
        <v>324</v>
      </c>
      <c r="I54" s="80" t="s">
        <v>325</v>
      </c>
    </row>
    <row r="55" spans="1:9" outlineLevel="2" x14ac:dyDescent="0.15">
      <c r="A55" s="80">
        <v>110</v>
      </c>
      <c r="B55" s="80">
        <v>13</v>
      </c>
      <c r="C55" s="81">
        <v>0.1</v>
      </c>
      <c r="D55" s="80">
        <v>2</v>
      </c>
      <c r="E55" s="80" t="s">
        <v>296</v>
      </c>
      <c r="F55" s="80" t="s">
        <v>326</v>
      </c>
      <c r="G55" s="80" t="s">
        <v>298</v>
      </c>
      <c r="H55" s="80" t="s">
        <v>324</v>
      </c>
      <c r="I55" s="80" t="s">
        <v>325</v>
      </c>
    </row>
    <row r="56" spans="1:9" outlineLevel="2" x14ac:dyDescent="0.15">
      <c r="A56" s="80">
        <v>110</v>
      </c>
      <c r="B56" s="80">
        <v>243</v>
      </c>
      <c r="C56" s="81">
        <v>0.1</v>
      </c>
      <c r="D56" s="80">
        <v>1</v>
      </c>
      <c r="E56" s="80" t="s">
        <v>296</v>
      </c>
      <c r="F56" s="80" t="s">
        <v>291</v>
      </c>
      <c r="G56" s="80" t="s">
        <v>298</v>
      </c>
      <c r="H56" s="80" t="s">
        <v>324</v>
      </c>
      <c r="I56" s="80" t="s">
        <v>325</v>
      </c>
    </row>
    <row r="57" spans="1:9" outlineLevel="1" x14ac:dyDescent="0.15">
      <c r="A57" s="77" t="s">
        <v>327</v>
      </c>
      <c r="B57" s="80"/>
      <c r="C57" s="81">
        <f>SUBTOTAL(9,C50:C56)</f>
        <v>1</v>
      </c>
      <c r="D57" s="80"/>
      <c r="E57" s="80"/>
      <c r="F57" s="80"/>
      <c r="G57" s="80"/>
      <c r="H57" s="80"/>
      <c r="I57" s="80"/>
    </row>
    <row r="58" spans="1:9" outlineLevel="2" x14ac:dyDescent="0.15">
      <c r="A58" s="80">
        <v>111</v>
      </c>
      <c r="B58" s="80">
        <v>1</v>
      </c>
      <c r="C58" s="81">
        <v>0.12</v>
      </c>
      <c r="D58" s="80">
        <v>2</v>
      </c>
      <c r="E58" s="80" t="s">
        <v>296</v>
      </c>
      <c r="F58" s="80" t="s">
        <v>305</v>
      </c>
      <c r="G58" s="80" t="s">
        <v>298</v>
      </c>
      <c r="H58" s="80" t="s">
        <v>328</v>
      </c>
      <c r="I58" s="80" t="s">
        <v>328</v>
      </c>
    </row>
    <row r="59" spans="1:9" outlineLevel="2" x14ac:dyDescent="0.15">
      <c r="A59" s="80">
        <v>111</v>
      </c>
      <c r="B59" s="80">
        <v>3</v>
      </c>
      <c r="C59" s="81">
        <v>0.16</v>
      </c>
      <c r="D59" s="80">
        <v>2</v>
      </c>
      <c r="E59" s="80" t="s">
        <v>296</v>
      </c>
      <c r="F59" s="80" t="s">
        <v>302</v>
      </c>
      <c r="G59" s="80" t="s">
        <v>298</v>
      </c>
      <c r="H59" s="80" t="s">
        <v>328</v>
      </c>
      <c r="I59" s="80" t="s">
        <v>328</v>
      </c>
    </row>
    <row r="60" spans="1:9" outlineLevel="2" x14ac:dyDescent="0.15">
      <c r="A60" s="80">
        <v>111</v>
      </c>
      <c r="B60" s="80">
        <v>4</v>
      </c>
      <c r="C60" s="81">
        <v>0.1</v>
      </c>
      <c r="D60" s="80">
        <v>2</v>
      </c>
      <c r="E60" s="80" t="s">
        <v>296</v>
      </c>
      <c r="F60" s="80" t="s">
        <v>297</v>
      </c>
      <c r="G60" s="80" t="s">
        <v>298</v>
      </c>
      <c r="H60" s="80" t="s">
        <v>328</v>
      </c>
      <c r="I60" s="80" t="s">
        <v>328</v>
      </c>
    </row>
    <row r="61" spans="1:9" outlineLevel="2" x14ac:dyDescent="0.15">
      <c r="A61" s="80">
        <v>111</v>
      </c>
      <c r="B61" s="80">
        <v>6</v>
      </c>
      <c r="C61" s="81">
        <v>0.1</v>
      </c>
      <c r="D61" s="80">
        <v>2</v>
      </c>
      <c r="E61" s="80" t="s">
        <v>296</v>
      </c>
      <c r="F61" s="80" t="s">
        <v>329</v>
      </c>
      <c r="G61" s="80" t="s">
        <v>298</v>
      </c>
      <c r="H61" s="80" t="s">
        <v>328</v>
      </c>
      <c r="I61" s="80" t="s">
        <v>328</v>
      </c>
    </row>
    <row r="62" spans="1:9" outlineLevel="2" x14ac:dyDescent="0.15">
      <c r="A62" s="80">
        <v>111</v>
      </c>
      <c r="B62" s="80">
        <v>7</v>
      </c>
      <c r="C62" s="81">
        <v>0.1</v>
      </c>
      <c r="D62" s="80">
        <v>2</v>
      </c>
      <c r="E62" s="80" t="s">
        <v>296</v>
      </c>
      <c r="F62" s="80" t="s">
        <v>314</v>
      </c>
      <c r="G62" s="80" t="s">
        <v>298</v>
      </c>
      <c r="H62" s="80" t="s">
        <v>328</v>
      </c>
      <c r="I62" s="80" t="s">
        <v>328</v>
      </c>
    </row>
    <row r="63" spans="1:9" outlineLevel="2" x14ac:dyDescent="0.15">
      <c r="A63" s="80">
        <v>111</v>
      </c>
      <c r="B63" s="80">
        <v>12</v>
      </c>
      <c r="C63" s="81">
        <v>0.1</v>
      </c>
      <c r="D63" s="80">
        <v>2</v>
      </c>
      <c r="E63" s="80" t="s">
        <v>296</v>
      </c>
      <c r="F63" s="80" t="s">
        <v>315</v>
      </c>
      <c r="G63" s="80" t="s">
        <v>298</v>
      </c>
      <c r="H63" s="80" t="s">
        <v>328</v>
      </c>
      <c r="I63" s="80" t="s">
        <v>328</v>
      </c>
    </row>
    <row r="64" spans="1:9" outlineLevel="2" x14ac:dyDescent="0.15">
      <c r="A64" s="80">
        <v>111</v>
      </c>
      <c r="B64" s="80">
        <v>13</v>
      </c>
      <c r="C64" s="81">
        <v>0.12</v>
      </c>
      <c r="D64" s="80">
        <v>2</v>
      </c>
      <c r="E64" s="80" t="s">
        <v>296</v>
      </c>
      <c r="F64" s="80" t="s">
        <v>326</v>
      </c>
      <c r="G64" s="80" t="s">
        <v>298</v>
      </c>
      <c r="H64" s="80" t="s">
        <v>328</v>
      </c>
      <c r="I64" s="80" t="s">
        <v>328</v>
      </c>
    </row>
    <row r="65" spans="1:9" outlineLevel="2" x14ac:dyDescent="0.15">
      <c r="A65" s="80">
        <v>111</v>
      </c>
      <c r="B65" s="80">
        <v>243</v>
      </c>
      <c r="C65" s="81">
        <v>0.2</v>
      </c>
      <c r="D65" s="80">
        <v>1</v>
      </c>
      <c r="E65" s="80" t="s">
        <v>296</v>
      </c>
      <c r="F65" s="80" t="s">
        <v>291</v>
      </c>
      <c r="G65" s="80" t="s">
        <v>298</v>
      </c>
      <c r="H65" s="80" t="s">
        <v>328</v>
      </c>
      <c r="I65" s="80" t="s">
        <v>328</v>
      </c>
    </row>
    <row r="66" spans="1:9" outlineLevel="1" x14ac:dyDescent="0.15">
      <c r="A66" s="77" t="s">
        <v>330</v>
      </c>
      <c r="B66" s="80"/>
      <c r="C66" s="81">
        <f>SUBTOTAL(9,C58:C65)</f>
        <v>1</v>
      </c>
      <c r="D66" s="80"/>
      <c r="E66" s="80"/>
      <c r="F66" s="80"/>
      <c r="G66" s="80"/>
      <c r="H66" s="80"/>
      <c r="I66" s="80"/>
    </row>
    <row r="67" spans="1:9" outlineLevel="2" x14ac:dyDescent="0.15">
      <c r="A67" s="80">
        <v>112</v>
      </c>
      <c r="B67" s="80">
        <v>1</v>
      </c>
      <c r="C67" s="81">
        <v>0.12</v>
      </c>
      <c r="D67" s="80">
        <v>2</v>
      </c>
      <c r="E67" s="80" t="s">
        <v>331</v>
      </c>
      <c r="F67" s="80" t="s">
        <v>305</v>
      </c>
      <c r="G67" s="80" t="s">
        <v>298</v>
      </c>
      <c r="H67" s="80" t="s">
        <v>328</v>
      </c>
      <c r="I67" s="80" t="s">
        <v>332</v>
      </c>
    </row>
    <row r="68" spans="1:9" outlineLevel="2" x14ac:dyDescent="0.15">
      <c r="A68" s="80">
        <v>112</v>
      </c>
      <c r="B68" s="80">
        <v>3</v>
      </c>
      <c r="C68" s="81">
        <v>0.16</v>
      </c>
      <c r="D68" s="80">
        <v>2</v>
      </c>
      <c r="E68" s="80" t="s">
        <v>331</v>
      </c>
      <c r="F68" s="80" t="s">
        <v>302</v>
      </c>
      <c r="G68" s="80" t="s">
        <v>298</v>
      </c>
      <c r="H68" s="80" t="s">
        <v>328</v>
      </c>
      <c r="I68" s="80" t="s">
        <v>332</v>
      </c>
    </row>
    <row r="69" spans="1:9" outlineLevel="2" x14ac:dyDescent="0.15">
      <c r="A69" s="80">
        <v>112</v>
      </c>
      <c r="B69" s="80">
        <v>4</v>
      </c>
      <c r="C69" s="81">
        <v>0.1</v>
      </c>
      <c r="D69" s="80">
        <v>2</v>
      </c>
      <c r="E69" s="80" t="s">
        <v>331</v>
      </c>
      <c r="F69" s="80" t="s">
        <v>297</v>
      </c>
      <c r="G69" s="80" t="s">
        <v>298</v>
      </c>
      <c r="H69" s="80" t="s">
        <v>328</v>
      </c>
      <c r="I69" s="80" t="s">
        <v>332</v>
      </c>
    </row>
    <row r="70" spans="1:9" outlineLevel="2" x14ac:dyDescent="0.15">
      <c r="A70" s="80">
        <v>112</v>
      </c>
      <c r="B70" s="80">
        <v>6</v>
      </c>
      <c r="C70" s="81">
        <v>0.1</v>
      </c>
      <c r="D70" s="80">
        <v>2</v>
      </c>
      <c r="E70" s="80" t="s">
        <v>331</v>
      </c>
      <c r="F70" s="80" t="s">
        <v>329</v>
      </c>
      <c r="G70" s="80" t="s">
        <v>298</v>
      </c>
      <c r="H70" s="80" t="s">
        <v>328</v>
      </c>
      <c r="I70" s="80" t="s">
        <v>332</v>
      </c>
    </row>
    <row r="71" spans="1:9" outlineLevel="2" x14ac:dyDescent="0.15">
      <c r="A71" s="80">
        <v>112</v>
      </c>
      <c r="B71" s="80">
        <v>7</v>
      </c>
      <c r="C71" s="81">
        <v>0.1</v>
      </c>
      <c r="D71" s="80">
        <v>2</v>
      </c>
      <c r="E71" s="80" t="s">
        <v>331</v>
      </c>
      <c r="F71" s="80" t="s">
        <v>314</v>
      </c>
      <c r="G71" s="80" t="s">
        <v>298</v>
      </c>
      <c r="H71" s="80" t="s">
        <v>328</v>
      </c>
      <c r="I71" s="80" t="s">
        <v>332</v>
      </c>
    </row>
    <row r="72" spans="1:9" outlineLevel="2" x14ac:dyDescent="0.15">
      <c r="A72" s="80">
        <v>112</v>
      </c>
      <c r="B72" s="80">
        <v>12</v>
      </c>
      <c r="C72" s="81">
        <v>0.1</v>
      </c>
      <c r="D72" s="80">
        <v>2</v>
      </c>
      <c r="E72" s="80" t="s">
        <v>331</v>
      </c>
      <c r="F72" s="80" t="s">
        <v>315</v>
      </c>
      <c r="G72" s="80" t="s">
        <v>298</v>
      </c>
      <c r="H72" s="80" t="s">
        <v>328</v>
      </c>
      <c r="I72" s="80" t="s">
        <v>332</v>
      </c>
    </row>
    <row r="73" spans="1:9" outlineLevel="2" x14ac:dyDescent="0.15">
      <c r="A73" s="80">
        <v>112</v>
      </c>
      <c r="B73" s="80">
        <v>13</v>
      </c>
      <c r="C73" s="81">
        <v>0.12</v>
      </c>
      <c r="D73" s="80">
        <v>2</v>
      </c>
      <c r="E73" s="80" t="s">
        <v>331</v>
      </c>
      <c r="F73" s="80" t="s">
        <v>326</v>
      </c>
      <c r="G73" s="80" t="s">
        <v>298</v>
      </c>
      <c r="H73" s="80" t="s">
        <v>328</v>
      </c>
      <c r="I73" s="80" t="s">
        <v>332</v>
      </c>
    </row>
    <row r="74" spans="1:9" outlineLevel="2" x14ac:dyDescent="0.15">
      <c r="A74" s="80">
        <v>112</v>
      </c>
      <c r="B74" s="80">
        <v>243</v>
      </c>
      <c r="C74" s="81">
        <v>0.2</v>
      </c>
      <c r="D74" s="80">
        <v>1</v>
      </c>
      <c r="E74" s="80" t="s">
        <v>331</v>
      </c>
      <c r="F74" s="80" t="s">
        <v>291</v>
      </c>
      <c r="G74" s="80" t="s">
        <v>298</v>
      </c>
      <c r="H74" s="80" t="s">
        <v>328</v>
      </c>
      <c r="I74" s="80" t="s">
        <v>332</v>
      </c>
    </row>
    <row r="75" spans="1:9" outlineLevel="1" x14ac:dyDescent="0.15">
      <c r="A75" s="77" t="s">
        <v>333</v>
      </c>
      <c r="B75" s="80"/>
      <c r="C75" s="81">
        <f>SUBTOTAL(9,C67:C74)</f>
        <v>1</v>
      </c>
      <c r="D75" s="80"/>
      <c r="E75" s="80"/>
      <c r="F75" s="80"/>
      <c r="G75" s="80"/>
      <c r="H75" s="80"/>
      <c r="I75" s="80"/>
    </row>
    <row r="76" spans="1:9" outlineLevel="2" x14ac:dyDescent="0.15">
      <c r="A76" s="80">
        <v>113</v>
      </c>
      <c r="B76" s="80">
        <v>1</v>
      </c>
      <c r="C76" s="81">
        <v>0.12</v>
      </c>
      <c r="D76" s="80">
        <v>2</v>
      </c>
      <c r="E76" s="80" t="s">
        <v>331</v>
      </c>
      <c r="F76" s="80" t="s">
        <v>305</v>
      </c>
      <c r="G76" s="80" t="s">
        <v>298</v>
      </c>
      <c r="H76" s="80" t="s">
        <v>332</v>
      </c>
      <c r="I76" s="80" t="s">
        <v>294</v>
      </c>
    </row>
    <row r="77" spans="1:9" outlineLevel="2" x14ac:dyDescent="0.15">
      <c r="A77" s="80">
        <v>113</v>
      </c>
      <c r="B77" s="80">
        <v>3</v>
      </c>
      <c r="C77" s="81">
        <v>0.16</v>
      </c>
      <c r="D77" s="80">
        <v>2</v>
      </c>
      <c r="E77" s="80" t="s">
        <v>331</v>
      </c>
      <c r="F77" s="80" t="s">
        <v>302</v>
      </c>
      <c r="G77" s="80" t="s">
        <v>298</v>
      </c>
      <c r="H77" s="80" t="s">
        <v>332</v>
      </c>
      <c r="I77" s="80" t="s">
        <v>294</v>
      </c>
    </row>
    <row r="78" spans="1:9" outlineLevel="2" x14ac:dyDescent="0.15">
      <c r="A78" s="80">
        <v>113</v>
      </c>
      <c r="B78" s="80">
        <v>4</v>
      </c>
      <c r="C78" s="81">
        <v>0.1</v>
      </c>
      <c r="D78" s="80">
        <v>2</v>
      </c>
      <c r="E78" s="80" t="s">
        <v>331</v>
      </c>
      <c r="F78" s="80" t="s">
        <v>297</v>
      </c>
      <c r="G78" s="80" t="s">
        <v>298</v>
      </c>
      <c r="H78" s="80" t="s">
        <v>332</v>
      </c>
      <c r="I78" s="80" t="s">
        <v>294</v>
      </c>
    </row>
    <row r="79" spans="1:9" outlineLevel="2" x14ac:dyDescent="0.15">
      <c r="A79" s="80">
        <v>113</v>
      </c>
      <c r="B79" s="80">
        <v>6</v>
      </c>
      <c r="C79" s="81">
        <v>0.1</v>
      </c>
      <c r="D79" s="80">
        <v>2</v>
      </c>
      <c r="E79" s="80" t="s">
        <v>331</v>
      </c>
      <c r="F79" s="80" t="s">
        <v>329</v>
      </c>
      <c r="G79" s="80" t="s">
        <v>298</v>
      </c>
      <c r="H79" s="80" t="s">
        <v>332</v>
      </c>
      <c r="I79" s="80" t="s">
        <v>294</v>
      </c>
    </row>
    <row r="80" spans="1:9" outlineLevel="2" x14ac:dyDescent="0.15">
      <c r="A80" s="80">
        <v>113</v>
      </c>
      <c r="B80" s="80">
        <v>7</v>
      </c>
      <c r="C80" s="81">
        <v>0.1</v>
      </c>
      <c r="D80" s="80">
        <v>2</v>
      </c>
      <c r="E80" s="80" t="s">
        <v>331</v>
      </c>
      <c r="F80" s="80" t="s">
        <v>314</v>
      </c>
      <c r="G80" s="80" t="s">
        <v>298</v>
      </c>
      <c r="H80" s="80" t="s">
        <v>332</v>
      </c>
      <c r="I80" s="80" t="s">
        <v>294</v>
      </c>
    </row>
    <row r="81" spans="1:9" outlineLevel="2" x14ac:dyDescent="0.15">
      <c r="A81" s="80">
        <v>113</v>
      </c>
      <c r="B81" s="80">
        <v>12</v>
      </c>
      <c r="C81" s="81">
        <v>0.1</v>
      </c>
      <c r="D81" s="80">
        <v>2</v>
      </c>
      <c r="E81" s="80" t="s">
        <v>331</v>
      </c>
      <c r="F81" s="80" t="s">
        <v>315</v>
      </c>
      <c r="G81" s="80" t="s">
        <v>298</v>
      </c>
      <c r="H81" s="80" t="s">
        <v>332</v>
      </c>
      <c r="I81" s="80" t="s">
        <v>294</v>
      </c>
    </row>
    <row r="82" spans="1:9" outlineLevel="2" x14ac:dyDescent="0.15">
      <c r="A82" s="80">
        <v>113</v>
      </c>
      <c r="B82" s="80">
        <v>13</v>
      </c>
      <c r="C82" s="81">
        <v>0.12</v>
      </c>
      <c r="D82" s="80">
        <v>2</v>
      </c>
      <c r="E82" s="80" t="s">
        <v>331</v>
      </c>
      <c r="F82" s="80" t="s">
        <v>326</v>
      </c>
      <c r="G82" s="80" t="s">
        <v>298</v>
      </c>
      <c r="H82" s="80" t="s">
        <v>332</v>
      </c>
      <c r="I82" s="80" t="s">
        <v>294</v>
      </c>
    </row>
    <row r="83" spans="1:9" outlineLevel="2" x14ac:dyDescent="0.15">
      <c r="A83" s="80">
        <v>113</v>
      </c>
      <c r="B83" s="80">
        <v>243</v>
      </c>
      <c r="C83" s="81">
        <v>0.2</v>
      </c>
      <c r="D83" s="80">
        <v>1</v>
      </c>
      <c r="E83" s="80" t="s">
        <v>331</v>
      </c>
      <c r="F83" s="80" t="s">
        <v>291</v>
      </c>
      <c r="G83" s="80" t="s">
        <v>298</v>
      </c>
      <c r="H83" s="80" t="s">
        <v>332</v>
      </c>
      <c r="I83" s="80" t="s">
        <v>294</v>
      </c>
    </row>
    <row r="84" spans="1:9" outlineLevel="1" x14ac:dyDescent="0.15">
      <c r="A84" s="77" t="s">
        <v>334</v>
      </c>
      <c r="B84" s="80"/>
      <c r="C84" s="81">
        <f>SUBTOTAL(9,C76:C83)</f>
        <v>1</v>
      </c>
      <c r="D84" s="80"/>
      <c r="E84" s="80"/>
      <c r="F84" s="80"/>
      <c r="G84" s="80"/>
      <c r="H84" s="80"/>
      <c r="I84" s="80"/>
    </row>
    <row r="85" spans="1:9" outlineLevel="2" x14ac:dyDescent="0.15">
      <c r="A85" s="80">
        <v>114</v>
      </c>
      <c r="B85" s="80">
        <v>1</v>
      </c>
      <c r="C85" s="81">
        <v>0.1</v>
      </c>
      <c r="D85" s="80">
        <v>2</v>
      </c>
      <c r="E85" s="80" t="s">
        <v>335</v>
      </c>
      <c r="F85" s="80" t="s">
        <v>305</v>
      </c>
      <c r="G85" s="80" t="s">
        <v>298</v>
      </c>
      <c r="H85" s="80" t="s">
        <v>336</v>
      </c>
      <c r="I85" s="80" t="s">
        <v>294</v>
      </c>
    </row>
    <row r="86" spans="1:9" outlineLevel="2" x14ac:dyDescent="0.15">
      <c r="A86" s="80">
        <v>114</v>
      </c>
      <c r="B86" s="80">
        <v>3</v>
      </c>
      <c r="C86" s="81">
        <v>0.2</v>
      </c>
      <c r="D86" s="80">
        <v>2</v>
      </c>
      <c r="E86" s="80" t="s">
        <v>335</v>
      </c>
      <c r="F86" s="80" t="s">
        <v>302</v>
      </c>
      <c r="G86" s="80" t="s">
        <v>298</v>
      </c>
      <c r="H86" s="80" t="s">
        <v>336</v>
      </c>
      <c r="I86" s="80" t="s">
        <v>294</v>
      </c>
    </row>
    <row r="87" spans="1:9" outlineLevel="2" x14ac:dyDescent="0.15">
      <c r="A87" s="80">
        <v>114</v>
      </c>
      <c r="B87" s="80">
        <v>4</v>
      </c>
      <c r="C87" s="81">
        <v>0.1</v>
      </c>
      <c r="D87" s="80">
        <v>2</v>
      </c>
      <c r="E87" s="80" t="s">
        <v>335</v>
      </c>
      <c r="F87" s="80" t="s">
        <v>297</v>
      </c>
      <c r="G87" s="80" t="s">
        <v>298</v>
      </c>
      <c r="H87" s="80" t="s">
        <v>336</v>
      </c>
      <c r="I87" s="80" t="s">
        <v>294</v>
      </c>
    </row>
    <row r="88" spans="1:9" outlineLevel="2" x14ac:dyDescent="0.15">
      <c r="A88" s="80">
        <v>114</v>
      </c>
      <c r="B88" s="80">
        <v>6</v>
      </c>
      <c r="C88" s="81">
        <v>0.1</v>
      </c>
      <c r="D88" s="80">
        <v>2</v>
      </c>
      <c r="E88" s="80" t="s">
        <v>335</v>
      </c>
      <c r="F88" s="80" t="s">
        <v>329</v>
      </c>
      <c r="G88" s="80" t="s">
        <v>298</v>
      </c>
      <c r="H88" s="80" t="s">
        <v>336</v>
      </c>
      <c r="I88" s="80" t="s">
        <v>294</v>
      </c>
    </row>
    <row r="89" spans="1:9" outlineLevel="2" x14ac:dyDescent="0.15">
      <c r="A89" s="80">
        <v>114</v>
      </c>
      <c r="B89" s="80">
        <v>7</v>
      </c>
      <c r="C89" s="81">
        <v>0.1</v>
      </c>
      <c r="D89" s="80">
        <v>2</v>
      </c>
      <c r="E89" s="80" t="s">
        <v>335</v>
      </c>
      <c r="F89" s="80" t="s">
        <v>314</v>
      </c>
      <c r="G89" s="80" t="s">
        <v>298</v>
      </c>
      <c r="H89" s="80" t="s">
        <v>336</v>
      </c>
      <c r="I89" s="80" t="s">
        <v>294</v>
      </c>
    </row>
    <row r="90" spans="1:9" outlineLevel="2" x14ac:dyDescent="0.15">
      <c r="A90" s="80">
        <v>114</v>
      </c>
      <c r="B90" s="80">
        <v>12</v>
      </c>
      <c r="C90" s="81">
        <v>0.1</v>
      </c>
      <c r="D90" s="80">
        <v>2</v>
      </c>
      <c r="E90" s="80" t="s">
        <v>335</v>
      </c>
      <c r="F90" s="80" t="s">
        <v>315</v>
      </c>
      <c r="G90" s="80" t="s">
        <v>298</v>
      </c>
      <c r="H90" s="80" t="s">
        <v>336</v>
      </c>
      <c r="I90" s="80" t="s">
        <v>294</v>
      </c>
    </row>
    <row r="91" spans="1:9" outlineLevel="2" x14ac:dyDescent="0.15">
      <c r="A91" s="80">
        <v>114</v>
      </c>
      <c r="B91" s="80">
        <v>13</v>
      </c>
      <c r="C91" s="81">
        <v>0.1</v>
      </c>
      <c r="D91" s="80">
        <v>2</v>
      </c>
      <c r="E91" s="80" t="s">
        <v>335</v>
      </c>
      <c r="F91" s="80" t="s">
        <v>326</v>
      </c>
      <c r="G91" s="80" t="s">
        <v>298</v>
      </c>
      <c r="H91" s="80" t="s">
        <v>336</v>
      </c>
      <c r="I91" s="80" t="s">
        <v>294</v>
      </c>
    </row>
    <row r="92" spans="1:9" outlineLevel="2" x14ac:dyDescent="0.15">
      <c r="A92" s="80">
        <v>114</v>
      </c>
      <c r="B92" s="80">
        <v>243</v>
      </c>
      <c r="C92" s="81">
        <v>0.2</v>
      </c>
      <c r="D92" s="80">
        <v>1</v>
      </c>
      <c r="E92" s="80" t="s">
        <v>335</v>
      </c>
      <c r="F92" s="80" t="s">
        <v>291</v>
      </c>
      <c r="G92" s="80" t="s">
        <v>298</v>
      </c>
      <c r="H92" s="80" t="s">
        <v>336</v>
      </c>
      <c r="I92" s="80" t="s">
        <v>294</v>
      </c>
    </row>
    <row r="93" spans="1:9" outlineLevel="1" x14ac:dyDescent="0.15">
      <c r="A93" s="77" t="s">
        <v>337</v>
      </c>
      <c r="B93" s="80"/>
      <c r="C93" s="81">
        <f>SUBTOTAL(9,C85:C92)</f>
        <v>1</v>
      </c>
      <c r="D93" s="80"/>
      <c r="E93" s="80"/>
      <c r="F93" s="80"/>
      <c r="G93" s="80"/>
      <c r="H93" s="80"/>
      <c r="I93" s="80"/>
    </row>
    <row r="94" spans="1:9" outlineLevel="2" x14ac:dyDescent="0.15">
      <c r="A94" s="80">
        <v>201</v>
      </c>
      <c r="B94" s="80">
        <v>4</v>
      </c>
      <c r="C94" s="81">
        <v>0.4</v>
      </c>
      <c r="D94" s="80">
        <v>2</v>
      </c>
      <c r="E94" s="80" t="s">
        <v>296</v>
      </c>
      <c r="F94" s="80" t="s">
        <v>297</v>
      </c>
      <c r="G94" s="80" t="s">
        <v>298</v>
      </c>
      <c r="H94" s="80" t="s">
        <v>299</v>
      </c>
      <c r="I94" s="80" t="s">
        <v>300</v>
      </c>
    </row>
    <row r="95" spans="1:9" outlineLevel="2" x14ac:dyDescent="0.15">
      <c r="A95" s="80">
        <v>201</v>
      </c>
      <c r="B95" s="80">
        <v>243</v>
      </c>
      <c r="C95" s="81">
        <v>0.6</v>
      </c>
      <c r="D95" s="80">
        <v>1</v>
      </c>
      <c r="E95" s="80" t="s">
        <v>296</v>
      </c>
      <c r="F95" s="80" t="s">
        <v>291</v>
      </c>
      <c r="G95" s="80" t="s">
        <v>298</v>
      </c>
      <c r="H95" s="80" t="s">
        <v>299</v>
      </c>
      <c r="I95" s="80" t="s">
        <v>300</v>
      </c>
    </row>
    <row r="96" spans="1:9" outlineLevel="1" x14ac:dyDescent="0.15">
      <c r="A96" s="77" t="s">
        <v>338</v>
      </c>
      <c r="B96" s="80"/>
      <c r="C96" s="81">
        <f>SUBTOTAL(9,C94:C95)</f>
        <v>1</v>
      </c>
      <c r="D96" s="80"/>
      <c r="E96" s="80"/>
      <c r="F96" s="80"/>
      <c r="G96" s="80"/>
      <c r="H96" s="80"/>
      <c r="I96" s="80"/>
    </row>
    <row r="97" spans="1:9" outlineLevel="2" x14ac:dyDescent="0.15">
      <c r="A97" s="80">
        <v>202</v>
      </c>
      <c r="B97" s="80">
        <v>3</v>
      </c>
      <c r="C97" s="81">
        <v>0.1</v>
      </c>
      <c r="D97" s="80">
        <v>2</v>
      </c>
      <c r="E97" s="80" t="s">
        <v>296</v>
      </c>
      <c r="F97" s="80" t="s">
        <v>302</v>
      </c>
      <c r="G97" s="80" t="s">
        <v>298</v>
      </c>
      <c r="H97" s="80" t="s">
        <v>300</v>
      </c>
      <c r="I97" s="80" t="s">
        <v>303</v>
      </c>
    </row>
    <row r="98" spans="1:9" outlineLevel="2" x14ac:dyDescent="0.15">
      <c r="A98" s="80">
        <v>202</v>
      </c>
      <c r="B98" s="80">
        <v>4</v>
      </c>
      <c r="C98" s="81">
        <v>0.4</v>
      </c>
      <c r="D98" s="80">
        <v>2</v>
      </c>
      <c r="E98" s="80" t="s">
        <v>296</v>
      </c>
      <c r="F98" s="80" t="s">
        <v>297</v>
      </c>
      <c r="G98" s="80" t="s">
        <v>298</v>
      </c>
      <c r="H98" s="80" t="s">
        <v>300</v>
      </c>
      <c r="I98" s="80" t="s">
        <v>303</v>
      </c>
    </row>
    <row r="99" spans="1:9" outlineLevel="2" x14ac:dyDescent="0.15">
      <c r="A99" s="80">
        <v>202</v>
      </c>
      <c r="B99" s="80">
        <v>243</v>
      </c>
      <c r="C99" s="81">
        <v>0.5</v>
      </c>
      <c r="D99" s="80">
        <v>1</v>
      </c>
      <c r="E99" s="80" t="s">
        <v>296</v>
      </c>
      <c r="F99" s="80" t="s">
        <v>291</v>
      </c>
      <c r="G99" s="80" t="s">
        <v>298</v>
      </c>
      <c r="H99" s="80" t="s">
        <v>300</v>
      </c>
      <c r="I99" s="80" t="s">
        <v>303</v>
      </c>
    </row>
    <row r="100" spans="1:9" outlineLevel="1" x14ac:dyDescent="0.15">
      <c r="A100" s="77" t="s">
        <v>339</v>
      </c>
      <c r="B100" s="80"/>
      <c r="C100" s="81">
        <f>SUBTOTAL(9,C97:C99)</f>
        <v>1</v>
      </c>
      <c r="D100" s="80"/>
      <c r="E100" s="80"/>
      <c r="F100" s="80"/>
      <c r="G100" s="80"/>
      <c r="H100" s="80"/>
      <c r="I100" s="80"/>
    </row>
    <row r="101" spans="1:9" outlineLevel="2" x14ac:dyDescent="0.15">
      <c r="A101" s="80">
        <v>203</v>
      </c>
      <c r="B101" s="80">
        <v>1</v>
      </c>
      <c r="C101" s="81">
        <v>0.1</v>
      </c>
      <c r="D101" s="80">
        <v>2</v>
      </c>
      <c r="E101" s="80" t="s">
        <v>296</v>
      </c>
      <c r="F101" s="80" t="s">
        <v>305</v>
      </c>
      <c r="G101" s="80" t="s">
        <v>298</v>
      </c>
      <c r="H101" s="80" t="s">
        <v>303</v>
      </c>
      <c r="I101" s="80" t="s">
        <v>306</v>
      </c>
    </row>
    <row r="102" spans="1:9" outlineLevel="2" x14ac:dyDescent="0.15">
      <c r="A102" s="80">
        <v>203</v>
      </c>
      <c r="B102" s="80">
        <v>4</v>
      </c>
      <c r="C102" s="81">
        <v>0.4</v>
      </c>
      <c r="D102" s="80">
        <v>2</v>
      </c>
      <c r="E102" s="80" t="s">
        <v>296</v>
      </c>
      <c r="F102" s="80" t="s">
        <v>297</v>
      </c>
      <c r="G102" s="80" t="s">
        <v>298</v>
      </c>
      <c r="H102" s="80" t="s">
        <v>303</v>
      </c>
      <c r="I102" s="80" t="s">
        <v>306</v>
      </c>
    </row>
    <row r="103" spans="1:9" outlineLevel="2" x14ac:dyDescent="0.15">
      <c r="A103" s="80">
        <v>203</v>
      </c>
      <c r="B103" s="80">
        <v>243</v>
      </c>
      <c r="C103" s="81">
        <v>0.5</v>
      </c>
      <c r="D103" s="80">
        <v>1</v>
      </c>
      <c r="E103" s="80" t="s">
        <v>296</v>
      </c>
      <c r="F103" s="80" t="s">
        <v>291</v>
      </c>
      <c r="G103" s="80" t="s">
        <v>298</v>
      </c>
      <c r="H103" s="80" t="s">
        <v>303</v>
      </c>
      <c r="I103" s="80" t="s">
        <v>306</v>
      </c>
    </row>
    <row r="104" spans="1:9" outlineLevel="1" x14ac:dyDescent="0.15">
      <c r="A104" s="77" t="s">
        <v>340</v>
      </c>
      <c r="B104" s="80"/>
      <c r="C104" s="81">
        <f>SUBTOTAL(9,C101:C103)</f>
        <v>1</v>
      </c>
      <c r="D104" s="80"/>
      <c r="E104" s="80"/>
      <c r="F104" s="80"/>
      <c r="G104" s="80"/>
      <c r="H104" s="80"/>
      <c r="I104" s="80"/>
    </row>
    <row r="105" spans="1:9" outlineLevel="2" x14ac:dyDescent="0.15">
      <c r="A105" s="80">
        <v>204</v>
      </c>
      <c r="B105" s="80">
        <v>1</v>
      </c>
      <c r="C105" s="81">
        <v>0.1</v>
      </c>
      <c r="D105" s="80">
        <v>2</v>
      </c>
      <c r="E105" s="80" t="s">
        <v>296</v>
      </c>
      <c r="F105" s="80" t="s">
        <v>305</v>
      </c>
      <c r="G105" s="80" t="s">
        <v>298</v>
      </c>
      <c r="H105" s="80" t="s">
        <v>306</v>
      </c>
      <c r="I105" s="80" t="s">
        <v>308</v>
      </c>
    </row>
    <row r="106" spans="1:9" outlineLevel="2" x14ac:dyDescent="0.15">
      <c r="A106" s="80">
        <v>204</v>
      </c>
      <c r="B106" s="80">
        <v>2</v>
      </c>
      <c r="C106" s="81">
        <v>0.1</v>
      </c>
      <c r="D106" s="80">
        <v>2</v>
      </c>
      <c r="E106" s="80" t="s">
        <v>296</v>
      </c>
      <c r="F106" s="80" t="s">
        <v>309</v>
      </c>
      <c r="G106" s="80" t="s">
        <v>298</v>
      </c>
      <c r="H106" s="80" t="s">
        <v>306</v>
      </c>
      <c r="I106" s="80" t="s">
        <v>308</v>
      </c>
    </row>
    <row r="107" spans="1:9" outlineLevel="2" x14ac:dyDescent="0.15">
      <c r="A107" s="80">
        <v>204</v>
      </c>
      <c r="B107" s="80">
        <v>4</v>
      </c>
      <c r="C107" s="81">
        <v>0.4</v>
      </c>
      <c r="D107" s="80">
        <v>2</v>
      </c>
      <c r="E107" s="80" t="s">
        <v>296</v>
      </c>
      <c r="F107" s="80" t="s">
        <v>297</v>
      </c>
      <c r="G107" s="80" t="s">
        <v>298</v>
      </c>
      <c r="H107" s="80" t="s">
        <v>306</v>
      </c>
      <c r="I107" s="80" t="s">
        <v>308</v>
      </c>
    </row>
    <row r="108" spans="1:9" outlineLevel="2" x14ac:dyDescent="0.15">
      <c r="A108" s="80">
        <v>204</v>
      </c>
      <c r="B108" s="80">
        <v>243</v>
      </c>
      <c r="C108" s="81">
        <v>0.4</v>
      </c>
      <c r="D108" s="80">
        <v>1</v>
      </c>
      <c r="E108" s="80" t="s">
        <v>296</v>
      </c>
      <c r="F108" s="80" t="s">
        <v>291</v>
      </c>
      <c r="G108" s="80" t="s">
        <v>298</v>
      </c>
      <c r="H108" s="80" t="s">
        <v>306</v>
      </c>
      <c r="I108" s="80" t="s">
        <v>308</v>
      </c>
    </row>
    <row r="109" spans="1:9" outlineLevel="1" x14ac:dyDescent="0.15">
      <c r="A109" s="77" t="s">
        <v>341</v>
      </c>
      <c r="B109" s="80"/>
      <c r="C109" s="81">
        <f>SUBTOTAL(9,C105:C108)</f>
        <v>1</v>
      </c>
      <c r="D109" s="80"/>
      <c r="E109" s="80"/>
      <c r="F109" s="80"/>
      <c r="G109" s="80"/>
      <c r="H109" s="80"/>
      <c r="I109" s="80"/>
    </row>
    <row r="110" spans="1:9" outlineLevel="2" x14ac:dyDescent="0.15">
      <c r="A110" s="80">
        <v>205</v>
      </c>
      <c r="B110" s="80">
        <v>2</v>
      </c>
      <c r="C110" s="81">
        <v>0.2</v>
      </c>
      <c r="D110" s="80">
        <v>2</v>
      </c>
      <c r="E110" s="80" t="s">
        <v>296</v>
      </c>
      <c r="F110" s="80" t="s">
        <v>309</v>
      </c>
      <c r="G110" s="80" t="s">
        <v>298</v>
      </c>
      <c r="H110" s="80" t="s">
        <v>308</v>
      </c>
      <c r="I110" s="80" t="s">
        <v>294</v>
      </c>
    </row>
    <row r="111" spans="1:9" outlineLevel="2" x14ac:dyDescent="0.15">
      <c r="A111" s="80">
        <v>205</v>
      </c>
      <c r="B111" s="80">
        <v>4</v>
      </c>
      <c r="C111" s="81">
        <v>0.35</v>
      </c>
      <c r="D111" s="80">
        <v>2</v>
      </c>
      <c r="E111" s="80" t="s">
        <v>296</v>
      </c>
      <c r="F111" s="80" t="s">
        <v>297</v>
      </c>
      <c r="G111" s="80" t="s">
        <v>298</v>
      </c>
      <c r="H111" s="80" t="s">
        <v>308</v>
      </c>
      <c r="I111" s="80" t="s">
        <v>294</v>
      </c>
    </row>
    <row r="112" spans="1:9" outlineLevel="2" x14ac:dyDescent="0.15">
      <c r="A112" s="80">
        <v>205</v>
      </c>
      <c r="B112" s="80">
        <v>243</v>
      </c>
      <c r="C112" s="81">
        <v>0.45</v>
      </c>
      <c r="D112" s="80">
        <v>1</v>
      </c>
      <c r="E112" s="80" t="s">
        <v>296</v>
      </c>
      <c r="F112" s="80" t="s">
        <v>291</v>
      </c>
      <c r="G112" s="80" t="s">
        <v>298</v>
      </c>
      <c r="H112" s="80" t="s">
        <v>308</v>
      </c>
      <c r="I112" s="80" t="s">
        <v>294</v>
      </c>
    </row>
    <row r="113" spans="1:9" outlineLevel="1" x14ac:dyDescent="0.15">
      <c r="A113" s="77" t="s">
        <v>342</v>
      </c>
      <c r="B113" s="80"/>
      <c r="C113" s="81">
        <f>SUBTOTAL(9,C110:C112)</f>
        <v>1</v>
      </c>
      <c r="D113" s="80"/>
      <c r="E113" s="80"/>
      <c r="F113" s="80"/>
      <c r="G113" s="80"/>
      <c r="H113" s="80"/>
      <c r="I113" s="80"/>
    </row>
    <row r="114" spans="1:9" outlineLevel="2" x14ac:dyDescent="0.15">
      <c r="A114" s="80">
        <v>301</v>
      </c>
      <c r="B114" s="80">
        <v>2</v>
      </c>
      <c r="C114" s="81">
        <v>0.3</v>
      </c>
      <c r="D114" s="80">
        <v>2</v>
      </c>
      <c r="E114" s="80" t="s">
        <v>296</v>
      </c>
      <c r="F114" s="80" t="s">
        <v>309</v>
      </c>
      <c r="G114" s="80" t="s">
        <v>343</v>
      </c>
      <c r="H114" s="80" t="s">
        <v>344</v>
      </c>
      <c r="I114" s="80" t="s">
        <v>313</v>
      </c>
    </row>
    <row r="115" spans="1:9" outlineLevel="2" x14ac:dyDescent="0.15">
      <c r="A115" s="80">
        <v>301</v>
      </c>
      <c r="B115" s="80">
        <v>4</v>
      </c>
      <c r="C115" s="81">
        <v>0.1</v>
      </c>
      <c r="D115" s="80">
        <v>2</v>
      </c>
      <c r="E115" s="80" t="s">
        <v>296</v>
      </c>
      <c r="F115" s="80" t="s">
        <v>297</v>
      </c>
      <c r="G115" s="80" t="s">
        <v>343</v>
      </c>
      <c r="H115" s="80" t="s">
        <v>344</v>
      </c>
      <c r="I115" s="80" t="s">
        <v>313</v>
      </c>
    </row>
    <row r="116" spans="1:9" outlineLevel="2" x14ac:dyDescent="0.15">
      <c r="A116" s="80">
        <v>301</v>
      </c>
      <c r="B116" s="80">
        <v>7</v>
      </c>
      <c r="C116" s="81">
        <v>0.1</v>
      </c>
      <c r="D116" s="80">
        <v>2</v>
      </c>
      <c r="E116" s="80" t="s">
        <v>296</v>
      </c>
      <c r="F116" s="80" t="s">
        <v>314</v>
      </c>
      <c r="G116" s="80" t="s">
        <v>343</v>
      </c>
      <c r="H116" s="80" t="s">
        <v>344</v>
      </c>
      <c r="I116" s="80" t="s">
        <v>313</v>
      </c>
    </row>
    <row r="117" spans="1:9" outlineLevel="2" x14ac:dyDescent="0.15">
      <c r="A117" s="80">
        <v>301</v>
      </c>
      <c r="B117" s="80">
        <v>12</v>
      </c>
      <c r="C117" s="81">
        <v>0.3</v>
      </c>
      <c r="D117" s="80">
        <v>2</v>
      </c>
      <c r="E117" s="80" t="s">
        <v>296</v>
      </c>
      <c r="F117" s="80" t="s">
        <v>315</v>
      </c>
      <c r="G117" s="80" t="s">
        <v>343</v>
      </c>
      <c r="H117" s="80" t="s">
        <v>344</v>
      </c>
      <c r="I117" s="80" t="s">
        <v>313</v>
      </c>
    </row>
    <row r="118" spans="1:9" outlineLevel="2" x14ac:dyDescent="0.15">
      <c r="A118" s="80">
        <v>301</v>
      </c>
      <c r="B118" s="80">
        <v>243</v>
      </c>
      <c r="C118" s="81">
        <v>0.2</v>
      </c>
      <c r="D118" s="80">
        <v>1</v>
      </c>
      <c r="E118" s="80" t="s">
        <v>296</v>
      </c>
      <c r="F118" s="80" t="s">
        <v>291</v>
      </c>
      <c r="G118" s="80" t="s">
        <v>343</v>
      </c>
      <c r="H118" s="80" t="s">
        <v>344</v>
      </c>
      <c r="I118" s="80" t="s">
        <v>313</v>
      </c>
    </row>
    <row r="119" spans="1:9" outlineLevel="1" x14ac:dyDescent="0.15">
      <c r="A119" s="77" t="s">
        <v>345</v>
      </c>
      <c r="B119" s="80"/>
      <c r="C119" s="81">
        <f>SUBTOTAL(9,C114:C118)</f>
        <v>1</v>
      </c>
      <c r="D119" s="80"/>
      <c r="E119" s="80"/>
      <c r="F119" s="80"/>
      <c r="G119" s="80"/>
      <c r="H119" s="80"/>
      <c r="I119" s="80"/>
    </row>
    <row r="120" spans="1:9" outlineLevel="2" x14ac:dyDescent="0.15">
      <c r="A120" s="80">
        <v>302</v>
      </c>
      <c r="B120" s="80">
        <v>3</v>
      </c>
      <c r="C120" s="81">
        <v>0.25</v>
      </c>
      <c r="D120" s="80">
        <v>2</v>
      </c>
      <c r="E120" s="80" t="s">
        <v>296</v>
      </c>
      <c r="F120" s="80" t="s">
        <v>302</v>
      </c>
      <c r="G120" s="80" t="s">
        <v>343</v>
      </c>
      <c r="H120" s="80" t="s">
        <v>317</v>
      </c>
      <c r="I120" s="80" t="s">
        <v>294</v>
      </c>
    </row>
    <row r="121" spans="1:9" outlineLevel="2" x14ac:dyDescent="0.15">
      <c r="A121" s="80">
        <v>302</v>
      </c>
      <c r="B121" s="80">
        <v>4</v>
      </c>
      <c r="C121" s="81">
        <v>0.1</v>
      </c>
      <c r="D121" s="80">
        <v>2</v>
      </c>
      <c r="E121" s="80" t="s">
        <v>296</v>
      </c>
      <c r="F121" s="80" t="s">
        <v>297</v>
      </c>
      <c r="G121" s="80" t="s">
        <v>343</v>
      </c>
      <c r="H121" s="80" t="s">
        <v>317</v>
      </c>
      <c r="I121" s="80" t="s">
        <v>294</v>
      </c>
    </row>
    <row r="122" spans="1:9" outlineLevel="2" x14ac:dyDescent="0.15">
      <c r="A122" s="80">
        <v>302</v>
      </c>
      <c r="B122" s="80">
        <v>7</v>
      </c>
      <c r="C122" s="81">
        <v>0.15</v>
      </c>
      <c r="D122" s="80">
        <v>2</v>
      </c>
      <c r="E122" s="80" t="s">
        <v>296</v>
      </c>
      <c r="F122" s="80" t="s">
        <v>314</v>
      </c>
      <c r="G122" s="80" t="s">
        <v>343</v>
      </c>
      <c r="H122" s="80" t="s">
        <v>317</v>
      </c>
      <c r="I122" s="80" t="s">
        <v>294</v>
      </c>
    </row>
    <row r="123" spans="1:9" outlineLevel="2" x14ac:dyDescent="0.15">
      <c r="A123" s="80">
        <v>302</v>
      </c>
      <c r="B123" s="80">
        <v>12</v>
      </c>
      <c r="C123" s="81">
        <v>0.3</v>
      </c>
      <c r="D123" s="80">
        <v>2</v>
      </c>
      <c r="E123" s="80" t="s">
        <v>296</v>
      </c>
      <c r="F123" s="80" t="s">
        <v>315</v>
      </c>
      <c r="G123" s="80" t="s">
        <v>343</v>
      </c>
      <c r="H123" s="80" t="s">
        <v>317</v>
      </c>
      <c r="I123" s="80" t="s">
        <v>294</v>
      </c>
    </row>
    <row r="124" spans="1:9" outlineLevel="2" x14ac:dyDescent="0.15">
      <c r="A124" s="80">
        <v>302</v>
      </c>
      <c r="B124" s="80">
        <v>243</v>
      </c>
      <c r="C124" s="81">
        <v>0.2</v>
      </c>
      <c r="D124" s="80">
        <v>1</v>
      </c>
      <c r="E124" s="80" t="s">
        <v>296</v>
      </c>
      <c r="F124" s="80" t="s">
        <v>291</v>
      </c>
      <c r="G124" s="80" t="s">
        <v>343</v>
      </c>
      <c r="H124" s="80" t="s">
        <v>317</v>
      </c>
      <c r="I124" s="80" t="s">
        <v>294</v>
      </c>
    </row>
    <row r="125" spans="1:9" outlineLevel="1" x14ac:dyDescent="0.15">
      <c r="A125" s="77" t="s">
        <v>346</v>
      </c>
      <c r="B125" s="80"/>
      <c r="C125" s="81">
        <f>SUBTOTAL(9,C120:C124)</f>
        <v>1</v>
      </c>
      <c r="D125" s="80"/>
      <c r="E125" s="80"/>
      <c r="F125" s="80"/>
      <c r="G125" s="80"/>
      <c r="H125" s="80"/>
      <c r="I125" s="80"/>
    </row>
    <row r="126" spans="1:9" outlineLevel="2" x14ac:dyDescent="0.15">
      <c r="A126" s="80">
        <v>303</v>
      </c>
      <c r="B126" s="80">
        <v>1</v>
      </c>
      <c r="C126" s="81">
        <v>0.15</v>
      </c>
      <c r="D126" s="80">
        <v>2</v>
      </c>
      <c r="E126" s="80" t="s">
        <v>296</v>
      </c>
      <c r="F126" s="80" t="s">
        <v>305</v>
      </c>
      <c r="G126" s="80" t="s">
        <v>343</v>
      </c>
      <c r="H126" s="80" t="s">
        <v>319</v>
      </c>
      <c r="I126" s="80" t="s">
        <v>294</v>
      </c>
    </row>
    <row r="127" spans="1:9" outlineLevel="2" x14ac:dyDescent="0.15">
      <c r="A127" s="80">
        <v>303</v>
      </c>
      <c r="B127" s="80">
        <v>3</v>
      </c>
      <c r="C127" s="81">
        <v>0.25</v>
      </c>
      <c r="D127" s="80">
        <v>2</v>
      </c>
      <c r="E127" s="80" t="s">
        <v>296</v>
      </c>
      <c r="F127" s="80" t="s">
        <v>302</v>
      </c>
      <c r="G127" s="80" t="s">
        <v>343</v>
      </c>
      <c r="H127" s="80" t="s">
        <v>319</v>
      </c>
      <c r="I127" s="80" t="s">
        <v>294</v>
      </c>
    </row>
    <row r="128" spans="1:9" outlineLevel="2" x14ac:dyDescent="0.15">
      <c r="A128" s="80">
        <v>303</v>
      </c>
      <c r="B128" s="80">
        <v>4</v>
      </c>
      <c r="C128" s="81">
        <v>0.1</v>
      </c>
      <c r="D128" s="80">
        <v>2</v>
      </c>
      <c r="E128" s="80" t="s">
        <v>296</v>
      </c>
      <c r="F128" s="80" t="s">
        <v>297</v>
      </c>
      <c r="G128" s="80" t="s">
        <v>343</v>
      </c>
      <c r="H128" s="80" t="s">
        <v>319</v>
      </c>
      <c r="I128" s="80" t="s">
        <v>294</v>
      </c>
    </row>
    <row r="129" spans="1:9" outlineLevel="2" x14ac:dyDescent="0.15">
      <c r="A129" s="80">
        <v>303</v>
      </c>
      <c r="B129" s="80">
        <v>7</v>
      </c>
      <c r="C129" s="81">
        <v>0.15</v>
      </c>
      <c r="D129" s="80">
        <v>2</v>
      </c>
      <c r="E129" s="80" t="s">
        <v>296</v>
      </c>
      <c r="F129" s="80" t="s">
        <v>314</v>
      </c>
      <c r="G129" s="80" t="s">
        <v>343</v>
      </c>
      <c r="H129" s="80" t="s">
        <v>319</v>
      </c>
      <c r="I129" s="80" t="s">
        <v>294</v>
      </c>
    </row>
    <row r="130" spans="1:9" outlineLevel="2" x14ac:dyDescent="0.15">
      <c r="A130" s="80">
        <v>303</v>
      </c>
      <c r="B130" s="80">
        <v>12</v>
      </c>
      <c r="C130" s="81">
        <v>0.15</v>
      </c>
      <c r="D130" s="80">
        <v>2</v>
      </c>
      <c r="E130" s="80" t="s">
        <v>296</v>
      </c>
      <c r="F130" s="80" t="s">
        <v>315</v>
      </c>
      <c r="G130" s="80" t="s">
        <v>343</v>
      </c>
      <c r="H130" s="80" t="s">
        <v>319</v>
      </c>
      <c r="I130" s="80" t="s">
        <v>294</v>
      </c>
    </row>
    <row r="131" spans="1:9" outlineLevel="2" x14ac:dyDescent="0.15">
      <c r="A131" s="80">
        <v>303</v>
      </c>
      <c r="B131" s="80">
        <v>243</v>
      </c>
      <c r="C131" s="81">
        <v>0.2</v>
      </c>
      <c r="D131" s="80">
        <v>1</v>
      </c>
      <c r="E131" s="80" t="s">
        <v>296</v>
      </c>
      <c r="F131" s="80" t="s">
        <v>291</v>
      </c>
      <c r="G131" s="80" t="s">
        <v>343</v>
      </c>
      <c r="H131" s="80" t="s">
        <v>319</v>
      </c>
      <c r="I131" s="80" t="s">
        <v>294</v>
      </c>
    </row>
    <row r="132" spans="1:9" outlineLevel="1" x14ac:dyDescent="0.15">
      <c r="A132" s="77" t="s">
        <v>347</v>
      </c>
      <c r="B132" s="80"/>
      <c r="C132" s="81">
        <f>SUBTOTAL(9,C126:C131)</f>
        <v>1</v>
      </c>
      <c r="D132" s="80"/>
      <c r="E132" s="80"/>
      <c r="F132" s="80"/>
      <c r="G132" s="80"/>
      <c r="H132" s="80"/>
      <c r="I132" s="80"/>
    </row>
    <row r="133" spans="1:9" outlineLevel="2" x14ac:dyDescent="0.15">
      <c r="A133" s="80">
        <v>304</v>
      </c>
      <c r="B133" s="80">
        <v>1</v>
      </c>
      <c r="C133" s="81">
        <v>0.15</v>
      </c>
      <c r="D133" s="80">
        <v>2</v>
      </c>
      <c r="E133" s="80" t="s">
        <v>296</v>
      </c>
      <c r="F133" s="80" t="s">
        <v>305</v>
      </c>
      <c r="G133" s="80" t="s">
        <v>343</v>
      </c>
      <c r="H133" s="80" t="s">
        <v>321</v>
      </c>
      <c r="I133" s="80" t="s">
        <v>322</v>
      </c>
    </row>
    <row r="134" spans="1:9" outlineLevel="2" x14ac:dyDescent="0.15">
      <c r="A134" s="80">
        <v>304</v>
      </c>
      <c r="B134" s="80">
        <v>3</v>
      </c>
      <c r="C134" s="81">
        <v>0.25</v>
      </c>
      <c r="D134" s="80">
        <v>2</v>
      </c>
      <c r="E134" s="80" t="s">
        <v>296</v>
      </c>
      <c r="F134" s="80" t="s">
        <v>302</v>
      </c>
      <c r="G134" s="80" t="s">
        <v>343</v>
      </c>
      <c r="H134" s="80" t="s">
        <v>321</v>
      </c>
      <c r="I134" s="80" t="s">
        <v>322</v>
      </c>
    </row>
    <row r="135" spans="1:9" outlineLevel="2" x14ac:dyDescent="0.15">
      <c r="A135" s="80">
        <v>304</v>
      </c>
      <c r="B135" s="80">
        <v>4</v>
      </c>
      <c r="C135" s="81">
        <v>0.1</v>
      </c>
      <c r="D135" s="80">
        <v>2</v>
      </c>
      <c r="E135" s="80" t="s">
        <v>296</v>
      </c>
      <c r="F135" s="80" t="s">
        <v>297</v>
      </c>
      <c r="G135" s="80" t="s">
        <v>343</v>
      </c>
      <c r="H135" s="80" t="s">
        <v>321</v>
      </c>
      <c r="I135" s="80" t="s">
        <v>322</v>
      </c>
    </row>
    <row r="136" spans="1:9" outlineLevel="2" x14ac:dyDescent="0.15">
      <c r="A136" s="80">
        <v>304</v>
      </c>
      <c r="B136" s="80">
        <v>7</v>
      </c>
      <c r="C136" s="81">
        <v>0.15</v>
      </c>
      <c r="D136" s="80">
        <v>2</v>
      </c>
      <c r="E136" s="80" t="s">
        <v>296</v>
      </c>
      <c r="F136" s="80" t="s">
        <v>314</v>
      </c>
      <c r="G136" s="80" t="s">
        <v>343</v>
      </c>
      <c r="H136" s="80" t="s">
        <v>321</v>
      </c>
      <c r="I136" s="80" t="s">
        <v>322</v>
      </c>
    </row>
    <row r="137" spans="1:9" outlineLevel="2" x14ac:dyDescent="0.15">
      <c r="A137" s="80">
        <v>304</v>
      </c>
      <c r="B137" s="80">
        <v>12</v>
      </c>
      <c r="C137" s="81">
        <v>0.15</v>
      </c>
      <c r="D137" s="80">
        <v>2</v>
      </c>
      <c r="E137" s="80" t="s">
        <v>296</v>
      </c>
      <c r="F137" s="80" t="s">
        <v>315</v>
      </c>
      <c r="G137" s="80" t="s">
        <v>343</v>
      </c>
      <c r="H137" s="80" t="s">
        <v>321</v>
      </c>
      <c r="I137" s="80" t="s">
        <v>322</v>
      </c>
    </row>
    <row r="138" spans="1:9" outlineLevel="2" x14ac:dyDescent="0.15">
      <c r="A138" s="80">
        <v>304</v>
      </c>
      <c r="B138" s="80">
        <v>243</v>
      </c>
      <c r="C138" s="81">
        <v>0.2</v>
      </c>
      <c r="D138" s="80">
        <v>1</v>
      </c>
      <c r="E138" s="80" t="s">
        <v>296</v>
      </c>
      <c r="F138" s="80" t="s">
        <v>291</v>
      </c>
      <c r="G138" s="80" t="s">
        <v>343</v>
      </c>
      <c r="H138" s="80" t="s">
        <v>321</v>
      </c>
      <c r="I138" s="80" t="s">
        <v>322</v>
      </c>
    </row>
    <row r="139" spans="1:9" outlineLevel="1" x14ac:dyDescent="0.15">
      <c r="A139" s="77" t="s">
        <v>348</v>
      </c>
      <c r="B139" s="80"/>
      <c r="C139" s="81">
        <f>SUBTOTAL(9,C133:C138)</f>
        <v>1</v>
      </c>
      <c r="D139" s="80"/>
      <c r="E139" s="80"/>
      <c r="F139" s="80"/>
      <c r="G139" s="80"/>
      <c r="H139" s="80"/>
      <c r="I139" s="80"/>
    </row>
    <row r="140" spans="1:9" outlineLevel="2" x14ac:dyDescent="0.15">
      <c r="A140" s="80">
        <v>305</v>
      </c>
      <c r="B140" s="80">
        <v>1</v>
      </c>
      <c r="C140" s="81">
        <v>0.15</v>
      </c>
      <c r="D140" s="80">
        <v>2</v>
      </c>
      <c r="E140" s="80" t="s">
        <v>296</v>
      </c>
      <c r="F140" s="80" t="s">
        <v>305</v>
      </c>
      <c r="G140" s="80" t="s">
        <v>343</v>
      </c>
      <c r="H140" s="80" t="s">
        <v>324</v>
      </c>
      <c r="I140" s="80" t="s">
        <v>325</v>
      </c>
    </row>
    <row r="141" spans="1:9" outlineLevel="2" x14ac:dyDescent="0.15">
      <c r="A141" s="80">
        <v>305</v>
      </c>
      <c r="B141" s="80">
        <v>3</v>
      </c>
      <c r="C141" s="81">
        <v>0.25</v>
      </c>
      <c r="D141" s="80">
        <v>2</v>
      </c>
      <c r="E141" s="80" t="s">
        <v>296</v>
      </c>
      <c r="F141" s="80" t="s">
        <v>302</v>
      </c>
      <c r="G141" s="80" t="s">
        <v>343</v>
      </c>
      <c r="H141" s="80" t="s">
        <v>324</v>
      </c>
      <c r="I141" s="80" t="s">
        <v>325</v>
      </c>
    </row>
    <row r="142" spans="1:9" outlineLevel="2" x14ac:dyDescent="0.15">
      <c r="A142" s="80">
        <v>305</v>
      </c>
      <c r="B142" s="80">
        <v>4</v>
      </c>
      <c r="C142" s="81">
        <v>0.1</v>
      </c>
      <c r="D142" s="80">
        <v>2</v>
      </c>
      <c r="E142" s="80" t="s">
        <v>296</v>
      </c>
      <c r="F142" s="80" t="s">
        <v>297</v>
      </c>
      <c r="G142" s="80" t="s">
        <v>343</v>
      </c>
      <c r="H142" s="80" t="s">
        <v>324</v>
      </c>
      <c r="I142" s="80" t="s">
        <v>325</v>
      </c>
    </row>
    <row r="143" spans="1:9" outlineLevel="2" x14ac:dyDescent="0.15">
      <c r="A143" s="80">
        <v>305</v>
      </c>
      <c r="B143" s="80">
        <v>7</v>
      </c>
      <c r="C143" s="81">
        <v>0.15</v>
      </c>
      <c r="D143" s="80">
        <v>2</v>
      </c>
      <c r="E143" s="80" t="s">
        <v>296</v>
      </c>
      <c r="F143" s="80" t="s">
        <v>314</v>
      </c>
      <c r="G143" s="80" t="s">
        <v>343</v>
      </c>
      <c r="H143" s="80" t="s">
        <v>324</v>
      </c>
      <c r="I143" s="80" t="s">
        <v>325</v>
      </c>
    </row>
    <row r="144" spans="1:9" outlineLevel="2" x14ac:dyDescent="0.15">
      <c r="A144" s="80">
        <v>305</v>
      </c>
      <c r="B144" s="80">
        <v>12</v>
      </c>
      <c r="C144" s="81">
        <v>0.15</v>
      </c>
      <c r="D144" s="80">
        <v>2</v>
      </c>
      <c r="E144" s="80" t="s">
        <v>296</v>
      </c>
      <c r="F144" s="80" t="s">
        <v>315</v>
      </c>
      <c r="G144" s="80" t="s">
        <v>343</v>
      </c>
      <c r="H144" s="80" t="s">
        <v>324</v>
      </c>
      <c r="I144" s="80" t="s">
        <v>325</v>
      </c>
    </row>
    <row r="145" spans="1:9" outlineLevel="2" x14ac:dyDescent="0.15">
      <c r="A145" s="80">
        <v>305</v>
      </c>
      <c r="B145" s="80">
        <v>13</v>
      </c>
      <c r="C145" s="81">
        <v>0.1</v>
      </c>
      <c r="D145" s="80">
        <v>2</v>
      </c>
      <c r="E145" s="80" t="s">
        <v>296</v>
      </c>
      <c r="F145" s="80" t="s">
        <v>326</v>
      </c>
      <c r="G145" s="80" t="s">
        <v>343</v>
      </c>
      <c r="H145" s="80" t="s">
        <v>324</v>
      </c>
      <c r="I145" s="80" t="s">
        <v>325</v>
      </c>
    </row>
    <row r="146" spans="1:9" outlineLevel="2" x14ac:dyDescent="0.15">
      <c r="A146" s="80">
        <v>305</v>
      </c>
      <c r="B146" s="80">
        <v>243</v>
      </c>
      <c r="C146" s="81">
        <v>0.1</v>
      </c>
      <c r="D146" s="80">
        <v>1</v>
      </c>
      <c r="E146" s="80" t="s">
        <v>296</v>
      </c>
      <c r="F146" s="80" t="s">
        <v>291</v>
      </c>
      <c r="G146" s="80" t="s">
        <v>343</v>
      </c>
      <c r="H146" s="80" t="s">
        <v>324</v>
      </c>
      <c r="I146" s="80" t="s">
        <v>325</v>
      </c>
    </row>
    <row r="147" spans="1:9" outlineLevel="1" x14ac:dyDescent="0.15">
      <c r="A147" s="77" t="s">
        <v>349</v>
      </c>
      <c r="B147" s="80"/>
      <c r="C147" s="81">
        <f>SUBTOTAL(9,C140:C146)</f>
        <v>1</v>
      </c>
      <c r="D147" s="80"/>
      <c r="E147" s="80"/>
      <c r="F147" s="80"/>
      <c r="G147" s="80"/>
      <c r="H147" s="80"/>
      <c r="I147" s="80"/>
    </row>
    <row r="148" spans="1:9" outlineLevel="2" x14ac:dyDescent="0.15">
      <c r="A148" s="80">
        <v>306</v>
      </c>
      <c r="B148" s="80">
        <v>1</v>
      </c>
      <c r="C148" s="81">
        <v>0.12</v>
      </c>
      <c r="D148" s="80">
        <v>2</v>
      </c>
      <c r="E148" s="80" t="s">
        <v>296</v>
      </c>
      <c r="F148" s="80" t="s">
        <v>305</v>
      </c>
      <c r="G148" s="80" t="s">
        <v>343</v>
      </c>
      <c r="H148" s="80" t="s">
        <v>328</v>
      </c>
      <c r="I148" s="80" t="s">
        <v>332</v>
      </c>
    </row>
    <row r="149" spans="1:9" outlineLevel="2" x14ac:dyDescent="0.15">
      <c r="A149" s="80">
        <v>306</v>
      </c>
      <c r="B149" s="80">
        <v>3</v>
      </c>
      <c r="C149" s="81">
        <v>0.16</v>
      </c>
      <c r="D149" s="80">
        <v>2</v>
      </c>
      <c r="E149" s="80" t="s">
        <v>296</v>
      </c>
      <c r="F149" s="80" t="s">
        <v>302</v>
      </c>
      <c r="G149" s="80" t="s">
        <v>343</v>
      </c>
      <c r="H149" s="80" t="s">
        <v>328</v>
      </c>
      <c r="I149" s="80" t="s">
        <v>332</v>
      </c>
    </row>
    <row r="150" spans="1:9" outlineLevel="2" x14ac:dyDescent="0.15">
      <c r="A150" s="80">
        <v>306</v>
      </c>
      <c r="B150" s="80">
        <v>4</v>
      </c>
      <c r="C150" s="81">
        <v>0.1</v>
      </c>
      <c r="D150" s="80">
        <v>2</v>
      </c>
      <c r="E150" s="80" t="s">
        <v>296</v>
      </c>
      <c r="F150" s="80" t="s">
        <v>297</v>
      </c>
      <c r="G150" s="80" t="s">
        <v>343</v>
      </c>
      <c r="H150" s="80" t="s">
        <v>328</v>
      </c>
      <c r="I150" s="80" t="s">
        <v>332</v>
      </c>
    </row>
    <row r="151" spans="1:9" outlineLevel="2" x14ac:dyDescent="0.15">
      <c r="A151" s="80">
        <v>306</v>
      </c>
      <c r="B151" s="80">
        <v>6</v>
      </c>
      <c r="C151" s="81">
        <v>0.1</v>
      </c>
      <c r="D151" s="80">
        <v>2</v>
      </c>
      <c r="E151" s="80" t="s">
        <v>296</v>
      </c>
      <c r="F151" s="80" t="s">
        <v>329</v>
      </c>
      <c r="G151" s="80" t="s">
        <v>343</v>
      </c>
      <c r="H151" s="80" t="s">
        <v>328</v>
      </c>
      <c r="I151" s="80" t="s">
        <v>332</v>
      </c>
    </row>
    <row r="152" spans="1:9" outlineLevel="2" x14ac:dyDescent="0.15">
      <c r="A152" s="80">
        <v>306</v>
      </c>
      <c r="B152" s="80">
        <v>7</v>
      </c>
      <c r="C152" s="81">
        <v>0.1</v>
      </c>
      <c r="D152" s="80">
        <v>2</v>
      </c>
      <c r="E152" s="80" t="s">
        <v>296</v>
      </c>
      <c r="F152" s="80" t="s">
        <v>314</v>
      </c>
      <c r="G152" s="80" t="s">
        <v>343</v>
      </c>
      <c r="H152" s="80" t="s">
        <v>328</v>
      </c>
      <c r="I152" s="80" t="s">
        <v>332</v>
      </c>
    </row>
    <row r="153" spans="1:9" outlineLevel="2" x14ac:dyDescent="0.15">
      <c r="A153" s="80">
        <v>306</v>
      </c>
      <c r="B153" s="80">
        <v>12</v>
      </c>
      <c r="C153" s="81">
        <v>0.1</v>
      </c>
      <c r="D153" s="80">
        <v>2</v>
      </c>
      <c r="E153" s="80" t="s">
        <v>296</v>
      </c>
      <c r="F153" s="80" t="s">
        <v>315</v>
      </c>
      <c r="G153" s="80" t="s">
        <v>343</v>
      </c>
      <c r="H153" s="80" t="s">
        <v>328</v>
      </c>
      <c r="I153" s="80" t="s">
        <v>332</v>
      </c>
    </row>
    <row r="154" spans="1:9" outlineLevel="2" x14ac:dyDescent="0.15">
      <c r="A154" s="80">
        <v>306</v>
      </c>
      <c r="B154" s="80">
        <v>13</v>
      </c>
      <c r="C154" s="81">
        <v>0.12</v>
      </c>
      <c r="D154" s="80">
        <v>2</v>
      </c>
      <c r="E154" s="80" t="s">
        <v>296</v>
      </c>
      <c r="F154" s="80" t="s">
        <v>326</v>
      </c>
      <c r="G154" s="80" t="s">
        <v>343</v>
      </c>
      <c r="H154" s="80" t="s">
        <v>328</v>
      </c>
      <c r="I154" s="80" t="s">
        <v>332</v>
      </c>
    </row>
    <row r="155" spans="1:9" outlineLevel="2" x14ac:dyDescent="0.15">
      <c r="A155" s="80">
        <v>306</v>
      </c>
      <c r="B155" s="80">
        <v>243</v>
      </c>
      <c r="C155" s="81">
        <v>0.2</v>
      </c>
      <c r="D155" s="80">
        <v>1</v>
      </c>
      <c r="E155" s="80" t="s">
        <v>296</v>
      </c>
      <c r="F155" s="80" t="s">
        <v>291</v>
      </c>
      <c r="G155" s="80" t="s">
        <v>343</v>
      </c>
      <c r="H155" s="80" t="s">
        <v>328</v>
      </c>
      <c r="I155" s="80" t="s">
        <v>332</v>
      </c>
    </row>
    <row r="156" spans="1:9" outlineLevel="1" x14ac:dyDescent="0.15">
      <c r="A156" s="77" t="s">
        <v>350</v>
      </c>
      <c r="B156" s="80"/>
      <c r="C156" s="81">
        <f>SUBTOTAL(9,C148:C155)</f>
        <v>1</v>
      </c>
      <c r="D156" s="80"/>
      <c r="E156" s="80"/>
      <c r="F156" s="80"/>
      <c r="G156" s="80"/>
      <c r="H156" s="80"/>
      <c r="I156" s="80"/>
    </row>
    <row r="157" spans="1:9" outlineLevel="2" x14ac:dyDescent="0.15">
      <c r="A157" s="80">
        <v>307</v>
      </c>
      <c r="B157" s="80">
        <v>1</v>
      </c>
      <c r="C157" s="81">
        <v>0.12</v>
      </c>
      <c r="D157" s="80">
        <v>2</v>
      </c>
      <c r="E157" s="80" t="s">
        <v>331</v>
      </c>
      <c r="F157" s="80" t="s">
        <v>305</v>
      </c>
      <c r="G157" s="80" t="s">
        <v>343</v>
      </c>
      <c r="H157" s="80" t="s">
        <v>332</v>
      </c>
      <c r="I157" s="80" t="s">
        <v>294</v>
      </c>
    </row>
    <row r="158" spans="1:9" outlineLevel="2" x14ac:dyDescent="0.15">
      <c r="A158" s="80">
        <v>307</v>
      </c>
      <c r="B158" s="80">
        <v>3</v>
      </c>
      <c r="C158" s="81">
        <v>0.16</v>
      </c>
      <c r="D158" s="80">
        <v>2</v>
      </c>
      <c r="E158" s="80" t="s">
        <v>331</v>
      </c>
      <c r="F158" s="80" t="s">
        <v>302</v>
      </c>
      <c r="G158" s="80" t="s">
        <v>343</v>
      </c>
      <c r="H158" s="80" t="s">
        <v>332</v>
      </c>
      <c r="I158" s="80" t="s">
        <v>294</v>
      </c>
    </row>
    <row r="159" spans="1:9" outlineLevel="2" x14ac:dyDescent="0.15">
      <c r="A159" s="80">
        <v>307</v>
      </c>
      <c r="B159" s="80">
        <v>4</v>
      </c>
      <c r="C159" s="81">
        <v>0.1</v>
      </c>
      <c r="D159" s="80">
        <v>2</v>
      </c>
      <c r="E159" s="80" t="s">
        <v>331</v>
      </c>
      <c r="F159" s="80" t="s">
        <v>297</v>
      </c>
      <c r="G159" s="80" t="s">
        <v>343</v>
      </c>
      <c r="H159" s="80" t="s">
        <v>332</v>
      </c>
      <c r="I159" s="80" t="s">
        <v>294</v>
      </c>
    </row>
    <row r="160" spans="1:9" outlineLevel="2" x14ac:dyDescent="0.15">
      <c r="A160" s="80">
        <v>307</v>
      </c>
      <c r="B160" s="80">
        <v>6</v>
      </c>
      <c r="C160" s="81">
        <v>0.1</v>
      </c>
      <c r="D160" s="80">
        <v>2</v>
      </c>
      <c r="E160" s="80" t="s">
        <v>331</v>
      </c>
      <c r="F160" s="80" t="s">
        <v>329</v>
      </c>
      <c r="G160" s="80" t="s">
        <v>343</v>
      </c>
      <c r="H160" s="80" t="s">
        <v>332</v>
      </c>
      <c r="I160" s="80" t="s">
        <v>294</v>
      </c>
    </row>
    <row r="161" spans="1:9" outlineLevel="2" x14ac:dyDescent="0.15">
      <c r="A161" s="80">
        <v>307</v>
      </c>
      <c r="B161" s="80">
        <v>7</v>
      </c>
      <c r="C161" s="81">
        <v>0.1</v>
      </c>
      <c r="D161" s="80">
        <v>2</v>
      </c>
      <c r="E161" s="80" t="s">
        <v>331</v>
      </c>
      <c r="F161" s="80" t="s">
        <v>314</v>
      </c>
      <c r="G161" s="80" t="s">
        <v>343</v>
      </c>
      <c r="H161" s="80" t="s">
        <v>332</v>
      </c>
      <c r="I161" s="80" t="s">
        <v>294</v>
      </c>
    </row>
    <row r="162" spans="1:9" outlineLevel="2" x14ac:dyDescent="0.15">
      <c r="A162" s="80">
        <v>307</v>
      </c>
      <c r="B162" s="80">
        <v>12</v>
      </c>
      <c r="C162" s="81">
        <v>0.1</v>
      </c>
      <c r="D162" s="80">
        <v>2</v>
      </c>
      <c r="E162" s="80" t="s">
        <v>331</v>
      </c>
      <c r="F162" s="80" t="s">
        <v>315</v>
      </c>
      <c r="G162" s="80" t="s">
        <v>343</v>
      </c>
      <c r="H162" s="80" t="s">
        <v>332</v>
      </c>
      <c r="I162" s="80" t="s">
        <v>294</v>
      </c>
    </row>
    <row r="163" spans="1:9" outlineLevel="2" x14ac:dyDescent="0.15">
      <c r="A163" s="80">
        <v>307</v>
      </c>
      <c r="B163" s="80">
        <v>13</v>
      </c>
      <c r="C163" s="81">
        <v>0.12</v>
      </c>
      <c r="D163" s="80">
        <v>2</v>
      </c>
      <c r="E163" s="80" t="s">
        <v>331</v>
      </c>
      <c r="F163" s="80" t="s">
        <v>326</v>
      </c>
      <c r="G163" s="80" t="s">
        <v>343</v>
      </c>
      <c r="H163" s="80" t="s">
        <v>332</v>
      </c>
      <c r="I163" s="80" t="s">
        <v>294</v>
      </c>
    </row>
    <row r="164" spans="1:9" outlineLevel="2" x14ac:dyDescent="0.15">
      <c r="A164" s="80">
        <v>307</v>
      </c>
      <c r="B164" s="80">
        <v>243</v>
      </c>
      <c r="C164" s="81">
        <v>0.2</v>
      </c>
      <c r="D164" s="80">
        <v>1</v>
      </c>
      <c r="E164" s="80" t="s">
        <v>331</v>
      </c>
      <c r="F164" s="80" t="s">
        <v>291</v>
      </c>
      <c r="G164" s="80" t="s">
        <v>343</v>
      </c>
      <c r="H164" s="80" t="s">
        <v>332</v>
      </c>
      <c r="I164" s="80" t="s">
        <v>294</v>
      </c>
    </row>
    <row r="165" spans="1:9" outlineLevel="1" x14ac:dyDescent="0.15">
      <c r="A165" s="77" t="s">
        <v>351</v>
      </c>
      <c r="B165" s="80"/>
      <c r="C165" s="81">
        <f>SUBTOTAL(9,C157:C164)</f>
        <v>1</v>
      </c>
      <c r="D165" s="80"/>
      <c r="E165" s="80"/>
      <c r="F165" s="80"/>
      <c r="G165" s="80"/>
      <c r="H165" s="80"/>
      <c r="I165" s="80"/>
    </row>
    <row r="166" spans="1:9" outlineLevel="2" x14ac:dyDescent="0.15">
      <c r="A166" s="80">
        <v>308</v>
      </c>
      <c r="B166" s="80">
        <v>1</v>
      </c>
      <c r="C166" s="81">
        <v>0.1</v>
      </c>
      <c r="D166" s="80">
        <v>2</v>
      </c>
      <c r="E166" s="80" t="s">
        <v>335</v>
      </c>
      <c r="F166" s="80" t="s">
        <v>305</v>
      </c>
      <c r="G166" s="80" t="s">
        <v>343</v>
      </c>
      <c r="H166" s="80" t="s">
        <v>336</v>
      </c>
      <c r="I166" s="80" t="s">
        <v>294</v>
      </c>
    </row>
    <row r="167" spans="1:9" outlineLevel="2" x14ac:dyDescent="0.15">
      <c r="A167" s="80">
        <v>308</v>
      </c>
      <c r="B167" s="80">
        <v>3</v>
      </c>
      <c r="C167" s="81">
        <v>0.2</v>
      </c>
      <c r="D167" s="80">
        <v>2</v>
      </c>
      <c r="E167" s="80" t="s">
        <v>335</v>
      </c>
      <c r="F167" s="80" t="s">
        <v>302</v>
      </c>
      <c r="G167" s="80" t="s">
        <v>343</v>
      </c>
      <c r="H167" s="80" t="s">
        <v>336</v>
      </c>
      <c r="I167" s="80" t="s">
        <v>294</v>
      </c>
    </row>
    <row r="168" spans="1:9" outlineLevel="2" x14ac:dyDescent="0.15">
      <c r="A168" s="80">
        <v>308</v>
      </c>
      <c r="B168" s="80">
        <v>4</v>
      </c>
      <c r="C168" s="81">
        <v>0.1</v>
      </c>
      <c r="D168" s="80">
        <v>2</v>
      </c>
      <c r="E168" s="80" t="s">
        <v>335</v>
      </c>
      <c r="F168" s="80" t="s">
        <v>297</v>
      </c>
      <c r="G168" s="80" t="s">
        <v>343</v>
      </c>
      <c r="H168" s="80" t="s">
        <v>336</v>
      </c>
      <c r="I168" s="80" t="s">
        <v>294</v>
      </c>
    </row>
    <row r="169" spans="1:9" outlineLevel="2" x14ac:dyDescent="0.15">
      <c r="A169" s="80">
        <v>308</v>
      </c>
      <c r="B169" s="80">
        <v>6</v>
      </c>
      <c r="C169" s="81">
        <v>0.1</v>
      </c>
      <c r="D169" s="80">
        <v>2</v>
      </c>
      <c r="E169" s="80" t="s">
        <v>335</v>
      </c>
      <c r="F169" s="80" t="s">
        <v>329</v>
      </c>
      <c r="G169" s="80" t="s">
        <v>343</v>
      </c>
      <c r="H169" s="80" t="s">
        <v>336</v>
      </c>
      <c r="I169" s="80" t="s">
        <v>294</v>
      </c>
    </row>
    <row r="170" spans="1:9" outlineLevel="2" x14ac:dyDescent="0.15">
      <c r="A170" s="80">
        <v>308</v>
      </c>
      <c r="B170" s="80">
        <v>7</v>
      </c>
      <c r="C170" s="81">
        <v>0.1</v>
      </c>
      <c r="D170" s="80">
        <v>2</v>
      </c>
      <c r="E170" s="80" t="s">
        <v>335</v>
      </c>
      <c r="F170" s="80" t="s">
        <v>314</v>
      </c>
      <c r="G170" s="80" t="s">
        <v>343</v>
      </c>
      <c r="H170" s="80" t="s">
        <v>336</v>
      </c>
      <c r="I170" s="80" t="s">
        <v>294</v>
      </c>
    </row>
    <row r="171" spans="1:9" outlineLevel="2" x14ac:dyDescent="0.15">
      <c r="A171" s="80">
        <v>308</v>
      </c>
      <c r="B171" s="80">
        <v>12</v>
      </c>
      <c r="C171" s="81">
        <v>0.1</v>
      </c>
      <c r="D171" s="80">
        <v>2</v>
      </c>
      <c r="E171" s="80" t="s">
        <v>335</v>
      </c>
      <c r="F171" s="80" t="s">
        <v>315</v>
      </c>
      <c r="G171" s="80" t="s">
        <v>343</v>
      </c>
      <c r="H171" s="80" t="s">
        <v>336</v>
      </c>
      <c r="I171" s="80" t="s">
        <v>294</v>
      </c>
    </row>
    <row r="172" spans="1:9" outlineLevel="2" x14ac:dyDescent="0.15">
      <c r="A172" s="80">
        <v>308</v>
      </c>
      <c r="B172" s="80">
        <v>13</v>
      </c>
      <c r="C172" s="81">
        <v>0.1</v>
      </c>
      <c r="D172" s="80">
        <v>2</v>
      </c>
      <c r="E172" s="80" t="s">
        <v>335</v>
      </c>
      <c r="F172" s="80" t="s">
        <v>326</v>
      </c>
      <c r="G172" s="80" t="s">
        <v>343</v>
      </c>
      <c r="H172" s="80" t="s">
        <v>336</v>
      </c>
      <c r="I172" s="80" t="s">
        <v>294</v>
      </c>
    </row>
    <row r="173" spans="1:9" outlineLevel="2" x14ac:dyDescent="0.15">
      <c r="A173" s="80">
        <v>308</v>
      </c>
      <c r="B173" s="80">
        <v>243</v>
      </c>
      <c r="C173" s="81">
        <v>0.2</v>
      </c>
      <c r="D173" s="80">
        <v>1</v>
      </c>
      <c r="E173" s="80" t="s">
        <v>335</v>
      </c>
      <c r="F173" s="80" t="s">
        <v>291</v>
      </c>
      <c r="G173" s="80" t="s">
        <v>343</v>
      </c>
      <c r="H173" s="80" t="s">
        <v>336</v>
      </c>
      <c r="I173" s="80" t="s">
        <v>294</v>
      </c>
    </row>
    <row r="174" spans="1:9" outlineLevel="1" x14ac:dyDescent="0.15">
      <c r="A174" s="77" t="s">
        <v>352</v>
      </c>
      <c r="B174" s="80"/>
      <c r="C174" s="81">
        <f>SUBTOTAL(9,C166:C173)</f>
        <v>1</v>
      </c>
      <c r="D174" s="80"/>
      <c r="E174" s="80"/>
      <c r="F174" s="80"/>
      <c r="G174" s="80"/>
      <c r="H174" s="80"/>
      <c r="I174" s="80"/>
    </row>
    <row r="175" spans="1:9" outlineLevel="2" x14ac:dyDescent="0.15">
      <c r="A175" s="80">
        <v>1001</v>
      </c>
      <c r="B175" s="80">
        <v>1</v>
      </c>
      <c r="C175" s="81">
        <v>0.2</v>
      </c>
      <c r="D175" s="80">
        <v>2</v>
      </c>
      <c r="E175" s="80" t="s">
        <v>296</v>
      </c>
      <c r="F175" s="80" t="s">
        <v>305</v>
      </c>
      <c r="G175" s="80" t="s">
        <v>353</v>
      </c>
      <c r="H175" s="80" t="s">
        <v>344</v>
      </c>
      <c r="I175" s="80" t="s">
        <v>313</v>
      </c>
    </row>
    <row r="176" spans="1:9" outlineLevel="2" x14ac:dyDescent="0.15">
      <c r="A176" s="80">
        <v>1001</v>
      </c>
      <c r="B176" s="80">
        <v>4</v>
      </c>
      <c r="C176" s="81">
        <v>0.1</v>
      </c>
      <c r="D176" s="80">
        <v>2</v>
      </c>
      <c r="E176" s="80" t="s">
        <v>296</v>
      </c>
      <c r="F176" s="80" t="s">
        <v>297</v>
      </c>
      <c r="G176" s="80" t="s">
        <v>353</v>
      </c>
      <c r="H176" s="80" t="s">
        <v>344</v>
      </c>
      <c r="I176" s="80" t="s">
        <v>313</v>
      </c>
    </row>
    <row r="177" spans="1:9" outlineLevel="2" x14ac:dyDescent="0.15">
      <c r="A177" s="80">
        <v>1001</v>
      </c>
      <c r="B177" s="80">
        <v>5</v>
      </c>
      <c r="C177" s="81">
        <v>0.1</v>
      </c>
      <c r="D177" s="80">
        <v>2</v>
      </c>
      <c r="E177" s="80" t="s">
        <v>296</v>
      </c>
      <c r="F177" s="80" t="s">
        <v>354</v>
      </c>
      <c r="G177" s="80" t="s">
        <v>353</v>
      </c>
      <c r="H177" s="80" t="s">
        <v>344</v>
      </c>
      <c r="I177" s="80" t="s">
        <v>313</v>
      </c>
    </row>
    <row r="178" spans="1:9" outlineLevel="2" x14ac:dyDescent="0.15">
      <c r="A178" s="80">
        <v>1001</v>
      </c>
      <c r="B178" s="80">
        <v>6</v>
      </c>
      <c r="C178" s="81">
        <v>0.14000000000000001</v>
      </c>
      <c r="D178" s="80">
        <v>2</v>
      </c>
      <c r="E178" s="80" t="s">
        <v>296</v>
      </c>
      <c r="F178" s="80" t="s">
        <v>329</v>
      </c>
      <c r="G178" s="80" t="s">
        <v>353</v>
      </c>
      <c r="H178" s="80" t="s">
        <v>344</v>
      </c>
      <c r="I178" s="80" t="s">
        <v>313</v>
      </c>
    </row>
    <row r="179" spans="1:9" outlineLevel="2" x14ac:dyDescent="0.15">
      <c r="A179" s="80">
        <v>1001</v>
      </c>
      <c r="B179" s="80">
        <v>7</v>
      </c>
      <c r="C179" s="81">
        <v>0.2</v>
      </c>
      <c r="D179" s="80">
        <v>2</v>
      </c>
      <c r="E179" s="80" t="s">
        <v>296</v>
      </c>
      <c r="F179" s="80" t="s">
        <v>314</v>
      </c>
      <c r="G179" s="80" t="s">
        <v>353</v>
      </c>
      <c r="H179" s="80" t="s">
        <v>344</v>
      </c>
      <c r="I179" s="80" t="s">
        <v>313</v>
      </c>
    </row>
    <row r="180" spans="1:9" outlineLevel="2" x14ac:dyDescent="0.15">
      <c r="A180" s="80">
        <v>1001</v>
      </c>
      <c r="B180" s="80">
        <v>12</v>
      </c>
      <c r="C180" s="81">
        <v>0.25</v>
      </c>
      <c r="D180" s="80">
        <v>2</v>
      </c>
      <c r="E180" s="80" t="s">
        <v>296</v>
      </c>
      <c r="F180" s="80" t="s">
        <v>315</v>
      </c>
      <c r="G180" s="80" t="s">
        <v>353</v>
      </c>
      <c r="H180" s="80" t="s">
        <v>344</v>
      </c>
      <c r="I180" s="80" t="s">
        <v>313</v>
      </c>
    </row>
    <row r="181" spans="1:9" outlineLevel="2" x14ac:dyDescent="0.15">
      <c r="A181" s="80">
        <v>1001</v>
      </c>
      <c r="B181" s="80">
        <v>243</v>
      </c>
      <c r="C181" s="81">
        <v>0.01</v>
      </c>
      <c r="D181" s="80">
        <v>1</v>
      </c>
      <c r="E181" s="80" t="s">
        <v>296</v>
      </c>
      <c r="F181" s="80" t="s">
        <v>291</v>
      </c>
      <c r="G181" s="80" t="s">
        <v>353</v>
      </c>
      <c r="H181" s="80" t="s">
        <v>344</v>
      </c>
      <c r="I181" s="80" t="s">
        <v>313</v>
      </c>
    </row>
    <row r="182" spans="1:9" outlineLevel="1" x14ac:dyDescent="0.15">
      <c r="A182" s="77" t="s">
        <v>355</v>
      </c>
      <c r="B182" s="80"/>
      <c r="C182" s="81">
        <f>SUBTOTAL(9,C175:C181)</f>
        <v>1</v>
      </c>
      <c r="D182" s="80"/>
      <c r="E182" s="80"/>
      <c r="F182" s="80"/>
      <c r="G182" s="80"/>
      <c r="H182" s="80"/>
      <c r="I182" s="80"/>
    </row>
    <row r="183" spans="1:9" outlineLevel="2" x14ac:dyDescent="0.15">
      <c r="A183" s="80">
        <v>1002</v>
      </c>
      <c r="B183" s="80">
        <v>1</v>
      </c>
      <c r="C183" s="81">
        <v>0.14000000000000001</v>
      </c>
      <c r="D183" s="80">
        <v>2</v>
      </c>
      <c r="E183" s="80" t="s">
        <v>296</v>
      </c>
      <c r="F183" s="80" t="s">
        <v>305</v>
      </c>
      <c r="G183" s="80" t="s">
        <v>353</v>
      </c>
      <c r="H183" s="80" t="s">
        <v>317</v>
      </c>
      <c r="I183" s="80" t="s">
        <v>294</v>
      </c>
    </row>
    <row r="184" spans="1:9" outlineLevel="2" x14ac:dyDescent="0.15">
      <c r="A184" s="80">
        <v>1002</v>
      </c>
      <c r="B184" s="80">
        <v>3</v>
      </c>
      <c r="C184" s="81">
        <v>0.25</v>
      </c>
      <c r="D184" s="80">
        <v>2</v>
      </c>
      <c r="E184" s="80" t="s">
        <v>296</v>
      </c>
      <c r="F184" s="80" t="s">
        <v>302</v>
      </c>
      <c r="G184" s="80" t="s">
        <v>353</v>
      </c>
      <c r="H184" s="80" t="s">
        <v>317</v>
      </c>
      <c r="I184" s="80" t="s">
        <v>294</v>
      </c>
    </row>
    <row r="185" spans="1:9" outlineLevel="2" x14ac:dyDescent="0.15">
      <c r="A185" s="80">
        <v>1002</v>
      </c>
      <c r="B185" s="80">
        <v>4</v>
      </c>
      <c r="C185" s="81">
        <v>0.08</v>
      </c>
      <c r="D185" s="80">
        <v>2</v>
      </c>
      <c r="E185" s="80" t="s">
        <v>296</v>
      </c>
      <c r="F185" s="80" t="s">
        <v>297</v>
      </c>
      <c r="G185" s="80" t="s">
        <v>353</v>
      </c>
      <c r="H185" s="80" t="s">
        <v>317</v>
      </c>
      <c r="I185" s="80" t="s">
        <v>294</v>
      </c>
    </row>
    <row r="186" spans="1:9" outlineLevel="2" x14ac:dyDescent="0.15">
      <c r="A186" s="80">
        <v>1002</v>
      </c>
      <c r="B186" s="80">
        <v>5</v>
      </c>
      <c r="C186" s="81">
        <v>0.08</v>
      </c>
      <c r="D186" s="80">
        <v>2</v>
      </c>
      <c r="E186" s="80" t="s">
        <v>296</v>
      </c>
      <c r="F186" s="80" t="s">
        <v>354</v>
      </c>
      <c r="G186" s="80" t="s">
        <v>353</v>
      </c>
      <c r="H186" s="80" t="s">
        <v>317</v>
      </c>
      <c r="I186" s="80" t="s">
        <v>294</v>
      </c>
    </row>
    <row r="187" spans="1:9" outlineLevel="2" x14ac:dyDescent="0.15">
      <c r="A187" s="80">
        <v>1002</v>
      </c>
      <c r="B187" s="80">
        <v>6</v>
      </c>
      <c r="C187" s="81">
        <v>0.1</v>
      </c>
      <c r="D187" s="80">
        <v>2</v>
      </c>
      <c r="E187" s="80" t="s">
        <v>296</v>
      </c>
      <c r="F187" s="80" t="s">
        <v>329</v>
      </c>
      <c r="G187" s="80" t="s">
        <v>353</v>
      </c>
      <c r="H187" s="80" t="s">
        <v>317</v>
      </c>
      <c r="I187" s="80" t="s">
        <v>294</v>
      </c>
    </row>
    <row r="188" spans="1:9" outlineLevel="2" x14ac:dyDescent="0.15">
      <c r="A188" s="80">
        <v>1002</v>
      </c>
      <c r="B188" s="80">
        <v>7</v>
      </c>
      <c r="C188" s="81">
        <v>0.14000000000000001</v>
      </c>
      <c r="D188" s="80">
        <v>2</v>
      </c>
      <c r="E188" s="80" t="s">
        <v>296</v>
      </c>
      <c r="F188" s="80" t="s">
        <v>314</v>
      </c>
      <c r="G188" s="80" t="s">
        <v>353</v>
      </c>
      <c r="H188" s="80" t="s">
        <v>317</v>
      </c>
      <c r="I188" s="80" t="s">
        <v>294</v>
      </c>
    </row>
    <row r="189" spans="1:9" outlineLevel="2" x14ac:dyDescent="0.15">
      <c r="A189" s="80">
        <v>1002</v>
      </c>
      <c r="B189" s="80">
        <v>12</v>
      </c>
      <c r="C189" s="81">
        <v>0.2</v>
      </c>
      <c r="D189" s="80">
        <v>2</v>
      </c>
      <c r="E189" s="80" t="s">
        <v>296</v>
      </c>
      <c r="F189" s="80" t="s">
        <v>315</v>
      </c>
      <c r="G189" s="80" t="s">
        <v>353</v>
      </c>
      <c r="H189" s="80" t="s">
        <v>317</v>
      </c>
      <c r="I189" s="80" t="s">
        <v>294</v>
      </c>
    </row>
    <row r="190" spans="1:9" outlineLevel="2" x14ac:dyDescent="0.15">
      <c r="A190" s="80">
        <v>1002</v>
      </c>
      <c r="B190" s="80">
        <v>243</v>
      </c>
      <c r="C190" s="81">
        <v>0.01</v>
      </c>
      <c r="D190" s="80">
        <v>1</v>
      </c>
      <c r="E190" s="80" t="s">
        <v>296</v>
      </c>
      <c r="F190" s="80" t="s">
        <v>291</v>
      </c>
      <c r="G190" s="80" t="s">
        <v>353</v>
      </c>
      <c r="H190" s="80" t="s">
        <v>317</v>
      </c>
      <c r="I190" s="80" t="s">
        <v>294</v>
      </c>
    </row>
    <row r="191" spans="1:9" outlineLevel="1" x14ac:dyDescent="0.15">
      <c r="A191" s="77" t="s">
        <v>356</v>
      </c>
      <c r="B191" s="80"/>
      <c r="C191" s="81">
        <f>SUBTOTAL(9,C183:C190)</f>
        <v>1</v>
      </c>
      <c r="D191" s="80"/>
      <c r="E191" s="80"/>
      <c r="F191" s="80"/>
      <c r="G191" s="80"/>
      <c r="H191" s="80"/>
      <c r="I191" s="80"/>
    </row>
    <row r="192" spans="1:9" outlineLevel="2" x14ac:dyDescent="0.15">
      <c r="A192" s="80">
        <v>1101</v>
      </c>
      <c r="B192" s="80">
        <v>1</v>
      </c>
      <c r="C192" s="81">
        <v>0.2</v>
      </c>
      <c r="D192" s="80">
        <v>2</v>
      </c>
      <c r="E192" s="80" t="s">
        <v>296</v>
      </c>
      <c r="F192" s="80" t="s">
        <v>305</v>
      </c>
      <c r="G192" s="80" t="s">
        <v>353</v>
      </c>
      <c r="H192" s="80" t="s">
        <v>344</v>
      </c>
      <c r="I192" s="80" t="s">
        <v>313</v>
      </c>
    </row>
    <row r="193" spans="1:9" outlineLevel="2" x14ac:dyDescent="0.15">
      <c r="A193" s="80">
        <v>1101</v>
      </c>
      <c r="B193" s="80">
        <v>4</v>
      </c>
      <c r="C193" s="81">
        <v>0.1</v>
      </c>
      <c r="D193" s="80">
        <v>2</v>
      </c>
      <c r="E193" s="80" t="s">
        <v>296</v>
      </c>
      <c r="F193" s="80" t="s">
        <v>297</v>
      </c>
      <c r="G193" s="80" t="s">
        <v>353</v>
      </c>
      <c r="H193" s="80" t="s">
        <v>344</v>
      </c>
      <c r="I193" s="80" t="s">
        <v>313</v>
      </c>
    </row>
    <row r="194" spans="1:9" outlineLevel="2" x14ac:dyDescent="0.15">
      <c r="A194" s="80">
        <v>1101</v>
      </c>
      <c r="B194" s="80">
        <v>5</v>
      </c>
      <c r="C194" s="81">
        <v>0.1</v>
      </c>
      <c r="D194" s="80">
        <v>2</v>
      </c>
      <c r="E194" s="80" t="s">
        <v>296</v>
      </c>
      <c r="F194" s="80" t="s">
        <v>354</v>
      </c>
      <c r="G194" s="80" t="s">
        <v>353</v>
      </c>
      <c r="H194" s="80" t="s">
        <v>344</v>
      </c>
      <c r="I194" s="80" t="s">
        <v>313</v>
      </c>
    </row>
    <row r="195" spans="1:9" outlineLevel="2" x14ac:dyDescent="0.15">
      <c r="A195" s="80">
        <v>1101</v>
      </c>
      <c r="B195" s="80">
        <v>6</v>
      </c>
      <c r="C195" s="81">
        <v>0.14000000000000001</v>
      </c>
      <c r="D195" s="80">
        <v>2</v>
      </c>
      <c r="E195" s="80" t="s">
        <v>296</v>
      </c>
      <c r="F195" s="80" t="s">
        <v>329</v>
      </c>
      <c r="G195" s="80" t="s">
        <v>353</v>
      </c>
      <c r="H195" s="80" t="s">
        <v>344</v>
      </c>
      <c r="I195" s="80" t="s">
        <v>313</v>
      </c>
    </row>
    <row r="196" spans="1:9" outlineLevel="2" x14ac:dyDescent="0.15">
      <c r="A196" s="80">
        <v>1101</v>
      </c>
      <c r="B196" s="80">
        <v>7</v>
      </c>
      <c r="C196" s="81">
        <v>0.2</v>
      </c>
      <c r="D196" s="80">
        <v>2</v>
      </c>
      <c r="E196" s="80" t="s">
        <v>296</v>
      </c>
      <c r="F196" s="80" t="s">
        <v>314</v>
      </c>
      <c r="G196" s="80" t="s">
        <v>353</v>
      </c>
      <c r="H196" s="80" t="s">
        <v>344</v>
      </c>
      <c r="I196" s="80" t="s">
        <v>313</v>
      </c>
    </row>
    <row r="197" spans="1:9" outlineLevel="2" x14ac:dyDescent="0.15">
      <c r="A197" s="80">
        <v>1101</v>
      </c>
      <c r="B197" s="80">
        <v>12</v>
      </c>
      <c r="C197" s="81">
        <v>0.25</v>
      </c>
      <c r="D197" s="80">
        <v>2</v>
      </c>
      <c r="E197" s="80" t="s">
        <v>296</v>
      </c>
      <c r="F197" s="80" t="s">
        <v>315</v>
      </c>
      <c r="G197" s="80" t="s">
        <v>353</v>
      </c>
      <c r="H197" s="80" t="s">
        <v>344</v>
      </c>
      <c r="I197" s="80" t="s">
        <v>313</v>
      </c>
    </row>
    <row r="198" spans="1:9" outlineLevel="2" x14ac:dyDescent="0.15">
      <c r="A198" s="80">
        <v>1101</v>
      </c>
      <c r="B198" s="80">
        <v>243</v>
      </c>
      <c r="C198" s="81">
        <v>0.01</v>
      </c>
      <c r="D198" s="80">
        <v>1</v>
      </c>
      <c r="E198" s="80" t="s">
        <v>296</v>
      </c>
      <c r="F198" s="80" t="s">
        <v>291</v>
      </c>
      <c r="G198" s="80" t="s">
        <v>353</v>
      </c>
      <c r="H198" s="80" t="s">
        <v>344</v>
      </c>
      <c r="I198" s="80" t="s">
        <v>313</v>
      </c>
    </row>
    <row r="199" spans="1:9" outlineLevel="1" x14ac:dyDescent="0.15">
      <c r="A199" s="77" t="s">
        <v>357</v>
      </c>
      <c r="B199" s="80"/>
      <c r="C199" s="81">
        <f>SUBTOTAL(9,C192:C198)</f>
        <v>1</v>
      </c>
      <c r="D199" s="80"/>
      <c r="E199" s="80"/>
      <c r="F199" s="80"/>
      <c r="G199" s="80"/>
      <c r="H199" s="80"/>
      <c r="I199" s="80"/>
    </row>
    <row r="200" spans="1:9" outlineLevel="2" x14ac:dyDescent="0.15">
      <c r="A200" s="80">
        <v>1102</v>
      </c>
      <c r="B200" s="80">
        <v>1</v>
      </c>
      <c r="C200" s="81">
        <v>0.14000000000000001</v>
      </c>
      <c r="D200" s="80">
        <v>2</v>
      </c>
      <c r="E200" s="80" t="s">
        <v>296</v>
      </c>
      <c r="F200" s="80" t="s">
        <v>305</v>
      </c>
      <c r="G200" s="80" t="s">
        <v>353</v>
      </c>
      <c r="H200" s="80" t="s">
        <v>317</v>
      </c>
      <c r="I200" s="80" t="s">
        <v>294</v>
      </c>
    </row>
    <row r="201" spans="1:9" outlineLevel="2" x14ac:dyDescent="0.15">
      <c r="A201" s="80">
        <v>1102</v>
      </c>
      <c r="B201" s="80">
        <v>3</v>
      </c>
      <c r="C201" s="81">
        <v>0.25</v>
      </c>
      <c r="D201" s="80">
        <v>2</v>
      </c>
      <c r="E201" s="80" t="s">
        <v>296</v>
      </c>
      <c r="F201" s="80" t="s">
        <v>302</v>
      </c>
      <c r="G201" s="80" t="s">
        <v>353</v>
      </c>
      <c r="H201" s="80" t="s">
        <v>317</v>
      </c>
      <c r="I201" s="80" t="s">
        <v>294</v>
      </c>
    </row>
    <row r="202" spans="1:9" outlineLevel="2" x14ac:dyDescent="0.15">
      <c r="A202" s="80">
        <v>1102</v>
      </c>
      <c r="B202" s="80">
        <v>4</v>
      </c>
      <c r="C202" s="81">
        <v>0.08</v>
      </c>
      <c r="D202" s="80">
        <v>2</v>
      </c>
      <c r="E202" s="80" t="s">
        <v>296</v>
      </c>
      <c r="F202" s="80" t="s">
        <v>297</v>
      </c>
      <c r="G202" s="80" t="s">
        <v>353</v>
      </c>
      <c r="H202" s="80" t="s">
        <v>317</v>
      </c>
      <c r="I202" s="80" t="s">
        <v>294</v>
      </c>
    </row>
    <row r="203" spans="1:9" outlineLevel="2" x14ac:dyDescent="0.15">
      <c r="A203" s="80">
        <v>1102</v>
      </c>
      <c r="B203" s="80">
        <v>5</v>
      </c>
      <c r="C203" s="81">
        <v>0.08</v>
      </c>
      <c r="D203" s="80">
        <v>2</v>
      </c>
      <c r="E203" s="80" t="s">
        <v>296</v>
      </c>
      <c r="F203" s="80" t="s">
        <v>354</v>
      </c>
      <c r="G203" s="80" t="s">
        <v>353</v>
      </c>
      <c r="H203" s="80" t="s">
        <v>317</v>
      </c>
      <c r="I203" s="80" t="s">
        <v>294</v>
      </c>
    </row>
    <row r="204" spans="1:9" outlineLevel="2" x14ac:dyDescent="0.15">
      <c r="A204" s="80">
        <v>1102</v>
      </c>
      <c r="B204" s="80">
        <v>6</v>
      </c>
      <c r="C204" s="81">
        <v>0.1</v>
      </c>
      <c r="D204" s="80">
        <v>2</v>
      </c>
      <c r="E204" s="80" t="s">
        <v>296</v>
      </c>
      <c r="F204" s="80" t="s">
        <v>329</v>
      </c>
      <c r="G204" s="80" t="s">
        <v>353</v>
      </c>
      <c r="H204" s="80" t="s">
        <v>317</v>
      </c>
      <c r="I204" s="80" t="s">
        <v>294</v>
      </c>
    </row>
    <row r="205" spans="1:9" outlineLevel="2" x14ac:dyDescent="0.15">
      <c r="A205" s="80">
        <v>1102</v>
      </c>
      <c r="B205" s="80">
        <v>7</v>
      </c>
      <c r="C205" s="81">
        <v>0.14000000000000001</v>
      </c>
      <c r="D205" s="80">
        <v>2</v>
      </c>
      <c r="E205" s="80" t="s">
        <v>296</v>
      </c>
      <c r="F205" s="80" t="s">
        <v>314</v>
      </c>
      <c r="G205" s="80" t="s">
        <v>353</v>
      </c>
      <c r="H205" s="80" t="s">
        <v>317</v>
      </c>
      <c r="I205" s="80" t="s">
        <v>294</v>
      </c>
    </row>
    <row r="206" spans="1:9" outlineLevel="2" x14ac:dyDescent="0.15">
      <c r="A206" s="80">
        <v>1102</v>
      </c>
      <c r="B206" s="80">
        <v>12</v>
      </c>
      <c r="C206" s="81">
        <v>0.2</v>
      </c>
      <c r="D206" s="80">
        <v>2</v>
      </c>
      <c r="E206" s="80" t="s">
        <v>296</v>
      </c>
      <c r="F206" s="80" t="s">
        <v>315</v>
      </c>
      <c r="G206" s="80" t="s">
        <v>353</v>
      </c>
      <c r="H206" s="80" t="s">
        <v>317</v>
      </c>
      <c r="I206" s="80" t="s">
        <v>294</v>
      </c>
    </row>
    <row r="207" spans="1:9" outlineLevel="2" x14ac:dyDescent="0.15">
      <c r="A207" s="80">
        <v>1102</v>
      </c>
      <c r="B207" s="80">
        <v>243</v>
      </c>
      <c r="C207" s="81">
        <v>0.01</v>
      </c>
      <c r="D207" s="80">
        <v>1</v>
      </c>
      <c r="E207" s="80" t="s">
        <v>296</v>
      </c>
      <c r="F207" s="80" t="s">
        <v>291</v>
      </c>
      <c r="G207" s="80" t="s">
        <v>353</v>
      </c>
      <c r="H207" s="80" t="s">
        <v>317</v>
      </c>
      <c r="I207" s="80" t="s">
        <v>294</v>
      </c>
    </row>
    <row r="208" spans="1:9" outlineLevel="1" x14ac:dyDescent="0.15">
      <c r="A208" s="77" t="s">
        <v>358</v>
      </c>
      <c r="B208" s="80"/>
      <c r="C208" s="81">
        <f>SUBTOTAL(9,C200:C207)</f>
        <v>1</v>
      </c>
      <c r="D208" s="80"/>
      <c r="E208" s="80"/>
      <c r="F208" s="80"/>
      <c r="G208" s="80"/>
      <c r="H208" s="80"/>
      <c r="I208" s="80"/>
    </row>
    <row r="209" spans="1:9" outlineLevel="2" x14ac:dyDescent="0.15">
      <c r="A209" s="80">
        <v>1103</v>
      </c>
      <c r="B209" s="80">
        <v>1</v>
      </c>
      <c r="C209" s="81">
        <v>0.2</v>
      </c>
      <c r="D209" s="80">
        <v>2</v>
      </c>
      <c r="E209" s="80" t="s">
        <v>296</v>
      </c>
      <c r="F209" s="80" t="s">
        <v>305</v>
      </c>
      <c r="G209" s="80" t="s">
        <v>353</v>
      </c>
      <c r="H209" s="80" t="s">
        <v>319</v>
      </c>
      <c r="I209" s="80" t="s">
        <v>359</v>
      </c>
    </row>
    <row r="210" spans="1:9" outlineLevel="2" x14ac:dyDescent="0.15">
      <c r="A210" s="80">
        <v>1103</v>
      </c>
      <c r="B210" s="80">
        <v>3</v>
      </c>
      <c r="C210" s="81">
        <v>0.1</v>
      </c>
      <c r="D210" s="80">
        <v>2</v>
      </c>
      <c r="E210" s="80" t="s">
        <v>296</v>
      </c>
      <c r="F210" s="80" t="s">
        <v>302</v>
      </c>
      <c r="G210" s="80" t="s">
        <v>353</v>
      </c>
      <c r="H210" s="80" t="s">
        <v>319</v>
      </c>
      <c r="I210" s="80" t="s">
        <v>359</v>
      </c>
    </row>
    <row r="211" spans="1:9" outlineLevel="2" x14ac:dyDescent="0.15">
      <c r="A211" s="80">
        <v>1103</v>
      </c>
      <c r="B211" s="80">
        <v>4</v>
      </c>
      <c r="C211" s="81">
        <v>0.18</v>
      </c>
      <c r="D211" s="80">
        <v>2</v>
      </c>
      <c r="E211" s="80" t="s">
        <v>296</v>
      </c>
      <c r="F211" s="80" t="s">
        <v>297</v>
      </c>
      <c r="G211" s="80" t="s">
        <v>353</v>
      </c>
      <c r="H211" s="80" t="s">
        <v>319</v>
      </c>
      <c r="I211" s="80" t="s">
        <v>359</v>
      </c>
    </row>
    <row r="212" spans="1:9" outlineLevel="2" x14ac:dyDescent="0.15">
      <c r="A212" s="80">
        <v>1103</v>
      </c>
      <c r="B212" s="80">
        <v>5</v>
      </c>
      <c r="C212" s="81">
        <v>0.1</v>
      </c>
      <c r="D212" s="80">
        <v>2</v>
      </c>
      <c r="E212" s="80" t="s">
        <v>296</v>
      </c>
      <c r="F212" s="80" t="s">
        <v>354</v>
      </c>
      <c r="G212" s="80" t="s">
        <v>353</v>
      </c>
      <c r="H212" s="80" t="s">
        <v>319</v>
      </c>
      <c r="I212" s="80" t="s">
        <v>359</v>
      </c>
    </row>
    <row r="213" spans="1:9" outlineLevel="2" x14ac:dyDescent="0.15">
      <c r="A213" s="80">
        <v>1103</v>
      </c>
      <c r="B213" s="80">
        <v>6</v>
      </c>
      <c r="C213" s="81">
        <v>0.08</v>
      </c>
      <c r="D213" s="80">
        <v>2</v>
      </c>
      <c r="E213" s="80" t="s">
        <v>296</v>
      </c>
      <c r="F213" s="80" t="s">
        <v>329</v>
      </c>
      <c r="G213" s="80" t="s">
        <v>353</v>
      </c>
      <c r="H213" s="80" t="s">
        <v>319</v>
      </c>
      <c r="I213" s="80" t="s">
        <v>359</v>
      </c>
    </row>
    <row r="214" spans="1:9" outlineLevel="2" x14ac:dyDescent="0.15">
      <c r="A214" s="80">
        <v>1103</v>
      </c>
      <c r="B214" s="80">
        <v>7</v>
      </c>
      <c r="C214" s="81">
        <v>0.18</v>
      </c>
      <c r="D214" s="80">
        <v>2</v>
      </c>
      <c r="E214" s="80" t="s">
        <v>296</v>
      </c>
      <c r="F214" s="80" t="s">
        <v>314</v>
      </c>
      <c r="G214" s="80" t="s">
        <v>353</v>
      </c>
      <c r="H214" s="80" t="s">
        <v>319</v>
      </c>
      <c r="I214" s="80" t="s">
        <v>359</v>
      </c>
    </row>
    <row r="215" spans="1:9" outlineLevel="2" x14ac:dyDescent="0.15">
      <c r="A215" s="80">
        <v>1103</v>
      </c>
      <c r="B215" s="80">
        <v>12</v>
      </c>
      <c r="C215" s="81">
        <v>0.15</v>
      </c>
      <c r="D215" s="80">
        <v>2</v>
      </c>
      <c r="E215" s="80" t="s">
        <v>296</v>
      </c>
      <c r="F215" s="80" t="s">
        <v>315</v>
      </c>
      <c r="G215" s="80" t="s">
        <v>353</v>
      </c>
      <c r="H215" s="80" t="s">
        <v>319</v>
      </c>
      <c r="I215" s="80" t="s">
        <v>359</v>
      </c>
    </row>
    <row r="216" spans="1:9" outlineLevel="2" x14ac:dyDescent="0.15">
      <c r="A216" s="80">
        <v>1103</v>
      </c>
      <c r="B216" s="80">
        <v>243</v>
      </c>
      <c r="C216" s="81">
        <v>0.01</v>
      </c>
      <c r="D216" s="80">
        <v>1</v>
      </c>
      <c r="E216" s="80" t="s">
        <v>296</v>
      </c>
      <c r="F216" s="80" t="s">
        <v>291</v>
      </c>
      <c r="G216" s="80" t="s">
        <v>353</v>
      </c>
      <c r="H216" s="80" t="s">
        <v>319</v>
      </c>
      <c r="I216" s="80" t="s">
        <v>359</v>
      </c>
    </row>
    <row r="217" spans="1:9" outlineLevel="1" x14ac:dyDescent="0.15">
      <c r="A217" s="77" t="s">
        <v>360</v>
      </c>
      <c r="B217" s="80"/>
      <c r="C217" s="81">
        <f>SUBTOTAL(9,C209:C216)</f>
        <v>1</v>
      </c>
      <c r="D217" s="80"/>
      <c r="E217" s="80"/>
      <c r="F217" s="80"/>
      <c r="G217" s="80"/>
      <c r="H217" s="80"/>
      <c r="I217" s="80"/>
    </row>
    <row r="218" spans="1:9" outlineLevel="2" x14ac:dyDescent="0.15">
      <c r="A218" s="80">
        <v>1104</v>
      </c>
      <c r="B218" s="80">
        <v>1</v>
      </c>
      <c r="C218" s="81">
        <v>0.2</v>
      </c>
      <c r="D218" s="80">
        <v>2</v>
      </c>
      <c r="E218" s="80" t="s">
        <v>296</v>
      </c>
      <c r="F218" s="80" t="s">
        <v>305</v>
      </c>
      <c r="G218" s="80" t="s">
        <v>353</v>
      </c>
      <c r="H218" s="80" t="s">
        <v>361</v>
      </c>
      <c r="I218" s="80" t="s">
        <v>359</v>
      </c>
    </row>
    <row r="219" spans="1:9" outlineLevel="2" x14ac:dyDescent="0.15">
      <c r="A219" s="80">
        <v>1104</v>
      </c>
      <c r="B219" s="80">
        <v>3</v>
      </c>
      <c r="C219" s="81">
        <v>0.1</v>
      </c>
      <c r="D219" s="80">
        <v>2</v>
      </c>
      <c r="E219" s="80" t="s">
        <v>296</v>
      </c>
      <c r="F219" s="80" t="s">
        <v>302</v>
      </c>
      <c r="G219" s="80" t="s">
        <v>353</v>
      </c>
      <c r="H219" s="80" t="s">
        <v>361</v>
      </c>
      <c r="I219" s="80" t="s">
        <v>359</v>
      </c>
    </row>
    <row r="220" spans="1:9" outlineLevel="2" x14ac:dyDescent="0.15">
      <c r="A220" s="80">
        <v>1104</v>
      </c>
      <c r="B220" s="80">
        <v>4</v>
      </c>
      <c r="C220" s="81">
        <v>0.23</v>
      </c>
      <c r="D220" s="80">
        <v>2</v>
      </c>
      <c r="E220" s="80" t="s">
        <v>296</v>
      </c>
      <c r="F220" s="80" t="s">
        <v>297</v>
      </c>
      <c r="G220" s="80" t="s">
        <v>353</v>
      </c>
      <c r="H220" s="80" t="s">
        <v>361</v>
      </c>
      <c r="I220" s="80" t="s">
        <v>359</v>
      </c>
    </row>
    <row r="221" spans="1:9" outlineLevel="2" x14ac:dyDescent="0.15">
      <c r="A221" s="80">
        <v>1104</v>
      </c>
      <c r="B221" s="80">
        <v>6</v>
      </c>
      <c r="C221" s="81">
        <v>0.08</v>
      </c>
      <c r="D221" s="80">
        <v>2</v>
      </c>
      <c r="E221" s="80" t="s">
        <v>296</v>
      </c>
      <c r="F221" s="80" t="s">
        <v>329</v>
      </c>
      <c r="G221" s="80" t="s">
        <v>353</v>
      </c>
      <c r="H221" s="80" t="s">
        <v>361</v>
      </c>
      <c r="I221" s="80" t="s">
        <v>359</v>
      </c>
    </row>
    <row r="222" spans="1:9" outlineLevel="2" x14ac:dyDescent="0.15">
      <c r="A222" s="80">
        <v>1104</v>
      </c>
      <c r="B222" s="80">
        <v>7</v>
      </c>
      <c r="C222" s="81">
        <v>0.23</v>
      </c>
      <c r="D222" s="80">
        <v>2</v>
      </c>
      <c r="E222" s="80" t="s">
        <v>296</v>
      </c>
      <c r="F222" s="80" t="s">
        <v>314</v>
      </c>
      <c r="G222" s="80" t="s">
        <v>353</v>
      </c>
      <c r="H222" s="80" t="s">
        <v>361</v>
      </c>
      <c r="I222" s="80" t="s">
        <v>359</v>
      </c>
    </row>
    <row r="223" spans="1:9" outlineLevel="2" x14ac:dyDescent="0.15">
      <c r="A223" s="80">
        <v>1104</v>
      </c>
      <c r="B223" s="80">
        <v>12</v>
      </c>
      <c r="C223" s="81">
        <v>0.15</v>
      </c>
      <c r="D223" s="80">
        <v>2</v>
      </c>
      <c r="E223" s="80" t="s">
        <v>296</v>
      </c>
      <c r="F223" s="80" t="s">
        <v>315</v>
      </c>
      <c r="G223" s="80" t="s">
        <v>353</v>
      </c>
      <c r="H223" s="80" t="s">
        <v>361</v>
      </c>
      <c r="I223" s="80" t="s">
        <v>359</v>
      </c>
    </row>
    <row r="224" spans="1:9" outlineLevel="2" x14ac:dyDescent="0.15">
      <c r="A224" s="80">
        <v>1104</v>
      </c>
      <c r="B224" s="80">
        <v>243</v>
      </c>
      <c r="C224" s="81">
        <v>0.01</v>
      </c>
      <c r="D224" s="80">
        <v>1</v>
      </c>
      <c r="E224" s="80" t="s">
        <v>296</v>
      </c>
      <c r="F224" s="80" t="s">
        <v>291</v>
      </c>
      <c r="G224" s="80" t="s">
        <v>353</v>
      </c>
      <c r="H224" s="80" t="s">
        <v>361</v>
      </c>
      <c r="I224" s="80" t="s">
        <v>359</v>
      </c>
    </row>
    <row r="225" spans="1:9" outlineLevel="1" x14ac:dyDescent="0.15">
      <c r="A225" s="77" t="s">
        <v>362</v>
      </c>
      <c r="B225" s="80"/>
      <c r="C225" s="81">
        <f>SUBTOTAL(9,C218:C224)</f>
        <v>1</v>
      </c>
      <c r="D225" s="80"/>
      <c r="E225" s="80"/>
      <c r="F225" s="80"/>
      <c r="G225" s="80"/>
      <c r="H225" s="80"/>
      <c r="I225" s="80"/>
    </row>
    <row r="226" spans="1:9" outlineLevel="2" x14ac:dyDescent="0.15">
      <c r="A226" s="80">
        <v>1105</v>
      </c>
      <c r="B226" s="80">
        <v>1</v>
      </c>
      <c r="C226" s="81">
        <v>0.2</v>
      </c>
      <c r="D226" s="80">
        <v>2</v>
      </c>
      <c r="E226" s="80" t="s">
        <v>296</v>
      </c>
      <c r="F226" s="80" t="s">
        <v>305</v>
      </c>
      <c r="G226" s="80" t="s">
        <v>353</v>
      </c>
      <c r="H226" s="80" t="s">
        <v>321</v>
      </c>
      <c r="I226" s="80" t="s">
        <v>294</v>
      </c>
    </row>
    <row r="227" spans="1:9" outlineLevel="2" x14ac:dyDescent="0.15">
      <c r="A227" s="80">
        <v>1105</v>
      </c>
      <c r="B227" s="80">
        <v>3</v>
      </c>
      <c r="C227" s="81">
        <v>0.14000000000000001</v>
      </c>
      <c r="D227" s="80">
        <v>2</v>
      </c>
      <c r="E227" s="80" t="s">
        <v>296</v>
      </c>
      <c r="F227" s="80" t="s">
        <v>302</v>
      </c>
      <c r="G227" s="80" t="s">
        <v>353</v>
      </c>
      <c r="H227" s="80" t="s">
        <v>321</v>
      </c>
      <c r="I227" s="80" t="s">
        <v>294</v>
      </c>
    </row>
    <row r="228" spans="1:9" outlineLevel="2" x14ac:dyDescent="0.15">
      <c r="A228" s="80">
        <v>1105</v>
      </c>
      <c r="B228" s="80">
        <v>4</v>
      </c>
      <c r="C228" s="81">
        <v>0.1</v>
      </c>
      <c r="D228" s="80">
        <v>2</v>
      </c>
      <c r="E228" s="80" t="s">
        <v>296</v>
      </c>
      <c r="F228" s="80" t="s">
        <v>297</v>
      </c>
      <c r="G228" s="80" t="s">
        <v>353</v>
      </c>
      <c r="H228" s="80" t="s">
        <v>321</v>
      </c>
      <c r="I228" s="80" t="s">
        <v>294</v>
      </c>
    </row>
    <row r="229" spans="1:9" outlineLevel="2" x14ac:dyDescent="0.15">
      <c r="A229" s="80">
        <v>1105</v>
      </c>
      <c r="B229" s="80">
        <v>5</v>
      </c>
      <c r="C229" s="81">
        <v>0.1</v>
      </c>
      <c r="D229" s="80">
        <v>2</v>
      </c>
      <c r="E229" s="80" t="s">
        <v>296</v>
      </c>
      <c r="F229" s="80" t="s">
        <v>354</v>
      </c>
      <c r="G229" s="80" t="s">
        <v>353</v>
      </c>
      <c r="H229" s="80" t="s">
        <v>321</v>
      </c>
      <c r="I229" s="80" t="s">
        <v>294</v>
      </c>
    </row>
    <row r="230" spans="1:9" outlineLevel="2" x14ac:dyDescent="0.15">
      <c r="A230" s="80">
        <v>1105</v>
      </c>
      <c r="B230" s="80">
        <v>6</v>
      </c>
      <c r="C230" s="81">
        <v>0.08</v>
      </c>
      <c r="D230" s="80">
        <v>2</v>
      </c>
      <c r="E230" s="80" t="s">
        <v>296</v>
      </c>
      <c r="F230" s="80" t="s">
        <v>329</v>
      </c>
      <c r="G230" s="80" t="s">
        <v>353</v>
      </c>
      <c r="H230" s="80" t="s">
        <v>321</v>
      </c>
      <c r="I230" s="80" t="s">
        <v>294</v>
      </c>
    </row>
    <row r="231" spans="1:9" outlineLevel="2" x14ac:dyDescent="0.15">
      <c r="A231" s="80">
        <v>1105</v>
      </c>
      <c r="B231" s="80">
        <v>7</v>
      </c>
      <c r="C231" s="81">
        <v>0.18</v>
      </c>
      <c r="D231" s="80">
        <v>2</v>
      </c>
      <c r="E231" s="80" t="s">
        <v>296</v>
      </c>
      <c r="F231" s="80" t="s">
        <v>314</v>
      </c>
      <c r="G231" s="80" t="s">
        <v>353</v>
      </c>
      <c r="H231" s="80" t="s">
        <v>321</v>
      </c>
      <c r="I231" s="80" t="s">
        <v>294</v>
      </c>
    </row>
    <row r="232" spans="1:9" outlineLevel="2" x14ac:dyDescent="0.15">
      <c r="A232" s="80">
        <v>1105</v>
      </c>
      <c r="B232" s="80">
        <v>12</v>
      </c>
      <c r="C232" s="81">
        <v>0.19</v>
      </c>
      <c r="D232" s="80">
        <v>2</v>
      </c>
      <c r="E232" s="80" t="s">
        <v>296</v>
      </c>
      <c r="F232" s="80" t="s">
        <v>315</v>
      </c>
      <c r="G232" s="80" t="s">
        <v>353</v>
      </c>
      <c r="H232" s="80" t="s">
        <v>321</v>
      </c>
      <c r="I232" s="80" t="s">
        <v>294</v>
      </c>
    </row>
    <row r="233" spans="1:9" outlineLevel="2" x14ac:dyDescent="0.15">
      <c r="A233" s="80">
        <v>1105</v>
      </c>
      <c r="B233" s="80">
        <v>243</v>
      </c>
      <c r="C233" s="81">
        <v>0.01</v>
      </c>
      <c r="D233" s="80">
        <v>1</v>
      </c>
      <c r="E233" s="80" t="s">
        <v>296</v>
      </c>
      <c r="F233" s="80" t="s">
        <v>291</v>
      </c>
      <c r="G233" s="80" t="s">
        <v>353</v>
      </c>
      <c r="H233" s="80" t="s">
        <v>321</v>
      </c>
      <c r="I233" s="80" t="s">
        <v>294</v>
      </c>
    </row>
    <row r="234" spans="1:9" outlineLevel="1" x14ac:dyDescent="0.15">
      <c r="A234" s="77" t="s">
        <v>363</v>
      </c>
      <c r="B234" s="80"/>
      <c r="C234" s="81">
        <f>SUBTOTAL(9,C226:C233)</f>
        <v>1</v>
      </c>
      <c r="D234" s="80"/>
      <c r="E234" s="80"/>
      <c r="F234" s="80"/>
      <c r="G234" s="80"/>
      <c r="H234" s="80"/>
      <c r="I234" s="80"/>
    </row>
    <row r="235" spans="1:9" outlineLevel="2" x14ac:dyDescent="0.15">
      <c r="A235" s="80">
        <v>1106</v>
      </c>
      <c r="B235" s="80">
        <v>1</v>
      </c>
      <c r="C235" s="81">
        <v>0.2</v>
      </c>
      <c r="D235" s="80">
        <v>2</v>
      </c>
      <c r="E235" s="80" t="s">
        <v>296</v>
      </c>
      <c r="F235" s="80" t="s">
        <v>305</v>
      </c>
      <c r="G235" s="80" t="s">
        <v>353</v>
      </c>
      <c r="H235" s="80" t="s">
        <v>321</v>
      </c>
      <c r="I235" s="80" t="s">
        <v>294</v>
      </c>
    </row>
    <row r="236" spans="1:9" outlineLevel="2" x14ac:dyDescent="0.15">
      <c r="A236" s="80">
        <v>1106</v>
      </c>
      <c r="B236" s="80">
        <v>3</v>
      </c>
      <c r="C236" s="81">
        <v>0.14000000000000001</v>
      </c>
      <c r="D236" s="80">
        <v>2</v>
      </c>
      <c r="E236" s="80" t="s">
        <v>296</v>
      </c>
      <c r="F236" s="80" t="s">
        <v>302</v>
      </c>
      <c r="G236" s="80" t="s">
        <v>353</v>
      </c>
      <c r="H236" s="80" t="s">
        <v>321</v>
      </c>
      <c r="I236" s="80" t="s">
        <v>294</v>
      </c>
    </row>
    <row r="237" spans="1:9" outlineLevel="2" x14ac:dyDescent="0.15">
      <c r="A237" s="80">
        <v>1106</v>
      </c>
      <c r="B237" s="80">
        <v>4</v>
      </c>
      <c r="C237" s="81">
        <v>0.1</v>
      </c>
      <c r="D237" s="80">
        <v>2</v>
      </c>
      <c r="E237" s="80" t="s">
        <v>296</v>
      </c>
      <c r="F237" s="80" t="s">
        <v>297</v>
      </c>
      <c r="G237" s="80" t="s">
        <v>353</v>
      </c>
      <c r="H237" s="80" t="s">
        <v>321</v>
      </c>
      <c r="I237" s="80" t="s">
        <v>294</v>
      </c>
    </row>
    <row r="238" spans="1:9" outlineLevel="2" x14ac:dyDescent="0.15">
      <c r="A238" s="80">
        <v>1106</v>
      </c>
      <c r="B238" s="80">
        <v>6</v>
      </c>
      <c r="C238" s="81">
        <v>0.18</v>
      </c>
      <c r="D238" s="80">
        <v>2</v>
      </c>
      <c r="E238" s="80" t="s">
        <v>296</v>
      </c>
      <c r="F238" s="80" t="s">
        <v>329</v>
      </c>
      <c r="G238" s="80" t="s">
        <v>353</v>
      </c>
      <c r="H238" s="80" t="s">
        <v>321</v>
      </c>
      <c r="I238" s="80" t="s">
        <v>294</v>
      </c>
    </row>
    <row r="239" spans="1:9" outlineLevel="2" x14ac:dyDescent="0.15">
      <c r="A239" s="80">
        <v>1106</v>
      </c>
      <c r="B239" s="80">
        <v>7</v>
      </c>
      <c r="C239" s="81">
        <v>0.18</v>
      </c>
      <c r="D239" s="80">
        <v>2</v>
      </c>
      <c r="E239" s="80" t="s">
        <v>296</v>
      </c>
      <c r="F239" s="80" t="s">
        <v>314</v>
      </c>
      <c r="G239" s="80" t="s">
        <v>353</v>
      </c>
      <c r="H239" s="80" t="s">
        <v>321</v>
      </c>
      <c r="I239" s="80" t="s">
        <v>294</v>
      </c>
    </row>
    <row r="240" spans="1:9" outlineLevel="2" x14ac:dyDescent="0.15">
      <c r="A240" s="80">
        <v>1106</v>
      </c>
      <c r="B240" s="80">
        <v>12</v>
      </c>
      <c r="C240" s="81">
        <v>0.19</v>
      </c>
      <c r="D240" s="80">
        <v>2</v>
      </c>
      <c r="E240" s="80" t="s">
        <v>296</v>
      </c>
      <c r="F240" s="80" t="s">
        <v>315</v>
      </c>
      <c r="G240" s="80" t="s">
        <v>353</v>
      </c>
      <c r="H240" s="80" t="s">
        <v>321</v>
      </c>
      <c r="I240" s="80" t="s">
        <v>294</v>
      </c>
    </row>
    <row r="241" spans="1:9" outlineLevel="2" x14ac:dyDescent="0.15">
      <c r="A241" s="80">
        <v>1106</v>
      </c>
      <c r="B241" s="80">
        <v>243</v>
      </c>
      <c r="C241" s="81">
        <v>0.01</v>
      </c>
      <c r="D241" s="80">
        <v>1</v>
      </c>
      <c r="E241" s="80" t="s">
        <v>296</v>
      </c>
      <c r="F241" s="80" t="s">
        <v>291</v>
      </c>
      <c r="G241" s="80" t="s">
        <v>353</v>
      </c>
      <c r="H241" s="80" t="s">
        <v>321</v>
      </c>
      <c r="I241" s="80" t="s">
        <v>294</v>
      </c>
    </row>
    <row r="242" spans="1:9" outlineLevel="1" x14ac:dyDescent="0.15">
      <c r="A242" s="77" t="s">
        <v>364</v>
      </c>
      <c r="B242" s="80"/>
      <c r="C242" s="81">
        <f>SUBTOTAL(9,C235:C241)</f>
        <v>1</v>
      </c>
      <c r="D242" s="80"/>
      <c r="E242" s="80"/>
      <c r="F242" s="80"/>
      <c r="G242" s="80"/>
      <c r="H242" s="80"/>
      <c r="I242" s="80"/>
    </row>
    <row r="243" spans="1:9" outlineLevel="2" x14ac:dyDescent="0.15">
      <c r="A243" s="80">
        <v>1107</v>
      </c>
      <c r="B243" s="80">
        <v>1</v>
      </c>
      <c r="C243" s="81">
        <v>0.2</v>
      </c>
      <c r="D243" s="80">
        <v>2</v>
      </c>
      <c r="E243" s="80" t="s">
        <v>296</v>
      </c>
      <c r="F243" s="80" t="s">
        <v>305</v>
      </c>
      <c r="G243" s="80" t="s">
        <v>353</v>
      </c>
      <c r="H243" s="80" t="s">
        <v>321</v>
      </c>
      <c r="I243" s="80" t="s">
        <v>365</v>
      </c>
    </row>
    <row r="244" spans="1:9" outlineLevel="2" x14ac:dyDescent="0.15">
      <c r="A244" s="80">
        <v>1107</v>
      </c>
      <c r="B244" s="80">
        <v>3</v>
      </c>
      <c r="C244" s="81">
        <v>0.14000000000000001</v>
      </c>
      <c r="D244" s="80">
        <v>2</v>
      </c>
      <c r="E244" s="80" t="s">
        <v>296</v>
      </c>
      <c r="F244" s="80" t="s">
        <v>302</v>
      </c>
      <c r="G244" s="80" t="s">
        <v>353</v>
      </c>
      <c r="H244" s="80" t="s">
        <v>321</v>
      </c>
      <c r="I244" s="80" t="s">
        <v>365</v>
      </c>
    </row>
    <row r="245" spans="1:9" outlineLevel="2" x14ac:dyDescent="0.15">
      <c r="A245" s="80">
        <v>1107</v>
      </c>
      <c r="B245" s="80">
        <v>4</v>
      </c>
      <c r="C245" s="81">
        <v>0.1</v>
      </c>
      <c r="D245" s="80">
        <v>2</v>
      </c>
      <c r="E245" s="80" t="s">
        <v>296</v>
      </c>
      <c r="F245" s="80" t="s">
        <v>297</v>
      </c>
      <c r="G245" s="80" t="s">
        <v>353</v>
      </c>
      <c r="H245" s="80" t="s">
        <v>321</v>
      </c>
      <c r="I245" s="80" t="s">
        <v>365</v>
      </c>
    </row>
    <row r="246" spans="1:9" outlineLevel="2" x14ac:dyDescent="0.15">
      <c r="A246" s="80">
        <v>1107</v>
      </c>
      <c r="B246" s="80">
        <v>5</v>
      </c>
      <c r="C246" s="81">
        <v>0.1</v>
      </c>
      <c r="D246" s="80">
        <v>2</v>
      </c>
      <c r="E246" s="80" t="s">
        <v>296</v>
      </c>
      <c r="F246" s="80" t="s">
        <v>354</v>
      </c>
      <c r="G246" s="80" t="s">
        <v>353</v>
      </c>
      <c r="H246" s="80" t="s">
        <v>321</v>
      </c>
      <c r="I246" s="80" t="s">
        <v>365</v>
      </c>
    </row>
    <row r="247" spans="1:9" outlineLevel="2" x14ac:dyDescent="0.15">
      <c r="A247" s="80">
        <v>1107</v>
      </c>
      <c r="B247" s="80">
        <v>6</v>
      </c>
      <c r="C247" s="81">
        <v>0.08</v>
      </c>
      <c r="D247" s="80">
        <v>2</v>
      </c>
      <c r="E247" s="80" t="s">
        <v>296</v>
      </c>
      <c r="F247" s="80" t="s">
        <v>329</v>
      </c>
      <c r="G247" s="80" t="s">
        <v>353</v>
      </c>
      <c r="H247" s="80" t="s">
        <v>321</v>
      </c>
      <c r="I247" s="80" t="s">
        <v>365</v>
      </c>
    </row>
    <row r="248" spans="1:9" outlineLevel="2" x14ac:dyDescent="0.15">
      <c r="A248" s="80">
        <v>1107</v>
      </c>
      <c r="B248" s="80">
        <v>7</v>
      </c>
      <c r="C248" s="81">
        <v>0.18</v>
      </c>
      <c r="D248" s="80">
        <v>2</v>
      </c>
      <c r="E248" s="80" t="s">
        <v>296</v>
      </c>
      <c r="F248" s="80" t="s">
        <v>314</v>
      </c>
      <c r="G248" s="80" t="s">
        <v>353</v>
      </c>
      <c r="H248" s="80" t="s">
        <v>321</v>
      </c>
      <c r="I248" s="80" t="s">
        <v>365</v>
      </c>
    </row>
    <row r="249" spans="1:9" outlineLevel="2" x14ac:dyDescent="0.15">
      <c r="A249" s="80">
        <v>1107</v>
      </c>
      <c r="B249" s="80">
        <v>12</v>
      </c>
      <c r="C249" s="81">
        <v>0.19</v>
      </c>
      <c r="D249" s="80">
        <v>2</v>
      </c>
      <c r="E249" s="80" t="s">
        <v>296</v>
      </c>
      <c r="F249" s="80" t="s">
        <v>315</v>
      </c>
      <c r="G249" s="80" t="s">
        <v>353</v>
      </c>
      <c r="H249" s="80" t="s">
        <v>321</v>
      </c>
      <c r="I249" s="80" t="s">
        <v>365</v>
      </c>
    </row>
    <row r="250" spans="1:9" outlineLevel="2" x14ac:dyDescent="0.15">
      <c r="A250" s="80">
        <v>1107</v>
      </c>
      <c r="B250" s="80">
        <v>243</v>
      </c>
      <c r="C250" s="81">
        <v>0.01</v>
      </c>
      <c r="D250" s="80">
        <v>1</v>
      </c>
      <c r="E250" s="80" t="s">
        <v>296</v>
      </c>
      <c r="F250" s="80" t="s">
        <v>291</v>
      </c>
      <c r="G250" s="80" t="s">
        <v>353</v>
      </c>
      <c r="H250" s="80" t="s">
        <v>321</v>
      </c>
      <c r="I250" s="80" t="s">
        <v>365</v>
      </c>
    </row>
    <row r="251" spans="1:9" outlineLevel="1" x14ac:dyDescent="0.15">
      <c r="A251" s="77" t="s">
        <v>366</v>
      </c>
      <c r="B251" s="80"/>
      <c r="C251" s="81">
        <f>SUBTOTAL(9,C243:C250)</f>
        <v>1</v>
      </c>
      <c r="D251" s="80"/>
      <c r="E251" s="80"/>
      <c r="F251" s="80"/>
      <c r="G251" s="80"/>
      <c r="H251" s="80"/>
      <c r="I251" s="80"/>
    </row>
    <row r="252" spans="1:9" outlineLevel="2" x14ac:dyDescent="0.15">
      <c r="A252" s="80">
        <v>1108</v>
      </c>
      <c r="B252" s="80">
        <v>1</v>
      </c>
      <c r="C252" s="81">
        <v>0.2</v>
      </c>
      <c r="D252" s="80">
        <v>2</v>
      </c>
      <c r="E252" s="80" t="s">
        <v>296</v>
      </c>
      <c r="F252" s="80" t="s">
        <v>305</v>
      </c>
      <c r="G252" s="80" t="s">
        <v>353</v>
      </c>
      <c r="H252" s="80" t="s">
        <v>321</v>
      </c>
      <c r="I252" s="80" t="s">
        <v>321</v>
      </c>
    </row>
    <row r="253" spans="1:9" outlineLevel="2" x14ac:dyDescent="0.15">
      <c r="A253" s="80">
        <v>1108</v>
      </c>
      <c r="B253" s="80">
        <v>3</v>
      </c>
      <c r="C253" s="81">
        <v>0.14000000000000001</v>
      </c>
      <c r="D253" s="80">
        <v>2</v>
      </c>
      <c r="E253" s="80" t="s">
        <v>296</v>
      </c>
      <c r="F253" s="80" t="s">
        <v>302</v>
      </c>
      <c r="G253" s="80" t="s">
        <v>353</v>
      </c>
      <c r="H253" s="80" t="s">
        <v>321</v>
      </c>
      <c r="I253" s="80" t="s">
        <v>321</v>
      </c>
    </row>
    <row r="254" spans="1:9" outlineLevel="2" x14ac:dyDescent="0.15">
      <c r="A254" s="80">
        <v>1108</v>
      </c>
      <c r="B254" s="80">
        <v>4</v>
      </c>
      <c r="C254" s="81">
        <v>0.1</v>
      </c>
      <c r="D254" s="80">
        <v>2</v>
      </c>
      <c r="E254" s="80" t="s">
        <v>296</v>
      </c>
      <c r="F254" s="80" t="s">
        <v>297</v>
      </c>
      <c r="G254" s="80" t="s">
        <v>353</v>
      </c>
      <c r="H254" s="80" t="s">
        <v>321</v>
      </c>
      <c r="I254" s="80" t="s">
        <v>321</v>
      </c>
    </row>
    <row r="255" spans="1:9" outlineLevel="2" x14ac:dyDescent="0.15">
      <c r="A255" s="80">
        <v>1108</v>
      </c>
      <c r="B255" s="80">
        <v>6</v>
      </c>
      <c r="C255" s="81">
        <v>0.18</v>
      </c>
      <c r="D255" s="80">
        <v>2</v>
      </c>
      <c r="E255" s="80" t="s">
        <v>296</v>
      </c>
      <c r="F255" s="80" t="s">
        <v>329</v>
      </c>
      <c r="G255" s="80" t="s">
        <v>353</v>
      </c>
      <c r="H255" s="80" t="s">
        <v>321</v>
      </c>
      <c r="I255" s="80" t="s">
        <v>321</v>
      </c>
    </row>
    <row r="256" spans="1:9" outlineLevel="2" x14ac:dyDescent="0.15">
      <c r="A256" s="80">
        <v>1108</v>
      </c>
      <c r="B256" s="80">
        <v>7</v>
      </c>
      <c r="C256" s="81">
        <v>0.18</v>
      </c>
      <c r="D256" s="80">
        <v>2</v>
      </c>
      <c r="E256" s="80" t="s">
        <v>296</v>
      </c>
      <c r="F256" s="80" t="s">
        <v>314</v>
      </c>
      <c r="G256" s="80" t="s">
        <v>353</v>
      </c>
      <c r="H256" s="80" t="s">
        <v>321</v>
      </c>
      <c r="I256" s="80" t="s">
        <v>321</v>
      </c>
    </row>
    <row r="257" spans="1:9" outlineLevel="2" x14ac:dyDescent="0.15">
      <c r="A257" s="80">
        <v>1108</v>
      </c>
      <c r="B257" s="80">
        <v>12</v>
      </c>
      <c r="C257" s="81">
        <v>0.19</v>
      </c>
      <c r="D257" s="80">
        <v>2</v>
      </c>
      <c r="E257" s="80" t="s">
        <v>296</v>
      </c>
      <c r="F257" s="80" t="s">
        <v>315</v>
      </c>
      <c r="G257" s="80" t="s">
        <v>353</v>
      </c>
      <c r="H257" s="80" t="s">
        <v>321</v>
      </c>
      <c r="I257" s="80" t="s">
        <v>321</v>
      </c>
    </row>
    <row r="258" spans="1:9" outlineLevel="2" x14ac:dyDescent="0.15">
      <c r="A258" s="80">
        <v>1108</v>
      </c>
      <c r="B258" s="80">
        <v>243</v>
      </c>
      <c r="C258" s="81">
        <v>0.01</v>
      </c>
      <c r="D258" s="80">
        <v>1</v>
      </c>
      <c r="E258" s="80" t="s">
        <v>296</v>
      </c>
      <c r="F258" s="80" t="s">
        <v>291</v>
      </c>
      <c r="G258" s="80" t="s">
        <v>353</v>
      </c>
      <c r="H258" s="80" t="s">
        <v>321</v>
      </c>
      <c r="I258" s="80" t="s">
        <v>321</v>
      </c>
    </row>
    <row r="259" spans="1:9" outlineLevel="1" x14ac:dyDescent="0.15">
      <c r="A259" s="77" t="s">
        <v>367</v>
      </c>
      <c r="B259" s="80"/>
      <c r="C259" s="81">
        <f>SUBTOTAL(9,C252:C258)</f>
        <v>1</v>
      </c>
      <c r="D259" s="80"/>
      <c r="E259" s="80"/>
      <c r="F259" s="80"/>
      <c r="G259" s="80"/>
      <c r="H259" s="80"/>
      <c r="I259" s="80"/>
    </row>
    <row r="260" spans="1:9" outlineLevel="2" x14ac:dyDescent="0.15">
      <c r="A260" s="80">
        <v>1109</v>
      </c>
      <c r="B260" s="80">
        <v>1</v>
      </c>
      <c r="C260" s="81">
        <v>0.2</v>
      </c>
      <c r="D260" s="80">
        <v>2</v>
      </c>
      <c r="E260" s="80" t="s">
        <v>296</v>
      </c>
      <c r="F260" s="80" t="s">
        <v>305</v>
      </c>
      <c r="G260" s="80" t="s">
        <v>353</v>
      </c>
      <c r="H260" s="80" t="s">
        <v>359</v>
      </c>
      <c r="I260" s="80" t="s">
        <v>294</v>
      </c>
    </row>
    <row r="261" spans="1:9" outlineLevel="2" x14ac:dyDescent="0.15">
      <c r="A261" s="80">
        <v>1109</v>
      </c>
      <c r="B261" s="80">
        <v>3</v>
      </c>
      <c r="C261" s="81">
        <v>0.14000000000000001</v>
      </c>
      <c r="D261" s="80">
        <v>2</v>
      </c>
      <c r="E261" s="80" t="s">
        <v>296</v>
      </c>
      <c r="F261" s="80" t="s">
        <v>302</v>
      </c>
      <c r="G261" s="80" t="s">
        <v>353</v>
      </c>
      <c r="H261" s="80" t="s">
        <v>359</v>
      </c>
      <c r="I261" s="80" t="s">
        <v>294</v>
      </c>
    </row>
    <row r="262" spans="1:9" outlineLevel="2" x14ac:dyDescent="0.15">
      <c r="A262" s="80">
        <v>1109</v>
      </c>
      <c r="B262" s="80">
        <v>4</v>
      </c>
      <c r="C262" s="81">
        <v>0.1</v>
      </c>
      <c r="D262" s="80">
        <v>2</v>
      </c>
      <c r="E262" s="80" t="s">
        <v>296</v>
      </c>
      <c r="F262" s="80" t="s">
        <v>297</v>
      </c>
      <c r="G262" s="80" t="s">
        <v>353</v>
      </c>
      <c r="H262" s="80" t="s">
        <v>359</v>
      </c>
      <c r="I262" s="80" t="s">
        <v>294</v>
      </c>
    </row>
    <row r="263" spans="1:9" outlineLevel="2" x14ac:dyDescent="0.15">
      <c r="A263" s="80">
        <v>1109</v>
      </c>
      <c r="B263" s="80">
        <v>5</v>
      </c>
      <c r="C263" s="81">
        <v>0.12</v>
      </c>
      <c r="D263" s="80">
        <v>2</v>
      </c>
      <c r="E263" s="80" t="s">
        <v>296</v>
      </c>
      <c r="F263" s="80" t="s">
        <v>354</v>
      </c>
      <c r="G263" s="80" t="s">
        <v>353</v>
      </c>
      <c r="H263" s="80" t="s">
        <v>359</v>
      </c>
      <c r="I263" s="80" t="s">
        <v>294</v>
      </c>
    </row>
    <row r="264" spans="1:9" outlineLevel="2" x14ac:dyDescent="0.15">
      <c r="A264" s="80">
        <v>1109</v>
      </c>
      <c r="B264" s="80">
        <v>6</v>
      </c>
      <c r="C264" s="81">
        <v>0.08</v>
      </c>
      <c r="D264" s="80">
        <v>2</v>
      </c>
      <c r="E264" s="80" t="s">
        <v>296</v>
      </c>
      <c r="F264" s="80" t="s">
        <v>329</v>
      </c>
      <c r="G264" s="80" t="s">
        <v>353</v>
      </c>
      <c r="H264" s="80" t="s">
        <v>359</v>
      </c>
      <c r="I264" s="80" t="s">
        <v>294</v>
      </c>
    </row>
    <row r="265" spans="1:9" outlineLevel="2" x14ac:dyDescent="0.15">
      <c r="A265" s="80">
        <v>1109</v>
      </c>
      <c r="B265" s="80">
        <v>7</v>
      </c>
      <c r="C265" s="81">
        <v>0.16</v>
      </c>
      <c r="D265" s="80">
        <v>2</v>
      </c>
      <c r="E265" s="80" t="s">
        <v>296</v>
      </c>
      <c r="F265" s="80" t="s">
        <v>314</v>
      </c>
      <c r="G265" s="80" t="s">
        <v>353</v>
      </c>
      <c r="H265" s="80" t="s">
        <v>359</v>
      </c>
      <c r="I265" s="80" t="s">
        <v>294</v>
      </c>
    </row>
    <row r="266" spans="1:9" outlineLevel="2" x14ac:dyDescent="0.15">
      <c r="A266" s="80">
        <v>1109</v>
      </c>
      <c r="B266" s="80">
        <v>12</v>
      </c>
      <c r="C266" s="81">
        <v>0.19</v>
      </c>
      <c r="D266" s="80">
        <v>2</v>
      </c>
      <c r="E266" s="80" t="s">
        <v>296</v>
      </c>
      <c r="F266" s="80" t="s">
        <v>315</v>
      </c>
      <c r="G266" s="80" t="s">
        <v>353</v>
      </c>
      <c r="H266" s="80" t="s">
        <v>359</v>
      </c>
      <c r="I266" s="80" t="s">
        <v>294</v>
      </c>
    </row>
    <row r="267" spans="1:9" outlineLevel="2" x14ac:dyDescent="0.15">
      <c r="A267" s="80">
        <v>1109</v>
      </c>
      <c r="B267" s="80">
        <v>243</v>
      </c>
      <c r="C267" s="81">
        <v>0.01</v>
      </c>
      <c r="D267" s="80">
        <v>1</v>
      </c>
      <c r="E267" s="80" t="s">
        <v>296</v>
      </c>
      <c r="F267" s="80" t="s">
        <v>291</v>
      </c>
      <c r="G267" s="80" t="s">
        <v>353</v>
      </c>
      <c r="H267" s="80" t="s">
        <v>359</v>
      </c>
      <c r="I267" s="80" t="s">
        <v>294</v>
      </c>
    </row>
    <row r="268" spans="1:9" outlineLevel="1" x14ac:dyDescent="0.15">
      <c r="A268" s="77" t="s">
        <v>368</v>
      </c>
      <c r="B268" s="80"/>
      <c r="C268" s="81">
        <f>SUBTOTAL(9,C260:C267)</f>
        <v>1</v>
      </c>
      <c r="D268" s="80"/>
      <c r="E268" s="80"/>
      <c r="F268" s="80"/>
      <c r="G268" s="80"/>
      <c r="H268" s="80"/>
      <c r="I268" s="80"/>
    </row>
    <row r="269" spans="1:9" outlineLevel="2" x14ac:dyDescent="0.15">
      <c r="A269" s="80">
        <v>1110</v>
      </c>
      <c r="B269" s="80">
        <v>1</v>
      </c>
      <c r="C269" s="81">
        <v>0.15</v>
      </c>
      <c r="D269" s="80">
        <v>2</v>
      </c>
      <c r="E269" s="80" t="s">
        <v>331</v>
      </c>
      <c r="F269" s="80" t="s">
        <v>305</v>
      </c>
      <c r="G269" s="80" t="s">
        <v>353</v>
      </c>
      <c r="H269" s="80" t="s">
        <v>332</v>
      </c>
      <c r="I269" s="80" t="s">
        <v>294</v>
      </c>
    </row>
    <row r="270" spans="1:9" outlineLevel="2" x14ac:dyDescent="0.15">
      <c r="A270" s="80">
        <v>1110</v>
      </c>
      <c r="B270" s="80">
        <v>3</v>
      </c>
      <c r="C270" s="81">
        <v>0.15</v>
      </c>
      <c r="D270" s="80">
        <v>2</v>
      </c>
      <c r="E270" s="80" t="s">
        <v>331</v>
      </c>
      <c r="F270" s="80" t="s">
        <v>302</v>
      </c>
      <c r="G270" s="80" t="s">
        <v>353</v>
      </c>
      <c r="H270" s="80" t="s">
        <v>332</v>
      </c>
      <c r="I270" s="80" t="s">
        <v>294</v>
      </c>
    </row>
    <row r="271" spans="1:9" outlineLevel="2" x14ac:dyDescent="0.15">
      <c r="A271" s="80">
        <v>1110</v>
      </c>
      <c r="B271" s="80">
        <v>5</v>
      </c>
      <c r="C271" s="81">
        <v>0.08</v>
      </c>
      <c r="D271" s="80">
        <v>2</v>
      </c>
      <c r="E271" s="80" t="s">
        <v>331</v>
      </c>
      <c r="F271" s="80" t="s">
        <v>354</v>
      </c>
      <c r="G271" s="80" t="s">
        <v>353</v>
      </c>
      <c r="H271" s="80" t="s">
        <v>332</v>
      </c>
      <c r="I271" s="80" t="s">
        <v>294</v>
      </c>
    </row>
    <row r="272" spans="1:9" outlineLevel="2" x14ac:dyDescent="0.15">
      <c r="A272" s="80">
        <v>1110</v>
      </c>
      <c r="B272" s="80">
        <v>6</v>
      </c>
      <c r="C272" s="81">
        <v>0.08</v>
      </c>
      <c r="D272" s="80">
        <v>2</v>
      </c>
      <c r="E272" s="80" t="s">
        <v>331</v>
      </c>
      <c r="F272" s="80" t="s">
        <v>329</v>
      </c>
      <c r="G272" s="80" t="s">
        <v>353</v>
      </c>
      <c r="H272" s="80" t="s">
        <v>332</v>
      </c>
      <c r="I272" s="80" t="s">
        <v>294</v>
      </c>
    </row>
    <row r="273" spans="1:9" outlineLevel="2" x14ac:dyDescent="0.15">
      <c r="A273" s="80">
        <v>1110</v>
      </c>
      <c r="B273" s="80">
        <v>7</v>
      </c>
      <c r="C273" s="81">
        <v>0.15</v>
      </c>
      <c r="D273" s="80">
        <v>2</v>
      </c>
      <c r="E273" s="80" t="s">
        <v>331</v>
      </c>
      <c r="F273" s="80" t="s">
        <v>314</v>
      </c>
      <c r="G273" s="80" t="s">
        <v>353</v>
      </c>
      <c r="H273" s="80" t="s">
        <v>332</v>
      </c>
      <c r="I273" s="80" t="s">
        <v>294</v>
      </c>
    </row>
    <row r="274" spans="1:9" outlineLevel="2" x14ac:dyDescent="0.15">
      <c r="A274" s="80">
        <v>1110</v>
      </c>
      <c r="B274" s="80">
        <v>12</v>
      </c>
      <c r="C274" s="81">
        <v>0.15</v>
      </c>
      <c r="D274" s="80">
        <v>2</v>
      </c>
      <c r="E274" s="80" t="s">
        <v>331</v>
      </c>
      <c r="F274" s="80" t="s">
        <v>315</v>
      </c>
      <c r="G274" s="80" t="s">
        <v>353</v>
      </c>
      <c r="H274" s="80" t="s">
        <v>332</v>
      </c>
      <c r="I274" s="80" t="s">
        <v>294</v>
      </c>
    </row>
    <row r="275" spans="1:9" outlineLevel="2" x14ac:dyDescent="0.15">
      <c r="A275" s="80">
        <v>1110</v>
      </c>
      <c r="B275" s="80">
        <v>13</v>
      </c>
      <c r="C275" s="81">
        <v>0.15</v>
      </c>
      <c r="D275" s="80">
        <v>2</v>
      </c>
      <c r="E275" s="80" t="s">
        <v>331</v>
      </c>
      <c r="F275" s="80" t="s">
        <v>326</v>
      </c>
      <c r="G275" s="80" t="s">
        <v>353</v>
      </c>
      <c r="H275" s="80" t="s">
        <v>332</v>
      </c>
      <c r="I275" s="80" t="s">
        <v>294</v>
      </c>
    </row>
    <row r="276" spans="1:9" outlineLevel="2" x14ac:dyDescent="0.15">
      <c r="A276" s="80">
        <v>1110</v>
      </c>
      <c r="B276" s="80">
        <v>14</v>
      </c>
      <c r="C276" s="81">
        <v>0.08</v>
      </c>
      <c r="D276" s="80">
        <v>2</v>
      </c>
      <c r="E276" s="80" t="s">
        <v>331</v>
      </c>
      <c r="F276" s="80" t="s">
        <v>369</v>
      </c>
      <c r="G276" s="80" t="s">
        <v>353</v>
      </c>
      <c r="H276" s="80" t="s">
        <v>332</v>
      </c>
      <c r="I276" s="80" t="s">
        <v>294</v>
      </c>
    </row>
    <row r="277" spans="1:9" outlineLevel="2" x14ac:dyDescent="0.15">
      <c r="A277" s="80">
        <v>1110</v>
      </c>
      <c r="B277" s="80">
        <v>243</v>
      </c>
      <c r="C277" s="81">
        <v>0.01</v>
      </c>
      <c r="D277" s="80">
        <v>1</v>
      </c>
      <c r="E277" s="80" t="s">
        <v>331</v>
      </c>
      <c r="F277" s="80" t="s">
        <v>291</v>
      </c>
      <c r="G277" s="80" t="s">
        <v>353</v>
      </c>
      <c r="H277" s="80" t="s">
        <v>332</v>
      </c>
      <c r="I277" s="80" t="s">
        <v>294</v>
      </c>
    </row>
    <row r="278" spans="1:9" outlineLevel="1" x14ac:dyDescent="0.15">
      <c r="A278" s="77" t="s">
        <v>370</v>
      </c>
      <c r="B278" s="80"/>
      <c r="C278" s="81">
        <f>SUBTOTAL(9,C269:C277)</f>
        <v>1</v>
      </c>
      <c r="D278" s="80"/>
      <c r="E278" s="80"/>
      <c r="F278" s="80"/>
      <c r="G278" s="80"/>
      <c r="H278" s="80"/>
      <c r="I278" s="80"/>
    </row>
    <row r="279" spans="1:9" outlineLevel="2" x14ac:dyDescent="0.15">
      <c r="A279" s="80">
        <v>1111</v>
      </c>
      <c r="B279" s="80">
        <v>1</v>
      </c>
      <c r="C279" s="81">
        <v>0.15</v>
      </c>
      <c r="D279" s="80">
        <v>2</v>
      </c>
      <c r="E279" s="80" t="s">
        <v>335</v>
      </c>
      <c r="F279" s="80" t="s">
        <v>305</v>
      </c>
      <c r="G279" s="80" t="s">
        <v>353</v>
      </c>
      <c r="H279" s="80" t="s">
        <v>336</v>
      </c>
      <c r="I279" s="80" t="s">
        <v>294</v>
      </c>
    </row>
    <row r="280" spans="1:9" outlineLevel="2" x14ac:dyDescent="0.15">
      <c r="A280" s="80">
        <v>1111</v>
      </c>
      <c r="B280" s="80">
        <v>3</v>
      </c>
      <c r="C280" s="81">
        <v>0.08</v>
      </c>
      <c r="D280" s="80">
        <v>2</v>
      </c>
      <c r="E280" s="80" t="s">
        <v>335</v>
      </c>
      <c r="F280" s="80" t="s">
        <v>302</v>
      </c>
      <c r="G280" s="80" t="s">
        <v>353</v>
      </c>
      <c r="H280" s="80" t="s">
        <v>336</v>
      </c>
      <c r="I280" s="80" t="s">
        <v>294</v>
      </c>
    </row>
    <row r="281" spans="1:9" outlineLevel="2" x14ac:dyDescent="0.15">
      <c r="A281" s="80">
        <v>1111</v>
      </c>
      <c r="B281" s="80">
        <v>5</v>
      </c>
      <c r="C281" s="81">
        <v>0.08</v>
      </c>
      <c r="D281" s="80">
        <v>2</v>
      </c>
      <c r="E281" s="80" t="s">
        <v>335</v>
      </c>
      <c r="F281" s="80" t="s">
        <v>354</v>
      </c>
      <c r="G281" s="80" t="s">
        <v>353</v>
      </c>
      <c r="H281" s="80" t="s">
        <v>336</v>
      </c>
      <c r="I281" s="80" t="s">
        <v>294</v>
      </c>
    </row>
    <row r="282" spans="1:9" outlineLevel="2" x14ac:dyDescent="0.15">
      <c r="A282" s="80">
        <v>1111</v>
      </c>
      <c r="B282" s="80">
        <v>7</v>
      </c>
      <c r="C282" s="81">
        <v>0.15</v>
      </c>
      <c r="D282" s="80">
        <v>2</v>
      </c>
      <c r="E282" s="80" t="s">
        <v>335</v>
      </c>
      <c r="F282" s="80" t="s">
        <v>314</v>
      </c>
      <c r="G282" s="80" t="s">
        <v>353</v>
      </c>
      <c r="H282" s="80" t="s">
        <v>336</v>
      </c>
      <c r="I282" s="80" t="s">
        <v>294</v>
      </c>
    </row>
    <row r="283" spans="1:9" outlineLevel="2" x14ac:dyDescent="0.15">
      <c r="A283" s="80">
        <v>1111</v>
      </c>
      <c r="B283" s="80">
        <v>12</v>
      </c>
      <c r="C283" s="81">
        <v>0.15</v>
      </c>
      <c r="D283" s="80">
        <v>2</v>
      </c>
      <c r="E283" s="80" t="s">
        <v>335</v>
      </c>
      <c r="F283" s="80" t="s">
        <v>315</v>
      </c>
      <c r="G283" s="80" t="s">
        <v>353</v>
      </c>
      <c r="H283" s="80" t="s">
        <v>336</v>
      </c>
      <c r="I283" s="80" t="s">
        <v>294</v>
      </c>
    </row>
    <row r="284" spans="1:9" outlineLevel="2" x14ac:dyDescent="0.15">
      <c r="A284" s="80">
        <v>1111</v>
      </c>
      <c r="B284" s="80">
        <v>13</v>
      </c>
      <c r="C284" s="81">
        <v>0.15</v>
      </c>
      <c r="D284" s="80">
        <v>2</v>
      </c>
      <c r="E284" s="80" t="s">
        <v>335</v>
      </c>
      <c r="F284" s="80" t="s">
        <v>326</v>
      </c>
      <c r="G284" s="80" t="s">
        <v>353</v>
      </c>
      <c r="H284" s="80" t="s">
        <v>336</v>
      </c>
      <c r="I284" s="80" t="s">
        <v>294</v>
      </c>
    </row>
    <row r="285" spans="1:9" outlineLevel="2" x14ac:dyDescent="0.15">
      <c r="A285" s="80">
        <v>1111</v>
      </c>
      <c r="B285" s="80">
        <v>14</v>
      </c>
      <c r="C285" s="81">
        <v>0.08</v>
      </c>
      <c r="D285" s="80">
        <v>2</v>
      </c>
      <c r="E285" s="80" t="s">
        <v>335</v>
      </c>
      <c r="F285" s="80" t="s">
        <v>369</v>
      </c>
      <c r="G285" s="80" t="s">
        <v>353</v>
      </c>
      <c r="H285" s="80" t="s">
        <v>336</v>
      </c>
      <c r="I285" s="80" t="s">
        <v>294</v>
      </c>
    </row>
    <row r="286" spans="1:9" outlineLevel="2" x14ac:dyDescent="0.15">
      <c r="A286" s="80">
        <v>1111</v>
      </c>
      <c r="B286" s="80">
        <v>15</v>
      </c>
      <c r="C286" s="81">
        <v>0.15</v>
      </c>
      <c r="D286" s="80">
        <v>2</v>
      </c>
      <c r="E286" s="80" t="s">
        <v>335</v>
      </c>
      <c r="F286" s="80" t="s">
        <v>371</v>
      </c>
      <c r="G286" s="80" t="s">
        <v>353</v>
      </c>
      <c r="H286" s="80" t="s">
        <v>336</v>
      </c>
      <c r="I286" s="80" t="s">
        <v>294</v>
      </c>
    </row>
    <row r="287" spans="1:9" outlineLevel="2" x14ac:dyDescent="0.15">
      <c r="A287" s="80">
        <v>1111</v>
      </c>
      <c r="B287" s="80">
        <v>243</v>
      </c>
      <c r="C287" s="81">
        <v>0.01</v>
      </c>
      <c r="D287" s="80">
        <v>1</v>
      </c>
      <c r="E287" s="80" t="s">
        <v>335</v>
      </c>
      <c r="F287" s="80" t="s">
        <v>291</v>
      </c>
      <c r="G287" s="80" t="s">
        <v>353</v>
      </c>
      <c r="H287" s="80" t="s">
        <v>336</v>
      </c>
      <c r="I287" s="80" t="s">
        <v>294</v>
      </c>
    </row>
    <row r="288" spans="1:9" outlineLevel="1" x14ac:dyDescent="0.15">
      <c r="A288" s="77" t="s">
        <v>372</v>
      </c>
      <c r="B288" s="80"/>
      <c r="C288" s="81">
        <f>SUBTOTAL(9,C279:C287)</f>
        <v>1</v>
      </c>
      <c r="D288" s="80"/>
      <c r="E288" s="80"/>
      <c r="F288" s="80"/>
      <c r="G288" s="80"/>
      <c r="H288" s="80"/>
      <c r="I288" s="80"/>
    </row>
    <row r="289" spans="1:9" outlineLevel="2" x14ac:dyDescent="0.15">
      <c r="A289" s="80">
        <v>2001</v>
      </c>
      <c r="B289" s="80">
        <v>1</v>
      </c>
      <c r="C289" s="81">
        <v>0.2</v>
      </c>
      <c r="D289" s="80">
        <v>2</v>
      </c>
      <c r="E289" s="80" t="s">
        <v>296</v>
      </c>
      <c r="F289" s="80" t="s">
        <v>305</v>
      </c>
      <c r="G289" s="80" t="s">
        <v>373</v>
      </c>
      <c r="H289" s="80" t="s">
        <v>344</v>
      </c>
      <c r="I289" s="80" t="s">
        <v>313</v>
      </c>
    </row>
    <row r="290" spans="1:9" outlineLevel="2" x14ac:dyDescent="0.15">
      <c r="A290" s="80">
        <v>2001</v>
      </c>
      <c r="B290" s="80">
        <v>4</v>
      </c>
      <c r="C290" s="81">
        <v>0.1</v>
      </c>
      <c r="D290" s="80">
        <v>2</v>
      </c>
      <c r="E290" s="80" t="s">
        <v>296</v>
      </c>
      <c r="F290" s="80" t="s">
        <v>297</v>
      </c>
      <c r="G290" s="80" t="s">
        <v>373</v>
      </c>
      <c r="H290" s="80" t="s">
        <v>344</v>
      </c>
      <c r="I290" s="80" t="s">
        <v>313</v>
      </c>
    </row>
    <row r="291" spans="1:9" outlineLevel="2" x14ac:dyDescent="0.15">
      <c r="A291" s="80">
        <v>2001</v>
      </c>
      <c r="B291" s="80">
        <v>5</v>
      </c>
      <c r="C291" s="81">
        <v>0.1</v>
      </c>
      <c r="D291" s="80">
        <v>2</v>
      </c>
      <c r="E291" s="80" t="s">
        <v>296</v>
      </c>
      <c r="F291" s="80" t="s">
        <v>354</v>
      </c>
      <c r="G291" s="80" t="s">
        <v>373</v>
      </c>
      <c r="H291" s="80" t="s">
        <v>344</v>
      </c>
      <c r="I291" s="80" t="s">
        <v>313</v>
      </c>
    </row>
    <row r="292" spans="1:9" outlineLevel="2" x14ac:dyDescent="0.15">
      <c r="A292" s="80">
        <v>2001</v>
      </c>
      <c r="B292" s="80">
        <v>6</v>
      </c>
      <c r="C292" s="81">
        <v>0.14000000000000001</v>
      </c>
      <c r="D292" s="80">
        <v>2</v>
      </c>
      <c r="E292" s="80" t="s">
        <v>296</v>
      </c>
      <c r="F292" s="80" t="s">
        <v>329</v>
      </c>
      <c r="G292" s="80" t="s">
        <v>373</v>
      </c>
      <c r="H292" s="80" t="s">
        <v>344</v>
      </c>
      <c r="I292" s="80" t="s">
        <v>313</v>
      </c>
    </row>
    <row r="293" spans="1:9" outlineLevel="2" x14ac:dyDescent="0.15">
      <c r="A293" s="80">
        <v>2001</v>
      </c>
      <c r="B293" s="80">
        <v>7</v>
      </c>
      <c r="C293" s="81">
        <v>0.2</v>
      </c>
      <c r="D293" s="80">
        <v>2</v>
      </c>
      <c r="E293" s="80" t="s">
        <v>296</v>
      </c>
      <c r="F293" s="80" t="s">
        <v>314</v>
      </c>
      <c r="G293" s="80" t="s">
        <v>373</v>
      </c>
      <c r="H293" s="80" t="s">
        <v>344</v>
      </c>
      <c r="I293" s="80" t="s">
        <v>313</v>
      </c>
    </row>
    <row r="294" spans="1:9" outlineLevel="2" x14ac:dyDescent="0.15">
      <c r="A294" s="80">
        <v>2001</v>
      </c>
      <c r="B294" s="80">
        <v>12</v>
      </c>
      <c r="C294" s="81">
        <v>0.25</v>
      </c>
      <c r="D294" s="80">
        <v>2</v>
      </c>
      <c r="E294" s="80" t="s">
        <v>296</v>
      </c>
      <c r="F294" s="80" t="s">
        <v>315</v>
      </c>
      <c r="G294" s="80" t="s">
        <v>373</v>
      </c>
      <c r="H294" s="80" t="s">
        <v>344</v>
      </c>
      <c r="I294" s="80" t="s">
        <v>313</v>
      </c>
    </row>
    <row r="295" spans="1:9" outlineLevel="2" x14ac:dyDescent="0.15">
      <c r="A295" s="80">
        <v>2001</v>
      </c>
      <c r="B295" s="80">
        <v>243</v>
      </c>
      <c r="C295" s="81">
        <v>0.01</v>
      </c>
      <c r="D295" s="80">
        <v>1</v>
      </c>
      <c r="E295" s="80" t="s">
        <v>296</v>
      </c>
      <c r="F295" s="80" t="s">
        <v>291</v>
      </c>
      <c r="G295" s="80" t="s">
        <v>373</v>
      </c>
      <c r="H295" s="80" t="s">
        <v>344</v>
      </c>
      <c r="I295" s="80" t="s">
        <v>313</v>
      </c>
    </row>
    <row r="296" spans="1:9" outlineLevel="1" x14ac:dyDescent="0.15">
      <c r="A296" s="77" t="s">
        <v>374</v>
      </c>
      <c r="B296" s="80"/>
      <c r="C296" s="81">
        <f>SUBTOTAL(9,C289:C295)</f>
        <v>1</v>
      </c>
      <c r="D296" s="80"/>
      <c r="E296" s="80"/>
      <c r="F296" s="80"/>
      <c r="G296" s="80"/>
      <c r="H296" s="80"/>
      <c r="I296" s="80"/>
    </row>
    <row r="297" spans="1:9" outlineLevel="2" x14ac:dyDescent="0.15">
      <c r="A297" s="80">
        <v>2002</v>
      </c>
      <c r="B297" s="80">
        <v>1</v>
      </c>
      <c r="C297" s="81">
        <v>0.14000000000000001</v>
      </c>
      <c r="D297" s="80">
        <v>2</v>
      </c>
      <c r="E297" s="80" t="s">
        <v>296</v>
      </c>
      <c r="F297" s="80" t="s">
        <v>305</v>
      </c>
      <c r="G297" s="80" t="s">
        <v>373</v>
      </c>
      <c r="H297" s="80" t="s">
        <v>317</v>
      </c>
      <c r="I297" s="80" t="s">
        <v>294</v>
      </c>
    </row>
    <row r="298" spans="1:9" outlineLevel="2" x14ac:dyDescent="0.15">
      <c r="A298" s="80">
        <v>2002</v>
      </c>
      <c r="B298" s="80">
        <v>3</v>
      </c>
      <c r="C298" s="81">
        <v>0.25</v>
      </c>
      <c r="D298" s="80">
        <v>2</v>
      </c>
      <c r="E298" s="80" t="s">
        <v>296</v>
      </c>
      <c r="F298" s="80" t="s">
        <v>302</v>
      </c>
      <c r="G298" s="80" t="s">
        <v>373</v>
      </c>
      <c r="H298" s="80" t="s">
        <v>317</v>
      </c>
      <c r="I298" s="80" t="s">
        <v>294</v>
      </c>
    </row>
    <row r="299" spans="1:9" outlineLevel="2" x14ac:dyDescent="0.15">
      <c r="A299" s="80">
        <v>2002</v>
      </c>
      <c r="B299" s="80">
        <v>4</v>
      </c>
      <c r="C299" s="81">
        <v>0.08</v>
      </c>
      <c r="D299" s="80">
        <v>2</v>
      </c>
      <c r="E299" s="80" t="s">
        <v>296</v>
      </c>
      <c r="F299" s="80" t="s">
        <v>297</v>
      </c>
      <c r="G299" s="80" t="s">
        <v>373</v>
      </c>
      <c r="H299" s="80" t="s">
        <v>317</v>
      </c>
      <c r="I299" s="80" t="s">
        <v>294</v>
      </c>
    </row>
    <row r="300" spans="1:9" outlineLevel="2" x14ac:dyDescent="0.15">
      <c r="A300" s="80">
        <v>2002</v>
      </c>
      <c r="B300" s="80">
        <v>5</v>
      </c>
      <c r="C300" s="81">
        <v>0.08</v>
      </c>
      <c r="D300" s="80">
        <v>2</v>
      </c>
      <c r="E300" s="80" t="s">
        <v>296</v>
      </c>
      <c r="F300" s="80" t="s">
        <v>354</v>
      </c>
      <c r="G300" s="80" t="s">
        <v>373</v>
      </c>
      <c r="H300" s="80" t="s">
        <v>317</v>
      </c>
      <c r="I300" s="80" t="s">
        <v>294</v>
      </c>
    </row>
    <row r="301" spans="1:9" outlineLevel="2" x14ac:dyDescent="0.15">
      <c r="A301" s="80">
        <v>2002</v>
      </c>
      <c r="B301" s="80">
        <v>6</v>
      </c>
      <c r="C301" s="81">
        <v>0.1</v>
      </c>
      <c r="D301" s="80">
        <v>2</v>
      </c>
      <c r="E301" s="80" t="s">
        <v>296</v>
      </c>
      <c r="F301" s="80" t="s">
        <v>329</v>
      </c>
      <c r="G301" s="80" t="s">
        <v>373</v>
      </c>
      <c r="H301" s="80" t="s">
        <v>317</v>
      </c>
      <c r="I301" s="80" t="s">
        <v>294</v>
      </c>
    </row>
    <row r="302" spans="1:9" outlineLevel="2" x14ac:dyDescent="0.15">
      <c r="A302" s="80">
        <v>2002</v>
      </c>
      <c r="B302" s="80">
        <v>7</v>
      </c>
      <c r="C302" s="81">
        <v>0.14000000000000001</v>
      </c>
      <c r="D302" s="80">
        <v>2</v>
      </c>
      <c r="E302" s="80" t="s">
        <v>296</v>
      </c>
      <c r="F302" s="80" t="s">
        <v>314</v>
      </c>
      <c r="G302" s="80" t="s">
        <v>373</v>
      </c>
      <c r="H302" s="80" t="s">
        <v>317</v>
      </c>
      <c r="I302" s="80" t="s">
        <v>294</v>
      </c>
    </row>
    <row r="303" spans="1:9" outlineLevel="2" x14ac:dyDescent="0.15">
      <c r="A303" s="80">
        <v>2002</v>
      </c>
      <c r="B303" s="80">
        <v>12</v>
      </c>
      <c r="C303" s="81">
        <v>0.2</v>
      </c>
      <c r="D303" s="80">
        <v>2</v>
      </c>
      <c r="E303" s="80" t="s">
        <v>296</v>
      </c>
      <c r="F303" s="80" t="s">
        <v>315</v>
      </c>
      <c r="G303" s="80" t="s">
        <v>373</v>
      </c>
      <c r="H303" s="80" t="s">
        <v>317</v>
      </c>
      <c r="I303" s="80" t="s">
        <v>294</v>
      </c>
    </row>
    <row r="304" spans="1:9" outlineLevel="2" x14ac:dyDescent="0.15">
      <c r="A304" s="80">
        <v>2002</v>
      </c>
      <c r="B304" s="80">
        <v>243</v>
      </c>
      <c r="C304" s="81">
        <v>0.01</v>
      </c>
      <c r="D304" s="80">
        <v>1</v>
      </c>
      <c r="E304" s="80" t="s">
        <v>296</v>
      </c>
      <c r="F304" s="80" t="s">
        <v>291</v>
      </c>
      <c r="G304" s="80" t="s">
        <v>373</v>
      </c>
      <c r="H304" s="80" t="s">
        <v>317</v>
      </c>
      <c r="I304" s="80" t="s">
        <v>294</v>
      </c>
    </row>
    <row r="305" spans="1:9" outlineLevel="1" x14ac:dyDescent="0.15">
      <c r="A305" s="77" t="s">
        <v>375</v>
      </c>
      <c r="B305" s="80"/>
      <c r="C305" s="81">
        <f>SUBTOTAL(9,C297:C304)</f>
        <v>1</v>
      </c>
      <c r="D305" s="80"/>
      <c r="E305" s="80"/>
      <c r="F305" s="80"/>
      <c r="G305" s="80"/>
      <c r="H305" s="80"/>
      <c r="I305" s="80"/>
    </row>
    <row r="306" spans="1:9" outlineLevel="2" x14ac:dyDescent="0.15">
      <c r="A306" s="80">
        <v>2101</v>
      </c>
      <c r="B306" s="80">
        <v>1</v>
      </c>
      <c r="C306" s="81">
        <v>0.2</v>
      </c>
      <c r="D306" s="80">
        <v>2</v>
      </c>
      <c r="E306" s="80" t="s">
        <v>296</v>
      </c>
      <c r="F306" s="80" t="s">
        <v>305</v>
      </c>
      <c r="G306" s="80" t="s">
        <v>373</v>
      </c>
      <c r="H306" s="80" t="s">
        <v>344</v>
      </c>
      <c r="I306" s="80" t="s">
        <v>317</v>
      </c>
    </row>
    <row r="307" spans="1:9" outlineLevel="2" x14ac:dyDescent="0.15">
      <c r="A307" s="80">
        <v>2101</v>
      </c>
      <c r="B307" s="80">
        <v>4</v>
      </c>
      <c r="C307" s="81">
        <v>0.1</v>
      </c>
      <c r="D307" s="80">
        <v>2</v>
      </c>
      <c r="E307" s="80" t="s">
        <v>296</v>
      </c>
      <c r="F307" s="80" t="s">
        <v>297</v>
      </c>
      <c r="G307" s="80" t="s">
        <v>373</v>
      </c>
      <c r="H307" s="80" t="s">
        <v>344</v>
      </c>
      <c r="I307" s="80" t="s">
        <v>317</v>
      </c>
    </row>
    <row r="308" spans="1:9" outlineLevel="2" x14ac:dyDescent="0.15">
      <c r="A308" s="80">
        <v>2101</v>
      </c>
      <c r="B308" s="80">
        <v>5</v>
      </c>
      <c r="C308" s="81">
        <v>0.1</v>
      </c>
      <c r="D308" s="80">
        <v>2</v>
      </c>
      <c r="E308" s="80" t="s">
        <v>296</v>
      </c>
      <c r="F308" s="80" t="s">
        <v>354</v>
      </c>
      <c r="G308" s="80" t="s">
        <v>373</v>
      </c>
      <c r="H308" s="80" t="s">
        <v>344</v>
      </c>
      <c r="I308" s="80" t="s">
        <v>317</v>
      </c>
    </row>
    <row r="309" spans="1:9" outlineLevel="2" x14ac:dyDescent="0.15">
      <c r="A309" s="80">
        <v>2101</v>
      </c>
      <c r="B309" s="80">
        <v>6</v>
      </c>
      <c r="C309" s="81">
        <v>0.14000000000000001</v>
      </c>
      <c r="D309" s="80">
        <v>2</v>
      </c>
      <c r="E309" s="80" t="s">
        <v>296</v>
      </c>
      <c r="F309" s="80" t="s">
        <v>329</v>
      </c>
      <c r="G309" s="80" t="s">
        <v>373</v>
      </c>
      <c r="H309" s="80" t="s">
        <v>344</v>
      </c>
      <c r="I309" s="80" t="s">
        <v>317</v>
      </c>
    </row>
    <row r="310" spans="1:9" outlineLevel="2" x14ac:dyDescent="0.15">
      <c r="A310" s="80">
        <v>2101</v>
      </c>
      <c r="B310" s="80">
        <v>7</v>
      </c>
      <c r="C310" s="81">
        <v>0.2</v>
      </c>
      <c r="D310" s="80">
        <v>2</v>
      </c>
      <c r="E310" s="80" t="s">
        <v>296</v>
      </c>
      <c r="F310" s="80" t="s">
        <v>314</v>
      </c>
      <c r="G310" s="80" t="s">
        <v>373</v>
      </c>
      <c r="H310" s="80" t="s">
        <v>344</v>
      </c>
      <c r="I310" s="80" t="s">
        <v>317</v>
      </c>
    </row>
    <row r="311" spans="1:9" outlineLevel="2" x14ac:dyDescent="0.15">
      <c r="A311" s="80">
        <v>2101</v>
      </c>
      <c r="B311" s="80">
        <v>12</v>
      </c>
      <c r="C311" s="81">
        <v>0.25</v>
      </c>
      <c r="D311" s="80">
        <v>2</v>
      </c>
      <c r="E311" s="80" t="s">
        <v>296</v>
      </c>
      <c r="F311" s="80" t="s">
        <v>315</v>
      </c>
      <c r="G311" s="80" t="s">
        <v>373</v>
      </c>
      <c r="H311" s="80" t="s">
        <v>344</v>
      </c>
      <c r="I311" s="80" t="s">
        <v>317</v>
      </c>
    </row>
    <row r="312" spans="1:9" outlineLevel="2" x14ac:dyDescent="0.15">
      <c r="A312" s="80">
        <v>2101</v>
      </c>
      <c r="B312" s="80">
        <v>243</v>
      </c>
      <c r="C312" s="81">
        <v>0.01</v>
      </c>
      <c r="D312" s="80">
        <v>1</v>
      </c>
      <c r="E312" s="80" t="s">
        <v>296</v>
      </c>
      <c r="F312" s="80" t="s">
        <v>291</v>
      </c>
      <c r="G312" s="80" t="s">
        <v>373</v>
      </c>
      <c r="H312" s="80" t="s">
        <v>344</v>
      </c>
      <c r="I312" s="80" t="s">
        <v>317</v>
      </c>
    </row>
    <row r="313" spans="1:9" outlineLevel="1" x14ac:dyDescent="0.15">
      <c r="A313" s="77" t="s">
        <v>376</v>
      </c>
      <c r="B313" s="80"/>
      <c r="C313" s="81">
        <f>SUBTOTAL(9,C306:C312)</f>
        <v>1</v>
      </c>
      <c r="D313" s="80"/>
      <c r="E313" s="80"/>
      <c r="F313" s="80"/>
      <c r="G313" s="80"/>
      <c r="H313" s="80"/>
      <c r="I313" s="80"/>
    </row>
    <row r="314" spans="1:9" outlineLevel="2" x14ac:dyDescent="0.15">
      <c r="A314" s="80">
        <v>2102</v>
      </c>
      <c r="B314" s="80">
        <v>1</v>
      </c>
      <c r="C314" s="81">
        <v>0.14000000000000001</v>
      </c>
      <c r="D314" s="80">
        <v>2</v>
      </c>
      <c r="E314" s="80" t="s">
        <v>296</v>
      </c>
      <c r="F314" s="80" t="s">
        <v>305</v>
      </c>
      <c r="G314" s="80" t="s">
        <v>373</v>
      </c>
      <c r="H314" s="80" t="s">
        <v>317</v>
      </c>
      <c r="I314" s="80" t="s">
        <v>294</v>
      </c>
    </row>
    <row r="315" spans="1:9" outlineLevel="2" x14ac:dyDescent="0.15">
      <c r="A315" s="80">
        <v>2102</v>
      </c>
      <c r="B315" s="80">
        <v>3</v>
      </c>
      <c r="C315" s="81">
        <v>0.25</v>
      </c>
      <c r="D315" s="80">
        <v>2</v>
      </c>
      <c r="E315" s="80" t="s">
        <v>296</v>
      </c>
      <c r="F315" s="80" t="s">
        <v>302</v>
      </c>
      <c r="G315" s="80" t="s">
        <v>373</v>
      </c>
      <c r="H315" s="80" t="s">
        <v>317</v>
      </c>
      <c r="I315" s="80" t="s">
        <v>294</v>
      </c>
    </row>
    <row r="316" spans="1:9" outlineLevel="2" x14ac:dyDescent="0.15">
      <c r="A316" s="80">
        <v>2102</v>
      </c>
      <c r="B316" s="80">
        <v>4</v>
      </c>
      <c r="C316" s="81">
        <v>0.08</v>
      </c>
      <c r="D316" s="80">
        <v>2</v>
      </c>
      <c r="E316" s="80" t="s">
        <v>296</v>
      </c>
      <c r="F316" s="80" t="s">
        <v>297</v>
      </c>
      <c r="G316" s="80" t="s">
        <v>373</v>
      </c>
      <c r="H316" s="80" t="s">
        <v>317</v>
      </c>
      <c r="I316" s="80" t="s">
        <v>294</v>
      </c>
    </row>
    <row r="317" spans="1:9" outlineLevel="2" x14ac:dyDescent="0.15">
      <c r="A317" s="80">
        <v>2102</v>
      </c>
      <c r="B317" s="80">
        <v>5</v>
      </c>
      <c r="C317" s="81">
        <v>0.08</v>
      </c>
      <c r="D317" s="80">
        <v>2</v>
      </c>
      <c r="E317" s="80" t="s">
        <v>296</v>
      </c>
      <c r="F317" s="80" t="s">
        <v>354</v>
      </c>
      <c r="G317" s="80" t="s">
        <v>373</v>
      </c>
      <c r="H317" s="80" t="s">
        <v>317</v>
      </c>
      <c r="I317" s="80" t="s">
        <v>294</v>
      </c>
    </row>
    <row r="318" spans="1:9" outlineLevel="2" x14ac:dyDescent="0.15">
      <c r="A318" s="80">
        <v>2102</v>
      </c>
      <c r="B318" s="80">
        <v>6</v>
      </c>
      <c r="C318" s="81">
        <v>0.1</v>
      </c>
      <c r="D318" s="80">
        <v>2</v>
      </c>
      <c r="E318" s="80" t="s">
        <v>296</v>
      </c>
      <c r="F318" s="80" t="s">
        <v>329</v>
      </c>
      <c r="G318" s="80" t="s">
        <v>373</v>
      </c>
      <c r="H318" s="80" t="s">
        <v>317</v>
      </c>
      <c r="I318" s="80" t="s">
        <v>294</v>
      </c>
    </row>
    <row r="319" spans="1:9" outlineLevel="2" x14ac:dyDescent="0.15">
      <c r="A319" s="80">
        <v>2102</v>
      </c>
      <c r="B319" s="80">
        <v>7</v>
      </c>
      <c r="C319" s="81">
        <v>0.14000000000000001</v>
      </c>
      <c r="D319" s="80">
        <v>2</v>
      </c>
      <c r="E319" s="80" t="s">
        <v>296</v>
      </c>
      <c r="F319" s="80" t="s">
        <v>314</v>
      </c>
      <c r="G319" s="80" t="s">
        <v>373</v>
      </c>
      <c r="H319" s="80" t="s">
        <v>317</v>
      </c>
      <c r="I319" s="80" t="s">
        <v>294</v>
      </c>
    </row>
    <row r="320" spans="1:9" outlineLevel="2" x14ac:dyDescent="0.15">
      <c r="A320" s="80">
        <v>2102</v>
      </c>
      <c r="B320" s="80">
        <v>12</v>
      </c>
      <c r="C320" s="81">
        <v>0.2</v>
      </c>
      <c r="D320" s="80">
        <v>2</v>
      </c>
      <c r="E320" s="80" t="s">
        <v>296</v>
      </c>
      <c r="F320" s="80" t="s">
        <v>315</v>
      </c>
      <c r="G320" s="80" t="s">
        <v>373</v>
      </c>
      <c r="H320" s="80" t="s">
        <v>317</v>
      </c>
      <c r="I320" s="80" t="s">
        <v>294</v>
      </c>
    </row>
    <row r="321" spans="1:9" outlineLevel="2" x14ac:dyDescent="0.15">
      <c r="A321" s="80">
        <v>2102</v>
      </c>
      <c r="B321" s="80">
        <v>243</v>
      </c>
      <c r="C321" s="81">
        <v>0.01</v>
      </c>
      <c r="D321" s="80">
        <v>1</v>
      </c>
      <c r="E321" s="80" t="s">
        <v>296</v>
      </c>
      <c r="F321" s="80" t="s">
        <v>291</v>
      </c>
      <c r="G321" s="80" t="s">
        <v>373</v>
      </c>
      <c r="H321" s="80" t="s">
        <v>317</v>
      </c>
      <c r="I321" s="80" t="s">
        <v>294</v>
      </c>
    </row>
    <row r="322" spans="1:9" outlineLevel="1" x14ac:dyDescent="0.15">
      <c r="A322" s="77" t="s">
        <v>377</v>
      </c>
      <c r="B322" s="80"/>
      <c r="C322" s="81">
        <f>SUBTOTAL(9,C314:C321)</f>
        <v>1</v>
      </c>
      <c r="D322" s="80"/>
      <c r="E322" s="80"/>
      <c r="F322" s="80"/>
      <c r="G322" s="80"/>
      <c r="H322" s="80"/>
      <c r="I322" s="80"/>
    </row>
    <row r="323" spans="1:9" outlineLevel="2" x14ac:dyDescent="0.15">
      <c r="A323" s="80">
        <v>2103</v>
      </c>
      <c r="B323" s="80">
        <v>1</v>
      </c>
      <c r="C323" s="81">
        <v>0.2</v>
      </c>
      <c r="D323" s="80">
        <v>2</v>
      </c>
      <c r="E323" s="80" t="s">
        <v>296</v>
      </c>
      <c r="F323" s="80" t="s">
        <v>305</v>
      </c>
      <c r="G323" s="80" t="s">
        <v>373</v>
      </c>
      <c r="H323" s="80" t="s">
        <v>319</v>
      </c>
      <c r="I323" s="80" t="s">
        <v>294</v>
      </c>
    </row>
    <row r="324" spans="1:9" outlineLevel="2" x14ac:dyDescent="0.15">
      <c r="A324" s="80">
        <v>2103</v>
      </c>
      <c r="B324" s="80">
        <v>3</v>
      </c>
      <c r="C324" s="81">
        <v>0.1</v>
      </c>
      <c r="D324" s="80">
        <v>2</v>
      </c>
      <c r="E324" s="80" t="s">
        <v>296</v>
      </c>
      <c r="F324" s="80" t="s">
        <v>302</v>
      </c>
      <c r="G324" s="80" t="s">
        <v>373</v>
      </c>
      <c r="H324" s="80" t="s">
        <v>319</v>
      </c>
      <c r="I324" s="80" t="s">
        <v>294</v>
      </c>
    </row>
    <row r="325" spans="1:9" outlineLevel="2" x14ac:dyDescent="0.15">
      <c r="A325" s="80">
        <v>2103</v>
      </c>
      <c r="B325" s="80">
        <v>4</v>
      </c>
      <c r="C325" s="81">
        <v>0.18</v>
      </c>
      <c r="D325" s="80">
        <v>2</v>
      </c>
      <c r="E325" s="80" t="s">
        <v>296</v>
      </c>
      <c r="F325" s="80" t="s">
        <v>297</v>
      </c>
      <c r="G325" s="80" t="s">
        <v>373</v>
      </c>
      <c r="H325" s="80" t="s">
        <v>319</v>
      </c>
      <c r="I325" s="80" t="s">
        <v>294</v>
      </c>
    </row>
    <row r="326" spans="1:9" outlineLevel="2" x14ac:dyDescent="0.15">
      <c r="A326" s="80">
        <v>2103</v>
      </c>
      <c r="B326" s="80">
        <v>5</v>
      </c>
      <c r="C326" s="81">
        <v>0.1</v>
      </c>
      <c r="D326" s="80">
        <v>2</v>
      </c>
      <c r="E326" s="80" t="s">
        <v>296</v>
      </c>
      <c r="F326" s="80" t="s">
        <v>354</v>
      </c>
      <c r="G326" s="80" t="s">
        <v>373</v>
      </c>
      <c r="H326" s="80" t="s">
        <v>319</v>
      </c>
      <c r="I326" s="80" t="s">
        <v>294</v>
      </c>
    </row>
    <row r="327" spans="1:9" outlineLevel="2" x14ac:dyDescent="0.15">
      <c r="A327" s="80">
        <v>2103</v>
      </c>
      <c r="B327" s="80">
        <v>6</v>
      </c>
      <c r="C327" s="81">
        <v>0.08</v>
      </c>
      <c r="D327" s="80">
        <v>2</v>
      </c>
      <c r="E327" s="80" t="s">
        <v>296</v>
      </c>
      <c r="F327" s="80" t="s">
        <v>329</v>
      </c>
      <c r="G327" s="80" t="s">
        <v>373</v>
      </c>
      <c r="H327" s="80" t="s">
        <v>319</v>
      </c>
      <c r="I327" s="80" t="s">
        <v>294</v>
      </c>
    </row>
    <row r="328" spans="1:9" outlineLevel="2" x14ac:dyDescent="0.15">
      <c r="A328" s="80">
        <v>2103</v>
      </c>
      <c r="B328" s="80">
        <v>7</v>
      </c>
      <c r="C328" s="81">
        <v>0.18</v>
      </c>
      <c r="D328" s="80">
        <v>2</v>
      </c>
      <c r="E328" s="80" t="s">
        <v>296</v>
      </c>
      <c r="F328" s="80" t="s">
        <v>314</v>
      </c>
      <c r="G328" s="80" t="s">
        <v>373</v>
      </c>
      <c r="H328" s="80" t="s">
        <v>319</v>
      </c>
      <c r="I328" s="80" t="s">
        <v>294</v>
      </c>
    </row>
    <row r="329" spans="1:9" outlineLevel="2" x14ac:dyDescent="0.15">
      <c r="A329" s="80">
        <v>2103</v>
      </c>
      <c r="B329" s="80">
        <v>12</v>
      </c>
      <c r="C329" s="81">
        <v>0.15</v>
      </c>
      <c r="D329" s="80">
        <v>2</v>
      </c>
      <c r="E329" s="80" t="s">
        <v>296</v>
      </c>
      <c r="F329" s="80" t="s">
        <v>315</v>
      </c>
      <c r="G329" s="80" t="s">
        <v>373</v>
      </c>
      <c r="H329" s="80" t="s">
        <v>319</v>
      </c>
      <c r="I329" s="80" t="s">
        <v>294</v>
      </c>
    </row>
    <row r="330" spans="1:9" outlineLevel="2" x14ac:dyDescent="0.15">
      <c r="A330" s="80">
        <v>2103</v>
      </c>
      <c r="B330" s="80">
        <v>243</v>
      </c>
      <c r="C330" s="81">
        <v>0.01</v>
      </c>
      <c r="D330" s="80">
        <v>1</v>
      </c>
      <c r="E330" s="80" t="s">
        <v>296</v>
      </c>
      <c r="F330" s="80" t="s">
        <v>291</v>
      </c>
      <c r="G330" s="80" t="s">
        <v>373</v>
      </c>
      <c r="H330" s="80" t="s">
        <v>319</v>
      </c>
      <c r="I330" s="80" t="s">
        <v>294</v>
      </c>
    </row>
    <row r="331" spans="1:9" outlineLevel="1" x14ac:dyDescent="0.15">
      <c r="A331" s="77" t="s">
        <v>378</v>
      </c>
      <c r="B331" s="80"/>
      <c r="C331" s="81">
        <f>SUBTOTAL(9,C323:C330)</f>
        <v>1</v>
      </c>
      <c r="D331" s="80"/>
      <c r="E331" s="80"/>
      <c r="F331" s="80"/>
      <c r="G331" s="80"/>
      <c r="H331" s="80"/>
      <c r="I331" s="80"/>
    </row>
    <row r="332" spans="1:9" outlineLevel="2" x14ac:dyDescent="0.15">
      <c r="A332" s="80">
        <v>2104</v>
      </c>
      <c r="B332" s="80">
        <v>1</v>
      </c>
      <c r="C332" s="81">
        <v>0.2</v>
      </c>
      <c r="D332" s="80">
        <v>2</v>
      </c>
      <c r="E332" s="80" t="s">
        <v>296</v>
      </c>
      <c r="F332" s="80" t="s">
        <v>305</v>
      </c>
      <c r="G332" s="80" t="s">
        <v>373</v>
      </c>
      <c r="H332" s="80" t="s">
        <v>361</v>
      </c>
      <c r="I332" s="80" t="s">
        <v>294</v>
      </c>
    </row>
    <row r="333" spans="1:9" outlineLevel="2" x14ac:dyDescent="0.15">
      <c r="A333" s="80">
        <v>2104</v>
      </c>
      <c r="B333" s="80">
        <v>3</v>
      </c>
      <c r="C333" s="81">
        <v>0.1</v>
      </c>
      <c r="D333" s="80">
        <v>2</v>
      </c>
      <c r="E333" s="80" t="s">
        <v>296</v>
      </c>
      <c r="F333" s="80" t="s">
        <v>302</v>
      </c>
      <c r="G333" s="80" t="s">
        <v>373</v>
      </c>
      <c r="H333" s="80" t="s">
        <v>361</v>
      </c>
      <c r="I333" s="80" t="s">
        <v>294</v>
      </c>
    </row>
    <row r="334" spans="1:9" outlineLevel="2" x14ac:dyDescent="0.15">
      <c r="A334" s="80">
        <v>2104</v>
      </c>
      <c r="B334" s="80">
        <v>4</v>
      </c>
      <c r="C334" s="81">
        <v>0.23</v>
      </c>
      <c r="D334" s="80">
        <v>2</v>
      </c>
      <c r="E334" s="80" t="s">
        <v>296</v>
      </c>
      <c r="F334" s="80" t="s">
        <v>297</v>
      </c>
      <c r="G334" s="80" t="s">
        <v>373</v>
      </c>
      <c r="H334" s="80" t="s">
        <v>361</v>
      </c>
      <c r="I334" s="80" t="s">
        <v>294</v>
      </c>
    </row>
    <row r="335" spans="1:9" outlineLevel="2" x14ac:dyDescent="0.15">
      <c r="A335" s="80">
        <v>2104</v>
      </c>
      <c r="B335" s="80">
        <v>6</v>
      </c>
      <c r="C335" s="81">
        <v>0.08</v>
      </c>
      <c r="D335" s="80">
        <v>2</v>
      </c>
      <c r="E335" s="80" t="s">
        <v>296</v>
      </c>
      <c r="F335" s="80" t="s">
        <v>329</v>
      </c>
      <c r="G335" s="80" t="s">
        <v>373</v>
      </c>
      <c r="H335" s="80" t="s">
        <v>361</v>
      </c>
      <c r="I335" s="80" t="s">
        <v>294</v>
      </c>
    </row>
    <row r="336" spans="1:9" outlineLevel="2" x14ac:dyDescent="0.15">
      <c r="A336" s="80">
        <v>2104</v>
      </c>
      <c r="B336" s="80">
        <v>7</v>
      </c>
      <c r="C336" s="81">
        <v>0.23</v>
      </c>
      <c r="D336" s="80">
        <v>2</v>
      </c>
      <c r="E336" s="80" t="s">
        <v>296</v>
      </c>
      <c r="F336" s="80" t="s">
        <v>314</v>
      </c>
      <c r="G336" s="80" t="s">
        <v>373</v>
      </c>
      <c r="H336" s="80" t="s">
        <v>361</v>
      </c>
      <c r="I336" s="80" t="s">
        <v>294</v>
      </c>
    </row>
    <row r="337" spans="1:9" outlineLevel="2" x14ac:dyDescent="0.15">
      <c r="A337" s="80">
        <v>2104</v>
      </c>
      <c r="B337" s="80">
        <v>12</v>
      </c>
      <c r="C337" s="81">
        <v>0.15</v>
      </c>
      <c r="D337" s="80">
        <v>2</v>
      </c>
      <c r="E337" s="80" t="s">
        <v>296</v>
      </c>
      <c r="F337" s="80" t="s">
        <v>315</v>
      </c>
      <c r="G337" s="80" t="s">
        <v>373</v>
      </c>
      <c r="H337" s="80" t="s">
        <v>361</v>
      </c>
      <c r="I337" s="80" t="s">
        <v>294</v>
      </c>
    </row>
    <row r="338" spans="1:9" outlineLevel="2" x14ac:dyDescent="0.15">
      <c r="A338" s="80">
        <v>2104</v>
      </c>
      <c r="B338" s="80">
        <v>243</v>
      </c>
      <c r="C338" s="81">
        <v>0.01</v>
      </c>
      <c r="D338" s="80">
        <v>1</v>
      </c>
      <c r="E338" s="80" t="s">
        <v>296</v>
      </c>
      <c r="F338" s="80" t="s">
        <v>291</v>
      </c>
      <c r="G338" s="80" t="s">
        <v>373</v>
      </c>
      <c r="H338" s="80" t="s">
        <v>361</v>
      </c>
      <c r="I338" s="80" t="s">
        <v>294</v>
      </c>
    </row>
    <row r="339" spans="1:9" outlineLevel="1" x14ac:dyDescent="0.15">
      <c r="A339" s="77" t="s">
        <v>379</v>
      </c>
      <c r="B339" s="80"/>
      <c r="C339" s="81">
        <f>SUBTOTAL(9,C332:C338)</f>
        <v>1</v>
      </c>
      <c r="D339" s="80"/>
      <c r="E339" s="80"/>
      <c r="F339" s="80"/>
      <c r="G339" s="80"/>
      <c r="H339" s="80"/>
      <c r="I339" s="80"/>
    </row>
    <row r="340" spans="1:9" outlineLevel="2" x14ac:dyDescent="0.15">
      <c r="A340" s="80">
        <v>2105</v>
      </c>
      <c r="B340" s="80">
        <v>1</v>
      </c>
      <c r="C340" s="81">
        <v>0.2</v>
      </c>
      <c r="D340" s="80">
        <v>2</v>
      </c>
      <c r="E340" s="80" t="s">
        <v>296</v>
      </c>
      <c r="F340" s="80" t="s">
        <v>305</v>
      </c>
      <c r="G340" s="80" t="s">
        <v>373</v>
      </c>
      <c r="H340" s="80" t="s">
        <v>321</v>
      </c>
      <c r="I340" s="80" t="s">
        <v>365</v>
      </c>
    </row>
    <row r="341" spans="1:9" outlineLevel="2" x14ac:dyDescent="0.15">
      <c r="A341" s="80">
        <v>2105</v>
      </c>
      <c r="B341" s="80">
        <v>3</v>
      </c>
      <c r="C341" s="81">
        <v>0.14000000000000001</v>
      </c>
      <c r="D341" s="80">
        <v>2</v>
      </c>
      <c r="E341" s="80" t="s">
        <v>296</v>
      </c>
      <c r="F341" s="80" t="s">
        <v>302</v>
      </c>
      <c r="G341" s="80" t="s">
        <v>373</v>
      </c>
      <c r="H341" s="80" t="s">
        <v>321</v>
      </c>
      <c r="I341" s="80" t="s">
        <v>365</v>
      </c>
    </row>
    <row r="342" spans="1:9" outlineLevel="2" x14ac:dyDescent="0.15">
      <c r="A342" s="80">
        <v>2105</v>
      </c>
      <c r="B342" s="80">
        <v>4</v>
      </c>
      <c r="C342" s="81">
        <v>0.1</v>
      </c>
      <c r="D342" s="80">
        <v>2</v>
      </c>
      <c r="E342" s="80" t="s">
        <v>296</v>
      </c>
      <c r="F342" s="80" t="s">
        <v>297</v>
      </c>
      <c r="G342" s="80" t="s">
        <v>373</v>
      </c>
      <c r="H342" s="80" t="s">
        <v>321</v>
      </c>
      <c r="I342" s="80" t="s">
        <v>365</v>
      </c>
    </row>
    <row r="343" spans="1:9" outlineLevel="2" x14ac:dyDescent="0.15">
      <c r="A343" s="80">
        <v>2105</v>
      </c>
      <c r="B343" s="80">
        <v>5</v>
      </c>
      <c r="C343" s="81">
        <v>0.1</v>
      </c>
      <c r="D343" s="80">
        <v>2</v>
      </c>
      <c r="E343" s="80" t="s">
        <v>296</v>
      </c>
      <c r="F343" s="80" t="s">
        <v>354</v>
      </c>
      <c r="G343" s="80" t="s">
        <v>373</v>
      </c>
      <c r="H343" s="80" t="s">
        <v>321</v>
      </c>
      <c r="I343" s="80" t="s">
        <v>365</v>
      </c>
    </row>
    <row r="344" spans="1:9" outlineLevel="2" x14ac:dyDescent="0.15">
      <c r="A344" s="80">
        <v>2105</v>
      </c>
      <c r="B344" s="80">
        <v>6</v>
      </c>
      <c r="C344" s="81">
        <v>0.08</v>
      </c>
      <c r="D344" s="80">
        <v>2</v>
      </c>
      <c r="E344" s="80" t="s">
        <v>296</v>
      </c>
      <c r="F344" s="80" t="s">
        <v>329</v>
      </c>
      <c r="G344" s="80" t="s">
        <v>373</v>
      </c>
      <c r="H344" s="80" t="s">
        <v>321</v>
      </c>
      <c r="I344" s="80" t="s">
        <v>365</v>
      </c>
    </row>
    <row r="345" spans="1:9" outlineLevel="2" x14ac:dyDescent="0.15">
      <c r="A345" s="80">
        <v>2105</v>
      </c>
      <c r="B345" s="80">
        <v>7</v>
      </c>
      <c r="C345" s="81">
        <v>0.18</v>
      </c>
      <c r="D345" s="80">
        <v>2</v>
      </c>
      <c r="E345" s="80" t="s">
        <v>296</v>
      </c>
      <c r="F345" s="80" t="s">
        <v>314</v>
      </c>
      <c r="G345" s="80" t="s">
        <v>373</v>
      </c>
      <c r="H345" s="80" t="s">
        <v>321</v>
      </c>
      <c r="I345" s="80" t="s">
        <v>365</v>
      </c>
    </row>
    <row r="346" spans="1:9" outlineLevel="2" x14ac:dyDescent="0.15">
      <c r="A346" s="80">
        <v>2105</v>
      </c>
      <c r="B346" s="80">
        <v>12</v>
      </c>
      <c r="C346" s="81">
        <v>0.19</v>
      </c>
      <c r="D346" s="80">
        <v>2</v>
      </c>
      <c r="E346" s="80" t="s">
        <v>296</v>
      </c>
      <c r="F346" s="80" t="s">
        <v>315</v>
      </c>
      <c r="G346" s="80" t="s">
        <v>373</v>
      </c>
      <c r="H346" s="80" t="s">
        <v>321</v>
      </c>
      <c r="I346" s="80" t="s">
        <v>365</v>
      </c>
    </row>
    <row r="347" spans="1:9" outlineLevel="2" x14ac:dyDescent="0.15">
      <c r="A347" s="80">
        <v>2105</v>
      </c>
      <c r="B347" s="80">
        <v>243</v>
      </c>
      <c r="C347" s="81">
        <v>0.01</v>
      </c>
      <c r="D347" s="80">
        <v>1</v>
      </c>
      <c r="E347" s="80" t="s">
        <v>296</v>
      </c>
      <c r="F347" s="80" t="s">
        <v>291</v>
      </c>
      <c r="G347" s="80" t="s">
        <v>373</v>
      </c>
      <c r="H347" s="80" t="s">
        <v>321</v>
      </c>
      <c r="I347" s="80" t="s">
        <v>365</v>
      </c>
    </row>
    <row r="348" spans="1:9" outlineLevel="1" x14ac:dyDescent="0.15">
      <c r="A348" s="77" t="s">
        <v>380</v>
      </c>
      <c r="B348" s="80"/>
      <c r="C348" s="81">
        <f>SUBTOTAL(9,C340:C347)</f>
        <v>1</v>
      </c>
      <c r="D348" s="80"/>
      <c r="E348" s="80"/>
      <c r="F348" s="80"/>
      <c r="G348" s="80"/>
      <c r="H348" s="80"/>
      <c r="I348" s="80"/>
    </row>
    <row r="349" spans="1:9" outlineLevel="2" x14ac:dyDescent="0.15">
      <c r="A349" s="80">
        <v>2106</v>
      </c>
      <c r="B349" s="80">
        <v>1</v>
      </c>
      <c r="C349" s="81">
        <v>0.2</v>
      </c>
      <c r="D349" s="80">
        <v>2</v>
      </c>
      <c r="E349" s="80" t="s">
        <v>296</v>
      </c>
      <c r="F349" s="80" t="s">
        <v>305</v>
      </c>
      <c r="G349" s="80" t="s">
        <v>373</v>
      </c>
      <c r="H349" s="80" t="s">
        <v>321</v>
      </c>
      <c r="I349" s="80" t="s">
        <v>365</v>
      </c>
    </row>
    <row r="350" spans="1:9" outlineLevel="2" x14ac:dyDescent="0.15">
      <c r="A350" s="80">
        <v>2106</v>
      </c>
      <c r="B350" s="80">
        <v>3</v>
      </c>
      <c r="C350" s="81">
        <v>0.14000000000000001</v>
      </c>
      <c r="D350" s="80">
        <v>2</v>
      </c>
      <c r="E350" s="80" t="s">
        <v>296</v>
      </c>
      <c r="F350" s="80" t="s">
        <v>302</v>
      </c>
      <c r="G350" s="80" t="s">
        <v>373</v>
      </c>
      <c r="H350" s="80" t="s">
        <v>321</v>
      </c>
      <c r="I350" s="80" t="s">
        <v>365</v>
      </c>
    </row>
    <row r="351" spans="1:9" outlineLevel="2" x14ac:dyDescent="0.15">
      <c r="A351" s="80">
        <v>2106</v>
      </c>
      <c r="B351" s="80">
        <v>4</v>
      </c>
      <c r="C351" s="81">
        <v>0.1</v>
      </c>
      <c r="D351" s="80">
        <v>2</v>
      </c>
      <c r="E351" s="80" t="s">
        <v>296</v>
      </c>
      <c r="F351" s="80" t="s">
        <v>297</v>
      </c>
      <c r="G351" s="80" t="s">
        <v>373</v>
      </c>
      <c r="H351" s="80" t="s">
        <v>321</v>
      </c>
      <c r="I351" s="80" t="s">
        <v>365</v>
      </c>
    </row>
    <row r="352" spans="1:9" outlineLevel="2" x14ac:dyDescent="0.15">
      <c r="A352" s="80">
        <v>2106</v>
      </c>
      <c r="B352" s="80">
        <v>5</v>
      </c>
      <c r="C352" s="81">
        <v>0.1</v>
      </c>
      <c r="D352" s="80">
        <v>2</v>
      </c>
      <c r="E352" s="80" t="s">
        <v>296</v>
      </c>
      <c r="F352" s="80" t="s">
        <v>354</v>
      </c>
      <c r="G352" s="80" t="s">
        <v>373</v>
      </c>
      <c r="H352" s="80" t="s">
        <v>321</v>
      </c>
      <c r="I352" s="80" t="s">
        <v>365</v>
      </c>
    </row>
    <row r="353" spans="1:9" outlineLevel="2" x14ac:dyDescent="0.15">
      <c r="A353" s="80">
        <v>2106</v>
      </c>
      <c r="B353" s="80">
        <v>6</v>
      </c>
      <c r="C353" s="81">
        <v>0.08</v>
      </c>
      <c r="D353" s="80">
        <v>2</v>
      </c>
      <c r="E353" s="80" t="s">
        <v>296</v>
      </c>
      <c r="F353" s="80" t="s">
        <v>329</v>
      </c>
      <c r="G353" s="80" t="s">
        <v>373</v>
      </c>
      <c r="H353" s="80" t="s">
        <v>321</v>
      </c>
      <c r="I353" s="80" t="s">
        <v>365</v>
      </c>
    </row>
    <row r="354" spans="1:9" outlineLevel="2" x14ac:dyDescent="0.15">
      <c r="A354" s="80">
        <v>2106</v>
      </c>
      <c r="B354" s="80">
        <v>7</v>
      </c>
      <c r="C354" s="81">
        <v>0.18</v>
      </c>
      <c r="D354" s="80">
        <v>2</v>
      </c>
      <c r="E354" s="80" t="s">
        <v>296</v>
      </c>
      <c r="F354" s="80" t="s">
        <v>314</v>
      </c>
      <c r="G354" s="80" t="s">
        <v>373</v>
      </c>
      <c r="H354" s="80" t="s">
        <v>321</v>
      </c>
      <c r="I354" s="80" t="s">
        <v>365</v>
      </c>
    </row>
    <row r="355" spans="1:9" outlineLevel="2" x14ac:dyDescent="0.15">
      <c r="A355" s="80">
        <v>2106</v>
      </c>
      <c r="B355" s="80">
        <v>12</v>
      </c>
      <c r="C355" s="81">
        <v>0.19</v>
      </c>
      <c r="D355" s="80">
        <v>2</v>
      </c>
      <c r="E355" s="80" t="s">
        <v>296</v>
      </c>
      <c r="F355" s="80" t="s">
        <v>315</v>
      </c>
      <c r="G355" s="80" t="s">
        <v>373</v>
      </c>
      <c r="H355" s="80" t="s">
        <v>321</v>
      </c>
      <c r="I355" s="80" t="s">
        <v>365</v>
      </c>
    </row>
    <row r="356" spans="1:9" outlineLevel="2" x14ac:dyDescent="0.15">
      <c r="A356" s="80">
        <v>2106</v>
      </c>
      <c r="B356" s="80">
        <v>243</v>
      </c>
      <c r="C356" s="81">
        <v>0.01</v>
      </c>
      <c r="D356" s="80">
        <v>1</v>
      </c>
      <c r="E356" s="80" t="s">
        <v>296</v>
      </c>
      <c r="F356" s="80" t="s">
        <v>291</v>
      </c>
      <c r="G356" s="80" t="s">
        <v>373</v>
      </c>
      <c r="H356" s="80" t="s">
        <v>321</v>
      </c>
      <c r="I356" s="80" t="s">
        <v>365</v>
      </c>
    </row>
    <row r="357" spans="1:9" outlineLevel="1" x14ac:dyDescent="0.15">
      <c r="A357" s="77" t="s">
        <v>381</v>
      </c>
      <c r="B357" s="80"/>
      <c r="C357" s="81">
        <f>SUBTOTAL(9,C349:C356)</f>
        <v>1</v>
      </c>
      <c r="D357" s="80"/>
      <c r="E357" s="80"/>
      <c r="F357" s="80"/>
      <c r="G357" s="80"/>
      <c r="H357" s="80"/>
      <c r="I357" s="80"/>
    </row>
    <row r="358" spans="1:9" outlineLevel="2" x14ac:dyDescent="0.15">
      <c r="A358" s="80">
        <v>2107</v>
      </c>
      <c r="B358" s="80">
        <v>1</v>
      </c>
      <c r="C358" s="81">
        <v>0.2</v>
      </c>
      <c r="D358" s="80">
        <v>2</v>
      </c>
      <c r="E358" s="80" t="s">
        <v>296</v>
      </c>
      <c r="F358" s="80" t="s">
        <v>305</v>
      </c>
      <c r="G358" s="80" t="s">
        <v>373</v>
      </c>
      <c r="H358" s="80" t="s">
        <v>321</v>
      </c>
      <c r="I358" s="80" t="s">
        <v>294</v>
      </c>
    </row>
    <row r="359" spans="1:9" outlineLevel="2" x14ac:dyDescent="0.15">
      <c r="A359" s="80">
        <v>2107</v>
      </c>
      <c r="B359" s="80">
        <v>3</v>
      </c>
      <c r="C359" s="81">
        <v>0.14000000000000001</v>
      </c>
      <c r="D359" s="80">
        <v>2</v>
      </c>
      <c r="E359" s="80" t="s">
        <v>296</v>
      </c>
      <c r="F359" s="80" t="s">
        <v>302</v>
      </c>
      <c r="G359" s="80" t="s">
        <v>373</v>
      </c>
      <c r="H359" s="80" t="s">
        <v>321</v>
      </c>
      <c r="I359" s="80" t="s">
        <v>294</v>
      </c>
    </row>
    <row r="360" spans="1:9" outlineLevel="2" x14ac:dyDescent="0.15">
      <c r="A360" s="80">
        <v>2107</v>
      </c>
      <c r="B360" s="80">
        <v>4</v>
      </c>
      <c r="C360" s="81">
        <v>0.1</v>
      </c>
      <c r="D360" s="80">
        <v>2</v>
      </c>
      <c r="E360" s="80" t="s">
        <v>296</v>
      </c>
      <c r="F360" s="80" t="s">
        <v>297</v>
      </c>
      <c r="G360" s="80" t="s">
        <v>373</v>
      </c>
      <c r="H360" s="80" t="s">
        <v>321</v>
      </c>
      <c r="I360" s="80" t="s">
        <v>294</v>
      </c>
    </row>
    <row r="361" spans="1:9" outlineLevel="2" x14ac:dyDescent="0.15">
      <c r="A361" s="80">
        <v>2107</v>
      </c>
      <c r="B361" s="80">
        <v>6</v>
      </c>
      <c r="C361" s="81">
        <v>0.18</v>
      </c>
      <c r="D361" s="80">
        <v>2</v>
      </c>
      <c r="E361" s="80" t="s">
        <v>296</v>
      </c>
      <c r="F361" s="80" t="s">
        <v>329</v>
      </c>
      <c r="G361" s="80" t="s">
        <v>373</v>
      </c>
      <c r="H361" s="80" t="s">
        <v>321</v>
      </c>
      <c r="I361" s="80" t="s">
        <v>294</v>
      </c>
    </row>
    <row r="362" spans="1:9" outlineLevel="2" x14ac:dyDescent="0.15">
      <c r="A362" s="80">
        <v>2107</v>
      </c>
      <c r="B362" s="80">
        <v>7</v>
      </c>
      <c r="C362" s="81">
        <v>0.18</v>
      </c>
      <c r="D362" s="80">
        <v>2</v>
      </c>
      <c r="E362" s="80" t="s">
        <v>296</v>
      </c>
      <c r="F362" s="80" t="s">
        <v>314</v>
      </c>
      <c r="G362" s="80" t="s">
        <v>373</v>
      </c>
      <c r="H362" s="80" t="s">
        <v>321</v>
      </c>
      <c r="I362" s="80" t="s">
        <v>294</v>
      </c>
    </row>
    <row r="363" spans="1:9" outlineLevel="2" x14ac:dyDescent="0.15">
      <c r="A363" s="80">
        <v>2107</v>
      </c>
      <c r="B363" s="80">
        <v>12</v>
      </c>
      <c r="C363" s="81">
        <v>0.19</v>
      </c>
      <c r="D363" s="80">
        <v>2</v>
      </c>
      <c r="E363" s="80" t="s">
        <v>296</v>
      </c>
      <c r="F363" s="80" t="s">
        <v>315</v>
      </c>
      <c r="G363" s="80" t="s">
        <v>373</v>
      </c>
      <c r="H363" s="80" t="s">
        <v>321</v>
      </c>
      <c r="I363" s="80" t="s">
        <v>294</v>
      </c>
    </row>
    <row r="364" spans="1:9" outlineLevel="2" x14ac:dyDescent="0.15">
      <c r="A364" s="80">
        <v>2107</v>
      </c>
      <c r="B364" s="80">
        <v>243</v>
      </c>
      <c r="C364" s="81">
        <v>0.01</v>
      </c>
      <c r="D364" s="80">
        <v>1</v>
      </c>
      <c r="E364" s="80" t="s">
        <v>296</v>
      </c>
      <c r="F364" s="80" t="s">
        <v>291</v>
      </c>
      <c r="G364" s="80" t="s">
        <v>373</v>
      </c>
      <c r="H364" s="80" t="s">
        <v>321</v>
      </c>
      <c r="I364" s="80" t="s">
        <v>294</v>
      </c>
    </row>
    <row r="365" spans="1:9" outlineLevel="1" x14ac:dyDescent="0.15">
      <c r="A365" s="77" t="s">
        <v>382</v>
      </c>
      <c r="B365" s="80"/>
      <c r="C365" s="81">
        <f>SUBTOTAL(9,C358:C364)</f>
        <v>1</v>
      </c>
      <c r="D365" s="80"/>
      <c r="E365" s="80"/>
      <c r="F365" s="80"/>
      <c r="G365" s="80"/>
      <c r="H365" s="80"/>
      <c r="I365" s="80"/>
    </row>
    <row r="366" spans="1:9" outlineLevel="2" x14ac:dyDescent="0.15">
      <c r="A366" s="80">
        <v>2108</v>
      </c>
      <c r="B366" s="80">
        <v>1</v>
      </c>
      <c r="C366" s="81">
        <v>0.2</v>
      </c>
      <c r="D366" s="80">
        <v>2</v>
      </c>
      <c r="E366" s="80" t="s">
        <v>296</v>
      </c>
      <c r="F366" s="80" t="s">
        <v>305</v>
      </c>
      <c r="G366" s="80" t="s">
        <v>373</v>
      </c>
      <c r="H366" s="80" t="s">
        <v>383</v>
      </c>
      <c r="I366" s="80" t="s">
        <v>294</v>
      </c>
    </row>
    <row r="367" spans="1:9" outlineLevel="2" x14ac:dyDescent="0.15">
      <c r="A367" s="80">
        <v>2108</v>
      </c>
      <c r="B367" s="80">
        <v>3</v>
      </c>
      <c r="C367" s="81">
        <v>0.14000000000000001</v>
      </c>
      <c r="D367" s="80">
        <v>2</v>
      </c>
      <c r="E367" s="80" t="s">
        <v>296</v>
      </c>
      <c r="F367" s="80" t="s">
        <v>302</v>
      </c>
      <c r="G367" s="80" t="s">
        <v>373</v>
      </c>
      <c r="H367" s="80" t="s">
        <v>383</v>
      </c>
      <c r="I367" s="80" t="s">
        <v>294</v>
      </c>
    </row>
    <row r="368" spans="1:9" outlineLevel="2" x14ac:dyDescent="0.15">
      <c r="A368" s="80">
        <v>2108</v>
      </c>
      <c r="B368" s="80">
        <v>4</v>
      </c>
      <c r="C368" s="81">
        <v>0.1</v>
      </c>
      <c r="D368" s="80">
        <v>2</v>
      </c>
      <c r="E368" s="80" t="s">
        <v>296</v>
      </c>
      <c r="F368" s="80" t="s">
        <v>297</v>
      </c>
      <c r="G368" s="80" t="s">
        <v>373</v>
      </c>
      <c r="H368" s="80" t="s">
        <v>383</v>
      </c>
      <c r="I368" s="80" t="s">
        <v>294</v>
      </c>
    </row>
    <row r="369" spans="1:9" outlineLevel="2" x14ac:dyDescent="0.15">
      <c r="A369" s="80">
        <v>2108</v>
      </c>
      <c r="B369" s="80">
        <v>5</v>
      </c>
      <c r="C369" s="81">
        <v>0.12</v>
      </c>
      <c r="D369" s="80">
        <v>2</v>
      </c>
      <c r="E369" s="80" t="s">
        <v>296</v>
      </c>
      <c r="F369" s="80" t="s">
        <v>354</v>
      </c>
      <c r="G369" s="80" t="s">
        <v>373</v>
      </c>
      <c r="H369" s="80" t="s">
        <v>383</v>
      </c>
      <c r="I369" s="80" t="s">
        <v>294</v>
      </c>
    </row>
    <row r="370" spans="1:9" outlineLevel="2" x14ac:dyDescent="0.15">
      <c r="A370" s="80">
        <v>2108</v>
      </c>
      <c r="B370" s="80">
        <v>6</v>
      </c>
      <c r="C370" s="81">
        <v>0.08</v>
      </c>
      <c r="D370" s="80">
        <v>2</v>
      </c>
      <c r="E370" s="80" t="s">
        <v>296</v>
      </c>
      <c r="F370" s="80" t="s">
        <v>329</v>
      </c>
      <c r="G370" s="80" t="s">
        <v>373</v>
      </c>
      <c r="H370" s="80" t="s">
        <v>383</v>
      </c>
      <c r="I370" s="80" t="s">
        <v>294</v>
      </c>
    </row>
    <row r="371" spans="1:9" outlineLevel="2" x14ac:dyDescent="0.15">
      <c r="A371" s="80">
        <v>2108</v>
      </c>
      <c r="B371" s="80">
        <v>7</v>
      </c>
      <c r="C371" s="81">
        <v>0.16</v>
      </c>
      <c r="D371" s="80">
        <v>2</v>
      </c>
      <c r="E371" s="80" t="s">
        <v>296</v>
      </c>
      <c r="F371" s="80" t="s">
        <v>314</v>
      </c>
      <c r="G371" s="80" t="s">
        <v>373</v>
      </c>
      <c r="H371" s="80" t="s">
        <v>383</v>
      </c>
      <c r="I371" s="80" t="s">
        <v>294</v>
      </c>
    </row>
    <row r="372" spans="1:9" outlineLevel="2" x14ac:dyDescent="0.15">
      <c r="A372" s="80">
        <v>2108</v>
      </c>
      <c r="B372" s="80">
        <v>12</v>
      </c>
      <c r="C372" s="81">
        <v>0.19</v>
      </c>
      <c r="D372" s="80">
        <v>2</v>
      </c>
      <c r="E372" s="80" t="s">
        <v>296</v>
      </c>
      <c r="F372" s="80" t="s">
        <v>315</v>
      </c>
      <c r="G372" s="80" t="s">
        <v>373</v>
      </c>
      <c r="H372" s="80" t="s">
        <v>383</v>
      </c>
      <c r="I372" s="80" t="s">
        <v>294</v>
      </c>
    </row>
    <row r="373" spans="1:9" outlineLevel="2" x14ac:dyDescent="0.15">
      <c r="A373" s="80">
        <v>2108</v>
      </c>
      <c r="B373" s="80">
        <v>243</v>
      </c>
      <c r="C373" s="81">
        <v>0.01</v>
      </c>
      <c r="D373" s="80">
        <v>1</v>
      </c>
      <c r="E373" s="80" t="s">
        <v>296</v>
      </c>
      <c r="F373" s="80" t="s">
        <v>291</v>
      </c>
      <c r="G373" s="80" t="s">
        <v>373</v>
      </c>
      <c r="H373" s="80" t="s">
        <v>383</v>
      </c>
      <c r="I373" s="80" t="s">
        <v>294</v>
      </c>
    </row>
    <row r="374" spans="1:9" outlineLevel="1" x14ac:dyDescent="0.15">
      <c r="A374" s="77" t="s">
        <v>384</v>
      </c>
      <c r="B374" s="80"/>
      <c r="C374" s="81">
        <f>SUBTOTAL(9,C366:C373)</f>
        <v>1</v>
      </c>
      <c r="D374" s="80"/>
      <c r="E374" s="80"/>
      <c r="F374" s="80"/>
      <c r="G374" s="80"/>
      <c r="H374" s="80"/>
      <c r="I374" s="80"/>
    </row>
    <row r="375" spans="1:9" outlineLevel="2" x14ac:dyDescent="0.15">
      <c r="A375" s="80">
        <v>2109</v>
      </c>
      <c r="B375" s="80">
        <v>1</v>
      </c>
      <c r="C375" s="81">
        <v>0.2</v>
      </c>
      <c r="D375" s="80">
        <v>2</v>
      </c>
      <c r="E375" s="80" t="s">
        <v>296</v>
      </c>
      <c r="F375" s="80" t="s">
        <v>305</v>
      </c>
      <c r="G375" s="80" t="s">
        <v>373</v>
      </c>
      <c r="H375" s="80" t="s">
        <v>359</v>
      </c>
      <c r="I375" s="80" t="s">
        <v>332</v>
      </c>
    </row>
    <row r="376" spans="1:9" outlineLevel="2" x14ac:dyDescent="0.15">
      <c r="A376" s="80">
        <v>2109</v>
      </c>
      <c r="B376" s="80">
        <v>3</v>
      </c>
      <c r="C376" s="81">
        <v>0.14000000000000001</v>
      </c>
      <c r="D376" s="80">
        <v>2</v>
      </c>
      <c r="E376" s="80" t="s">
        <v>296</v>
      </c>
      <c r="F376" s="80" t="s">
        <v>302</v>
      </c>
      <c r="G376" s="80" t="s">
        <v>373</v>
      </c>
      <c r="H376" s="80" t="s">
        <v>359</v>
      </c>
      <c r="I376" s="80" t="s">
        <v>332</v>
      </c>
    </row>
    <row r="377" spans="1:9" outlineLevel="2" x14ac:dyDescent="0.15">
      <c r="A377" s="80">
        <v>2109</v>
      </c>
      <c r="B377" s="80">
        <v>4</v>
      </c>
      <c r="C377" s="81">
        <v>0.1</v>
      </c>
      <c r="D377" s="80">
        <v>2</v>
      </c>
      <c r="E377" s="80" t="s">
        <v>296</v>
      </c>
      <c r="F377" s="80" t="s">
        <v>297</v>
      </c>
      <c r="G377" s="80" t="s">
        <v>373</v>
      </c>
      <c r="H377" s="80" t="s">
        <v>359</v>
      </c>
      <c r="I377" s="80" t="s">
        <v>332</v>
      </c>
    </row>
    <row r="378" spans="1:9" outlineLevel="2" x14ac:dyDescent="0.15">
      <c r="A378" s="80">
        <v>2109</v>
      </c>
      <c r="B378" s="80">
        <v>5</v>
      </c>
      <c r="C378" s="81">
        <v>0.12</v>
      </c>
      <c r="D378" s="80">
        <v>2</v>
      </c>
      <c r="E378" s="80" t="s">
        <v>296</v>
      </c>
      <c r="F378" s="80" t="s">
        <v>354</v>
      </c>
      <c r="G378" s="80" t="s">
        <v>373</v>
      </c>
      <c r="H378" s="80" t="s">
        <v>359</v>
      </c>
      <c r="I378" s="80" t="s">
        <v>332</v>
      </c>
    </row>
    <row r="379" spans="1:9" outlineLevel="2" x14ac:dyDescent="0.15">
      <c r="A379" s="80">
        <v>2109</v>
      </c>
      <c r="B379" s="80">
        <v>6</v>
      </c>
      <c r="C379" s="81">
        <v>0.08</v>
      </c>
      <c r="D379" s="80">
        <v>2</v>
      </c>
      <c r="E379" s="80" t="s">
        <v>296</v>
      </c>
      <c r="F379" s="80" t="s">
        <v>329</v>
      </c>
      <c r="G379" s="80" t="s">
        <v>373</v>
      </c>
      <c r="H379" s="80" t="s">
        <v>359</v>
      </c>
      <c r="I379" s="80" t="s">
        <v>332</v>
      </c>
    </row>
    <row r="380" spans="1:9" outlineLevel="2" x14ac:dyDescent="0.15">
      <c r="A380" s="80">
        <v>2109</v>
      </c>
      <c r="B380" s="80">
        <v>7</v>
      </c>
      <c r="C380" s="81">
        <v>0.16</v>
      </c>
      <c r="D380" s="80">
        <v>2</v>
      </c>
      <c r="E380" s="80" t="s">
        <v>296</v>
      </c>
      <c r="F380" s="80" t="s">
        <v>314</v>
      </c>
      <c r="G380" s="80" t="s">
        <v>373</v>
      </c>
      <c r="H380" s="80" t="s">
        <v>359</v>
      </c>
      <c r="I380" s="80" t="s">
        <v>332</v>
      </c>
    </row>
    <row r="381" spans="1:9" outlineLevel="2" x14ac:dyDescent="0.15">
      <c r="A381" s="80">
        <v>2109</v>
      </c>
      <c r="B381" s="80">
        <v>12</v>
      </c>
      <c r="C381" s="81">
        <v>0.19</v>
      </c>
      <c r="D381" s="80">
        <v>2</v>
      </c>
      <c r="E381" s="80" t="s">
        <v>296</v>
      </c>
      <c r="F381" s="80" t="s">
        <v>315</v>
      </c>
      <c r="G381" s="80" t="s">
        <v>373</v>
      </c>
      <c r="H381" s="80" t="s">
        <v>359</v>
      </c>
      <c r="I381" s="80" t="s">
        <v>332</v>
      </c>
    </row>
    <row r="382" spans="1:9" outlineLevel="2" x14ac:dyDescent="0.15">
      <c r="A382" s="80">
        <v>2109</v>
      </c>
      <c r="B382" s="80">
        <v>243</v>
      </c>
      <c r="C382" s="81">
        <v>0.01</v>
      </c>
      <c r="D382" s="80">
        <v>1</v>
      </c>
      <c r="E382" s="80" t="s">
        <v>296</v>
      </c>
      <c r="F382" s="80" t="s">
        <v>291</v>
      </c>
      <c r="G382" s="80" t="s">
        <v>373</v>
      </c>
      <c r="H382" s="80" t="s">
        <v>359</v>
      </c>
      <c r="I382" s="80" t="s">
        <v>332</v>
      </c>
    </row>
    <row r="383" spans="1:9" outlineLevel="1" x14ac:dyDescent="0.15">
      <c r="A383" s="77" t="s">
        <v>385</v>
      </c>
      <c r="B383" s="80"/>
      <c r="C383" s="81">
        <f>SUBTOTAL(9,C375:C382)</f>
        <v>1</v>
      </c>
      <c r="D383" s="80"/>
      <c r="E383" s="80"/>
      <c r="F383" s="80"/>
      <c r="G383" s="80"/>
      <c r="H383" s="80"/>
      <c r="I383" s="80"/>
    </row>
    <row r="384" spans="1:9" outlineLevel="2" x14ac:dyDescent="0.15">
      <c r="A384" s="80">
        <v>2110</v>
      </c>
      <c r="B384" s="80">
        <v>1</v>
      </c>
      <c r="C384" s="81">
        <v>0.2</v>
      </c>
      <c r="D384" s="80">
        <v>2</v>
      </c>
      <c r="E384" s="80" t="s">
        <v>296</v>
      </c>
      <c r="F384" s="80" t="s">
        <v>305</v>
      </c>
      <c r="G384" s="80" t="s">
        <v>373</v>
      </c>
      <c r="H384" s="80" t="s">
        <v>386</v>
      </c>
      <c r="I384" s="80" t="s">
        <v>332</v>
      </c>
    </row>
    <row r="385" spans="1:9" outlineLevel="2" x14ac:dyDescent="0.15">
      <c r="A385" s="80">
        <v>2110</v>
      </c>
      <c r="B385" s="80">
        <v>3</v>
      </c>
      <c r="C385" s="81">
        <v>0.14000000000000001</v>
      </c>
      <c r="D385" s="80">
        <v>2</v>
      </c>
      <c r="E385" s="80" t="s">
        <v>296</v>
      </c>
      <c r="F385" s="80" t="s">
        <v>302</v>
      </c>
      <c r="G385" s="80" t="s">
        <v>373</v>
      </c>
      <c r="H385" s="80" t="s">
        <v>386</v>
      </c>
      <c r="I385" s="80" t="s">
        <v>332</v>
      </c>
    </row>
    <row r="386" spans="1:9" outlineLevel="2" x14ac:dyDescent="0.15">
      <c r="A386" s="80">
        <v>2110</v>
      </c>
      <c r="B386" s="80">
        <v>4</v>
      </c>
      <c r="C386" s="81">
        <v>0.1</v>
      </c>
      <c r="D386" s="80">
        <v>2</v>
      </c>
      <c r="E386" s="80" t="s">
        <v>296</v>
      </c>
      <c r="F386" s="80" t="s">
        <v>297</v>
      </c>
      <c r="G386" s="80" t="s">
        <v>373</v>
      </c>
      <c r="H386" s="80" t="s">
        <v>386</v>
      </c>
      <c r="I386" s="80" t="s">
        <v>332</v>
      </c>
    </row>
    <row r="387" spans="1:9" outlineLevel="2" x14ac:dyDescent="0.15">
      <c r="A387" s="80">
        <v>2110</v>
      </c>
      <c r="B387" s="80">
        <v>5</v>
      </c>
      <c r="C387" s="81">
        <v>0.12</v>
      </c>
      <c r="D387" s="80">
        <v>2</v>
      </c>
      <c r="E387" s="80" t="s">
        <v>296</v>
      </c>
      <c r="F387" s="80" t="s">
        <v>354</v>
      </c>
      <c r="G387" s="80" t="s">
        <v>373</v>
      </c>
      <c r="H387" s="80" t="s">
        <v>386</v>
      </c>
      <c r="I387" s="80" t="s">
        <v>332</v>
      </c>
    </row>
    <row r="388" spans="1:9" outlineLevel="2" x14ac:dyDescent="0.15">
      <c r="A388" s="80">
        <v>2110</v>
      </c>
      <c r="B388" s="80">
        <v>6</v>
      </c>
      <c r="C388" s="81">
        <v>0.08</v>
      </c>
      <c r="D388" s="80">
        <v>2</v>
      </c>
      <c r="E388" s="80" t="s">
        <v>296</v>
      </c>
      <c r="F388" s="80" t="s">
        <v>329</v>
      </c>
      <c r="G388" s="80" t="s">
        <v>373</v>
      </c>
      <c r="H388" s="80" t="s">
        <v>386</v>
      </c>
      <c r="I388" s="80" t="s">
        <v>332</v>
      </c>
    </row>
    <row r="389" spans="1:9" outlineLevel="2" x14ac:dyDescent="0.15">
      <c r="A389" s="80">
        <v>2110</v>
      </c>
      <c r="B389" s="80">
        <v>7</v>
      </c>
      <c r="C389" s="81">
        <v>0.16</v>
      </c>
      <c r="D389" s="80">
        <v>2</v>
      </c>
      <c r="E389" s="80" t="s">
        <v>296</v>
      </c>
      <c r="F389" s="80" t="s">
        <v>314</v>
      </c>
      <c r="G389" s="80" t="s">
        <v>373</v>
      </c>
      <c r="H389" s="80" t="s">
        <v>386</v>
      </c>
      <c r="I389" s="80" t="s">
        <v>332</v>
      </c>
    </row>
    <row r="390" spans="1:9" outlineLevel="2" x14ac:dyDescent="0.15">
      <c r="A390" s="80">
        <v>2110</v>
      </c>
      <c r="B390" s="80">
        <v>12</v>
      </c>
      <c r="C390" s="81">
        <v>0.19</v>
      </c>
      <c r="D390" s="80">
        <v>2</v>
      </c>
      <c r="E390" s="80" t="s">
        <v>296</v>
      </c>
      <c r="F390" s="80" t="s">
        <v>315</v>
      </c>
      <c r="G390" s="80" t="s">
        <v>373</v>
      </c>
      <c r="H390" s="80" t="s">
        <v>386</v>
      </c>
      <c r="I390" s="80" t="s">
        <v>332</v>
      </c>
    </row>
    <row r="391" spans="1:9" outlineLevel="2" x14ac:dyDescent="0.15">
      <c r="A391" s="80">
        <v>2110</v>
      </c>
      <c r="B391" s="80">
        <v>243</v>
      </c>
      <c r="C391" s="81">
        <v>0.01</v>
      </c>
      <c r="D391" s="80">
        <v>1</v>
      </c>
      <c r="E391" s="80" t="s">
        <v>296</v>
      </c>
      <c r="F391" s="80" t="s">
        <v>291</v>
      </c>
      <c r="G391" s="80" t="s">
        <v>373</v>
      </c>
      <c r="H391" s="80" t="s">
        <v>386</v>
      </c>
      <c r="I391" s="80" t="s">
        <v>332</v>
      </c>
    </row>
    <row r="392" spans="1:9" outlineLevel="1" x14ac:dyDescent="0.15">
      <c r="A392" s="77" t="s">
        <v>387</v>
      </c>
      <c r="B392" s="80"/>
      <c r="C392" s="81">
        <f>SUBTOTAL(9,C384:C391)</f>
        <v>1</v>
      </c>
      <c r="D392" s="80"/>
      <c r="E392" s="80"/>
      <c r="F392" s="80"/>
      <c r="G392" s="80"/>
      <c r="H392" s="80"/>
      <c r="I392" s="80"/>
    </row>
    <row r="393" spans="1:9" outlineLevel="2" x14ac:dyDescent="0.15">
      <c r="A393" s="80">
        <v>2111</v>
      </c>
      <c r="B393" s="80">
        <v>1</v>
      </c>
      <c r="C393" s="81">
        <v>0.15</v>
      </c>
      <c r="D393" s="80">
        <v>2</v>
      </c>
      <c r="E393" s="80" t="s">
        <v>331</v>
      </c>
      <c r="F393" s="80" t="s">
        <v>305</v>
      </c>
      <c r="G393" s="80" t="s">
        <v>373</v>
      </c>
      <c r="H393" s="80" t="s">
        <v>332</v>
      </c>
      <c r="I393" s="80" t="s">
        <v>294</v>
      </c>
    </row>
    <row r="394" spans="1:9" outlineLevel="2" x14ac:dyDescent="0.15">
      <c r="A394" s="80">
        <v>2111</v>
      </c>
      <c r="B394" s="80">
        <v>3</v>
      </c>
      <c r="C394" s="81">
        <v>0.15</v>
      </c>
      <c r="D394" s="80">
        <v>2</v>
      </c>
      <c r="E394" s="80" t="s">
        <v>331</v>
      </c>
      <c r="F394" s="80" t="s">
        <v>302</v>
      </c>
      <c r="G394" s="80" t="s">
        <v>373</v>
      </c>
      <c r="H394" s="80" t="s">
        <v>332</v>
      </c>
      <c r="I394" s="80" t="s">
        <v>294</v>
      </c>
    </row>
    <row r="395" spans="1:9" outlineLevel="2" x14ac:dyDescent="0.15">
      <c r="A395" s="80">
        <v>2111</v>
      </c>
      <c r="B395" s="80">
        <v>5</v>
      </c>
      <c r="C395" s="81">
        <v>0.08</v>
      </c>
      <c r="D395" s="80">
        <v>2</v>
      </c>
      <c r="E395" s="80" t="s">
        <v>331</v>
      </c>
      <c r="F395" s="80" t="s">
        <v>354</v>
      </c>
      <c r="G395" s="80" t="s">
        <v>373</v>
      </c>
      <c r="H395" s="80" t="s">
        <v>332</v>
      </c>
      <c r="I395" s="80" t="s">
        <v>294</v>
      </c>
    </row>
    <row r="396" spans="1:9" outlineLevel="2" x14ac:dyDescent="0.15">
      <c r="A396" s="80">
        <v>2111</v>
      </c>
      <c r="B396" s="80">
        <v>6</v>
      </c>
      <c r="C396" s="81">
        <v>0.08</v>
      </c>
      <c r="D396" s="80">
        <v>2</v>
      </c>
      <c r="E396" s="80" t="s">
        <v>331</v>
      </c>
      <c r="F396" s="80" t="s">
        <v>329</v>
      </c>
      <c r="G396" s="80" t="s">
        <v>373</v>
      </c>
      <c r="H396" s="80" t="s">
        <v>332</v>
      </c>
      <c r="I396" s="80" t="s">
        <v>294</v>
      </c>
    </row>
    <row r="397" spans="1:9" outlineLevel="2" x14ac:dyDescent="0.15">
      <c r="A397" s="80">
        <v>2111</v>
      </c>
      <c r="B397" s="80">
        <v>7</v>
      </c>
      <c r="C397" s="81">
        <v>0.15</v>
      </c>
      <c r="D397" s="80">
        <v>2</v>
      </c>
      <c r="E397" s="80" t="s">
        <v>331</v>
      </c>
      <c r="F397" s="80" t="s">
        <v>314</v>
      </c>
      <c r="G397" s="80" t="s">
        <v>373</v>
      </c>
      <c r="H397" s="80" t="s">
        <v>332</v>
      </c>
      <c r="I397" s="80" t="s">
        <v>294</v>
      </c>
    </row>
    <row r="398" spans="1:9" outlineLevel="2" x14ac:dyDescent="0.15">
      <c r="A398" s="80">
        <v>2111</v>
      </c>
      <c r="B398" s="80">
        <v>12</v>
      </c>
      <c r="C398" s="81">
        <v>0.15</v>
      </c>
      <c r="D398" s="80">
        <v>2</v>
      </c>
      <c r="E398" s="80" t="s">
        <v>331</v>
      </c>
      <c r="F398" s="80" t="s">
        <v>315</v>
      </c>
      <c r="G398" s="80" t="s">
        <v>373</v>
      </c>
      <c r="H398" s="80" t="s">
        <v>332</v>
      </c>
      <c r="I398" s="80" t="s">
        <v>294</v>
      </c>
    </row>
    <row r="399" spans="1:9" outlineLevel="2" x14ac:dyDescent="0.15">
      <c r="A399" s="80">
        <v>2111</v>
      </c>
      <c r="B399" s="80">
        <v>13</v>
      </c>
      <c r="C399" s="81">
        <v>0.15</v>
      </c>
      <c r="D399" s="80">
        <v>2</v>
      </c>
      <c r="E399" s="80" t="s">
        <v>331</v>
      </c>
      <c r="F399" s="80" t="s">
        <v>326</v>
      </c>
      <c r="G399" s="80" t="s">
        <v>373</v>
      </c>
      <c r="H399" s="80" t="s">
        <v>332</v>
      </c>
      <c r="I399" s="80" t="s">
        <v>294</v>
      </c>
    </row>
    <row r="400" spans="1:9" outlineLevel="2" x14ac:dyDescent="0.15">
      <c r="A400" s="80">
        <v>2111</v>
      </c>
      <c r="B400" s="80">
        <v>14</v>
      </c>
      <c r="C400" s="81">
        <v>0.08</v>
      </c>
      <c r="D400" s="80">
        <v>2</v>
      </c>
      <c r="E400" s="80" t="s">
        <v>331</v>
      </c>
      <c r="F400" s="80" t="s">
        <v>369</v>
      </c>
      <c r="G400" s="80" t="s">
        <v>373</v>
      </c>
      <c r="H400" s="80" t="s">
        <v>332</v>
      </c>
      <c r="I400" s="80" t="s">
        <v>294</v>
      </c>
    </row>
    <row r="401" spans="1:9" outlineLevel="2" x14ac:dyDescent="0.15">
      <c r="A401" s="80">
        <v>2111</v>
      </c>
      <c r="B401" s="80">
        <v>243</v>
      </c>
      <c r="C401" s="81">
        <v>0.01</v>
      </c>
      <c r="D401" s="80">
        <v>1</v>
      </c>
      <c r="E401" s="80" t="s">
        <v>331</v>
      </c>
      <c r="F401" s="80" t="s">
        <v>291</v>
      </c>
      <c r="G401" s="80" t="s">
        <v>373</v>
      </c>
      <c r="H401" s="80" t="s">
        <v>332</v>
      </c>
      <c r="I401" s="80" t="s">
        <v>294</v>
      </c>
    </row>
    <row r="402" spans="1:9" outlineLevel="1" x14ac:dyDescent="0.15">
      <c r="A402" s="77" t="s">
        <v>388</v>
      </c>
      <c r="B402" s="80"/>
      <c r="C402" s="81">
        <f>SUBTOTAL(9,C393:C401)</f>
        <v>1</v>
      </c>
      <c r="D402" s="80"/>
      <c r="E402" s="80"/>
      <c r="F402" s="80"/>
      <c r="G402" s="80"/>
      <c r="H402" s="80"/>
      <c r="I402" s="80"/>
    </row>
    <row r="403" spans="1:9" outlineLevel="2" x14ac:dyDescent="0.15">
      <c r="A403" s="80">
        <v>2112</v>
      </c>
      <c r="B403" s="80">
        <v>1</v>
      </c>
      <c r="C403" s="81">
        <v>0.15</v>
      </c>
      <c r="D403" s="80">
        <v>2</v>
      </c>
      <c r="E403" s="80" t="s">
        <v>331</v>
      </c>
      <c r="F403" s="80" t="s">
        <v>305</v>
      </c>
      <c r="G403" s="80" t="s">
        <v>373</v>
      </c>
      <c r="H403" s="80" t="s">
        <v>332</v>
      </c>
      <c r="I403" s="80" t="s">
        <v>294</v>
      </c>
    </row>
    <row r="404" spans="1:9" outlineLevel="2" x14ac:dyDescent="0.15">
      <c r="A404" s="80">
        <v>2112</v>
      </c>
      <c r="B404" s="80">
        <v>3</v>
      </c>
      <c r="C404" s="81">
        <v>0.15</v>
      </c>
      <c r="D404" s="80">
        <v>2</v>
      </c>
      <c r="E404" s="80" t="s">
        <v>331</v>
      </c>
      <c r="F404" s="80" t="s">
        <v>302</v>
      </c>
      <c r="G404" s="80" t="s">
        <v>373</v>
      </c>
      <c r="H404" s="80" t="s">
        <v>332</v>
      </c>
      <c r="I404" s="80" t="s">
        <v>294</v>
      </c>
    </row>
    <row r="405" spans="1:9" outlineLevel="2" x14ac:dyDescent="0.15">
      <c r="A405" s="80">
        <v>2112</v>
      </c>
      <c r="B405" s="80">
        <v>5</v>
      </c>
      <c r="C405" s="81">
        <v>0.08</v>
      </c>
      <c r="D405" s="80">
        <v>2</v>
      </c>
      <c r="E405" s="80" t="s">
        <v>331</v>
      </c>
      <c r="F405" s="80" t="s">
        <v>354</v>
      </c>
      <c r="G405" s="80" t="s">
        <v>373</v>
      </c>
      <c r="H405" s="80" t="s">
        <v>332</v>
      </c>
      <c r="I405" s="80" t="s">
        <v>294</v>
      </c>
    </row>
    <row r="406" spans="1:9" outlineLevel="2" x14ac:dyDescent="0.15">
      <c r="A406" s="80">
        <v>2112</v>
      </c>
      <c r="B406" s="80">
        <v>6</v>
      </c>
      <c r="C406" s="81">
        <v>0.08</v>
      </c>
      <c r="D406" s="80">
        <v>2</v>
      </c>
      <c r="E406" s="80" t="s">
        <v>331</v>
      </c>
      <c r="F406" s="80" t="s">
        <v>329</v>
      </c>
      <c r="G406" s="80" t="s">
        <v>373</v>
      </c>
      <c r="H406" s="80" t="s">
        <v>332</v>
      </c>
      <c r="I406" s="80" t="s">
        <v>294</v>
      </c>
    </row>
    <row r="407" spans="1:9" outlineLevel="2" x14ac:dyDescent="0.15">
      <c r="A407" s="80">
        <v>2112</v>
      </c>
      <c r="B407" s="80">
        <v>7</v>
      </c>
      <c r="C407" s="81">
        <v>0.15</v>
      </c>
      <c r="D407" s="80">
        <v>2</v>
      </c>
      <c r="E407" s="80" t="s">
        <v>331</v>
      </c>
      <c r="F407" s="80" t="s">
        <v>314</v>
      </c>
      <c r="G407" s="80" t="s">
        <v>373</v>
      </c>
      <c r="H407" s="80" t="s">
        <v>332</v>
      </c>
      <c r="I407" s="80" t="s">
        <v>294</v>
      </c>
    </row>
    <row r="408" spans="1:9" outlineLevel="2" x14ac:dyDescent="0.15">
      <c r="A408" s="80">
        <v>2112</v>
      </c>
      <c r="B408" s="80">
        <v>12</v>
      </c>
      <c r="C408" s="81">
        <v>0.15</v>
      </c>
      <c r="D408" s="80">
        <v>2</v>
      </c>
      <c r="E408" s="80" t="s">
        <v>331</v>
      </c>
      <c r="F408" s="80" t="s">
        <v>315</v>
      </c>
      <c r="G408" s="80" t="s">
        <v>373</v>
      </c>
      <c r="H408" s="80" t="s">
        <v>332</v>
      </c>
      <c r="I408" s="80" t="s">
        <v>294</v>
      </c>
    </row>
    <row r="409" spans="1:9" outlineLevel="2" x14ac:dyDescent="0.15">
      <c r="A409" s="80">
        <v>2112</v>
      </c>
      <c r="B409" s="80">
        <v>13</v>
      </c>
      <c r="C409" s="81">
        <v>0.15</v>
      </c>
      <c r="D409" s="80">
        <v>2</v>
      </c>
      <c r="E409" s="80" t="s">
        <v>331</v>
      </c>
      <c r="F409" s="80" t="s">
        <v>326</v>
      </c>
      <c r="G409" s="80" t="s">
        <v>373</v>
      </c>
      <c r="H409" s="80" t="s">
        <v>332</v>
      </c>
      <c r="I409" s="80" t="s">
        <v>294</v>
      </c>
    </row>
    <row r="410" spans="1:9" outlineLevel="2" x14ac:dyDescent="0.15">
      <c r="A410" s="80">
        <v>2112</v>
      </c>
      <c r="B410" s="80">
        <v>14</v>
      </c>
      <c r="C410" s="81">
        <v>0.08</v>
      </c>
      <c r="D410" s="80">
        <v>2</v>
      </c>
      <c r="E410" s="80" t="s">
        <v>331</v>
      </c>
      <c r="F410" s="80" t="s">
        <v>369</v>
      </c>
      <c r="G410" s="80" t="s">
        <v>373</v>
      </c>
      <c r="H410" s="80" t="s">
        <v>332</v>
      </c>
      <c r="I410" s="80" t="s">
        <v>294</v>
      </c>
    </row>
    <row r="411" spans="1:9" outlineLevel="2" x14ac:dyDescent="0.15">
      <c r="A411" s="80">
        <v>2112</v>
      </c>
      <c r="B411" s="80">
        <v>243</v>
      </c>
      <c r="C411" s="81">
        <v>0.01</v>
      </c>
      <c r="D411" s="80">
        <v>1</v>
      </c>
      <c r="E411" s="80" t="s">
        <v>331</v>
      </c>
      <c r="F411" s="80" t="s">
        <v>291</v>
      </c>
      <c r="G411" s="80" t="s">
        <v>373</v>
      </c>
      <c r="H411" s="80" t="s">
        <v>332</v>
      </c>
      <c r="I411" s="80" t="s">
        <v>294</v>
      </c>
    </row>
    <row r="412" spans="1:9" outlineLevel="1" x14ac:dyDescent="0.15">
      <c r="A412" s="77" t="s">
        <v>389</v>
      </c>
      <c r="B412" s="80"/>
      <c r="C412" s="81">
        <f>SUBTOTAL(9,C403:C411)</f>
        <v>1</v>
      </c>
      <c r="D412" s="80"/>
      <c r="E412" s="80"/>
      <c r="F412" s="80"/>
      <c r="G412" s="80"/>
      <c r="H412" s="80"/>
      <c r="I412" s="80"/>
    </row>
    <row r="413" spans="1:9" outlineLevel="2" x14ac:dyDescent="0.15">
      <c r="A413" s="80">
        <v>2113</v>
      </c>
      <c r="B413" s="80">
        <v>1</v>
      </c>
      <c r="C413" s="81">
        <v>0.15</v>
      </c>
      <c r="D413" s="80">
        <v>2</v>
      </c>
      <c r="E413" s="80" t="s">
        <v>335</v>
      </c>
      <c r="F413" s="80" t="s">
        <v>305</v>
      </c>
      <c r="G413" s="80" t="s">
        <v>373</v>
      </c>
      <c r="H413" s="80" t="s">
        <v>336</v>
      </c>
      <c r="I413" s="80" t="s">
        <v>294</v>
      </c>
    </row>
    <row r="414" spans="1:9" outlineLevel="2" x14ac:dyDescent="0.15">
      <c r="A414" s="80">
        <v>2113</v>
      </c>
      <c r="B414" s="80">
        <v>3</v>
      </c>
      <c r="C414" s="81">
        <v>0.08</v>
      </c>
      <c r="D414" s="80">
        <v>2</v>
      </c>
      <c r="E414" s="80" t="s">
        <v>335</v>
      </c>
      <c r="F414" s="80" t="s">
        <v>302</v>
      </c>
      <c r="G414" s="80" t="s">
        <v>373</v>
      </c>
      <c r="H414" s="80" t="s">
        <v>336</v>
      </c>
      <c r="I414" s="80" t="s">
        <v>294</v>
      </c>
    </row>
    <row r="415" spans="1:9" outlineLevel="2" x14ac:dyDescent="0.15">
      <c r="A415" s="80">
        <v>2113</v>
      </c>
      <c r="B415" s="80">
        <v>5</v>
      </c>
      <c r="C415" s="81">
        <v>0.08</v>
      </c>
      <c r="D415" s="80">
        <v>2</v>
      </c>
      <c r="E415" s="80" t="s">
        <v>335</v>
      </c>
      <c r="F415" s="80" t="s">
        <v>354</v>
      </c>
      <c r="G415" s="80" t="s">
        <v>373</v>
      </c>
      <c r="H415" s="80" t="s">
        <v>336</v>
      </c>
      <c r="I415" s="80" t="s">
        <v>294</v>
      </c>
    </row>
    <row r="416" spans="1:9" outlineLevel="2" x14ac:dyDescent="0.15">
      <c r="A416" s="80">
        <v>2113</v>
      </c>
      <c r="B416" s="80">
        <v>7</v>
      </c>
      <c r="C416" s="81">
        <v>0.15</v>
      </c>
      <c r="D416" s="80">
        <v>2</v>
      </c>
      <c r="E416" s="80" t="s">
        <v>335</v>
      </c>
      <c r="F416" s="80" t="s">
        <v>314</v>
      </c>
      <c r="G416" s="80" t="s">
        <v>373</v>
      </c>
      <c r="H416" s="80" t="s">
        <v>336</v>
      </c>
      <c r="I416" s="80" t="s">
        <v>294</v>
      </c>
    </row>
    <row r="417" spans="1:9" outlineLevel="2" x14ac:dyDescent="0.15">
      <c r="A417" s="80">
        <v>2113</v>
      </c>
      <c r="B417" s="80">
        <v>12</v>
      </c>
      <c r="C417" s="81">
        <v>0.15</v>
      </c>
      <c r="D417" s="80">
        <v>2</v>
      </c>
      <c r="E417" s="80" t="s">
        <v>335</v>
      </c>
      <c r="F417" s="80" t="s">
        <v>315</v>
      </c>
      <c r="G417" s="80" t="s">
        <v>373</v>
      </c>
      <c r="H417" s="80" t="s">
        <v>336</v>
      </c>
      <c r="I417" s="80" t="s">
        <v>294</v>
      </c>
    </row>
    <row r="418" spans="1:9" outlineLevel="2" x14ac:dyDescent="0.15">
      <c r="A418" s="80">
        <v>2113</v>
      </c>
      <c r="B418" s="80">
        <v>13</v>
      </c>
      <c r="C418" s="81">
        <v>0.15</v>
      </c>
      <c r="D418" s="80">
        <v>2</v>
      </c>
      <c r="E418" s="80" t="s">
        <v>335</v>
      </c>
      <c r="F418" s="80" t="s">
        <v>326</v>
      </c>
      <c r="G418" s="80" t="s">
        <v>373</v>
      </c>
      <c r="H418" s="80" t="s">
        <v>336</v>
      </c>
      <c r="I418" s="80" t="s">
        <v>294</v>
      </c>
    </row>
    <row r="419" spans="1:9" outlineLevel="2" x14ac:dyDescent="0.15">
      <c r="A419" s="80">
        <v>2113</v>
      </c>
      <c r="B419" s="80">
        <v>14</v>
      </c>
      <c r="C419" s="81">
        <v>0.08</v>
      </c>
      <c r="D419" s="80">
        <v>2</v>
      </c>
      <c r="E419" s="80" t="s">
        <v>335</v>
      </c>
      <c r="F419" s="80" t="s">
        <v>369</v>
      </c>
      <c r="G419" s="80" t="s">
        <v>373</v>
      </c>
      <c r="H419" s="80" t="s">
        <v>336</v>
      </c>
      <c r="I419" s="80" t="s">
        <v>294</v>
      </c>
    </row>
    <row r="420" spans="1:9" outlineLevel="2" x14ac:dyDescent="0.15">
      <c r="A420" s="80">
        <v>2113</v>
      </c>
      <c r="B420" s="80">
        <v>15</v>
      </c>
      <c r="C420" s="81">
        <v>0.15</v>
      </c>
      <c r="D420" s="80">
        <v>2</v>
      </c>
      <c r="E420" s="80" t="s">
        <v>335</v>
      </c>
      <c r="F420" s="80" t="s">
        <v>371</v>
      </c>
      <c r="G420" s="80" t="s">
        <v>373</v>
      </c>
      <c r="H420" s="80" t="s">
        <v>336</v>
      </c>
      <c r="I420" s="80" t="s">
        <v>294</v>
      </c>
    </row>
    <row r="421" spans="1:9" outlineLevel="2" x14ac:dyDescent="0.15">
      <c r="A421" s="80">
        <v>2113</v>
      </c>
      <c r="B421" s="80">
        <v>243</v>
      </c>
      <c r="C421" s="81">
        <v>0.01</v>
      </c>
      <c r="D421" s="80">
        <v>1</v>
      </c>
      <c r="E421" s="80" t="s">
        <v>335</v>
      </c>
      <c r="F421" s="80" t="s">
        <v>291</v>
      </c>
      <c r="G421" s="80" t="s">
        <v>373</v>
      </c>
      <c r="H421" s="80" t="s">
        <v>336</v>
      </c>
      <c r="I421" s="80" t="s">
        <v>294</v>
      </c>
    </row>
    <row r="422" spans="1:9" outlineLevel="1" x14ac:dyDescent="0.15">
      <c r="A422" s="77" t="s">
        <v>390</v>
      </c>
      <c r="B422" s="80"/>
      <c r="C422" s="81">
        <f>SUBTOTAL(9,C413:C421)</f>
        <v>1</v>
      </c>
      <c r="D422" s="80"/>
      <c r="E422" s="80"/>
      <c r="F422" s="80"/>
      <c r="G422" s="80"/>
      <c r="H422" s="80"/>
      <c r="I422" s="80"/>
    </row>
    <row r="423" spans="1:9" outlineLevel="2" x14ac:dyDescent="0.15">
      <c r="A423" s="80">
        <v>2114</v>
      </c>
      <c r="B423" s="80">
        <v>1</v>
      </c>
      <c r="C423" s="81">
        <v>0.15</v>
      </c>
      <c r="D423" s="80">
        <v>2</v>
      </c>
      <c r="E423" s="80" t="s">
        <v>335</v>
      </c>
      <c r="F423" s="80" t="s">
        <v>305</v>
      </c>
      <c r="G423" s="80" t="s">
        <v>373</v>
      </c>
      <c r="H423" s="80" t="s">
        <v>336</v>
      </c>
      <c r="I423" s="80" t="s">
        <v>294</v>
      </c>
    </row>
    <row r="424" spans="1:9" outlineLevel="2" x14ac:dyDescent="0.15">
      <c r="A424" s="80">
        <v>2114</v>
      </c>
      <c r="B424" s="80">
        <v>3</v>
      </c>
      <c r="C424" s="81">
        <v>0.08</v>
      </c>
      <c r="D424" s="80">
        <v>2</v>
      </c>
      <c r="E424" s="80" t="s">
        <v>335</v>
      </c>
      <c r="F424" s="80" t="s">
        <v>302</v>
      </c>
      <c r="G424" s="80" t="s">
        <v>373</v>
      </c>
      <c r="H424" s="80" t="s">
        <v>336</v>
      </c>
      <c r="I424" s="80" t="s">
        <v>294</v>
      </c>
    </row>
    <row r="425" spans="1:9" outlineLevel="2" x14ac:dyDescent="0.15">
      <c r="A425" s="80">
        <v>2114</v>
      </c>
      <c r="B425" s="80">
        <v>5</v>
      </c>
      <c r="C425" s="81">
        <v>0.08</v>
      </c>
      <c r="D425" s="80">
        <v>2</v>
      </c>
      <c r="E425" s="80" t="s">
        <v>335</v>
      </c>
      <c r="F425" s="80" t="s">
        <v>354</v>
      </c>
      <c r="G425" s="80" t="s">
        <v>373</v>
      </c>
      <c r="H425" s="80" t="s">
        <v>336</v>
      </c>
      <c r="I425" s="80" t="s">
        <v>294</v>
      </c>
    </row>
    <row r="426" spans="1:9" outlineLevel="2" x14ac:dyDescent="0.15">
      <c r="A426" s="80">
        <v>2114</v>
      </c>
      <c r="B426" s="80">
        <v>7</v>
      </c>
      <c r="C426" s="81">
        <v>0.15</v>
      </c>
      <c r="D426" s="80">
        <v>2</v>
      </c>
      <c r="E426" s="80" t="s">
        <v>335</v>
      </c>
      <c r="F426" s="80" t="s">
        <v>314</v>
      </c>
      <c r="G426" s="80" t="s">
        <v>373</v>
      </c>
      <c r="H426" s="80" t="s">
        <v>336</v>
      </c>
      <c r="I426" s="80" t="s">
        <v>294</v>
      </c>
    </row>
    <row r="427" spans="1:9" outlineLevel="2" x14ac:dyDescent="0.15">
      <c r="A427" s="80">
        <v>2114</v>
      </c>
      <c r="B427" s="80">
        <v>12</v>
      </c>
      <c r="C427" s="81">
        <v>0.15</v>
      </c>
      <c r="D427" s="80">
        <v>2</v>
      </c>
      <c r="E427" s="80" t="s">
        <v>335</v>
      </c>
      <c r="F427" s="80" t="s">
        <v>315</v>
      </c>
      <c r="G427" s="80" t="s">
        <v>373</v>
      </c>
      <c r="H427" s="80" t="s">
        <v>336</v>
      </c>
      <c r="I427" s="80" t="s">
        <v>294</v>
      </c>
    </row>
    <row r="428" spans="1:9" outlineLevel="2" x14ac:dyDescent="0.15">
      <c r="A428" s="80">
        <v>2114</v>
      </c>
      <c r="B428" s="80">
        <v>13</v>
      </c>
      <c r="C428" s="81">
        <v>0.15</v>
      </c>
      <c r="D428" s="80">
        <v>2</v>
      </c>
      <c r="E428" s="80" t="s">
        <v>335</v>
      </c>
      <c r="F428" s="80" t="s">
        <v>326</v>
      </c>
      <c r="G428" s="80" t="s">
        <v>373</v>
      </c>
      <c r="H428" s="80" t="s">
        <v>336</v>
      </c>
      <c r="I428" s="80" t="s">
        <v>294</v>
      </c>
    </row>
    <row r="429" spans="1:9" outlineLevel="2" x14ac:dyDescent="0.15">
      <c r="A429" s="80">
        <v>2114</v>
      </c>
      <c r="B429" s="80">
        <v>14</v>
      </c>
      <c r="C429" s="81">
        <v>0.08</v>
      </c>
      <c r="D429" s="80">
        <v>2</v>
      </c>
      <c r="E429" s="80" t="s">
        <v>335</v>
      </c>
      <c r="F429" s="80" t="s">
        <v>369</v>
      </c>
      <c r="G429" s="80" t="s">
        <v>373</v>
      </c>
      <c r="H429" s="80" t="s">
        <v>336</v>
      </c>
      <c r="I429" s="80" t="s">
        <v>294</v>
      </c>
    </row>
    <row r="430" spans="1:9" outlineLevel="2" x14ac:dyDescent="0.15">
      <c r="A430" s="80">
        <v>2114</v>
      </c>
      <c r="B430" s="80">
        <v>15</v>
      </c>
      <c r="C430" s="81">
        <v>0.15</v>
      </c>
      <c r="D430" s="80">
        <v>2</v>
      </c>
      <c r="E430" s="80" t="s">
        <v>335</v>
      </c>
      <c r="F430" s="80" t="s">
        <v>371</v>
      </c>
      <c r="G430" s="80" t="s">
        <v>373</v>
      </c>
      <c r="H430" s="80" t="s">
        <v>336</v>
      </c>
      <c r="I430" s="80" t="s">
        <v>294</v>
      </c>
    </row>
    <row r="431" spans="1:9" outlineLevel="2" x14ac:dyDescent="0.15">
      <c r="A431" s="80">
        <v>2114</v>
      </c>
      <c r="B431" s="80">
        <v>243</v>
      </c>
      <c r="C431" s="81">
        <v>0.01</v>
      </c>
      <c r="D431" s="80">
        <v>1</v>
      </c>
      <c r="E431" s="80" t="s">
        <v>335</v>
      </c>
      <c r="F431" s="80" t="s">
        <v>291</v>
      </c>
      <c r="G431" s="80" t="s">
        <v>373</v>
      </c>
      <c r="H431" s="80" t="s">
        <v>336</v>
      </c>
      <c r="I431" s="80" t="s">
        <v>294</v>
      </c>
    </row>
    <row r="432" spans="1:9" outlineLevel="1" x14ac:dyDescent="0.15">
      <c r="A432" s="77" t="s">
        <v>391</v>
      </c>
      <c r="B432" s="80"/>
      <c r="C432" s="81">
        <f>SUBTOTAL(9,C423:C431)</f>
        <v>1</v>
      </c>
      <c r="D432" s="80"/>
      <c r="E432" s="80"/>
      <c r="F432" s="80"/>
      <c r="G432" s="80"/>
      <c r="H432" s="80"/>
      <c r="I432" s="80"/>
    </row>
    <row r="433" spans="1:9" outlineLevel="2" x14ac:dyDescent="0.15">
      <c r="A433" s="80">
        <v>2201</v>
      </c>
      <c r="B433" s="80">
        <v>1</v>
      </c>
      <c r="C433" s="81">
        <v>0.15</v>
      </c>
      <c r="D433" s="80">
        <v>2</v>
      </c>
      <c r="E433" s="80" t="s">
        <v>296</v>
      </c>
      <c r="F433" s="80" t="s">
        <v>305</v>
      </c>
      <c r="G433" s="80" t="s">
        <v>392</v>
      </c>
      <c r="H433" s="80" t="s">
        <v>344</v>
      </c>
      <c r="I433" s="80" t="s">
        <v>319</v>
      </c>
    </row>
    <row r="434" spans="1:9" outlineLevel="2" x14ac:dyDescent="0.15">
      <c r="A434" s="80">
        <v>2201</v>
      </c>
      <c r="B434" s="80">
        <v>3</v>
      </c>
      <c r="C434" s="81">
        <v>0.25</v>
      </c>
      <c r="D434" s="80">
        <v>2</v>
      </c>
      <c r="E434" s="80" t="s">
        <v>296</v>
      </c>
      <c r="F434" s="80" t="s">
        <v>302</v>
      </c>
      <c r="G434" s="80" t="s">
        <v>392</v>
      </c>
      <c r="H434" s="80" t="s">
        <v>344</v>
      </c>
      <c r="I434" s="80" t="s">
        <v>319</v>
      </c>
    </row>
    <row r="435" spans="1:9" outlineLevel="2" x14ac:dyDescent="0.15">
      <c r="A435" s="80">
        <v>2201</v>
      </c>
      <c r="B435" s="80">
        <v>6</v>
      </c>
      <c r="C435" s="81">
        <v>0.14000000000000001</v>
      </c>
      <c r="D435" s="80">
        <v>2</v>
      </c>
      <c r="E435" s="80" t="s">
        <v>296</v>
      </c>
      <c r="F435" s="80" t="s">
        <v>329</v>
      </c>
      <c r="G435" s="80" t="s">
        <v>392</v>
      </c>
      <c r="H435" s="80" t="s">
        <v>344</v>
      </c>
      <c r="I435" s="80" t="s">
        <v>319</v>
      </c>
    </row>
    <row r="436" spans="1:9" outlineLevel="2" x14ac:dyDescent="0.15">
      <c r="A436" s="80">
        <v>2201</v>
      </c>
      <c r="B436" s="80">
        <v>7</v>
      </c>
      <c r="C436" s="81">
        <v>0.2</v>
      </c>
      <c r="D436" s="80">
        <v>2</v>
      </c>
      <c r="E436" s="80" t="s">
        <v>296</v>
      </c>
      <c r="F436" s="80" t="s">
        <v>314</v>
      </c>
      <c r="G436" s="80" t="s">
        <v>392</v>
      </c>
      <c r="H436" s="80" t="s">
        <v>344</v>
      </c>
      <c r="I436" s="80" t="s">
        <v>319</v>
      </c>
    </row>
    <row r="437" spans="1:9" outlineLevel="2" x14ac:dyDescent="0.15">
      <c r="A437" s="80">
        <v>2201</v>
      </c>
      <c r="B437" s="80">
        <v>12</v>
      </c>
      <c r="C437" s="81">
        <v>0.25</v>
      </c>
      <c r="D437" s="80">
        <v>2</v>
      </c>
      <c r="E437" s="80" t="s">
        <v>296</v>
      </c>
      <c r="F437" s="80" t="s">
        <v>315</v>
      </c>
      <c r="G437" s="80" t="s">
        <v>392</v>
      </c>
      <c r="H437" s="80" t="s">
        <v>344</v>
      </c>
      <c r="I437" s="80" t="s">
        <v>319</v>
      </c>
    </row>
    <row r="438" spans="1:9" outlineLevel="2" x14ac:dyDescent="0.15">
      <c r="A438" s="80">
        <v>2201</v>
      </c>
      <c r="B438" s="80">
        <v>243</v>
      </c>
      <c r="C438" s="81">
        <v>0.01</v>
      </c>
      <c r="D438" s="80">
        <v>1</v>
      </c>
      <c r="E438" s="80" t="s">
        <v>296</v>
      </c>
      <c r="F438" s="80" t="s">
        <v>291</v>
      </c>
      <c r="G438" s="80" t="s">
        <v>392</v>
      </c>
      <c r="H438" s="80" t="s">
        <v>344</v>
      </c>
      <c r="I438" s="80" t="s">
        <v>319</v>
      </c>
    </row>
    <row r="439" spans="1:9" outlineLevel="1" x14ac:dyDescent="0.15">
      <c r="A439" s="77" t="s">
        <v>393</v>
      </c>
      <c r="B439" s="80"/>
      <c r="C439" s="81">
        <f>SUBTOTAL(9,C433:C438)</f>
        <v>1</v>
      </c>
      <c r="D439" s="80"/>
      <c r="E439" s="80"/>
      <c r="F439" s="80"/>
      <c r="G439" s="80"/>
      <c r="H439" s="80"/>
      <c r="I439" s="80"/>
    </row>
    <row r="440" spans="1:9" outlineLevel="2" x14ac:dyDescent="0.15">
      <c r="A440" s="80">
        <v>2202</v>
      </c>
      <c r="B440" s="80">
        <v>1</v>
      </c>
      <c r="C440" s="81">
        <v>0.15</v>
      </c>
      <c r="D440" s="80">
        <v>2</v>
      </c>
      <c r="E440" s="80" t="s">
        <v>296</v>
      </c>
      <c r="F440" s="80" t="s">
        <v>305</v>
      </c>
      <c r="G440" s="80" t="s">
        <v>392</v>
      </c>
      <c r="H440" s="80" t="s">
        <v>319</v>
      </c>
      <c r="I440" s="80" t="s">
        <v>321</v>
      </c>
    </row>
    <row r="441" spans="1:9" outlineLevel="2" x14ac:dyDescent="0.15">
      <c r="A441" s="80">
        <v>2202</v>
      </c>
      <c r="B441" s="80">
        <v>3</v>
      </c>
      <c r="C441" s="81">
        <v>0.25</v>
      </c>
      <c r="D441" s="80">
        <v>2</v>
      </c>
      <c r="E441" s="80" t="s">
        <v>296</v>
      </c>
      <c r="F441" s="80" t="s">
        <v>302</v>
      </c>
      <c r="G441" s="80" t="s">
        <v>392</v>
      </c>
      <c r="H441" s="80" t="s">
        <v>319</v>
      </c>
      <c r="I441" s="80" t="s">
        <v>321</v>
      </c>
    </row>
    <row r="442" spans="1:9" outlineLevel="2" x14ac:dyDescent="0.15">
      <c r="A442" s="80">
        <v>2202</v>
      </c>
      <c r="B442" s="80">
        <v>6</v>
      </c>
      <c r="C442" s="81">
        <v>0.14000000000000001</v>
      </c>
      <c r="D442" s="80">
        <v>2</v>
      </c>
      <c r="E442" s="80" t="s">
        <v>296</v>
      </c>
      <c r="F442" s="80" t="s">
        <v>329</v>
      </c>
      <c r="G442" s="80" t="s">
        <v>392</v>
      </c>
      <c r="H442" s="80" t="s">
        <v>319</v>
      </c>
      <c r="I442" s="80" t="s">
        <v>321</v>
      </c>
    </row>
    <row r="443" spans="1:9" outlineLevel="2" x14ac:dyDescent="0.15">
      <c r="A443" s="80">
        <v>2202</v>
      </c>
      <c r="B443" s="80">
        <v>7</v>
      </c>
      <c r="C443" s="81">
        <v>0.2</v>
      </c>
      <c r="D443" s="80">
        <v>2</v>
      </c>
      <c r="E443" s="80" t="s">
        <v>296</v>
      </c>
      <c r="F443" s="80" t="s">
        <v>314</v>
      </c>
      <c r="G443" s="80" t="s">
        <v>392</v>
      </c>
      <c r="H443" s="80" t="s">
        <v>319</v>
      </c>
      <c r="I443" s="80" t="s">
        <v>321</v>
      </c>
    </row>
    <row r="444" spans="1:9" outlineLevel="2" x14ac:dyDescent="0.15">
      <c r="A444" s="80">
        <v>2202</v>
      </c>
      <c r="B444" s="80">
        <v>12</v>
      </c>
      <c r="C444" s="81">
        <v>0.25</v>
      </c>
      <c r="D444" s="80">
        <v>2</v>
      </c>
      <c r="E444" s="80" t="s">
        <v>296</v>
      </c>
      <c r="F444" s="80" t="s">
        <v>315</v>
      </c>
      <c r="G444" s="80" t="s">
        <v>392</v>
      </c>
      <c r="H444" s="80" t="s">
        <v>319</v>
      </c>
      <c r="I444" s="80" t="s">
        <v>321</v>
      </c>
    </row>
    <row r="445" spans="1:9" outlineLevel="2" x14ac:dyDescent="0.15">
      <c r="A445" s="80">
        <v>2202</v>
      </c>
      <c r="B445" s="80">
        <v>243</v>
      </c>
      <c r="C445" s="81">
        <v>0.01</v>
      </c>
      <c r="D445" s="80">
        <v>1</v>
      </c>
      <c r="E445" s="80" t="s">
        <v>296</v>
      </c>
      <c r="F445" s="80" t="s">
        <v>291</v>
      </c>
      <c r="G445" s="80" t="s">
        <v>392</v>
      </c>
      <c r="H445" s="80" t="s">
        <v>319</v>
      </c>
      <c r="I445" s="80" t="s">
        <v>321</v>
      </c>
    </row>
    <row r="446" spans="1:9" outlineLevel="1" x14ac:dyDescent="0.15">
      <c r="A446" s="77" t="s">
        <v>394</v>
      </c>
      <c r="B446" s="80"/>
      <c r="C446" s="81">
        <f>SUBTOTAL(9,C440:C445)</f>
        <v>1</v>
      </c>
      <c r="D446" s="80"/>
      <c r="E446" s="80"/>
      <c r="F446" s="80"/>
      <c r="G446" s="80"/>
      <c r="H446" s="80"/>
      <c r="I446" s="80"/>
    </row>
    <row r="447" spans="1:9" outlineLevel="2" x14ac:dyDescent="0.15">
      <c r="A447" s="80">
        <v>2203</v>
      </c>
      <c r="B447" s="80">
        <v>1</v>
      </c>
      <c r="C447" s="81">
        <v>0.2</v>
      </c>
      <c r="D447" s="80">
        <v>2</v>
      </c>
      <c r="E447" s="80" t="s">
        <v>296</v>
      </c>
      <c r="F447" s="80" t="s">
        <v>305</v>
      </c>
      <c r="G447" s="80" t="s">
        <v>392</v>
      </c>
      <c r="H447" s="80" t="s">
        <v>321</v>
      </c>
      <c r="I447" s="80" t="s">
        <v>383</v>
      </c>
    </row>
    <row r="448" spans="1:9" outlineLevel="2" x14ac:dyDescent="0.15">
      <c r="A448" s="80">
        <v>2203</v>
      </c>
      <c r="B448" s="80">
        <v>3</v>
      </c>
      <c r="C448" s="81">
        <v>0.14000000000000001</v>
      </c>
      <c r="D448" s="80">
        <v>2</v>
      </c>
      <c r="E448" s="80" t="s">
        <v>296</v>
      </c>
      <c r="F448" s="80" t="s">
        <v>302</v>
      </c>
      <c r="G448" s="80" t="s">
        <v>392</v>
      </c>
      <c r="H448" s="80" t="s">
        <v>321</v>
      </c>
      <c r="I448" s="80" t="s">
        <v>383</v>
      </c>
    </row>
    <row r="449" spans="1:9" outlineLevel="2" x14ac:dyDescent="0.15">
      <c r="A449" s="80">
        <v>2203</v>
      </c>
      <c r="B449" s="80">
        <v>4</v>
      </c>
      <c r="C449" s="81">
        <v>0.1</v>
      </c>
      <c r="D449" s="80">
        <v>2</v>
      </c>
      <c r="E449" s="80" t="s">
        <v>296</v>
      </c>
      <c r="F449" s="80" t="s">
        <v>297</v>
      </c>
      <c r="G449" s="80" t="s">
        <v>392</v>
      </c>
      <c r="H449" s="80" t="s">
        <v>321</v>
      </c>
      <c r="I449" s="80" t="s">
        <v>383</v>
      </c>
    </row>
    <row r="450" spans="1:9" outlineLevel="2" x14ac:dyDescent="0.15">
      <c r="A450" s="80">
        <v>2203</v>
      </c>
      <c r="B450" s="80">
        <v>5</v>
      </c>
      <c r="C450" s="81">
        <v>0.1</v>
      </c>
      <c r="D450" s="80">
        <v>2</v>
      </c>
      <c r="E450" s="80" t="s">
        <v>296</v>
      </c>
      <c r="F450" s="80" t="s">
        <v>354</v>
      </c>
      <c r="G450" s="80" t="s">
        <v>392</v>
      </c>
      <c r="H450" s="80" t="s">
        <v>321</v>
      </c>
      <c r="I450" s="80" t="s">
        <v>383</v>
      </c>
    </row>
    <row r="451" spans="1:9" outlineLevel="2" x14ac:dyDescent="0.15">
      <c r="A451" s="80">
        <v>2203</v>
      </c>
      <c r="B451" s="80">
        <v>6</v>
      </c>
      <c r="C451" s="81">
        <v>0.08</v>
      </c>
      <c r="D451" s="80">
        <v>2</v>
      </c>
      <c r="E451" s="80" t="s">
        <v>296</v>
      </c>
      <c r="F451" s="80" t="s">
        <v>329</v>
      </c>
      <c r="G451" s="80" t="s">
        <v>392</v>
      </c>
      <c r="H451" s="80" t="s">
        <v>321</v>
      </c>
      <c r="I451" s="80" t="s">
        <v>383</v>
      </c>
    </row>
    <row r="452" spans="1:9" outlineLevel="2" x14ac:dyDescent="0.15">
      <c r="A452" s="80">
        <v>2203</v>
      </c>
      <c r="B452" s="80">
        <v>7</v>
      </c>
      <c r="C452" s="81">
        <v>0.18</v>
      </c>
      <c r="D452" s="80">
        <v>2</v>
      </c>
      <c r="E452" s="80" t="s">
        <v>296</v>
      </c>
      <c r="F452" s="80" t="s">
        <v>314</v>
      </c>
      <c r="G452" s="80" t="s">
        <v>392</v>
      </c>
      <c r="H452" s="80" t="s">
        <v>321</v>
      </c>
      <c r="I452" s="80" t="s">
        <v>383</v>
      </c>
    </row>
    <row r="453" spans="1:9" outlineLevel="2" x14ac:dyDescent="0.15">
      <c r="A453" s="80">
        <v>2203</v>
      </c>
      <c r="B453" s="80">
        <v>12</v>
      </c>
      <c r="C453" s="81">
        <v>0.19</v>
      </c>
      <c r="D453" s="80">
        <v>2</v>
      </c>
      <c r="E453" s="80" t="s">
        <v>296</v>
      </c>
      <c r="F453" s="80" t="s">
        <v>315</v>
      </c>
      <c r="G453" s="80" t="s">
        <v>392</v>
      </c>
      <c r="H453" s="80" t="s">
        <v>321</v>
      </c>
      <c r="I453" s="80" t="s">
        <v>383</v>
      </c>
    </row>
    <row r="454" spans="1:9" outlineLevel="2" x14ac:dyDescent="0.15">
      <c r="A454" s="80">
        <v>2203</v>
      </c>
      <c r="B454" s="80">
        <v>243</v>
      </c>
      <c r="C454" s="81">
        <v>0.01</v>
      </c>
      <c r="D454" s="80">
        <v>1</v>
      </c>
      <c r="E454" s="80" t="s">
        <v>296</v>
      </c>
      <c r="F454" s="80" t="s">
        <v>291</v>
      </c>
      <c r="G454" s="80" t="s">
        <v>392</v>
      </c>
      <c r="H454" s="80" t="s">
        <v>321</v>
      </c>
      <c r="I454" s="80" t="s">
        <v>383</v>
      </c>
    </row>
    <row r="455" spans="1:9" outlineLevel="1" x14ac:dyDescent="0.15">
      <c r="A455" s="77" t="s">
        <v>395</v>
      </c>
      <c r="B455" s="80"/>
      <c r="C455" s="81">
        <f>SUBTOTAL(9,C447:C454)</f>
        <v>1</v>
      </c>
      <c r="D455" s="80"/>
      <c r="E455" s="80"/>
      <c r="F455" s="80"/>
      <c r="G455" s="80"/>
      <c r="H455" s="80"/>
      <c r="I455" s="80"/>
    </row>
    <row r="456" spans="1:9" outlineLevel="2" x14ac:dyDescent="0.15">
      <c r="A456" s="80">
        <v>2204</v>
      </c>
      <c r="B456" s="80">
        <v>1</v>
      </c>
      <c r="C456" s="81">
        <v>0.2</v>
      </c>
      <c r="D456" s="80">
        <v>2</v>
      </c>
      <c r="E456" s="80" t="s">
        <v>296</v>
      </c>
      <c r="F456" s="80" t="s">
        <v>305</v>
      </c>
      <c r="G456" s="80" t="s">
        <v>392</v>
      </c>
      <c r="H456" s="80" t="s">
        <v>383</v>
      </c>
      <c r="I456" s="80" t="s">
        <v>396</v>
      </c>
    </row>
    <row r="457" spans="1:9" outlineLevel="2" x14ac:dyDescent="0.15">
      <c r="A457" s="80">
        <v>2204</v>
      </c>
      <c r="B457" s="80">
        <v>3</v>
      </c>
      <c r="C457" s="81">
        <v>0.14000000000000001</v>
      </c>
      <c r="D457" s="80">
        <v>2</v>
      </c>
      <c r="E457" s="80" t="s">
        <v>296</v>
      </c>
      <c r="F457" s="80" t="s">
        <v>302</v>
      </c>
      <c r="G457" s="80" t="s">
        <v>392</v>
      </c>
      <c r="H457" s="80" t="s">
        <v>383</v>
      </c>
      <c r="I457" s="80" t="s">
        <v>396</v>
      </c>
    </row>
    <row r="458" spans="1:9" outlineLevel="2" x14ac:dyDescent="0.15">
      <c r="A458" s="80">
        <v>2204</v>
      </c>
      <c r="B458" s="80">
        <v>4</v>
      </c>
      <c r="C458" s="81">
        <v>0.1</v>
      </c>
      <c r="D458" s="80">
        <v>2</v>
      </c>
      <c r="E458" s="80" t="s">
        <v>296</v>
      </c>
      <c r="F458" s="80" t="s">
        <v>297</v>
      </c>
      <c r="G458" s="80" t="s">
        <v>392</v>
      </c>
      <c r="H458" s="80" t="s">
        <v>383</v>
      </c>
      <c r="I458" s="80" t="s">
        <v>396</v>
      </c>
    </row>
    <row r="459" spans="1:9" outlineLevel="2" x14ac:dyDescent="0.15">
      <c r="A459" s="80">
        <v>2204</v>
      </c>
      <c r="B459" s="80">
        <v>5</v>
      </c>
      <c r="C459" s="81">
        <v>0.12</v>
      </c>
      <c r="D459" s="80">
        <v>2</v>
      </c>
      <c r="E459" s="80" t="s">
        <v>296</v>
      </c>
      <c r="F459" s="80" t="s">
        <v>354</v>
      </c>
      <c r="G459" s="80" t="s">
        <v>392</v>
      </c>
      <c r="H459" s="80" t="s">
        <v>383</v>
      </c>
      <c r="I459" s="80" t="s">
        <v>396</v>
      </c>
    </row>
    <row r="460" spans="1:9" outlineLevel="2" x14ac:dyDescent="0.15">
      <c r="A460" s="80">
        <v>2204</v>
      </c>
      <c r="B460" s="80">
        <v>6</v>
      </c>
      <c r="C460" s="81">
        <v>0.08</v>
      </c>
      <c r="D460" s="80">
        <v>2</v>
      </c>
      <c r="E460" s="80" t="s">
        <v>296</v>
      </c>
      <c r="F460" s="80" t="s">
        <v>329</v>
      </c>
      <c r="G460" s="80" t="s">
        <v>392</v>
      </c>
      <c r="H460" s="80" t="s">
        <v>383</v>
      </c>
      <c r="I460" s="80" t="s">
        <v>396</v>
      </c>
    </row>
    <row r="461" spans="1:9" outlineLevel="2" x14ac:dyDescent="0.15">
      <c r="A461" s="80">
        <v>2204</v>
      </c>
      <c r="B461" s="80">
        <v>7</v>
      </c>
      <c r="C461" s="81">
        <v>0.16</v>
      </c>
      <c r="D461" s="80">
        <v>2</v>
      </c>
      <c r="E461" s="80" t="s">
        <v>296</v>
      </c>
      <c r="F461" s="80" t="s">
        <v>314</v>
      </c>
      <c r="G461" s="80" t="s">
        <v>392</v>
      </c>
      <c r="H461" s="80" t="s">
        <v>383</v>
      </c>
      <c r="I461" s="80" t="s">
        <v>396</v>
      </c>
    </row>
    <row r="462" spans="1:9" outlineLevel="2" x14ac:dyDescent="0.15">
      <c r="A462" s="80">
        <v>2204</v>
      </c>
      <c r="B462" s="80">
        <v>12</v>
      </c>
      <c r="C462" s="81">
        <v>0.19</v>
      </c>
      <c r="D462" s="80">
        <v>2</v>
      </c>
      <c r="E462" s="80" t="s">
        <v>296</v>
      </c>
      <c r="F462" s="80" t="s">
        <v>315</v>
      </c>
      <c r="G462" s="80" t="s">
        <v>392</v>
      </c>
      <c r="H462" s="80" t="s">
        <v>383</v>
      </c>
      <c r="I462" s="80" t="s">
        <v>396</v>
      </c>
    </row>
    <row r="463" spans="1:9" outlineLevel="2" x14ac:dyDescent="0.15">
      <c r="A463" s="80">
        <v>2204</v>
      </c>
      <c r="B463" s="80">
        <v>243</v>
      </c>
      <c r="C463" s="81">
        <v>0.01</v>
      </c>
      <c r="D463" s="80">
        <v>1</v>
      </c>
      <c r="E463" s="80" t="s">
        <v>296</v>
      </c>
      <c r="F463" s="80" t="s">
        <v>291</v>
      </c>
      <c r="G463" s="80" t="s">
        <v>392</v>
      </c>
      <c r="H463" s="80" t="s">
        <v>383</v>
      </c>
      <c r="I463" s="80" t="s">
        <v>396</v>
      </c>
    </row>
    <row r="464" spans="1:9" outlineLevel="1" x14ac:dyDescent="0.15">
      <c r="A464" s="77" t="s">
        <v>397</v>
      </c>
      <c r="B464" s="80"/>
      <c r="C464" s="81">
        <f>SUBTOTAL(9,C456:C463)</f>
        <v>1</v>
      </c>
      <c r="D464" s="80"/>
      <c r="E464" s="80"/>
      <c r="F464" s="80"/>
      <c r="G464" s="80"/>
      <c r="H464" s="80"/>
      <c r="I464" s="80"/>
    </row>
    <row r="465" spans="1:9" outlineLevel="2" x14ac:dyDescent="0.15">
      <c r="A465" s="80">
        <v>2205</v>
      </c>
      <c r="B465" s="80">
        <v>1</v>
      </c>
      <c r="C465" s="81">
        <v>0.2</v>
      </c>
      <c r="D465" s="80">
        <v>2</v>
      </c>
      <c r="E465" s="80" t="s">
        <v>296</v>
      </c>
      <c r="F465" s="80" t="s">
        <v>305</v>
      </c>
      <c r="G465" s="80" t="s">
        <v>392</v>
      </c>
      <c r="H465" s="80" t="s">
        <v>396</v>
      </c>
      <c r="I465" s="80" t="s">
        <v>332</v>
      </c>
    </row>
    <row r="466" spans="1:9" outlineLevel="2" x14ac:dyDescent="0.15">
      <c r="A466" s="80">
        <v>2205</v>
      </c>
      <c r="B466" s="80">
        <v>3</v>
      </c>
      <c r="C466" s="81">
        <v>0.14000000000000001</v>
      </c>
      <c r="D466" s="80">
        <v>2</v>
      </c>
      <c r="E466" s="80" t="s">
        <v>296</v>
      </c>
      <c r="F466" s="80" t="s">
        <v>302</v>
      </c>
      <c r="G466" s="80" t="s">
        <v>392</v>
      </c>
      <c r="H466" s="80" t="s">
        <v>396</v>
      </c>
      <c r="I466" s="80" t="s">
        <v>332</v>
      </c>
    </row>
    <row r="467" spans="1:9" outlineLevel="2" x14ac:dyDescent="0.15">
      <c r="A467" s="80">
        <v>2205</v>
      </c>
      <c r="B467" s="80">
        <v>4</v>
      </c>
      <c r="C467" s="81">
        <v>0.1</v>
      </c>
      <c r="D467" s="80">
        <v>2</v>
      </c>
      <c r="E467" s="80" t="s">
        <v>296</v>
      </c>
      <c r="F467" s="80" t="s">
        <v>297</v>
      </c>
      <c r="G467" s="80" t="s">
        <v>392</v>
      </c>
      <c r="H467" s="80" t="s">
        <v>396</v>
      </c>
      <c r="I467" s="80" t="s">
        <v>332</v>
      </c>
    </row>
    <row r="468" spans="1:9" outlineLevel="2" x14ac:dyDescent="0.15">
      <c r="A468" s="80">
        <v>2205</v>
      </c>
      <c r="B468" s="80">
        <v>5</v>
      </c>
      <c r="C468" s="81">
        <v>0.12</v>
      </c>
      <c r="D468" s="80">
        <v>2</v>
      </c>
      <c r="E468" s="80" t="s">
        <v>296</v>
      </c>
      <c r="F468" s="80" t="s">
        <v>354</v>
      </c>
      <c r="G468" s="80" t="s">
        <v>392</v>
      </c>
      <c r="H468" s="80" t="s">
        <v>396</v>
      </c>
      <c r="I468" s="80" t="s">
        <v>332</v>
      </c>
    </row>
    <row r="469" spans="1:9" outlineLevel="2" x14ac:dyDescent="0.15">
      <c r="A469" s="80">
        <v>2205</v>
      </c>
      <c r="B469" s="80">
        <v>6</v>
      </c>
      <c r="C469" s="81">
        <v>0.08</v>
      </c>
      <c r="D469" s="80">
        <v>2</v>
      </c>
      <c r="E469" s="80" t="s">
        <v>296</v>
      </c>
      <c r="F469" s="80" t="s">
        <v>329</v>
      </c>
      <c r="G469" s="80" t="s">
        <v>392</v>
      </c>
      <c r="H469" s="80" t="s">
        <v>396</v>
      </c>
      <c r="I469" s="80" t="s">
        <v>332</v>
      </c>
    </row>
    <row r="470" spans="1:9" outlineLevel="2" x14ac:dyDescent="0.15">
      <c r="A470" s="80">
        <v>2205</v>
      </c>
      <c r="B470" s="80">
        <v>7</v>
      </c>
      <c r="C470" s="81">
        <v>0.16</v>
      </c>
      <c r="D470" s="80">
        <v>2</v>
      </c>
      <c r="E470" s="80" t="s">
        <v>296</v>
      </c>
      <c r="F470" s="80" t="s">
        <v>314</v>
      </c>
      <c r="G470" s="80" t="s">
        <v>392</v>
      </c>
      <c r="H470" s="80" t="s">
        <v>396</v>
      </c>
      <c r="I470" s="80" t="s">
        <v>332</v>
      </c>
    </row>
    <row r="471" spans="1:9" outlineLevel="2" x14ac:dyDescent="0.15">
      <c r="A471" s="80">
        <v>2205</v>
      </c>
      <c r="B471" s="80">
        <v>12</v>
      </c>
      <c r="C471" s="81">
        <v>0.19</v>
      </c>
      <c r="D471" s="80">
        <v>2</v>
      </c>
      <c r="E471" s="80" t="s">
        <v>296</v>
      </c>
      <c r="F471" s="80" t="s">
        <v>315</v>
      </c>
      <c r="G471" s="80" t="s">
        <v>392</v>
      </c>
      <c r="H471" s="80" t="s">
        <v>396</v>
      </c>
      <c r="I471" s="80" t="s">
        <v>332</v>
      </c>
    </row>
    <row r="472" spans="1:9" outlineLevel="2" x14ac:dyDescent="0.15">
      <c r="A472" s="80">
        <v>2205</v>
      </c>
      <c r="B472" s="80">
        <v>243</v>
      </c>
      <c r="C472" s="81">
        <v>0.01</v>
      </c>
      <c r="D472" s="80">
        <v>1</v>
      </c>
      <c r="E472" s="80" t="s">
        <v>296</v>
      </c>
      <c r="F472" s="80" t="s">
        <v>291</v>
      </c>
      <c r="G472" s="80" t="s">
        <v>392</v>
      </c>
      <c r="H472" s="80" t="s">
        <v>396</v>
      </c>
      <c r="I472" s="80" t="s">
        <v>332</v>
      </c>
    </row>
    <row r="473" spans="1:9" outlineLevel="1" x14ac:dyDescent="0.15">
      <c r="A473" s="77" t="s">
        <v>398</v>
      </c>
      <c r="B473" s="80"/>
      <c r="C473" s="81">
        <f>SUBTOTAL(9,C465:C472)</f>
        <v>1</v>
      </c>
      <c r="D473" s="80"/>
      <c r="E473" s="80"/>
      <c r="F473" s="80"/>
      <c r="G473" s="80"/>
      <c r="H473" s="80"/>
      <c r="I473" s="80"/>
    </row>
    <row r="474" spans="1:9" outlineLevel="2" x14ac:dyDescent="0.15">
      <c r="A474" s="80">
        <v>2206</v>
      </c>
      <c r="B474" s="80">
        <v>1</v>
      </c>
      <c r="C474" s="81">
        <v>0.15</v>
      </c>
      <c r="D474" s="80">
        <v>2</v>
      </c>
      <c r="E474" s="80" t="s">
        <v>331</v>
      </c>
      <c r="F474" s="80" t="s">
        <v>305</v>
      </c>
      <c r="G474" s="80" t="s">
        <v>392</v>
      </c>
      <c r="H474" s="80" t="s">
        <v>332</v>
      </c>
      <c r="I474" s="80" t="s">
        <v>294</v>
      </c>
    </row>
    <row r="475" spans="1:9" outlineLevel="2" x14ac:dyDescent="0.15">
      <c r="A475" s="80">
        <v>2206</v>
      </c>
      <c r="B475" s="80">
        <v>3</v>
      </c>
      <c r="C475" s="81">
        <v>0.15</v>
      </c>
      <c r="D475" s="80">
        <v>2</v>
      </c>
      <c r="E475" s="80" t="s">
        <v>331</v>
      </c>
      <c r="F475" s="80" t="s">
        <v>302</v>
      </c>
      <c r="G475" s="80" t="s">
        <v>392</v>
      </c>
      <c r="H475" s="80" t="s">
        <v>332</v>
      </c>
      <c r="I475" s="80" t="s">
        <v>294</v>
      </c>
    </row>
    <row r="476" spans="1:9" outlineLevel="2" x14ac:dyDescent="0.15">
      <c r="A476" s="80">
        <v>2206</v>
      </c>
      <c r="B476" s="80">
        <v>5</v>
      </c>
      <c r="C476" s="81">
        <v>0.08</v>
      </c>
      <c r="D476" s="80">
        <v>2</v>
      </c>
      <c r="E476" s="80" t="s">
        <v>331</v>
      </c>
      <c r="F476" s="80" t="s">
        <v>354</v>
      </c>
      <c r="G476" s="80" t="s">
        <v>392</v>
      </c>
      <c r="H476" s="80" t="s">
        <v>332</v>
      </c>
      <c r="I476" s="80" t="s">
        <v>294</v>
      </c>
    </row>
    <row r="477" spans="1:9" outlineLevel="2" x14ac:dyDescent="0.15">
      <c r="A477" s="80">
        <v>2206</v>
      </c>
      <c r="B477" s="80">
        <v>6</v>
      </c>
      <c r="C477" s="81">
        <v>0.08</v>
      </c>
      <c r="D477" s="80">
        <v>2</v>
      </c>
      <c r="E477" s="80" t="s">
        <v>331</v>
      </c>
      <c r="F477" s="80" t="s">
        <v>329</v>
      </c>
      <c r="G477" s="80" t="s">
        <v>392</v>
      </c>
      <c r="H477" s="80" t="s">
        <v>332</v>
      </c>
      <c r="I477" s="80" t="s">
        <v>294</v>
      </c>
    </row>
    <row r="478" spans="1:9" outlineLevel="2" x14ac:dyDescent="0.15">
      <c r="A478" s="80">
        <v>2206</v>
      </c>
      <c r="B478" s="80">
        <v>7</v>
      </c>
      <c r="C478" s="81">
        <v>0.18</v>
      </c>
      <c r="D478" s="80">
        <v>2</v>
      </c>
      <c r="E478" s="80" t="s">
        <v>331</v>
      </c>
      <c r="F478" s="80" t="s">
        <v>314</v>
      </c>
      <c r="G478" s="80" t="s">
        <v>392</v>
      </c>
      <c r="H478" s="80" t="s">
        <v>332</v>
      </c>
      <c r="I478" s="80" t="s">
        <v>294</v>
      </c>
    </row>
    <row r="479" spans="1:9" outlineLevel="2" x14ac:dyDescent="0.15">
      <c r="A479" s="80">
        <v>2206</v>
      </c>
      <c r="B479" s="80">
        <v>12</v>
      </c>
      <c r="C479" s="81">
        <v>0.15</v>
      </c>
      <c r="D479" s="80">
        <v>2</v>
      </c>
      <c r="E479" s="80" t="s">
        <v>331</v>
      </c>
      <c r="F479" s="80" t="s">
        <v>315</v>
      </c>
      <c r="G479" s="80" t="s">
        <v>392</v>
      </c>
      <c r="H479" s="80" t="s">
        <v>332</v>
      </c>
      <c r="I479" s="80" t="s">
        <v>294</v>
      </c>
    </row>
    <row r="480" spans="1:9" outlineLevel="2" x14ac:dyDescent="0.15">
      <c r="A480" s="80">
        <v>2206</v>
      </c>
      <c r="B480" s="80">
        <v>13</v>
      </c>
      <c r="C480" s="81">
        <v>0.15</v>
      </c>
      <c r="D480" s="80">
        <v>2</v>
      </c>
      <c r="E480" s="80" t="s">
        <v>331</v>
      </c>
      <c r="F480" s="80" t="s">
        <v>326</v>
      </c>
      <c r="G480" s="80" t="s">
        <v>392</v>
      </c>
      <c r="H480" s="80" t="s">
        <v>332</v>
      </c>
      <c r="I480" s="80" t="s">
        <v>294</v>
      </c>
    </row>
    <row r="481" spans="1:9" outlineLevel="2" x14ac:dyDescent="0.15">
      <c r="A481" s="80">
        <v>2206</v>
      </c>
      <c r="B481" s="80">
        <v>14</v>
      </c>
      <c r="C481" s="81">
        <v>0.05</v>
      </c>
      <c r="D481" s="80">
        <v>2</v>
      </c>
      <c r="E481" s="80" t="s">
        <v>331</v>
      </c>
      <c r="F481" s="80" t="s">
        <v>369</v>
      </c>
      <c r="G481" s="80" t="s">
        <v>392</v>
      </c>
      <c r="H481" s="80" t="s">
        <v>332</v>
      </c>
      <c r="I481" s="80" t="s">
        <v>294</v>
      </c>
    </row>
    <row r="482" spans="1:9" outlineLevel="2" x14ac:dyDescent="0.15">
      <c r="A482" s="80">
        <v>2206</v>
      </c>
      <c r="B482" s="80">
        <v>243</v>
      </c>
      <c r="C482" s="81">
        <v>0.01</v>
      </c>
      <c r="D482" s="80">
        <v>1</v>
      </c>
      <c r="E482" s="80" t="s">
        <v>331</v>
      </c>
      <c r="F482" s="80" t="s">
        <v>291</v>
      </c>
      <c r="G482" s="80" t="s">
        <v>392</v>
      </c>
      <c r="H482" s="80" t="s">
        <v>332</v>
      </c>
      <c r="I482" s="80" t="s">
        <v>294</v>
      </c>
    </row>
    <row r="483" spans="1:9" outlineLevel="1" x14ac:dyDescent="0.15">
      <c r="A483" s="77" t="s">
        <v>399</v>
      </c>
      <c r="B483" s="80"/>
      <c r="C483" s="81">
        <f>SUBTOTAL(9,C474:C482)</f>
        <v>1</v>
      </c>
      <c r="D483" s="80"/>
      <c r="E483" s="80"/>
      <c r="F483" s="80"/>
      <c r="G483" s="80"/>
      <c r="H483" s="80"/>
      <c r="I483" s="80"/>
    </row>
    <row r="484" spans="1:9" outlineLevel="2" x14ac:dyDescent="0.15">
      <c r="A484" s="80">
        <v>2207</v>
      </c>
      <c r="B484" s="80">
        <v>1</v>
      </c>
      <c r="C484" s="81">
        <v>0.15</v>
      </c>
      <c r="D484" s="80">
        <v>2</v>
      </c>
      <c r="E484" s="80" t="s">
        <v>335</v>
      </c>
      <c r="F484" s="80" t="s">
        <v>305</v>
      </c>
      <c r="G484" s="80" t="s">
        <v>392</v>
      </c>
      <c r="H484" s="80" t="s">
        <v>336</v>
      </c>
      <c r="I484" s="80" t="s">
        <v>294</v>
      </c>
    </row>
    <row r="485" spans="1:9" outlineLevel="2" x14ac:dyDescent="0.15">
      <c r="A485" s="80">
        <v>2207</v>
      </c>
      <c r="B485" s="80">
        <v>3</v>
      </c>
      <c r="C485" s="81">
        <v>0.08</v>
      </c>
      <c r="D485" s="80">
        <v>2</v>
      </c>
      <c r="E485" s="80" t="s">
        <v>335</v>
      </c>
      <c r="F485" s="80" t="s">
        <v>302</v>
      </c>
      <c r="G485" s="80" t="s">
        <v>392</v>
      </c>
      <c r="H485" s="80" t="s">
        <v>336</v>
      </c>
      <c r="I485" s="80" t="s">
        <v>294</v>
      </c>
    </row>
    <row r="486" spans="1:9" outlineLevel="2" x14ac:dyDescent="0.15">
      <c r="A486" s="80">
        <v>2207</v>
      </c>
      <c r="B486" s="80">
        <v>5</v>
      </c>
      <c r="C486" s="81">
        <v>0.11</v>
      </c>
      <c r="D486" s="80">
        <v>2</v>
      </c>
      <c r="E486" s="80" t="s">
        <v>335</v>
      </c>
      <c r="F486" s="80" t="s">
        <v>354</v>
      </c>
      <c r="G486" s="80" t="s">
        <v>392</v>
      </c>
      <c r="H486" s="80" t="s">
        <v>336</v>
      </c>
      <c r="I486" s="80" t="s">
        <v>294</v>
      </c>
    </row>
    <row r="487" spans="1:9" outlineLevel="2" x14ac:dyDescent="0.15">
      <c r="A487" s="80">
        <v>2207</v>
      </c>
      <c r="B487" s="80">
        <v>7</v>
      </c>
      <c r="C487" s="81">
        <v>0.15</v>
      </c>
      <c r="D487" s="80">
        <v>2</v>
      </c>
      <c r="E487" s="80" t="s">
        <v>335</v>
      </c>
      <c r="F487" s="80" t="s">
        <v>314</v>
      </c>
      <c r="G487" s="80" t="s">
        <v>392</v>
      </c>
      <c r="H487" s="80" t="s">
        <v>336</v>
      </c>
      <c r="I487" s="80" t="s">
        <v>294</v>
      </c>
    </row>
    <row r="488" spans="1:9" outlineLevel="2" x14ac:dyDescent="0.15">
      <c r="A488" s="80">
        <v>2207</v>
      </c>
      <c r="B488" s="80">
        <v>12</v>
      </c>
      <c r="C488" s="81">
        <v>0.15</v>
      </c>
      <c r="D488" s="80">
        <v>2</v>
      </c>
      <c r="E488" s="80" t="s">
        <v>335</v>
      </c>
      <c r="F488" s="80" t="s">
        <v>315</v>
      </c>
      <c r="G488" s="80" t="s">
        <v>392</v>
      </c>
      <c r="H488" s="80" t="s">
        <v>336</v>
      </c>
      <c r="I488" s="80" t="s">
        <v>294</v>
      </c>
    </row>
    <row r="489" spans="1:9" outlineLevel="2" x14ac:dyDescent="0.15">
      <c r="A489" s="80">
        <v>2207</v>
      </c>
      <c r="B489" s="80">
        <v>13</v>
      </c>
      <c r="C489" s="81">
        <v>0.15</v>
      </c>
      <c r="D489" s="80">
        <v>2</v>
      </c>
      <c r="E489" s="80" t="s">
        <v>335</v>
      </c>
      <c r="F489" s="80" t="s">
        <v>326</v>
      </c>
      <c r="G489" s="80" t="s">
        <v>392</v>
      </c>
      <c r="H489" s="80" t="s">
        <v>336</v>
      </c>
      <c r="I489" s="80" t="s">
        <v>294</v>
      </c>
    </row>
    <row r="490" spans="1:9" outlineLevel="2" x14ac:dyDescent="0.15">
      <c r="A490" s="80">
        <v>2207</v>
      </c>
      <c r="B490" s="80">
        <v>14</v>
      </c>
      <c r="C490" s="81">
        <v>0.05</v>
      </c>
      <c r="D490" s="80">
        <v>2</v>
      </c>
      <c r="E490" s="80" t="s">
        <v>335</v>
      </c>
      <c r="F490" s="80" t="s">
        <v>369</v>
      </c>
      <c r="G490" s="80" t="s">
        <v>392</v>
      </c>
      <c r="H490" s="80" t="s">
        <v>336</v>
      </c>
      <c r="I490" s="80" t="s">
        <v>294</v>
      </c>
    </row>
    <row r="491" spans="1:9" outlineLevel="2" x14ac:dyDescent="0.15">
      <c r="A491" s="80">
        <v>2207</v>
      </c>
      <c r="B491" s="80">
        <v>15</v>
      </c>
      <c r="C491" s="81">
        <v>0.15</v>
      </c>
      <c r="D491" s="80">
        <v>2</v>
      </c>
      <c r="E491" s="80" t="s">
        <v>335</v>
      </c>
      <c r="F491" s="80" t="s">
        <v>371</v>
      </c>
      <c r="G491" s="80" t="s">
        <v>392</v>
      </c>
      <c r="H491" s="80" t="s">
        <v>336</v>
      </c>
      <c r="I491" s="80" t="s">
        <v>294</v>
      </c>
    </row>
    <row r="492" spans="1:9" outlineLevel="2" x14ac:dyDescent="0.15">
      <c r="A492" s="80">
        <v>2207</v>
      </c>
      <c r="B492" s="80">
        <v>243</v>
      </c>
      <c r="C492" s="81">
        <v>0.01</v>
      </c>
      <c r="D492" s="80">
        <v>1</v>
      </c>
      <c r="E492" s="80" t="s">
        <v>335</v>
      </c>
      <c r="F492" s="80" t="s">
        <v>291</v>
      </c>
      <c r="G492" s="80" t="s">
        <v>392</v>
      </c>
      <c r="H492" s="80" t="s">
        <v>336</v>
      </c>
      <c r="I492" s="80" t="s">
        <v>294</v>
      </c>
    </row>
    <row r="493" spans="1:9" outlineLevel="1" x14ac:dyDescent="0.15">
      <c r="A493" s="77" t="s">
        <v>400</v>
      </c>
      <c r="B493" s="80"/>
      <c r="C493" s="81">
        <f>SUBTOTAL(9,C484:C492)</f>
        <v>1</v>
      </c>
      <c r="D493" s="80"/>
      <c r="E493" s="80"/>
      <c r="F493" s="80"/>
      <c r="G493" s="80"/>
      <c r="H493" s="80"/>
      <c r="I493" s="80"/>
    </row>
    <row r="494" spans="1:9" outlineLevel="2" x14ac:dyDescent="0.15">
      <c r="A494" s="80">
        <v>2301</v>
      </c>
      <c r="B494" s="80">
        <v>1</v>
      </c>
      <c r="C494" s="81">
        <v>0.15</v>
      </c>
      <c r="D494" s="80">
        <v>2</v>
      </c>
      <c r="E494" s="80" t="s">
        <v>296</v>
      </c>
      <c r="F494" s="80" t="s">
        <v>305</v>
      </c>
      <c r="G494" s="80" t="s">
        <v>401</v>
      </c>
      <c r="H494" s="80" t="s">
        <v>402</v>
      </c>
      <c r="I494" s="80" t="s">
        <v>319</v>
      </c>
    </row>
    <row r="495" spans="1:9" outlineLevel="2" x14ac:dyDescent="0.15">
      <c r="A495" s="80">
        <v>2301</v>
      </c>
      <c r="B495" s="80">
        <v>3</v>
      </c>
      <c r="C495" s="81">
        <v>0.25</v>
      </c>
      <c r="D495" s="80">
        <v>2</v>
      </c>
      <c r="E495" s="80" t="s">
        <v>296</v>
      </c>
      <c r="F495" s="80" t="s">
        <v>302</v>
      </c>
      <c r="G495" s="80" t="s">
        <v>401</v>
      </c>
      <c r="H495" s="80" t="s">
        <v>402</v>
      </c>
      <c r="I495" s="80" t="s">
        <v>319</v>
      </c>
    </row>
    <row r="496" spans="1:9" outlineLevel="2" x14ac:dyDescent="0.15">
      <c r="A496" s="80">
        <v>2301</v>
      </c>
      <c r="B496" s="80">
        <v>4</v>
      </c>
      <c r="C496" s="81">
        <v>0.19</v>
      </c>
      <c r="D496" s="80">
        <v>2</v>
      </c>
      <c r="E496" s="80" t="s">
        <v>296</v>
      </c>
      <c r="F496" s="80" t="s">
        <v>297</v>
      </c>
      <c r="G496" s="80" t="s">
        <v>401</v>
      </c>
      <c r="H496" s="80" t="s">
        <v>402</v>
      </c>
      <c r="I496" s="80" t="s">
        <v>319</v>
      </c>
    </row>
    <row r="497" spans="1:9" outlineLevel="2" x14ac:dyDescent="0.15">
      <c r="A497" s="80">
        <v>2301</v>
      </c>
      <c r="B497" s="80">
        <v>7</v>
      </c>
      <c r="C497" s="81">
        <v>0.15</v>
      </c>
      <c r="D497" s="80">
        <v>2</v>
      </c>
      <c r="E497" s="80" t="s">
        <v>296</v>
      </c>
      <c r="F497" s="80" t="s">
        <v>314</v>
      </c>
      <c r="G497" s="80" t="s">
        <v>401</v>
      </c>
      <c r="H497" s="80" t="s">
        <v>402</v>
      </c>
      <c r="I497" s="80" t="s">
        <v>319</v>
      </c>
    </row>
    <row r="498" spans="1:9" outlineLevel="2" x14ac:dyDescent="0.15">
      <c r="A498" s="80">
        <v>2301</v>
      </c>
      <c r="B498" s="80">
        <v>12</v>
      </c>
      <c r="C498" s="81">
        <v>0.25</v>
      </c>
      <c r="D498" s="80">
        <v>2</v>
      </c>
      <c r="E498" s="80" t="s">
        <v>296</v>
      </c>
      <c r="F498" s="80" t="s">
        <v>315</v>
      </c>
      <c r="G498" s="80" t="s">
        <v>401</v>
      </c>
      <c r="H498" s="80" t="s">
        <v>402</v>
      </c>
      <c r="I498" s="80" t="s">
        <v>319</v>
      </c>
    </row>
    <row r="499" spans="1:9" outlineLevel="2" x14ac:dyDescent="0.15">
      <c r="A499" s="80">
        <v>2301</v>
      </c>
      <c r="B499" s="80">
        <v>243</v>
      </c>
      <c r="C499" s="81">
        <v>0.01</v>
      </c>
      <c r="D499" s="80">
        <v>1</v>
      </c>
      <c r="E499" s="80" t="s">
        <v>296</v>
      </c>
      <c r="F499" s="80" t="s">
        <v>291</v>
      </c>
      <c r="G499" s="80" t="s">
        <v>401</v>
      </c>
      <c r="H499" s="80" t="s">
        <v>402</v>
      </c>
      <c r="I499" s="80" t="s">
        <v>319</v>
      </c>
    </row>
    <row r="500" spans="1:9" outlineLevel="1" x14ac:dyDescent="0.15">
      <c r="A500" s="77" t="s">
        <v>403</v>
      </c>
      <c r="B500" s="80"/>
      <c r="C500" s="81">
        <f>SUBTOTAL(9,C494:C499)</f>
        <v>1</v>
      </c>
      <c r="D500" s="80"/>
      <c r="E500" s="80"/>
      <c r="F500" s="80"/>
      <c r="G500" s="80"/>
      <c r="H500" s="80"/>
      <c r="I500" s="80"/>
    </row>
    <row r="501" spans="1:9" outlineLevel="2" x14ac:dyDescent="0.15">
      <c r="A501" s="80">
        <v>2302</v>
      </c>
      <c r="B501" s="80">
        <v>1</v>
      </c>
      <c r="C501" s="81">
        <v>0.15</v>
      </c>
      <c r="D501" s="80">
        <v>2</v>
      </c>
      <c r="E501" s="80" t="s">
        <v>296</v>
      </c>
      <c r="F501" s="80" t="s">
        <v>305</v>
      </c>
      <c r="G501" s="80" t="s">
        <v>401</v>
      </c>
      <c r="H501" s="80" t="s">
        <v>319</v>
      </c>
      <c r="I501" s="80" t="s">
        <v>321</v>
      </c>
    </row>
    <row r="502" spans="1:9" outlineLevel="2" x14ac:dyDescent="0.15">
      <c r="A502" s="80">
        <v>2302</v>
      </c>
      <c r="B502" s="80">
        <v>3</v>
      </c>
      <c r="C502" s="81">
        <v>0.25</v>
      </c>
      <c r="D502" s="80">
        <v>2</v>
      </c>
      <c r="E502" s="80" t="s">
        <v>296</v>
      </c>
      <c r="F502" s="80" t="s">
        <v>302</v>
      </c>
      <c r="G502" s="80" t="s">
        <v>401</v>
      </c>
      <c r="H502" s="80" t="s">
        <v>319</v>
      </c>
      <c r="I502" s="80" t="s">
        <v>321</v>
      </c>
    </row>
    <row r="503" spans="1:9" outlineLevel="2" x14ac:dyDescent="0.15">
      <c r="A503" s="80">
        <v>2302</v>
      </c>
      <c r="B503" s="80">
        <v>4</v>
      </c>
      <c r="C503" s="81">
        <v>0.19</v>
      </c>
      <c r="D503" s="80">
        <v>2</v>
      </c>
      <c r="E503" s="80" t="s">
        <v>296</v>
      </c>
      <c r="F503" s="80" t="s">
        <v>297</v>
      </c>
      <c r="G503" s="80" t="s">
        <v>401</v>
      </c>
      <c r="H503" s="80" t="s">
        <v>319</v>
      </c>
      <c r="I503" s="80" t="s">
        <v>321</v>
      </c>
    </row>
    <row r="504" spans="1:9" outlineLevel="2" x14ac:dyDescent="0.15">
      <c r="A504" s="80">
        <v>2302</v>
      </c>
      <c r="B504" s="80">
        <v>7</v>
      </c>
      <c r="C504" s="81">
        <v>0.15</v>
      </c>
      <c r="D504" s="80">
        <v>2</v>
      </c>
      <c r="E504" s="80" t="s">
        <v>296</v>
      </c>
      <c r="F504" s="80" t="s">
        <v>314</v>
      </c>
      <c r="G504" s="80" t="s">
        <v>401</v>
      </c>
      <c r="H504" s="80" t="s">
        <v>319</v>
      </c>
      <c r="I504" s="80" t="s">
        <v>321</v>
      </c>
    </row>
    <row r="505" spans="1:9" outlineLevel="2" x14ac:dyDescent="0.15">
      <c r="A505" s="80">
        <v>2302</v>
      </c>
      <c r="B505" s="80">
        <v>12</v>
      </c>
      <c r="C505" s="81">
        <v>0.25</v>
      </c>
      <c r="D505" s="80">
        <v>2</v>
      </c>
      <c r="E505" s="80" t="s">
        <v>296</v>
      </c>
      <c r="F505" s="80" t="s">
        <v>315</v>
      </c>
      <c r="G505" s="80" t="s">
        <v>401</v>
      </c>
      <c r="H505" s="80" t="s">
        <v>319</v>
      </c>
      <c r="I505" s="80" t="s">
        <v>321</v>
      </c>
    </row>
    <row r="506" spans="1:9" outlineLevel="2" x14ac:dyDescent="0.15">
      <c r="A506" s="80">
        <v>2302</v>
      </c>
      <c r="B506" s="80">
        <v>243</v>
      </c>
      <c r="C506" s="81">
        <v>0.01</v>
      </c>
      <c r="D506" s="80">
        <v>1</v>
      </c>
      <c r="E506" s="80" t="s">
        <v>296</v>
      </c>
      <c r="F506" s="80" t="s">
        <v>291</v>
      </c>
      <c r="G506" s="80" t="s">
        <v>401</v>
      </c>
      <c r="H506" s="80" t="s">
        <v>319</v>
      </c>
      <c r="I506" s="80" t="s">
        <v>321</v>
      </c>
    </row>
    <row r="507" spans="1:9" outlineLevel="1" x14ac:dyDescent="0.15">
      <c r="A507" s="77" t="s">
        <v>404</v>
      </c>
      <c r="B507" s="80"/>
      <c r="C507" s="81">
        <f>SUBTOTAL(9,C501:C506)</f>
        <v>1</v>
      </c>
      <c r="D507" s="80"/>
      <c r="E507" s="80"/>
      <c r="F507" s="80"/>
      <c r="G507" s="80"/>
      <c r="H507" s="80"/>
      <c r="I507" s="80"/>
    </row>
    <row r="508" spans="1:9" outlineLevel="2" x14ac:dyDescent="0.15">
      <c r="A508" s="80">
        <v>2303</v>
      </c>
      <c r="B508" s="80">
        <v>1</v>
      </c>
      <c r="C508" s="81">
        <v>0.2</v>
      </c>
      <c r="D508" s="80">
        <v>2</v>
      </c>
      <c r="E508" s="80" t="s">
        <v>296</v>
      </c>
      <c r="F508" s="80" t="s">
        <v>305</v>
      </c>
      <c r="G508" s="80" t="s">
        <v>401</v>
      </c>
      <c r="H508" s="80" t="s">
        <v>321</v>
      </c>
      <c r="I508" s="80" t="s">
        <v>383</v>
      </c>
    </row>
    <row r="509" spans="1:9" outlineLevel="2" x14ac:dyDescent="0.15">
      <c r="A509" s="80">
        <v>2303</v>
      </c>
      <c r="B509" s="80">
        <v>3</v>
      </c>
      <c r="C509" s="81">
        <v>0.14000000000000001</v>
      </c>
      <c r="D509" s="80">
        <v>2</v>
      </c>
      <c r="E509" s="80" t="s">
        <v>296</v>
      </c>
      <c r="F509" s="80" t="s">
        <v>302</v>
      </c>
      <c r="G509" s="80" t="s">
        <v>401</v>
      </c>
      <c r="H509" s="80" t="s">
        <v>321</v>
      </c>
      <c r="I509" s="80" t="s">
        <v>383</v>
      </c>
    </row>
    <row r="510" spans="1:9" outlineLevel="2" x14ac:dyDescent="0.15">
      <c r="A510" s="80">
        <v>2303</v>
      </c>
      <c r="B510" s="80">
        <v>4</v>
      </c>
      <c r="C510" s="81">
        <v>0.1</v>
      </c>
      <c r="D510" s="80">
        <v>2</v>
      </c>
      <c r="E510" s="80" t="s">
        <v>296</v>
      </c>
      <c r="F510" s="80" t="s">
        <v>297</v>
      </c>
      <c r="G510" s="80" t="s">
        <v>401</v>
      </c>
      <c r="H510" s="80" t="s">
        <v>321</v>
      </c>
      <c r="I510" s="80" t="s">
        <v>383</v>
      </c>
    </row>
    <row r="511" spans="1:9" outlineLevel="2" x14ac:dyDescent="0.15">
      <c r="A511" s="80">
        <v>2303</v>
      </c>
      <c r="B511" s="80">
        <v>5</v>
      </c>
      <c r="C511" s="81">
        <v>0.15</v>
      </c>
      <c r="D511" s="80">
        <v>2</v>
      </c>
      <c r="E511" s="80" t="s">
        <v>296</v>
      </c>
      <c r="F511" s="80" t="s">
        <v>354</v>
      </c>
      <c r="G511" s="80" t="s">
        <v>401</v>
      </c>
      <c r="H511" s="80" t="s">
        <v>321</v>
      </c>
      <c r="I511" s="80" t="s">
        <v>383</v>
      </c>
    </row>
    <row r="512" spans="1:9" outlineLevel="2" x14ac:dyDescent="0.15">
      <c r="A512" s="80">
        <v>2303</v>
      </c>
      <c r="B512" s="80">
        <v>7</v>
      </c>
      <c r="C512" s="81">
        <v>0.18</v>
      </c>
      <c r="D512" s="80">
        <v>2</v>
      </c>
      <c r="E512" s="80" t="s">
        <v>296</v>
      </c>
      <c r="F512" s="80" t="s">
        <v>314</v>
      </c>
      <c r="G512" s="80" t="s">
        <v>401</v>
      </c>
      <c r="H512" s="80" t="s">
        <v>321</v>
      </c>
      <c r="I512" s="80" t="s">
        <v>383</v>
      </c>
    </row>
    <row r="513" spans="1:9" outlineLevel="2" x14ac:dyDescent="0.15">
      <c r="A513" s="80">
        <v>2303</v>
      </c>
      <c r="B513" s="80">
        <v>12</v>
      </c>
      <c r="C513" s="81">
        <v>0.22</v>
      </c>
      <c r="D513" s="80">
        <v>2</v>
      </c>
      <c r="E513" s="80" t="s">
        <v>296</v>
      </c>
      <c r="F513" s="80" t="s">
        <v>315</v>
      </c>
      <c r="G513" s="80" t="s">
        <v>401</v>
      </c>
      <c r="H513" s="80" t="s">
        <v>321</v>
      </c>
      <c r="I513" s="80" t="s">
        <v>383</v>
      </c>
    </row>
    <row r="514" spans="1:9" outlineLevel="2" x14ac:dyDescent="0.15">
      <c r="A514" s="80">
        <v>2303</v>
      </c>
      <c r="B514" s="80">
        <v>243</v>
      </c>
      <c r="C514" s="81">
        <v>0.01</v>
      </c>
      <c r="D514" s="80">
        <v>1</v>
      </c>
      <c r="E514" s="80" t="s">
        <v>296</v>
      </c>
      <c r="F514" s="80" t="s">
        <v>291</v>
      </c>
      <c r="G514" s="80" t="s">
        <v>401</v>
      </c>
      <c r="H514" s="80" t="s">
        <v>321</v>
      </c>
      <c r="I514" s="80" t="s">
        <v>383</v>
      </c>
    </row>
    <row r="515" spans="1:9" outlineLevel="1" x14ac:dyDescent="0.15">
      <c r="A515" s="77" t="s">
        <v>405</v>
      </c>
      <c r="B515" s="80"/>
      <c r="C515" s="81">
        <f>SUBTOTAL(9,C508:C514)</f>
        <v>1</v>
      </c>
      <c r="D515" s="80"/>
      <c r="E515" s="80"/>
      <c r="F515" s="80"/>
      <c r="G515" s="80"/>
      <c r="H515" s="80"/>
      <c r="I515" s="80"/>
    </row>
    <row r="516" spans="1:9" outlineLevel="2" x14ac:dyDescent="0.15">
      <c r="A516" s="80">
        <v>2304</v>
      </c>
      <c r="B516" s="80">
        <v>1</v>
      </c>
      <c r="C516" s="81">
        <v>0.18</v>
      </c>
      <c r="D516" s="80">
        <v>2</v>
      </c>
      <c r="E516" s="80" t="s">
        <v>296</v>
      </c>
      <c r="F516" s="80" t="s">
        <v>305</v>
      </c>
      <c r="G516" s="80" t="s">
        <v>401</v>
      </c>
      <c r="H516" s="80" t="s">
        <v>383</v>
      </c>
      <c r="I516" s="80" t="s">
        <v>396</v>
      </c>
    </row>
    <row r="517" spans="1:9" outlineLevel="2" x14ac:dyDescent="0.15">
      <c r="A517" s="80">
        <v>2304</v>
      </c>
      <c r="B517" s="80">
        <v>3</v>
      </c>
      <c r="C517" s="81">
        <v>0.14000000000000001</v>
      </c>
      <c r="D517" s="80">
        <v>2</v>
      </c>
      <c r="E517" s="80" t="s">
        <v>296</v>
      </c>
      <c r="F517" s="80" t="s">
        <v>302</v>
      </c>
      <c r="G517" s="80" t="s">
        <v>401</v>
      </c>
      <c r="H517" s="80" t="s">
        <v>383</v>
      </c>
      <c r="I517" s="80" t="s">
        <v>396</v>
      </c>
    </row>
    <row r="518" spans="1:9" outlineLevel="2" x14ac:dyDescent="0.15">
      <c r="A518" s="80">
        <v>2304</v>
      </c>
      <c r="B518" s="80">
        <v>4</v>
      </c>
      <c r="C518" s="81">
        <v>0.1</v>
      </c>
      <c r="D518" s="80">
        <v>2</v>
      </c>
      <c r="E518" s="80" t="s">
        <v>296</v>
      </c>
      <c r="F518" s="80" t="s">
        <v>297</v>
      </c>
      <c r="G518" s="80" t="s">
        <v>401</v>
      </c>
      <c r="H518" s="80" t="s">
        <v>383</v>
      </c>
      <c r="I518" s="80" t="s">
        <v>396</v>
      </c>
    </row>
    <row r="519" spans="1:9" outlineLevel="2" x14ac:dyDescent="0.15">
      <c r="A519" s="80">
        <v>2304</v>
      </c>
      <c r="B519" s="80">
        <v>5</v>
      </c>
      <c r="C519" s="81">
        <v>0.21</v>
      </c>
      <c r="D519" s="80">
        <v>2</v>
      </c>
      <c r="E519" s="80" t="s">
        <v>296</v>
      </c>
      <c r="F519" s="80" t="s">
        <v>354</v>
      </c>
      <c r="G519" s="80" t="s">
        <v>401</v>
      </c>
      <c r="H519" s="80" t="s">
        <v>383</v>
      </c>
      <c r="I519" s="80" t="s">
        <v>396</v>
      </c>
    </row>
    <row r="520" spans="1:9" outlineLevel="2" x14ac:dyDescent="0.15">
      <c r="A520" s="80">
        <v>2304</v>
      </c>
      <c r="B520" s="80">
        <v>7</v>
      </c>
      <c r="C520" s="81">
        <v>0.14000000000000001</v>
      </c>
      <c r="D520" s="80">
        <v>2</v>
      </c>
      <c r="E520" s="80" t="s">
        <v>296</v>
      </c>
      <c r="F520" s="80" t="s">
        <v>314</v>
      </c>
      <c r="G520" s="80" t="s">
        <v>401</v>
      </c>
      <c r="H520" s="80" t="s">
        <v>383</v>
      </c>
      <c r="I520" s="80" t="s">
        <v>396</v>
      </c>
    </row>
    <row r="521" spans="1:9" outlineLevel="2" x14ac:dyDescent="0.15">
      <c r="A521" s="80">
        <v>2304</v>
      </c>
      <c r="B521" s="80">
        <v>12</v>
      </c>
      <c r="C521" s="81">
        <v>0.22</v>
      </c>
      <c r="D521" s="80">
        <v>2</v>
      </c>
      <c r="E521" s="80" t="s">
        <v>296</v>
      </c>
      <c r="F521" s="80" t="s">
        <v>315</v>
      </c>
      <c r="G521" s="80" t="s">
        <v>401</v>
      </c>
      <c r="H521" s="80" t="s">
        <v>383</v>
      </c>
      <c r="I521" s="80" t="s">
        <v>396</v>
      </c>
    </row>
    <row r="522" spans="1:9" outlineLevel="2" x14ac:dyDescent="0.15">
      <c r="A522" s="80">
        <v>2304</v>
      </c>
      <c r="B522" s="80">
        <v>243</v>
      </c>
      <c r="C522" s="81">
        <v>0.01</v>
      </c>
      <c r="D522" s="80">
        <v>1</v>
      </c>
      <c r="E522" s="80" t="s">
        <v>296</v>
      </c>
      <c r="F522" s="80" t="s">
        <v>291</v>
      </c>
      <c r="G522" s="80" t="s">
        <v>401</v>
      </c>
      <c r="H522" s="80" t="s">
        <v>383</v>
      </c>
      <c r="I522" s="80" t="s">
        <v>396</v>
      </c>
    </row>
    <row r="523" spans="1:9" outlineLevel="1" x14ac:dyDescent="0.15">
      <c r="A523" s="77" t="s">
        <v>406</v>
      </c>
      <c r="B523" s="80"/>
      <c r="C523" s="81">
        <f>SUBTOTAL(9,C516:C522)</f>
        <v>1</v>
      </c>
      <c r="D523" s="80"/>
      <c r="E523" s="80"/>
      <c r="F523" s="80"/>
      <c r="G523" s="80"/>
      <c r="H523" s="80"/>
      <c r="I523" s="80"/>
    </row>
    <row r="524" spans="1:9" outlineLevel="2" x14ac:dyDescent="0.15">
      <c r="A524" s="80">
        <v>2305</v>
      </c>
      <c r="B524" s="80">
        <v>1</v>
      </c>
      <c r="C524" s="81">
        <v>0.18</v>
      </c>
      <c r="D524" s="80">
        <v>2</v>
      </c>
      <c r="E524" s="80" t="s">
        <v>296</v>
      </c>
      <c r="F524" s="80" t="s">
        <v>305</v>
      </c>
      <c r="G524" s="80" t="s">
        <v>401</v>
      </c>
      <c r="H524" s="80" t="s">
        <v>396</v>
      </c>
      <c r="I524" s="80" t="s">
        <v>332</v>
      </c>
    </row>
    <row r="525" spans="1:9" outlineLevel="2" x14ac:dyDescent="0.15">
      <c r="A525" s="80">
        <v>2305</v>
      </c>
      <c r="B525" s="80">
        <v>3</v>
      </c>
      <c r="C525" s="81">
        <v>0.14000000000000001</v>
      </c>
      <c r="D525" s="80">
        <v>2</v>
      </c>
      <c r="E525" s="80" t="s">
        <v>296</v>
      </c>
      <c r="F525" s="80" t="s">
        <v>302</v>
      </c>
      <c r="G525" s="80" t="s">
        <v>401</v>
      </c>
      <c r="H525" s="80" t="s">
        <v>396</v>
      </c>
      <c r="I525" s="80" t="s">
        <v>332</v>
      </c>
    </row>
    <row r="526" spans="1:9" outlineLevel="2" x14ac:dyDescent="0.15">
      <c r="A526" s="80">
        <v>2305</v>
      </c>
      <c r="B526" s="80">
        <v>4</v>
      </c>
      <c r="C526" s="81">
        <v>0.1</v>
      </c>
      <c r="D526" s="80">
        <v>2</v>
      </c>
      <c r="E526" s="80" t="s">
        <v>296</v>
      </c>
      <c r="F526" s="80" t="s">
        <v>297</v>
      </c>
      <c r="G526" s="80" t="s">
        <v>401</v>
      </c>
      <c r="H526" s="80" t="s">
        <v>396</v>
      </c>
      <c r="I526" s="80" t="s">
        <v>332</v>
      </c>
    </row>
    <row r="527" spans="1:9" outlineLevel="2" x14ac:dyDescent="0.15">
      <c r="A527" s="80">
        <v>2305</v>
      </c>
      <c r="B527" s="80">
        <v>5</v>
      </c>
      <c r="C527" s="81">
        <v>0.21</v>
      </c>
      <c r="D527" s="80">
        <v>2</v>
      </c>
      <c r="E527" s="80" t="s">
        <v>296</v>
      </c>
      <c r="F527" s="80" t="s">
        <v>354</v>
      </c>
      <c r="G527" s="80" t="s">
        <v>401</v>
      </c>
      <c r="H527" s="80" t="s">
        <v>396</v>
      </c>
      <c r="I527" s="80" t="s">
        <v>332</v>
      </c>
    </row>
    <row r="528" spans="1:9" outlineLevel="2" x14ac:dyDescent="0.15">
      <c r="A528" s="80">
        <v>2305</v>
      </c>
      <c r="B528" s="80">
        <v>7</v>
      </c>
      <c r="C528" s="81">
        <v>0.14000000000000001</v>
      </c>
      <c r="D528" s="80">
        <v>2</v>
      </c>
      <c r="E528" s="80" t="s">
        <v>296</v>
      </c>
      <c r="F528" s="80" t="s">
        <v>314</v>
      </c>
      <c r="G528" s="80" t="s">
        <v>401</v>
      </c>
      <c r="H528" s="80" t="s">
        <v>396</v>
      </c>
      <c r="I528" s="80" t="s">
        <v>332</v>
      </c>
    </row>
    <row r="529" spans="1:9" outlineLevel="2" x14ac:dyDescent="0.15">
      <c r="A529" s="80">
        <v>2305</v>
      </c>
      <c r="B529" s="80">
        <v>12</v>
      </c>
      <c r="C529" s="81">
        <v>0.22</v>
      </c>
      <c r="D529" s="80">
        <v>2</v>
      </c>
      <c r="E529" s="80" t="s">
        <v>296</v>
      </c>
      <c r="F529" s="80" t="s">
        <v>315</v>
      </c>
      <c r="G529" s="80" t="s">
        <v>401</v>
      </c>
      <c r="H529" s="80" t="s">
        <v>396</v>
      </c>
      <c r="I529" s="80" t="s">
        <v>332</v>
      </c>
    </row>
    <row r="530" spans="1:9" outlineLevel="2" x14ac:dyDescent="0.15">
      <c r="A530" s="80">
        <v>2305</v>
      </c>
      <c r="B530" s="80">
        <v>243</v>
      </c>
      <c r="C530" s="81">
        <v>0.01</v>
      </c>
      <c r="D530" s="80">
        <v>1</v>
      </c>
      <c r="E530" s="80" t="s">
        <v>296</v>
      </c>
      <c r="F530" s="80" t="s">
        <v>291</v>
      </c>
      <c r="G530" s="80" t="s">
        <v>401</v>
      </c>
      <c r="H530" s="80" t="s">
        <v>396</v>
      </c>
      <c r="I530" s="80" t="s">
        <v>332</v>
      </c>
    </row>
    <row r="531" spans="1:9" outlineLevel="1" x14ac:dyDescent="0.15">
      <c r="A531" s="77" t="s">
        <v>407</v>
      </c>
      <c r="B531" s="80"/>
      <c r="C531" s="81">
        <f>SUBTOTAL(9,C524:C530)</f>
        <v>1</v>
      </c>
      <c r="D531" s="80"/>
      <c r="E531" s="80"/>
      <c r="F531" s="80"/>
      <c r="G531" s="80"/>
      <c r="H531" s="80"/>
      <c r="I531" s="80"/>
    </row>
    <row r="532" spans="1:9" outlineLevel="2" x14ac:dyDescent="0.15">
      <c r="A532" s="80">
        <v>2306</v>
      </c>
      <c r="B532" s="80">
        <v>1</v>
      </c>
      <c r="C532" s="81">
        <v>0.15</v>
      </c>
      <c r="D532" s="80">
        <v>2</v>
      </c>
      <c r="E532" s="80" t="s">
        <v>331</v>
      </c>
      <c r="F532" s="80" t="s">
        <v>305</v>
      </c>
      <c r="G532" s="80" t="s">
        <v>401</v>
      </c>
      <c r="H532" s="80" t="s">
        <v>332</v>
      </c>
      <c r="I532" s="80" t="s">
        <v>294</v>
      </c>
    </row>
    <row r="533" spans="1:9" outlineLevel="2" x14ac:dyDescent="0.15">
      <c r="A533" s="80">
        <v>2306</v>
      </c>
      <c r="B533" s="80">
        <v>3</v>
      </c>
      <c r="C533" s="81">
        <v>0.15</v>
      </c>
      <c r="D533" s="80">
        <v>2</v>
      </c>
      <c r="E533" s="80" t="s">
        <v>331</v>
      </c>
      <c r="F533" s="80" t="s">
        <v>302</v>
      </c>
      <c r="G533" s="80" t="s">
        <v>401</v>
      </c>
      <c r="H533" s="80" t="s">
        <v>332</v>
      </c>
      <c r="I533" s="80" t="s">
        <v>294</v>
      </c>
    </row>
    <row r="534" spans="1:9" outlineLevel="2" x14ac:dyDescent="0.15">
      <c r="A534" s="80">
        <v>2306</v>
      </c>
      <c r="B534" s="80">
        <v>5</v>
      </c>
      <c r="C534" s="81">
        <v>0.08</v>
      </c>
      <c r="D534" s="80">
        <v>2</v>
      </c>
      <c r="E534" s="80" t="s">
        <v>331</v>
      </c>
      <c r="F534" s="80" t="s">
        <v>354</v>
      </c>
      <c r="G534" s="80" t="s">
        <v>401</v>
      </c>
      <c r="H534" s="80" t="s">
        <v>332</v>
      </c>
      <c r="I534" s="80" t="s">
        <v>294</v>
      </c>
    </row>
    <row r="535" spans="1:9" outlineLevel="2" x14ac:dyDescent="0.15">
      <c r="A535" s="80">
        <v>2306</v>
      </c>
      <c r="B535" s="80">
        <v>6</v>
      </c>
      <c r="C535" s="81">
        <v>0.08</v>
      </c>
      <c r="D535" s="80">
        <v>2</v>
      </c>
      <c r="E535" s="80" t="s">
        <v>331</v>
      </c>
      <c r="F535" s="80" t="s">
        <v>329</v>
      </c>
      <c r="G535" s="80" t="s">
        <v>401</v>
      </c>
      <c r="H535" s="80" t="s">
        <v>332</v>
      </c>
      <c r="I535" s="80" t="s">
        <v>294</v>
      </c>
    </row>
    <row r="536" spans="1:9" outlineLevel="2" x14ac:dyDescent="0.15">
      <c r="A536" s="80">
        <v>2306</v>
      </c>
      <c r="B536" s="80">
        <v>7</v>
      </c>
      <c r="C536" s="81">
        <v>0.18</v>
      </c>
      <c r="D536" s="80">
        <v>2</v>
      </c>
      <c r="E536" s="80" t="s">
        <v>331</v>
      </c>
      <c r="F536" s="80" t="s">
        <v>314</v>
      </c>
      <c r="G536" s="80" t="s">
        <v>401</v>
      </c>
      <c r="H536" s="80" t="s">
        <v>332</v>
      </c>
      <c r="I536" s="80" t="s">
        <v>294</v>
      </c>
    </row>
    <row r="537" spans="1:9" outlineLevel="2" x14ac:dyDescent="0.15">
      <c r="A537" s="80">
        <v>2306</v>
      </c>
      <c r="B537" s="80">
        <v>12</v>
      </c>
      <c r="C537" s="81">
        <v>0.15</v>
      </c>
      <c r="D537" s="80">
        <v>2</v>
      </c>
      <c r="E537" s="80" t="s">
        <v>331</v>
      </c>
      <c r="F537" s="80" t="s">
        <v>315</v>
      </c>
      <c r="G537" s="80" t="s">
        <v>401</v>
      </c>
      <c r="H537" s="80" t="s">
        <v>332</v>
      </c>
      <c r="I537" s="80" t="s">
        <v>294</v>
      </c>
    </row>
    <row r="538" spans="1:9" outlineLevel="2" x14ac:dyDescent="0.15">
      <c r="A538" s="80">
        <v>2306</v>
      </c>
      <c r="B538" s="80">
        <v>13</v>
      </c>
      <c r="C538" s="81">
        <v>0.15</v>
      </c>
      <c r="D538" s="80">
        <v>2</v>
      </c>
      <c r="E538" s="80" t="s">
        <v>331</v>
      </c>
      <c r="F538" s="80" t="s">
        <v>326</v>
      </c>
      <c r="G538" s="80" t="s">
        <v>401</v>
      </c>
      <c r="H538" s="80" t="s">
        <v>332</v>
      </c>
      <c r="I538" s="80" t="s">
        <v>294</v>
      </c>
    </row>
    <row r="539" spans="1:9" outlineLevel="2" x14ac:dyDescent="0.15">
      <c r="A539" s="80">
        <v>2306</v>
      </c>
      <c r="B539" s="80">
        <v>14</v>
      </c>
      <c r="C539" s="81">
        <v>0.05</v>
      </c>
      <c r="D539" s="80">
        <v>2</v>
      </c>
      <c r="E539" s="80" t="s">
        <v>331</v>
      </c>
      <c r="F539" s="80" t="s">
        <v>369</v>
      </c>
      <c r="G539" s="80" t="s">
        <v>401</v>
      </c>
      <c r="H539" s="80" t="s">
        <v>332</v>
      </c>
      <c r="I539" s="80" t="s">
        <v>294</v>
      </c>
    </row>
    <row r="540" spans="1:9" outlineLevel="2" x14ac:dyDescent="0.15">
      <c r="A540" s="80">
        <v>2306</v>
      </c>
      <c r="B540" s="80">
        <v>243</v>
      </c>
      <c r="C540" s="81">
        <v>0.01</v>
      </c>
      <c r="D540" s="80">
        <v>1</v>
      </c>
      <c r="E540" s="80" t="s">
        <v>331</v>
      </c>
      <c r="F540" s="80" t="s">
        <v>291</v>
      </c>
      <c r="G540" s="80" t="s">
        <v>401</v>
      </c>
      <c r="H540" s="80" t="s">
        <v>332</v>
      </c>
      <c r="I540" s="80" t="s">
        <v>294</v>
      </c>
    </row>
    <row r="541" spans="1:9" outlineLevel="1" x14ac:dyDescent="0.15">
      <c r="A541" s="77" t="s">
        <v>408</v>
      </c>
      <c r="B541" s="80"/>
      <c r="C541" s="81">
        <f>SUBTOTAL(9,C532:C540)</f>
        <v>1</v>
      </c>
      <c r="D541" s="80"/>
      <c r="E541" s="80"/>
      <c r="F541" s="80"/>
      <c r="G541" s="80"/>
      <c r="H541" s="80"/>
      <c r="I541" s="80"/>
    </row>
    <row r="542" spans="1:9" outlineLevel="2" x14ac:dyDescent="0.15">
      <c r="A542" s="80">
        <v>2307</v>
      </c>
      <c r="B542" s="80">
        <v>1</v>
      </c>
      <c r="C542" s="81">
        <v>0.15</v>
      </c>
      <c r="D542" s="80">
        <v>2</v>
      </c>
      <c r="E542" s="80" t="s">
        <v>335</v>
      </c>
      <c r="F542" s="80" t="s">
        <v>305</v>
      </c>
      <c r="G542" s="80" t="s">
        <v>401</v>
      </c>
      <c r="H542" s="80" t="s">
        <v>336</v>
      </c>
      <c r="I542" s="80" t="s">
        <v>294</v>
      </c>
    </row>
    <row r="543" spans="1:9" outlineLevel="2" x14ac:dyDescent="0.15">
      <c r="A543" s="80">
        <v>2307</v>
      </c>
      <c r="B543" s="80">
        <v>3</v>
      </c>
      <c r="C543" s="81">
        <v>0.08</v>
      </c>
      <c r="D543" s="80">
        <v>2</v>
      </c>
      <c r="E543" s="80" t="s">
        <v>335</v>
      </c>
      <c r="F543" s="80" t="s">
        <v>302</v>
      </c>
      <c r="G543" s="80" t="s">
        <v>401</v>
      </c>
      <c r="H543" s="80" t="s">
        <v>336</v>
      </c>
      <c r="I543" s="80" t="s">
        <v>294</v>
      </c>
    </row>
    <row r="544" spans="1:9" outlineLevel="2" x14ac:dyDescent="0.15">
      <c r="A544" s="80">
        <v>2307</v>
      </c>
      <c r="B544" s="80">
        <v>5</v>
      </c>
      <c r="C544" s="81">
        <v>0.11</v>
      </c>
      <c r="D544" s="80">
        <v>2</v>
      </c>
      <c r="E544" s="80" t="s">
        <v>335</v>
      </c>
      <c r="F544" s="80" t="s">
        <v>354</v>
      </c>
      <c r="G544" s="80" t="s">
        <v>401</v>
      </c>
      <c r="H544" s="80" t="s">
        <v>336</v>
      </c>
      <c r="I544" s="80" t="s">
        <v>294</v>
      </c>
    </row>
    <row r="545" spans="1:9" outlineLevel="2" x14ac:dyDescent="0.15">
      <c r="A545" s="80">
        <v>2307</v>
      </c>
      <c r="B545" s="80">
        <v>7</v>
      </c>
      <c r="C545" s="81">
        <v>0.15</v>
      </c>
      <c r="D545" s="80">
        <v>2</v>
      </c>
      <c r="E545" s="80" t="s">
        <v>335</v>
      </c>
      <c r="F545" s="80" t="s">
        <v>314</v>
      </c>
      <c r="G545" s="80" t="s">
        <v>401</v>
      </c>
      <c r="H545" s="80" t="s">
        <v>336</v>
      </c>
      <c r="I545" s="80" t="s">
        <v>294</v>
      </c>
    </row>
    <row r="546" spans="1:9" outlineLevel="2" x14ac:dyDescent="0.15">
      <c r="A546" s="80">
        <v>2307</v>
      </c>
      <c r="B546" s="80">
        <v>12</v>
      </c>
      <c r="C546" s="81">
        <v>0.15</v>
      </c>
      <c r="D546" s="80">
        <v>2</v>
      </c>
      <c r="E546" s="80" t="s">
        <v>335</v>
      </c>
      <c r="F546" s="80" t="s">
        <v>315</v>
      </c>
      <c r="G546" s="80" t="s">
        <v>401</v>
      </c>
      <c r="H546" s="80" t="s">
        <v>336</v>
      </c>
      <c r="I546" s="80" t="s">
        <v>294</v>
      </c>
    </row>
    <row r="547" spans="1:9" outlineLevel="2" x14ac:dyDescent="0.15">
      <c r="A547" s="80">
        <v>2307</v>
      </c>
      <c r="B547" s="80">
        <v>13</v>
      </c>
      <c r="C547" s="81">
        <v>0.15</v>
      </c>
      <c r="D547" s="80">
        <v>2</v>
      </c>
      <c r="E547" s="80" t="s">
        <v>335</v>
      </c>
      <c r="F547" s="80" t="s">
        <v>326</v>
      </c>
      <c r="G547" s="80" t="s">
        <v>401</v>
      </c>
      <c r="H547" s="80" t="s">
        <v>336</v>
      </c>
      <c r="I547" s="80" t="s">
        <v>294</v>
      </c>
    </row>
    <row r="548" spans="1:9" outlineLevel="2" x14ac:dyDescent="0.15">
      <c r="A548" s="80">
        <v>2307</v>
      </c>
      <c r="B548" s="80">
        <v>14</v>
      </c>
      <c r="C548" s="81">
        <v>0.05</v>
      </c>
      <c r="D548" s="80">
        <v>2</v>
      </c>
      <c r="E548" s="80" t="s">
        <v>335</v>
      </c>
      <c r="F548" s="80" t="s">
        <v>369</v>
      </c>
      <c r="G548" s="80" t="s">
        <v>401</v>
      </c>
      <c r="H548" s="80" t="s">
        <v>336</v>
      </c>
      <c r="I548" s="80" t="s">
        <v>294</v>
      </c>
    </row>
    <row r="549" spans="1:9" outlineLevel="2" x14ac:dyDescent="0.15">
      <c r="A549" s="80">
        <v>2307</v>
      </c>
      <c r="B549" s="80">
        <v>15</v>
      </c>
      <c r="C549" s="81">
        <v>0.15</v>
      </c>
      <c r="D549" s="80">
        <v>2</v>
      </c>
      <c r="E549" s="80" t="s">
        <v>335</v>
      </c>
      <c r="F549" s="80" t="s">
        <v>371</v>
      </c>
      <c r="G549" s="80" t="s">
        <v>401</v>
      </c>
      <c r="H549" s="80" t="s">
        <v>336</v>
      </c>
      <c r="I549" s="80" t="s">
        <v>294</v>
      </c>
    </row>
    <row r="550" spans="1:9" outlineLevel="2" x14ac:dyDescent="0.15">
      <c r="A550" s="80">
        <v>2307</v>
      </c>
      <c r="B550" s="80">
        <v>243</v>
      </c>
      <c r="C550" s="81">
        <v>0.01</v>
      </c>
      <c r="D550" s="80">
        <v>1</v>
      </c>
      <c r="E550" s="80" t="s">
        <v>335</v>
      </c>
      <c r="F550" s="80" t="s">
        <v>291</v>
      </c>
      <c r="G550" s="80" t="s">
        <v>401</v>
      </c>
      <c r="H550" s="80" t="s">
        <v>336</v>
      </c>
      <c r="I550" s="80" t="s">
        <v>294</v>
      </c>
    </row>
    <row r="551" spans="1:9" outlineLevel="1" x14ac:dyDescent="0.15">
      <c r="A551" s="77" t="s">
        <v>409</v>
      </c>
      <c r="B551" s="80"/>
      <c r="C551" s="81">
        <f>SUBTOTAL(9,C542:C550)</f>
        <v>1</v>
      </c>
      <c r="D551" s="80"/>
      <c r="E551" s="80"/>
      <c r="F551" s="80"/>
      <c r="G551" s="80"/>
      <c r="H551" s="80"/>
      <c r="I551" s="80"/>
    </row>
    <row r="552" spans="1:9" outlineLevel="2" x14ac:dyDescent="0.15">
      <c r="A552" s="80">
        <v>3101</v>
      </c>
      <c r="B552" s="80">
        <v>1</v>
      </c>
      <c r="C552" s="81">
        <v>0.2</v>
      </c>
      <c r="D552" s="80">
        <v>2</v>
      </c>
      <c r="E552" s="80" t="s">
        <v>296</v>
      </c>
      <c r="F552" s="80" t="s">
        <v>305</v>
      </c>
      <c r="G552" s="80" t="s">
        <v>410</v>
      </c>
      <c r="H552" s="80" t="s">
        <v>321</v>
      </c>
      <c r="I552" s="80" t="s">
        <v>294</v>
      </c>
    </row>
    <row r="553" spans="1:9" outlineLevel="2" x14ac:dyDescent="0.15">
      <c r="A553" s="80">
        <v>3101</v>
      </c>
      <c r="B553" s="80">
        <v>3</v>
      </c>
      <c r="C553" s="81">
        <v>0.14000000000000001</v>
      </c>
      <c r="D553" s="80">
        <v>2</v>
      </c>
      <c r="E553" s="80" t="s">
        <v>296</v>
      </c>
      <c r="F553" s="80" t="s">
        <v>302</v>
      </c>
      <c r="G553" s="80" t="s">
        <v>410</v>
      </c>
      <c r="H553" s="80" t="s">
        <v>321</v>
      </c>
      <c r="I553" s="80" t="s">
        <v>294</v>
      </c>
    </row>
    <row r="554" spans="1:9" outlineLevel="2" x14ac:dyDescent="0.15">
      <c r="A554" s="80">
        <v>3101</v>
      </c>
      <c r="B554" s="80">
        <v>4</v>
      </c>
      <c r="C554" s="81">
        <v>0.1</v>
      </c>
      <c r="D554" s="80">
        <v>2</v>
      </c>
      <c r="E554" s="80" t="s">
        <v>296</v>
      </c>
      <c r="F554" s="80" t="s">
        <v>297</v>
      </c>
      <c r="G554" s="80" t="s">
        <v>410</v>
      </c>
      <c r="H554" s="80" t="s">
        <v>321</v>
      </c>
      <c r="I554" s="80" t="s">
        <v>294</v>
      </c>
    </row>
    <row r="555" spans="1:9" outlineLevel="2" x14ac:dyDescent="0.15">
      <c r="A555" s="80">
        <v>3101</v>
      </c>
      <c r="B555" s="80">
        <v>5</v>
      </c>
      <c r="C555" s="81">
        <v>0.1</v>
      </c>
      <c r="D555" s="80">
        <v>2</v>
      </c>
      <c r="E555" s="80" t="s">
        <v>296</v>
      </c>
      <c r="F555" s="80" t="s">
        <v>354</v>
      </c>
      <c r="G555" s="80" t="s">
        <v>410</v>
      </c>
      <c r="H555" s="80" t="s">
        <v>321</v>
      </c>
      <c r="I555" s="80" t="s">
        <v>294</v>
      </c>
    </row>
    <row r="556" spans="1:9" outlineLevel="2" x14ac:dyDescent="0.15">
      <c r="A556" s="80">
        <v>3101</v>
      </c>
      <c r="B556" s="80">
        <v>6</v>
      </c>
      <c r="C556" s="81">
        <v>0.08</v>
      </c>
      <c r="D556" s="80">
        <v>2</v>
      </c>
      <c r="E556" s="80" t="s">
        <v>296</v>
      </c>
      <c r="F556" s="80" t="s">
        <v>329</v>
      </c>
      <c r="G556" s="80" t="s">
        <v>410</v>
      </c>
      <c r="H556" s="80" t="s">
        <v>321</v>
      </c>
      <c r="I556" s="80" t="s">
        <v>294</v>
      </c>
    </row>
    <row r="557" spans="1:9" outlineLevel="2" x14ac:dyDescent="0.15">
      <c r="A557" s="80">
        <v>3101</v>
      </c>
      <c r="B557" s="80">
        <v>7</v>
      </c>
      <c r="C557" s="81">
        <v>0.18</v>
      </c>
      <c r="D557" s="80">
        <v>2</v>
      </c>
      <c r="E557" s="80" t="s">
        <v>296</v>
      </c>
      <c r="F557" s="80" t="s">
        <v>314</v>
      </c>
      <c r="G557" s="80" t="s">
        <v>410</v>
      </c>
      <c r="H557" s="80" t="s">
        <v>321</v>
      </c>
      <c r="I557" s="80" t="s">
        <v>294</v>
      </c>
    </row>
    <row r="558" spans="1:9" outlineLevel="2" x14ac:dyDescent="0.15">
      <c r="A558" s="80">
        <v>3101</v>
      </c>
      <c r="B558" s="80">
        <v>12</v>
      </c>
      <c r="C558" s="81">
        <v>0.19</v>
      </c>
      <c r="D558" s="80">
        <v>2</v>
      </c>
      <c r="E558" s="80" t="s">
        <v>296</v>
      </c>
      <c r="F558" s="80" t="s">
        <v>315</v>
      </c>
      <c r="G558" s="80" t="s">
        <v>410</v>
      </c>
      <c r="H558" s="80" t="s">
        <v>321</v>
      </c>
      <c r="I558" s="80" t="s">
        <v>294</v>
      </c>
    </row>
    <row r="559" spans="1:9" outlineLevel="2" x14ac:dyDescent="0.15">
      <c r="A559" s="80">
        <v>3101</v>
      </c>
      <c r="B559" s="80">
        <v>243</v>
      </c>
      <c r="C559" s="81">
        <v>0.01</v>
      </c>
      <c r="D559" s="80">
        <v>1</v>
      </c>
      <c r="E559" s="80" t="s">
        <v>296</v>
      </c>
      <c r="F559" s="80" t="s">
        <v>291</v>
      </c>
      <c r="G559" s="80" t="s">
        <v>410</v>
      </c>
      <c r="H559" s="80" t="s">
        <v>321</v>
      </c>
      <c r="I559" s="80" t="s">
        <v>294</v>
      </c>
    </row>
    <row r="560" spans="1:9" outlineLevel="1" x14ac:dyDescent="0.15">
      <c r="A560" s="77" t="s">
        <v>411</v>
      </c>
      <c r="B560" s="80"/>
      <c r="C560" s="81">
        <f>SUBTOTAL(9,C552:C559)</f>
        <v>1</v>
      </c>
      <c r="D560" s="80"/>
      <c r="E560" s="80"/>
      <c r="F560" s="80"/>
      <c r="G560" s="80"/>
      <c r="H560" s="80"/>
      <c r="I560" s="80"/>
    </row>
    <row r="561" spans="1:9" outlineLevel="2" x14ac:dyDescent="0.15">
      <c r="A561" s="80">
        <v>3301</v>
      </c>
      <c r="B561" s="80">
        <v>1</v>
      </c>
      <c r="C561" s="81">
        <v>0.18</v>
      </c>
      <c r="D561" s="80">
        <v>2</v>
      </c>
      <c r="E561" s="80" t="s">
        <v>296</v>
      </c>
      <c r="F561" s="80" t="s">
        <v>305</v>
      </c>
      <c r="G561" s="80" t="s">
        <v>412</v>
      </c>
      <c r="H561" s="80" t="s">
        <v>396</v>
      </c>
      <c r="I561" s="80" t="s">
        <v>332</v>
      </c>
    </row>
    <row r="562" spans="1:9" outlineLevel="2" x14ac:dyDescent="0.15">
      <c r="A562" s="80">
        <v>3301</v>
      </c>
      <c r="B562" s="80">
        <v>3</v>
      </c>
      <c r="C562" s="81">
        <v>0.08</v>
      </c>
      <c r="D562" s="80">
        <v>2</v>
      </c>
      <c r="E562" s="80" t="s">
        <v>296</v>
      </c>
      <c r="F562" s="80" t="s">
        <v>302</v>
      </c>
      <c r="G562" s="80" t="s">
        <v>412</v>
      </c>
      <c r="H562" s="80" t="s">
        <v>396</v>
      </c>
      <c r="I562" s="80" t="s">
        <v>332</v>
      </c>
    </row>
    <row r="563" spans="1:9" outlineLevel="2" x14ac:dyDescent="0.15">
      <c r="A563" s="80">
        <v>3301</v>
      </c>
      <c r="B563" s="80">
        <v>4</v>
      </c>
      <c r="C563" s="81">
        <v>0.1</v>
      </c>
      <c r="D563" s="80">
        <v>2</v>
      </c>
      <c r="E563" s="80" t="s">
        <v>296</v>
      </c>
      <c r="F563" s="80" t="s">
        <v>297</v>
      </c>
      <c r="G563" s="80" t="s">
        <v>412</v>
      </c>
      <c r="H563" s="80" t="s">
        <v>396</v>
      </c>
      <c r="I563" s="80" t="s">
        <v>332</v>
      </c>
    </row>
    <row r="564" spans="1:9" outlineLevel="2" x14ac:dyDescent="0.15">
      <c r="A564" s="80">
        <v>3301</v>
      </c>
      <c r="B564" s="80">
        <v>5</v>
      </c>
      <c r="C564" s="81">
        <v>0.1</v>
      </c>
      <c r="D564" s="80">
        <v>2</v>
      </c>
      <c r="E564" s="80" t="s">
        <v>296</v>
      </c>
      <c r="F564" s="80" t="s">
        <v>354</v>
      </c>
      <c r="G564" s="80" t="s">
        <v>412</v>
      </c>
      <c r="H564" s="80" t="s">
        <v>396</v>
      </c>
      <c r="I564" s="80" t="s">
        <v>332</v>
      </c>
    </row>
    <row r="565" spans="1:9" outlineLevel="2" x14ac:dyDescent="0.15">
      <c r="A565" s="80">
        <v>3301</v>
      </c>
      <c r="B565" s="80">
        <v>6</v>
      </c>
      <c r="C565" s="81">
        <v>0.08</v>
      </c>
      <c r="D565" s="80">
        <v>2</v>
      </c>
      <c r="E565" s="80" t="s">
        <v>296</v>
      </c>
      <c r="F565" s="80" t="s">
        <v>329</v>
      </c>
      <c r="G565" s="80" t="s">
        <v>412</v>
      </c>
      <c r="H565" s="80" t="s">
        <v>396</v>
      </c>
      <c r="I565" s="80" t="s">
        <v>332</v>
      </c>
    </row>
    <row r="566" spans="1:9" outlineLevel="2" x14ac:dyDescent="0.15">
      <c r="A566" s="80">
        <v>3301</v>
      </c>
      <c r="B566" s="80">
        <v>7</v>
      </c>
      <c r="C566" s="81">
        <v>0.18</v>
      </c>
      <c r="D566" s="80">
        <v>2</v>
      </c>
      <c r="E566" s="80" t="s">
        <v>296</v>
      </c>
      <c r="F566" s="80" t="s">
        <v>314</v>
      </c>
      <c r="G566" s="80" t="s">
        <v>412</v>
      </c>
      <c r="H566" s="80" t="s">
        <v>396</v>
      </c>
      <c r="I566" s="80" t="s">
        <v>332</v>
      </c>
    </row>
    <row r="567" spans="1:9" outlineLevel="2" x14ac:dyDescent="0.15">
      <c r="A567" s="80">
        <v>3301</v>
      </c>
      <c r="B567" s="80">
        <v>12</v>
      </c>
      <c r="C567" s="81">
        <v>0.12</v>
      </c>
      <c r="D567" s="80">
        <v>2</v>
      </c>
      <c r="E567" s="80" t="s">
        <v>296</v>
      </c>
      <c r="F567" s="80" t="s">
        <v>315</v>
      </c>
      <c r="G567" s="80" t="s">
        <v>412</v>
      </c>
      <c r="H567" s="80" t="s">
        <v>396</v>
      </c>
      <c r="I567" s="80" t="s">
        <v>332</v>
      </c>
    </row>
    <row r="568" spans="1:9" outlineLevel="2" x14ac:dyDescent="0.15">
      <c r="A568" s="80">
        <v>3301</v>
      </c>
      <c r="B568" s="80">
        <v>13</v>
      </c>
      <c r="C568" s="81">
        <v>0.15</v>
      </c>
      <c r="D568" s="80">
        <v>2</v>
      </c>
      <c r="E568" s="80" t="s">
        <v>296</v>
      </c>
      <c r="F568" s="80" t="s">
        <v>326</v>
      </c>
      <c r="G568" s="80" t="s">
        <v>412</v>
      </c>
      <c r="H568" s="80" t="s">
        <v>396</v>
      </c>
      <c r="I568" s="80" t="s">
        <v>332</v>
      </c>
    </row>
    <row r="569" spans="1:9" outlineLevel="2" x14ac:dyDescent="0.15">
      <c r="A569" s="80">
        <v>3301</v>
      </c>
      <c r="B569" s="80">
        <v>243</v>
      </c>
      <c r="C569" s="81">
        <v>0.01</v>
      </c>
      <c r="D569" s="80">
        <v>1</v>
      </c>
      <c r="E569" s="80" t="s">
        <v>296</v>
      </c>
      <c r="F569" s="80" t="s">
        <v>291</v>
      </c>
      <c r="G569" s="80" t="s">
        <v>412</v>
      </c>
      <c r="H569" s="80" t="s">
        <v>396</v>
      </c>
      <c r="I569" s="80" t="s">
        <v>332</v>
      </c>
    </row>
    <row r="570" spans="1:9" outlineLevel="1" x14ac:dyDescent="0.15">
      <c r="A570" s="77" t="s">
        <v>413</v>
      </c>
      <c r="B570" s="80"/>
      <c r="C570" s="81">
        <f>SUBTOTAL(9,C561:C569)</f>
        <v>1</v>
      </c>
      <c r="D570" s="80"/>
      <c r="E570" s="80"/>
      <c r="F570" s="80"/>
      <c r="G570" s="80"/>
      <c r="H570" s="80"/>
      <c r="I570" s="80"/>
    </row>
    <row r="571" spans="1:9" outlineLevel="2" x14ac:dyDescent="0.15">
      <c r="A571" s="80">
        <v>3302</v>
      </c>
      <c r="B571" s="80">
        <v>1</v>
      </c>
      <c r="C571" s="81">
        <v>0.15</v>
      </c>
      <c r="D571" s="80">
        <v>2</v>
      </c>
      <c r="E571" s="80" t="s">
        <v>331</v>
      </c>
      <c r="F571" s="80" t="s">
        <v>305</v>
      </c>
      <c r="G571" s="80" t="s">
        <v>412</v>
      </c>
      <c r="H571" s="80" t="s">
        <v>332</v>
      </c>
      <c r="I571" s="80" t="s">
        <v>294</v>
      </c>
    </row>
    <row r="572" spans="1:9" outlineLevel="2" x14ac:dyDescent="0.15">
      <c r="A572" s="80">
        <v>3302</v>
      </c>
      <c r="B572" s="80">
        <v>3</v>
      </c>
      <c r="C572" s="81">
        <v>0.15</v>
      </c>
      <c r="D572" s="80">
        <v>2</v>
      </c>
      <c r="E572" s="80" t="s">
        <v>331</v>
      </c>
      <c r="F572" s="80" t="s">
        <v>302</v>
      </c>
      <c r="G572" s="80" t="s">
        <v>412</v>
      </c>
      <c r="H572" s="80" t="s">
        <v>332</v>
      </c>
      <c r="I572" s="80" t="s">
        <v>294</v>
      </c>
    </row>
    <row r="573" spans="1:9" outlineLevel="2" x14ac:dyDescent="0.15">
      <c r="A573" s="80">
        <v>3302</v>
      </c>
      <c r="B573" s="80">
        <v>5</v>
      </c>
      <c r="C573" s="81">
        <v>0.08</v>
      </c>
      <c r="D573" s="80">
        <v>2</v>
      </c>
      <c r="E573" s="80" t="s">
        <v>331</v>
      </c>
      <c r="F573" s="80" t="s">
        <v>354</v>
      </c>
      <c r="G573" s="80" t="s">
        <v>412</v>
      </c>
      <c r="H573" s="80" t="s">
        <v>332</v>
      </c>
      <c r="I573" s="80" t="s">
        <v>294</v>
      </c>
    </row>
    <row r="574" spans="1:9" outlineLevel="2" x14ac:dyDescent="0.15">
      <c r="A574" s="80">
        <v>3302</v>
      </c>
      <c r="B574" s="80">
        <v>6</v>
      </c>
      <c r="C574" s="81">
        <v>0.08</v>
      </c>
      <c r="D574" s="80">
        <v>2</v>
      </c>
      <c r="E574" s="80" t="s">
        <v>331</v>
      </c>
      <c r="F574" s="80" t="s">
        <v>329</v>
      </c>
      <c r="G574" s="80" t="s">
        <v>412</v>
      </c>
      <c r="H574" s="80" t="s">
        <v>332</v>
      </c>
      <c r="I574" s="80" t="s">
        <v>294</v>
      </c>
    </row>
    <row r="575" spans="1:9" outlineLevel="2" x14ac:dyDescent="0.15">
      <c r="A575" s="80">
        <v>3302</v>
      </c>
      <c r="B575" s="80">
        <v>7</v>
      </c>
      <c r="C575" s="81">
        <v>0.15</v>
      </c>
      <c r="D575" s="80">
        <v>2</v>
      </c>
      <c r="E575" s="80" t="s">
        <v>331</v>
      </c>
      <c r="F575" s="80" t="s">
        <v>314</v>
      </c>
      <c r="G575" s="80" t="s">
        <v>412</v>
      </c>
      <c r="H575" s="80" t="s">
        <v>332</v>
      </c>
      <c r="I575" s="80" t="s">
        <v>294</v>
      </c>
    </row>
    <row r="576" spans="1:9" outlineLevel="2" x14ac:dyDescent="0.15">
      <c r="A576" s="80">
        <v>3302</v>
      </c>
      <c r="B576" s="80">
        <v>12</v>
      </c>
      <c r="C576" s="81">
        <v>0.15</v>
      </c>
      <c r="D576" s="80">
        <v>2</v>
      </c>
      <c r="E576" s="80" t="s">
        <v>331</v>
      </c>
      <c r="F576" s="80" t="s">
        <v>315</v>
      </c>
      <c r="G576" s="80" t="s">
        <v>412</v>
      </c>
      <c r="H576" s="80" t="s">
        <v>332</v>
      </c>
      <c r="I576" s="80" t="s">
        <v>294</v>
      </c>
    </row>
    <row r="577" spans="1:9" outlineLevel="2" x14ac:dyDescent="0.15">
      <c r="A577" s="80">
        <v>3302</v>
      </c>
      <c r="B577" s="80">
        <v>13</v>
      </c>
      <c r="C577" s="81">
        <v>0.15</v>
      </c>
      <c r="D577" s="80">
        <v>2</v>
      </c>
      <c r="E577" s="80" t="s">
        <v>331</v>
      </c>
      <c r="F577" s="80" t="s">
        <v>326</v>
      </c>
      <c r="G577" s="80" t="s">
        <v>412</v>
      </c>
      <c r="H577" s="80" t="s">
        <v>332</v>
      </c>
      <c r="I577" s="80" t="s">
        <v>294</v>
      </c>
    </row>
    <row r="578" spans="1:9" outlineLevel="2" x14ac:dyDescent="0.15">
      <c r="A578" s="80">
        <v>3302</v>
      </c>
      <c r="B578" s="80">
        <v>14</v>
      </c>
      <c r="C578" s="81">
        <v>0.08</v>
      </c>
      <c r="D578" s="80">
        <v>2</v>
      </c>
      <c r="E578" s="80" t="s">
        <v>331</v>
      </c>
      <c r="F578" s="80" t="s">
        <v>369</v>
      </c>
      <c r="G578" s="80" t="s">
        <v>412</v>
      </c>
      <c r="H578" s="80" t="s">
        <v>332</v>
      </c>
      <c r="I578" s="80" t="s">
        <v>294</v>
      </c>
    </row>
    <row r="579" spans="1:9" outlineLevel="2" x14ac:dyDescent="0.15">
      <c r="A579" s="80">
        <v>3302</v>
      </c>
      <c r="B579" s="80">
        <v>243</v>
      </c>
      <c r="C579" s="81">
        <v>0.01</v>
      </c>
      <c r="D579" s="80">
        <v>1</v>
      </c>
      <c r="E579" s="80" t="s">
        <v>331</v>
      </c>
      <c r="F579" s="80" t="s">
        <v>291</v>
      </c>
      <c r="G579" s="80" t="s">
        <v>412</v>
      </c>
      <c r="H579" s="80" t="s">
        <v>332</v>
      </c>
      <c r="I579" s="80" t="s">
        <v>294</v>
      </c>
    </row>
    <row r="580" spans="1:9" outlineLevel="1" x14ac:dyDescent="0.15">
      <c r="A580" s="77" t="s">
        <v>414</v>
      </c>
      <c r="B580" s="80"/>
      <c r="C580" s="81">
        <f>SUBTOTAL(9,C571:C579)</f>
        <v>1</v>
      </c>
      <c r="D580" s="80"/>
      <c r="E580" s="80"/>
      <c r="F580" s="80"/>
      <c r="G580" s="80"/>
      <c r="H580" s="80"/>
      <c r="I580" s="80"/>
    </row>
    <row r="581" spans="1:9" outlineLevel="2" x14ac:dyDescent="0.15">
      <c r="A581" s="80">
        <v>3303</v>
      </c>
      <c r="B581" s="80">
        <v>1</v>
      </c>
      <c r="C581" s="81">
        <v>0.15</v>
      </c>
      <c r="D581" s="80">
        <v>2</v>
      </c>
      <c r="E581" s="80" t="s">
        <v>335</v>
      </c>
      <c r="F581" s="80" t="s">
        <v>305</v>
      </c>
      <c r="G581" s="80" t="s">
        <v>412</v>
      </c>
      <c r="H581" s="80" t="s">
        <v>336</v>
      </c>
      <c r="I581" s="80" t="s">
        <v>294</v>
      </c>
    </row>
    <row r="582" spans="1:9" outlineLevel="2" x14ac:dyDescent="0.15">
      <c r="A582" s="80">
        <v>3303</v>
      </c>
      <c r="B582" s="80">
        <v>3</v>
      </c>
      <c r="C582" s="81">
        <v>0.08</v>
      </c>
      <c r="D582" s="80">
        <v>2</v>
      </c>
      <c r="E582" s="80" t="s">
        <v>335</v>
      </c>
      <c r="F582" s="80" t="s">
        <v>302</v>
      </c>
      <c r="G582" s="80" t="s">
        <v>412</v>
      </c>
      <c r="H582" s="80" t="s">
        <v>336</v>
      </c>
      <c r="I582" s="80" t="s">
        <v>294</v>
      </c>
    </row>
    <row r="583" spans="1:9" outlineLevel="2" x14ac:dyDescent="0.15">
      <c r="A583" s="80">
        <v>3303</v>
      </c>
      <c r="B583" s="80">
        <v>5</v>
      </c>
      <c r="C583" s="81">
        <v>0.08</v>
      </c>
      <c r="D583" s="80">
        <v>2</v>
      </c>
      <c r="E583" s="80" t="s">
        <v>335</v>
      </c>
      <c r="F583" s="80" t="s">
        <v>354</v>
      </c>
      <c r="G583" s="80" t="s">
        <v>412</v>
      </c>
      <c r="H583" s="80" t="s">
        <v>336</v>
      </c>
      <c r="I583" s="80" t="s">
        <v>294</v>
      </c>
    </row>
    <row r="584" spans="1:9" outlineLevel="2" x14ac:dyDescent="0.15">
      <c r="A584" s="80">
        <v>3303</v>
      </c>
      <c r="B584" s="80">
        <v>7</v>
      </c>
      <c r="C584" s="81">
        <v>0.15</v>
      </c>
      <c r="D584" s="80">
        <v>2</v>
      </c>
      <c r="E584" s="80" t="s">
        <v>335</v>
      </c>
      <c r="F584" s="80" t="s">
        <v>314</v>
      </c>
      <c r="G584" s="80" t="s">
        <v>412</v>
      </c>
      <c r="H584" s="80" t="s">
        <v>336</v>
      </c>
      <c r="I584" s="80" t="s">
        <v>294</v>
      </c>
    </row>
    <row r="585" spans="1:9" outlineLevel="2" x14ac:dyDescent="0.15">
      <c r="A585" s="80">
        <v>3303</v>
      </c>
      <c r="B585" s="80">
        <v>12</v>
      </c>
      <c r="C585" s="81">
        <v>0.15</v>
      </c>
      <c r="D585" s="80">
        <v>2</v>
      </c>
      <c r="E585" s="80" t="s">
        <v>335</v>
      </c>
      <c r="F585" s="80" t="s">
        <v>315</v>
      </c>
      <c r="G585" s="80" t="s">
        <v>412</v>
      </c>
      <c r="H585" s="80" t="s">
        <v>336</v>
      </c>
      <c r="I585" s="80" t="s">
        <v>294</v>
      </c>
    </row>
    <row r="586" spans="1:9" outlineLevel="2" x14ac:dyDescent="0.15">
      <c r="A586" s="80">
        <v>3303</v>
      </c>
      <c r="B586" s="80">
        <v>13</v>
      </c>
      <c r="C586" s="81">
        <v>0.15</v>
      </c>
      <c r="D586" s="80">
        <v>2</v>
      </c>
      <c r="E586" s="80" t="s">
        <v>335</v>
      </c>
      <c r="F586" s="80" t="s">
        <v>326</v>
      </c>
      <c r="G586" s="80" t="s">
        <v>412</v>
      </c>
      <c r="H586" s="80" t="s">
        <v>336</v>
      </c>
      <c r="I586" s="80" t="s">
        <v>294</v>
      </c>
    </row>
    <row r="587" spans="1:9" outlineLevel="2" x14ac:dyDescent="0.15">
      <c r="A587" s="80">
        <v>3303</v>
      </c>
      <c r="B587" s="80">
        <v>14</v>
      </c>
      <c r="C587" s="81">
        <v>0.08</v>
      </c>
      <c r="D587" s="80">
        <v>2</v>
      </c>
      <c r="E587" s="80" t="s">
        <v>335</v>
      </c>
      <c r="F587" s="80" t="s">
        <v>369</v>
      </c>
      <c r="G587" s="80" t="s">
        <v>412</v>
      </c>
      <c r="H587" s="80" t="s">
        <v>336</v>
      </c>
      <c r="I587" s="80" t="s">
        <v>294</v>
      </c>
    </row>
    <row r="588" spans="1:9" outlineLevel="2" x14ac:dyDescent="0.15">
      <c r="A588" s="80">
        <v>3303</v>
      </c>
      <c r="B588" s="80">
        <v>15</v>
      </c>
      <c r="C588" s="81">
        <v>0.15</v>
      </c>
      <c r="D588" s="80">
        <v>2</v>
      </c>
      <c r="E588" s="80" t="s">
        <v>335</v>
      </c>
      <c r="F588" s="80" t="s">
        <v>371</v>
      </c>
      <c r="G588" s="80" t="s">
        <v>412</v>
      </c>
      <c r="H588" s="80" t="s">
        <v>336</v>
      </c>
      <c r="I588" s="80" t="s">
        <v>294</v>
      </c>
    </row>
    <row r="589" spans="1:9" outlineLevel="2" x14ac:dyDescent="0.15">
      <c r="A589" s="80">
        <v>3303</v>
      </c>
      <c r="B589" s="80">
        <v>243</v>
      </c>
      <c r="C589" s="81">
        <v>0.01</v>
      </c>
      <c r="D589" s="80">
        <v>1</v>
      </c>
      <c r="E589" s="80" t="s">
        <v>335</v>
      </c>
      <c r="F589" s="80" t="s">
        <v>291</v>
      </c>
      <c r="G589" s="80" t="s">
        <v>412</v>
      </c>
      <c r="H589" s="80" t="s">
        <v>336</v>
      </c>
      <c r="I589" s="80" t="s">
        <v>294</v>
      </c>
    </row>
    <row r="590" spans="1:9" outlineLevel="1" x14ac:dyDescent="0.15">
      <c r="A590" s="77" t="s">
        <v>415</v>
      </c>
      <c r="B590" s="80"/>
      <c r="C590" s="81">
        <f>SUBTOTAL(9,C581:C589)</f>
        <v>1</v>
      </c>
      <c r="D590" s="80"/>
      <c r="E590" s="80"/>
      <c r="F590" s="80"/>
      <c r="G590" s="80"/>
      <c r="H590" s="80"/>
      <c r="I590" s="80"/>
    </row>
    <row r="591" spans="1:9" outlineLevel="2" x14ac:dyDescent="0.15">
      <c r="A591" s="80">
        <v>3401</v>
      </c>
      <c r="B591" s="80">
        <v>1</v>
      </c>
      <c r="C591" s="81">
        <v>0.18</v>
      </c>
      <c r="D591" s="80">
        <v>2</v>
      </c>
      <c r="E591" s="80" t="s">
        <v>296</v>
      </c>
      <c r="F591" s="80" t="s">
        <v>305</v>
      </c>
      <c r="G591" s="80" t="s">
        <v>416</v>
      </c>
      <c r="H591" s="80" t="s">
        <v>396</v>
      </c>
      <c r="I591" s="80" t="s">
        <v>332</v>
      </c>
    </row>
    <row r="592" spans="1:9" outlineLevel="2" x14ac:dyDescent="0.15">
      <c r="A592" s="80">
        <v>3401</v>
      </c>
      <c r="B592" s="80">
        <v>3</v>
      </c>
      <c r="C592" s="81">
        <v>0.08</v>
      </c>
      <c r="D592" s="80">
        <v>2</v>
      </c>
      <c r="E592" s="80" t="s">
        <v>296</v>
      </c>
      <c r="F592" s="80" t="s">
        <v>302</v>
      </c>
      <c r="G592" s="80" t="s">
        <v>416</v>
      </c>
      <c r="H592" s="80" t="s">
        <v>396</v>
      </c>
      <c r="I592" s="80" t="s">
        <v>332</v>
      </c>
    </row>
    <row r="593" spans="1:9" outlineLevel="2" x14ac:dyDescent="0.15">
      <c r="A593" s="80">
        <v>3401</v>
      </c>
      <c r="B593" s="80">
        <v>4</v>
      </c>
      <c r="C593" s="81">
        <v>0.1</v>
      </c>
      <c r="D593" s="80">
        <v>2</v>
      </c>
      <c r="E593" s="80" t="s">
        <v>296</v>
      </c>
      <c r="F593" s="80" t="s">
        <v>297</v>
      </c>
      <c r="G593" s="80" t="s">
        <v>416</v>
      </c>
      <c r="H593" s="80" t="s">
        <v>396</v>
      </c>
      <c r="I593" s="80" t="s">
        <v>332</v>
      </c>
    </row>
    <row r="594" spans="1:9" outlineLevel="2" x14ac:dyDescent="0.15">
      <c r="A594" s="80">
        <v>3401</v>
      </c>
      <c r="B594" s="80">
        <v>5</v>
      </c>
      <c r="C594" s="81">
        <v>0.1</v>
      </c>
      <c r="D594" s="80">
        <v>2</v>
      </c>
      <c r="E594" s="80" t="s">
        <v>296</v>
      </c>
      <c r="F594" s="80" t="s">
        <v>354</v>
      </c>
      <c r="G594" s="80" t="s">
        <v>416</v>
      </c>
      <c r="H594" s="80" t="s">
        <v>396</v>
      </c>
      <c r="I594" s="80" t="s">
        <v>332</v>
      </c>
    </row>
    <row r="595" spans="1:9" outlineLevel="2" x14ac:dyDescent="0.15">
      <c r="A595" s="80">
        <v>3401</v>
      </c>
      <c r="B595" s="80">
        <v>6</v>
      </c>
      <c r="C595" s="81">
        <v>0.08</v>
      </c>
      <c r="D595" s="80">
        <v>2</v>
      </c>
      <c r="E595" s="80" t="s">
        <v>296</v>
      </c>
      <c r="F595" s="80" t="s">
        <v>329</v>
      </c>
      <c r="G595" s="80" t="s">
        <v>416</v>
      </c>
      <c r="H595" s="80" t="s">
        <v>396</v>
      </c>
      <c r="I595" s="80" t="s">
        <v>332</v>
      </c>
    </row>
    <row r="596" spans="1:9" outlineLevel="2" x14ac:dyDescent="0.15">
      <c r="A596" s="80">
        <v>3401</v>
      </c>
      <c r="B596" s="80">
        <v>7</v>
      </c>
      <c r="C596" s="81">
        <v>0.18</v>
      </c>
      <c r="D596" s="80">
        <v>2</v>
      </c>
      <c r="E596" s="80" t="s">
        <v>296</v>
      </c>
      <c r="F596" s="80" t="s">
        <v>314</v>
      </c>
      <c r="G596" s="80" t="s">
        <v>416</v>
      </c>
      <c r="H596" s="80" t="s">
        <v>396</v>
      </c>
      <c r="I596" s="80" t="s">
        <v>332</v>
      </c>
    </row>
    <row r="597" spans="1:9" outlineLevel="2" x14ac:dyDescent="0.15">
      <c r="A597" s="80">
        <v>3401</v>
      </c>
      <c r="B597" s="80">
        <v>12</v>
      </c>
      <c r="C597" s="81">
        <v>0.12</v>
      </c>
      <c r="D597" s="80">
        <v>2</v>
      </c>
      <c r="E597" s="80" t="s">
        <v>296</v>
      </c>
      <c r="F597" s="80" t="s">
        <v>315</v>
      </c>
      <c r="G597" s="80" t="s">
        <v>416</v>
      </c>
      <c r="H597" s="80" t="s">
        <v>396</v>
      </c>
      <c r="I597" s="80" t="s">
        <v>332</v>
      </c>
    </row>
    <row r="598" spans="1:9" outlineLevel="2" x14ac:dyDescent="0.15">
      <c r="A598" s="80">
        <v>3401</v>
      </c>
      <c r="B598" s="80">
        <v>13</v>
      </c>
      <c r="C598" s="81">
        <v>0.15</v>
      </c>
      <c r="D598" s="80">
        <v>2</v>
      </c>
      <c r="E598" s="80" t="s">
        <v>296</v>
      </c>
      <c r="F598" s="80" t="s">
        <v>326</v>
      </c>
      <c r="G598" s="80" t="s">
        <v>416</v>
      </c>
      <c r="H598" s="80" t="s">
        <v>396</v>
      </c>
      <c r="I598" s="80" t="s">
        <v>332</v>
      </c>
    </row>
    <row r="599" spans="1:9" outlineLevel="2" x14ac:dyDescent="0.15">
      <c r="A599" s="80">
        <v>3401</v>
      </c>
      <c r="B599" s="80">
        <v>243</v>
      </c>
      <c r="C599" s="81">
        <v>0.01</v>
      </c>
      <c r="D599" s="80">
        <v>1</v>
      </c>
      <c r="E599" s="80" t="s">
        <v>296</v>
      </c>
      <c r="F599" s="80" t="s">
        <v>291</v>
      </c>
      <c r="G599" s="80" t="s">
        <v>416</v>
      </c>
      <c r="H599" s="80" t="s">
        <v>396</v>
      </c>
      <c r="I599" s="80" t="s">
        <v>332</v>
      </c>
    </row>
    <row r="600" spans="1:9" outlineLevel="1" x14ac:dyDescent="0.15">
      <c r="A600" s="77" t="s">
        <v>417</v>
      </c>
      <c r="B600" s="80"/>
      <c r="C600" s="81">
        <f>SUBTOTAL(9,C591:C599)</f>
        <v>1</v>
      </c>
      <c r="D600" s="80"/>
      <c r="E600" s="80"/>
      <c r="F600" s="80"/>
      <c r="G600" s="80"/>
      <c r="H600" s="80"/>
      <c r="I600" s="80"/>
    </row>
    <row r="601" spans="1:9" outlineLevel="2" x14ac:dyDescent="0.15">
      <c r="A601" s="80">
        <v>3402</v>
      </c>
      <c r="B601" s="80">
        <v>1</v>
      </c>
      <c r="C601" s="81">
        <v>0.15</v>
      </c>
      <c r="D601" s="80">
        <v>2</v>
      </c>
      <c r="E601" s="80" t="s">
        <v>331</v>
      </c>
      <c r="F601" s="80" t="s">
        <v>305</v>
      </c>
      <c r="G601" s="80" t="s">
        <v>416</v>
      </c>
      <c r="H601" s="80" t="s">
        <v>332</v>
      </c>
      <c r="I601" s="80" t="s">
        <v>294</v>
      </c>
    </row>
    <row r="602" spans="1:9" outlineLevel="2" x14ac:dyDescent="0.15">
      <c r="A602" s="80">
        <v>3402</v>
      </c>
      <c r="B602" s="80">
        <v>3</v>
      </c>
      <c r="C602" s="81">
        <v>0.15</v>
      </c>
      <c r="D602" s="80">
        <v>2</v>
      </c>
      <c r="E602" s="80" t="s">
        <v>331</v>
      </c>
      <c r="F602" s="80" t="s">
        <v>302</v>
      </c>
      <c r="G602" s="80" t="s">
        <v>416</v>
      </c>
      <c r="H602" s="80" t="s">
        <v>332</v>
      </c>
      <c r="I602" s="80" t="s">
        <v>294</v>
      </c>
    </row>
    <row r="603" spans="1:9" outlineLevel="2" x14ac:dyDescent="0.15">
      <c r="A603" s="80">
        <v>3402</v>
      </c>
      <c r="B603" s="80">
        <v>5</v>
      </c>
      <c r="C603" s="81">
        <v>0.08</v>
      </c>
      <c r="D603" s="80">
        <v>2</v>
      </c>
      <c r="E603" s="80" t="s">
        <v>331</v>
      </c>
      <c r="F603" s="80" t="s">
        <v>354</v>
      </c>
      <c r="G603" s="80" t="s">
        <v>416</v>
      </c>
      <c r="H603" s="80" t="s">
        <v>332</v>
      </c>
      <c r="I603" s="80" t="s">
        <v>294</v>
      </c>
    </row>
    <row r="604" spans="1:9" outlineLevel="2" x14ac:dyDescent="0.15">
      <c r="A604" s="80">
        <v>3402</v>
      </c>
      <c r="B604" s="80">
        <v>6</v>
      </c>
      <c r="C604" s="81">
        <v>0.08</v>
      </c>
      <c r="D604" s="80">
        <v>2</v>
      </c>
      <c r="E604" s="80" t="s">
        <v>331</v>
      </c>
      <c r="F604" s="80" t="s">
        <v>329</v>
      </c>
      <c r="G604" s="80" t="s">
        <v>416</v>
      </c>
      <c r="H604" s="80" t="s">
        <v>332</v>
      </c>
      <c r="I604" s="80" t="s">
        <v>294</v>
      </c>
    </row>
    <row r="605" spans="1:9" outlineLevel="2" x14ac:dyDescent="0.15">
      <c r="A605" s="80">
        <v>3402</v>
      </c>
      <c r="B605" s="80">
        <v>7</v>
      </c>
      <c r="C605" s="81">
        <v>0.15</v>
      </c>
      <c r="D605" s="80">
        <v>2</v>
      </c>
      <c r="E605" s="80" t="s">
        <v>331</v>
      </c>
      <c r="F605" s="80" t="s">
        <v>314</v>
      </c>
      <c r="G605" s="80" t="s">
        <v>416</v>
      </c>
      <c r="H605" s="80" t="s">
        <v>332</v>
      </c>
      <c r="I605" s="80" t="s">
        <v>294</v>
      </c>
    </row>
    <row r="606" spans="1:9" outlineLevel="2" x14ac:dyDescent="0.15">
      <c r="A606" s="80">
        <v>3402</v>
      </c>
      <c r="B606" s="80">
        <v>12</v>
      </c>
      <c r="C606" s="81">
        <v>0.15</v>
      </c>
      <c r="D606" s="80">
        <v>2</v>
      </c>
      <c r="E606" s="80" t="s">
        <v>331</v>
      </c>
      <c r="F606" s="80" t="s">
        <v>315</v>
      </c>
      <c r="G606" s="80" t="s">
        <v>416</v>
      </c>
      <c r="H606" s="80" t="s">
        <v>332</v>
      </c>
      <c r="I606" s="80" t="s">
        <v>294</v>
      </c>
    </row>
    <row r="607" spans="1:9" outlineLevel="2" x14ac:dyDescent="0.15">
      <c r="A607" s="80">
        <v>3402</v>
      </c>
      <c r="B607" s="80">
        <v>13</v>
      </c>
      <c r="C607" s="81">
        <v>0.15</v>
      </c>
      <c r="D607" s="80">
        <v>2</v>
      </c>
      <c r="E607" s="80" t="s">
        <v>331</v>
      </c>
      <c r="F607" s="80" t="s">
        <v>326</v>
      </c>
      <c r="G607" s="80" t="s">
        <v>416</v>
      </c>
      <c r="H607" s="80" t="s">
        <v>332</v>
      </c>
      <c r="I607" s="80" t="s">
        <v>294</v>
      </c>
    </row>
    <row r="608" spans="1:9" outlineLevel="2" x14ac:dyDescent="0.15">
      <c r="A608" s="80">
        <v>3402</v>
      </c>
      <c r="B608" s="80">
        <v>14</v>
      </c>
      <c r="C608" s="81">
        <v>0.08</v>
      </c>
      <c r="D608" s="80">
        <v>2</v>
      </c>
      <c r="E608" s="80" t="s">
        <v>331</v>
      </c>
      <c r="F608" s="80" t="s">
        <v>369</v>
      </c>
      <c r="G608" s="80" t="s">
        <v>416</v>
      </c>
      <c r="H608" s="80" t="s">
        <v>332</v>
      </c>
      <c r="I608" s="80" t="s">
        <v>294</v>
      </c>
    </row>
    <row r="609" spans="1:9" outlineLevel="2" x14ac:dyDescent="0.15">
      <c r="A609" s="80">
        <v>3402</v>
      </c>
      <c r="B609" s="80">
        <v>243</v>
      </c>
      <c r="C609" s="81">
        <v>0.01</v>
      </c>
      <c r="D609" s="80">
        <v>1</v>
      </c>
      <c r="E609" s="80" t="s">
        <v>331</v>
      </c>
      <c r="F609" s="80" t="s">
        <v>291</v>
      </c>
      <c r="G609" s="80" t="s">
        <v>416</v>
      </c>
      <c r="H609" s="80" t="s">
        <v>332</v>
      </c>
      <c r="I609" s="80" t="s">
        <v>294</v>
      </c>
    </row>
    <row r="610" spans="1:9" outlineLevel="1" x14ac:dyDescent="0.15">
      <c r="A610" s="77" t="s">
        <v>418</v>
      </c>
      <c r="B610" s="80"/>
      <c r="C610" s="81">
        <f>SUBTOTAL(9,C601:C609)</f>
        <v>1</v>
      </c>
      <c r="D610" s="80"/>
      <c r="E610" s="80"/>
      <c r="F610" s="80"/>
      <c r="G610" s="80"/>
      <c r="H610" s="80"/>
      <c r="I610" s="80"/>
    </row>
    <row r="611" spans="1:9" outlineLevel="2" x14ac:dyDescent="0.15">
      <c r="A611" s="80">
        <v>3403</v>
      </c>
      <c r="B611" s="80">
        <v>1</v>
      </c>
      <c r="C611" s="81">
        <v>0.15</v>
      </c>
      <c r="D611" s="80">
        <v>2</v>
      </c>
      <c r="E611" s="80" t="s">
        <v>335</v>
      </c>
      <c r="F611" s="80" t="s">
        <v>305</v>
      </c>
      <c r="G611" s="80" t="s">
        <v>416</v>
      </c>
      <c r="H611" s="80" t="s">
        <v>336</v>
      </c>
      <c r="I611" s="80" t="s">
        <v>294</v>
      </c>
    </row>
    <row r="612" spans="1:9" outlineLevel="2" x14ac:dyDescent="0.15">
      <c r="A612" s="80">
        <v>3403</v>
      </c>
      <c r="B612" s="80">
        <v>3</v>
      </c>
      <c r="C612" s="81">
        <v>0.08</v>
      </c>
      <c r="D612" s="80">
        <v>2</v>
      </c>
      <c r="E612" s="80" t="s">
        <v>335</v>
      </c>
      <c r="F612" s="80" t="s">
        <v>302</v>
      </c>
      <c r="G612" s="80" t="s">
        <v>416</v>
      </c>
      <c r="H612" s="80" t="s">
        <v>336</v>
      </c>
      <c r="I612" s="80" t="s">
        <v>294</v>
      </c>
    </row>
    <row r="613" spans="1:9" outlineLevel="2" x14ac:dyDescent="0.15">
      <c r="A613" s="80">
        <v>3403</v>
      </c>
      <c r="B613" s="80">
        <v>5</v>
      </c>
      <c r="C613" s="81">
        <v>0.08</v>
      </c>
      <c r="D613" s="80">
        <v>2</v>
      </c>
      <c r="E613" s="80" t="s">
        <v>335</v>
      </c>
      <c r="F613" s="80" t="s">
        <v>354</v>
      </c>
      <c r="G613" s="80" t="s">
        <v>416</v>
      </c>
      <c r="H613" s="80" t="s">
        <v>336</v>
      </c>
      <c r="I613" s="80" t="s">
        <v>294</v>
      </c>
    </row>
    <row r="614" spans="1:9" outlineLevel="2" x14ac:dyDescent="0.15">
      <c r="A614" s="80">
        <v>3403</v>
      </c>
      <c r="B614" s="80">
        <v>7</v>
      </c>
      <c r="C614" s="81">
        <v>0.15</v>
      </c>
      <c r="D614" s="80">
        <v>2</v>
      </c>
      <c r="E614" s="80" t="s">
        <v>335</v>
      </c>
      <c r="F614" s="80" t="s">
        <v>314</v>
      </c>
      <c r="G614" s="80" t="s">
        <v>416</v>
      </c>
      <c r="H614" s="80" t="s">
        <v>336</v>
      </c>
      <c r="I614" s="80" t="s">
        <v>294</v>
      </c>
    </row>
    <row r="615" spans="1:9" outlineLevel="2" x14ac:dyDescent="0.15">
      <c r="A615" s="80">
        <v>3403</v>
      </c>
      <c r="B615" s="80">
        <v>12</v>
      </c>
      <c r="C615" s="81">
        <v>0.15</v>
      </c>
      <c r="D615" s="80">
        <v>2</v>
      </c>
      <c r="E615" s="80" t="s">
        <v>335</v>
      </c>
      <c r="F615" s="80" t="s">
        <v>315</v>
      </c>
      <c r="G615" s="80" t="s">
        <v>416</v>
      </c>
      <c r="H615" s="80" t="s">
        <v>336</v>
      </c>
      <c r="I615" s="80" t="s">
        <v>294</v>
      </c>
    </row>
    <row r="616" spans="1:9" outlineLevel="2" x14ac:dyDescent="0.15">
      <c r="A616" s="80">
        <v>3403</v>
      </c>
      <c r="B616" s="80">
        <v>13</v>
      </c>
      <c r="C616" s="81">
        <v>0.15</v>
      </c>
      <c r="D616" s="80">
        <v>2</v>
      </c>
      <c r="E616" s="80" t="s">
        <v>335</v>
      </c>
      <c r="F616" s="80" t="s">
        <v>326</v>
      </c>
      <c r="G616" s="80" t="s">
        <v>416</v>
      </c>
      <c r="H616" s="80" t="s">
        <v>336</v>
      </c>
      <c r="I616" s="80" t="s">
        <v>294</v>
      </c>
    </row>
    <row r="617" spans="1:9" outlineLevel="2" x14ac:dyDescent="0.15">
      <c r="A617" s="80">
        <v>3403</v>
      </c>
      <c r="B617" s="80">
        <v>14</v>
      </c>
      <c r="C617" s="81">
        <v>0.08</v>
      </c>
      <c r="D617" s="80">
        <v>2</v>
      </c>
      <c r="E617" s="80" t="s">
        <v>335</v>
      </c>
      <c r="F617" s="80" t="s">
        <v>369</v>
      </c>
      <c r="G617" s="80" t="s">
        <v>416</v>
      </c>
      <c r="H617" s="80" t="s">
        <v>336</v>
      </c>
      <c r="I617" s="80" t="s">
        <v>294</v>
      </c>
    </row>
    <row r="618" spans="1:9" outlineLevel="2" x14ac:dyDescent="0.15">
      <c r="A618" s="80">
        <v>3403</v>
      </c>
      <c r="B618" s="80">
        <v>15</v>
      </c>
      <c r="C618" s="81">
        <v>0.15</v>
      </c>
      <c r="D618" s="80">
        <v>2</v>
      </c>
      <c r="E618" s="80" t="s">
        <v>335</v>
      </c>
      <c r="F618" s="80" t="s">
        <v>371</v>
      </c>
      <c r="G618" s="80" t="s">
        <v>416</v>
      </c>
      <c r="H618" s="80" t="s">
        <v>336</v>
      </c>
      <c r="I618" s="80" t="s">
        <v>294</v>
      </c>
    </row>
    <row r="619" spans="1:9" outlineLevel="2" x14ac:dyDescent="0.15">
      <c r="A619" s="80">
        <v>3403</v>
      </c>
      <c r="B619" s="80">
        <v>243</v>
      </c>
      <c r="C619" s="81">
        <v>0.01</v>
      </c>
      <c r="D619" s="80">
        <v>1</v>
      </c>
      <c r="E619" s="80" t="s">
        <v>335</v>
      </c>
      <c r="F619" s="80" t="s">
        <v>291</v>
      </c>
      <c r="G619" s="80" t="s">
        <v>416</v>
      </c>
      <c r="H619" s="80" t="s">
        <v>336</v>
      </c>
      <c r="I619" s="80" t="s">
        <v>294</v>
      </c>
    </row>
    <row r="620" spans="1:9" outlineLevel="1" x14ac:dyDescent="0.15">
      <c r="A620" s="77" t="s">
        <v>419</v>
      </c>
      <c r="B620" s="80"/>
      <c r="C620" s="81">
        <f>SUBTOTAL(9,C611:C619)</f>
        <v>1</v>
      </c>
      <c r="D620" s="80"/>
      <c r="E620" s="80"/>
      <c r="F620" s="80"/>
      <c r="G620" s="80"/>
      <c r="H620" s="80"/>
      <c r="I620" s="80"/>
    </row>
    <row r="621" spans="1:9" outlineLevel="2" x14ac:dyDescent="0.15">
      <c r="A621" s="80">
        <v>5001</v>
      </c>
      <c r="B621" s="80">
        <v>1</v>
      </c>
      <c r="C621" s="81">
        <v>0.1</v>
      </c>
      <c r="D621" s="80">
        <v>2</v>
      </c>
      <c r="E621" s="80" t="s">
        <v>420</v>
      </c>
      <c r="F621" s="80" t="s">
        <v>305</v>
      </c>
      <c r="G621" s="80" t="s">
        <v>343</v>
      </c>
      <c r="H621" s="80" t="s">
        <v>421</v>
      </c>
      <c r="I621" s="80" t="s">
        <v>422</v>
      </c>
    </row>
    <row r="622" spans="1:9" outlineLevel="2" x14ac:dyDescent="0.15">
      <c r="A622" s="80">
        <v>5001</v>
      </c>
      <c r="B622" s="80">
        <v>3</v>
      </c>
      <c r="C622" s="81">
        <v>0.2</v>
      </c>
      <c r="D622" s="80">
        <v>2</v>
      </c>
      <c r="E622" s="80" t="s">
        <v>420</v>
      </c>
      <c r="F622" s="80" t="s">
        <v>302</v>
      </c>
      <c r="G622" s="80" t="s">
        <v>343</v>
      </c>
      <c r="H622" s="80" t="s">
        <v>421</v>
      </c>
      <c r="I622" s="80" t="s">
        <v>422</v>
      </c>
    </row>
    <row r="623" spans="1:9" outlineLevel="2" x14ac:dyDescent="0.15">
      <c r="A623" s="80">
        <v>5001</v>
      </c>
      <c r="B623" s="80">
        <v>4</v>
      </c>
      <c r="C623" s="81">
        <v>0.1</v>
      </c>
      <c r="D623" s="80">
        <v>2</v>
      </c>
      <c r="E623" s="80" t="s">
        <v>420</v>
      </c>
      <c r="F623" s="80" t="s">
        <v>297</v>
      </c>
      <c r="G623" s="80" t="s">
        <v>343</v>
      </c>
      <c r="H623" s="80" t="s">
        <v>421</v>
      </c>
      <c r="I623" s="80" t="s">
        <v>422</v>
      </c>
    </row>
    <row r="624" spans="1:9" outlineLevel="2" x14ac:dyDescent="0.15">
      <c r="A624" s="80">
        <v>5001</v>
      </c>
      <c r="B624" s="80">
        <v>12</v>
      </c>
      <c r="C624" s="81">
        <v>0.1</v>
      </c>
      <c r="D624" s="80">
        <v>2</v>
      </c>
      <c r="E624" s="80" t="s">
        <v>420</v>
      </c>
      <c r="F624" s="80" t="s">
        <v>315</v>
      </c>
      <c r="G624" s="80" t="s">
        <v>343</v>
      </c>
      <c r="H624" s="80" t="s">
        <v>421</v>
      </c>
      <c r="I624" s="80" t="s">
        <v>422</v>
      </c>
    </row>
    <row r="625" spans="1:9" outlineLevel="2" x14ac:dyDescent="0.15">
      <c r="A625" s="80">
        <v>5001</v>
      </c>
      <c r="B625" s="80">
        <v>13</v>
      </c>
      <c r="C625" s="81">
        <v>0.1</v>
      </c>
      <c r="D625" s="80">
        <v>2</v>
      </c>
      <c r="E625" s="80" t="s">
        <v>420</v>
      </c>
      <c r="F625" s="80" t="s">
        <v>326</v>
      </c>
      <c r="G625" s="80" t="s">
        <v>343</v>
      </c>
      <c r="H625" s="80" t="s">
        <v>421</v>
      </c>
      <c r="I625" s="80" t="s">
        <v>422</v>
      </c>
    </row>
    <row r="626" spans="1:9" outlineLevel="2" x14ac:dyDescent="0.15">
      <c r="A626" s="80">
        <v>5001</v>
      </c>
      <c r="B626" s="80">
        <v>15</v>
      </c>
      <c r="C626" s="81">
        <v>0.1</v>
      </c>
      <c r="D626" s="80">
        <v>2</v>
      </c>
      <c r="E626" s="80" t="s">
        <v>420</v>
      </c>
      <c r="F626" s="80" t="s">
        <v>371</v>
      </c>
      <c r="G626" s="80" t="s">
        <v>343</v>
      </c>
      <c r="H626" s="80" t="s">
        <v>421</v>
      </c>
      <c r="I626" s="80" t="s">
        <v>422</v>
      </c>
    </row>
    <row r="627" spans="1:9" outlineLevel="2" x14ac:dyDescent="0.15">
      <c r="A627" s="80">
        <v>5001</v>
      </c>
      <c r="B627" s="80">
        <v>22</v>
      </c>
      <c r="C627" s="81">
        <v>0.1</v>
      </c>
      <c r="D627" s="80">
        <v>2</v>
      </c>
      <c r="E627" s="80" t="s">
        <v>420</v>
      </c>
      <c r="F627" s="80" t="s">
        <v>423</v>
      </c>
      <c r="G627" s="80" t="s">
        <v>343</v>
      </c>
      <c r="H627" s="80" t="s">
        <v>421</v>
      </c>
      <c r="I627" s="80" t="s">
        <v>422</v>
      </c>
    </row>
    <row r="628" spans="1:9" outlineLevel="2" x14ac:dyDescent="0.15">
      <c r="A628" s="80">
        <v>5001</v>
      </c>
      <c r="B628" s="80">
        <v>243</v>
      </c>
      <c r="C628" s="81">
        <v>0.2</v>
      </c>
      <c r="D628" s="80">
        <v>1</v>
      </c>
      <c r="E628" s="80" t="s">
        <v>420</v>
      </c>
      <c r="F628" s="80" t="s">
        <v>291</v>
      </c>
      <c r="G628" s="80" t="s">
        <v>343</v>
      </c>
      <c r="H628" s="80" t="s">
        <v>421</v>
      </c>
      <c r="I628" s="80" t="s">
        <v>422</v>
      </c>
    </row>
    <row r="629" spans="1:9" outlineLevel="1" x14ac:dyDescent="0.15">
      <c r="A629" s="77" t="s">
        <v>424</v>
      </c>
      <c r="B629" s="80"/>
      <c r="C629" s="81">
        <f>SUBTOTAL(9,C621:C628)</f>
        <v>1</v>
      </c>
      <c r="D629" s="80"/>
      <c r="E629" s="80"/>
      <c r="F629" s="80"/>
      <c r="G629" s="80"/>
      <c r="H629" s="80"/>
      <c r="I629" s="80"/>
    </row>
    <row r="630" spans="1:9" outlineLevel="2" x14ac:dyDescent="0.15">
      <c r="A630" s="80">
        <v>5002</v>
      </c>
      <c r="B630" s="80">
        <v>3</v>
      </c>
      <c r="C630" s="81">
        <v>0.2</v>
      </c>
      <c r="D630" s="80">
        <v>2</v>
      </c>
      <c r="E630" s="80" t="s">
        <v>420</v>
      </c>
      <c r="F630" s="80" t="s">
        <v>302</v>
      </c>
      <c r="G630" s="80" t="s">
        <v>343</v>
      </c>
      <c r="H630" s="80" t="s">
        <v>425</v>
      </c>
      <c r="I630" s="80" t="s">
        <v>294</v>
      </c>
    </row>
    <row r="631" spans="1:9" outlineLevel="2" x14ac:dyDescent="0.15">
      <c r="A631" s="80">
        <v>5002</v>
      </c>
      <c r="B631" s="80">
        <v>4</v>
      </c>
      <c r="C631" s="81">
        <v>0.1</v>
      </c>
      <c r="D631" s="80">
        <v>2</v>
      </c>
      <c r="E631" s="80" t="s">
        <v>420</v>
      </c>
      <c r="F631" s="80" t="s">
        <v>297</v>
      </c>
      <c r="G631" s="80" t="s">
        <v>343</v>
      </c>
      <c r="H631" s="80" t="s">
        <v>425</v>
      </c>
      <c r="I631" s="80" t="s">
        <v>294</v>
      </c>
    </row>
    <row r="632" spans="1:9" outlineLevel="2" x14ac:dyDescent="0.15">
      <c r="A632" s="80">
        <v>5002</v>
      </c>
      <c r="B632" s="80">
        <v>12</v>
      </c>
      <c r="C632" s="81">
        <v>0.1</v>
      </c>
      <c r="D632" s="80">
        <v>2</v>
      </c>
      <c r="E632" s="80" t="s">
        <v>420</v>
      </c>
      <c r="F632" s="80" t="s">
        <v>315</v>
      </c>
      <c r="G632" s="80" t="s">
        <v>343</v>
      </c>
      <c r="H632" s="80" t="s">
        <v>425</v>
      </c>
      <c r="I632" s="80" t="s">
        <v>294</v>
      </c>
    </row>
    <row r="633" spans="1:9" outlineLevel="2" x14ac:dyDescent="0.15">
      <c r="A633" s="80">
        <v>5002</v>
      </c>
      <c r="B633" s="80">
        <v>13</v>
      </c>
      <c r="C633" s="81">
        <v>0.2</v>
      </c>
      <c r="D633" s="80">
        <v>2</v>
      </c>
      <c r="E633" s="80" t="s">
        <v>420</v>
      </c>
      <c r="F633" s="80" t="s">
        <v>326</v>
      </c>
      <c r="G633" s="80" t="s">
        <v>343</v>
      </c>
      <c r="H633" s="80" t="s">
        <v>425</v>
      </c>
      <c r="I633" s="80" t="s">
        <v>294</v>
      </c>
    </row>
    <row r="634" spans="1:9" outlineLevel="2" x14ac:dyDescent="0.15">
      <c r="A634" s="80">
        <v>5002</v>
      </c>
      <c r="B634" s="80">
        <v>15</v>
      </c>
      <c r="C634" s="81">
        <v>0.2</v>
      </c>
      <c r="D634" s="80">
        <v>2</v>
      </c>
      <c r="E634" s="80" t="s">
        <v>420</v>
      </c>
      <c r="F634" s="80" t="s">
        <v>371</v>
      </c>
      <c r="G634" s="80" t="s">
        <v>343</v>
      </c>
      <c r="H634" s="80" t="s">
        <v>425</v>
      </c>
      <c r="I634" s="80" t="s">
        <v>294</v>
      </c>
    </row>
    <row r="635" spans="1:9" outlineLevel="2" x14ac:dyDescent="0.15">
      <c r="A635" s="80">
        <v>5002</v>
      </c>
      <c r="B635" s="80">
        <v>243</v>
      </c>
      <c r="C635" s="81">
        <v>0.2</v>
      </c>
      <c r="D635" s="80">
        <v>1</v>
      </c>
      <c r="E635" s="80" t="s">
        <v>420</v>
      </c>
      <c r="F635" s="80" t="s">
        <v>291</v>
      </c>
      <c r="G635" s="80" t="s">
        <v>343</v>
      </c>
      <c r="H635" s="80" t="s">
        <v>425</v>
      </c>
      <c r="I635" s="80" t="s">
        <v>294</v>
      </c>
    </row>
    <row r="636" spans="1:9" outlineLevel="1" x14ac:dyDescent="0.15">
      <c r="A636" s="77" t="s">
        <v>426</v>
      </c>
      <c r="B636" s="80"/>
      <c r="C636" s="81">
        <f>SUBTOTAL(9,C630:C635)</f>
        <v>1</v>
      </c>
      <c r="D636" s="80"/>
      <c r="E636" s="80"/>
      <c r="F636" s="80"/>
      <c r="G636" s="80"/>
      <c r="H636" s="80"/>
      <c r="I636" s="80"/>
    </row>
    <row r="637" spans="1:9" outlineLevel="2" x14ac:dyDescent="0.15">
      <c r="A637" s="80">
        <v>5101</v>
      </c>
      <c r="B637" s="80">
        <v>1</v>
      </c>
      <c r="C637" s="81">
        <v>0.1</v>
      </c>
      <c r="D637" s="80">
        <v>2</v>
      </c>
      <c r="E637" s="80" t="s">
        <v>420</v>
      </c>
      <c r="F637" s="80" t="s">
        <v>305</v>
      </c>
      <c r="G637" s="80" t="s">
        <v>271</v>
      </c>
      <c r="H637" s="80" t="s">
        <v>421</v>
      </c>
      <c r="I637" s="80" t="s">
        <v>422</v>
      </c>
    </row>
    <row r="638" spans="1:9" outlineLevel="2" x14ac:dyDescent="0.15">
      <c r="A638" s="80">
        <v>5101</v>
      </c>
      <c r="B638" s="80">
        <v>3</v>
      </c>
      <c r="C638" s="81">
        <v>0.2</v>
      </c>
      <c r="D638" s="80">
        <v>2</v>
      </c>
      <c r="E638" s="80" t="s">
        <v>420</v>
      </c>
      <c r="F638" s="80" t="s">
        <v>302</v>
      </c>
      <c r="G638" s="80" t="s">
        <v>271</v>
      </c>
      <c r="H638" s="80" t="s">
        <v>421</v>
      </c>
      <c r="I638" s="80" t="s">
        <v>422</v>
      </c>
    </row>
    <row r="639" spans="1:9" outlineLevel="2" x14ac:dyDescent="0.15">
      <c r="A639" s="80">
        <v>5101</v>
      </c>
      <c r="B639" s="80">
        <v>4</v>
      </c>
      <c r="C639" s="81">
        <v>0.1</v>
      </c>
      <c r="D639" s="80">
        <v>2</v>
      </c>
      <c r="E639" s="80" t="s">
        <v>420</v>
      </c>
      <c r="F639" s="80" t="s">
        <v>297</v>
      </c>
      <c r="G639" s="80" t="s">
        <v>271</v>
      </c>
      <c r="H639" s="80" t="s">
        <v>421</v>
      </c>
      <c r="I639" s="80" t="s">
        <v>422</v>
      </c>
    </row>
    <row r="640" spans="1:9" outlineLevel="2" x14ac:dyDescent="0.15">
      <c r="A640" s="80">
        <v>5101</v>
      </c>
      <c r="B640" s="80">
        <v>12</v>
      </c>
      <c r="C640" s="81">
        <v>0.1</v>
      </c>
      <c r="D640" s="80">
        <v>2</v>
      </c>
      <c r="E640" s="80" t="s">
        <v>420</v>
      </c>
      <c r="F640" s="80" t="s">
        <v>315</v>
      </c>
      <c r="G640" s="80" t="s">
        <v>271</v>
      </c>
      <c r="H640" s="80" t="s">
        <v>421</v>
      </c>
      <c r="I640" s="80" t="s">
        <v>422</v>
      </c>
    </row>
    <row r="641" spans="1:9" outlineLevel="2" x14ac:dyDescent="0.15">
      <c r="A641" s="80">
        <v>5101</v>
      </c>
      <c r="B641" s="80">
        <v>13</v>
      </c>
      <c r="C641" s="81">
        <v>0.1</v>
      </c>
      <c r="D641" s="80">
        <v>2</v>
      </c>
      <c r="E641" s="80" t="s">
        <v>420</v>
      </c>
      <c r="F641" s="80" t="s">
        <v>326</v>
      </c>
      <c r="G641" s="80" t="s">
        <v>271</v>
      </c>
      <c r="H641" s="80" t="s">
        <v>421</v>
      </c>
      <c r="I641" s="80" t="s">
        <v>422</v>
      </c>
    </row>
    <row r="642" spans="1:9" outlineLevel="2" x14ac:dyDescent="0.15">
      <c r="A642" s="80">
        <v>5101</v>
      </c>
      <c r="B642" s="80">
        <v>15</v>
      </c>
      <c r="C642" s="81">
        <v>0.1</v>
      </c>
      <c r="D642" s="80">
        <v>2</v>
      </c>
      <c r="E642" s="80" t="s">
        <v>420</v>
      </c>
      <c r="F642" s="80" t="s">
        <v>371</v>
      </c>
      <c r="G642" s="80" t="s">
        <v>271</v>
      </c>
      <c r="H642" s="80" t="s">
        <v>421</v>
      </c>
      <c r="I642" s="80" t="s">
        <v>422</v>
      </c>
    </row>
    <row r="643" spans="1:9" outlineLevel="2" x14ac:dyDescent="0.15">
      <c r="A643" s="80">
        <v>5101</v>
      </c>
      <c r="B643" s="80">
        <v>22</v>
      </c>
      <c r="C643" s="81">
        <v>0.1</v>
      </c>
      <c r="D643" s="80">
        <v>2</v>
      </c>
      <c r="E643" s="80" t="s">
        <v>420</v>
      </c>
      <c r="F643" s="80" t="s">
        <v>423</v>
      </c>
      <c r="G643" s="80" t="s">
        <v>271</v>
      </c>
      <c r="H643" s="80" t="s">
        <v>421</v>
      </c>
      <c r="I643" s="80" t="s">
        <v>422</v>
      </c>
    </row>
    <row r="644" spans="1:9" outlineLevel="2" x14ac:dyDescent="0.15">
      <c r="A644" s="80">
        <v>5101</v>
      </c>
      <c r="B644" s="80">
        <v>243</v>
      </c>
      <c r="C644" s="81">
        <v>0.2</v>
      </c>
      <c r="D644" s="80">
        <v>1</v>
      </c>
      <c r="E644" s="80" t="s">
        <v>420</v>
      </c>
      <c r="F644" s="80" t="s">
        <v>291</v>
      </c>
      <c r="G644" s="80" t="s">
        <v>271</v>
      </c>
      <c r="H644" s="80" t="s">
        <v>421</v>
      </c>
      <c r="I644" s="80" t="s">
        <v>422</v>
      </c>
    </row>
    <row r="645" spans="1:9" outlineLevel="1" x14ac:dyDescent="0.15">
      <c r="A645" s="77" t="s">
        <v>427</v>
      </c>
      <c r="B645" s="80"/>
      <c r="C645" s="81">
        <f>SUBTOTAL(9,C637:C644)</f>
        <v>1</v>
      </c>
      <c r="D645" s="80"/>
      <c r="E645" s="80"/>
      <c r="F645" s="80"/>
      <c r="G645" s="80"/>
      <c r="H645" s="80"/>
      <c r="I645" s="80"/>
    </row>
    <row r="646" spans="1:9" outlineLevel="2" x14ac:dyDescent="0.15">
      <c r="A646" s="80">
        <v>5102</v>
      </c>
      <c r="B646" s="80">
        <v>3</v>
      </c>
      <c r="C646" s="81">
        <v>0.2</v>
      </c>
      <c r="D646" s="80">
        <v>2</v>
      </c>
      <c r="E646" s="80" t="s">
        <v>420</v>
      </c>
      <c r="F646" s="80" t="s">
        <v>302</v>
      </c>
      <c r="G646" s="80" t="s">
        <v>271</v>
      </c>
      <c r="H646" s="80" t="s">
        <v>425</v>
      </c>
      <c r="I646" s="80" t="s">
        <v>294</v>
      </c>
    </row>
    <row r="647" spans="1:9" outlineLevel="2" x14ac:dyDescent="0.15">
      <c r="A647" s="80">
        <v>5102</v>
      </c>
      <c r="B647" s="80">
        <v>4</v>
      </c>
      <c r="C647" s="81">
        <v>0.1</v>
      </c>
      <c r="D647" s="80">
        <v>2</v>
      </c>
      <c r="E647" s="80" t="s">
        <v>420</v>
      </c>
      <c r="F647" s="80" t="s">
        <v>297</v>
      </c>
      <c r="G647" s="80" t="s">
        <v>271</v>
      </c>
      <c r="H647" s="80" t="s">
        <v>425</v>
      </c>
      <c r="I647" s="80" t="s">
        <v>294</v>
      </c>
    </row>
    <row r="648" spans="1:9" outlineLevel="2" x14ac:dyDescent="0.15">
      <c r="A648" s="80">
        <v>5102</v>
      </c>
      <c r="B648" s="80">
        <v>12</v>
      </c>
      <c r="C648" s="81">
        <v>0.1</v>
      </c>
      <c r="D648" s="80">
        <v>2</v>
      </c>
      <c r="E648" s="80" t="s">
        <v>420</v>
      </c>
      <c r="F648" s="80" t="s">
        <v>315</v>
      </c>
      <c r="G648" s="80" t="s">
        <v>271</v>
      </c>
      <c r="H648" s="80" t="s">
        <v>425</v>
      </c>
      <c r="I648" s="80" t="s">
        <v>294</v>
      </c>
    </row>
    <row r="649" spans="1:9" outlineLevel="2" x14ac:dyDescent="0.15">
      <c r="A649" s="80">
        <v>5102</v>
      </c>
      <c r="B649" s="80">
        <v>13</v>
      </c>
      <c r="C649" s="81">
        <v>0.2</v>
      </c>
      <c r="D649" s="80">
        <v>2</v>
      </c>
      <c r="E649" s="80" t="s">
        <v>420</v>
      </c>
      <c r="F649" s="80" t="s">
        <v>326</v>
      </c>
      <c r="G649" s="80" t="s">
        <v>271</v>
      </c>
      <c r="H649" s="80" t="s">
        <v>425</v>
      </c>
      <c r="I649" s="80" t="s">
        <v>294</v>
      </c>
    </row>
    <row r="650" spans="1:9" outlineLevel="2" x14ac:dyDescent="0.15">
      <c r="A650" s="80">
        <v>5102</v>
      </c>
      <c r="B650" s="80">
        <v>15</v>
      </c>
      <c r="C650" s="81">
        <v>0.2</v>
      </c>
      <c r="D650" s="80">
        <v>2</v>
      </c>
      <c r="E650" s="80" t="s">
        <v>420</v>
      </c>
      <c r="F650" s="80" t="s">
        <v>371</v>
      </c>
      <c r="G650" s="80" t="s">
        <v>271</v>
      </c>
      <c r="H650" s="80" t="s">
        <v>425</v>
      </c>
      <c r="I650" s="80" t="s">
        <v>294</v>
      </c>
    </row>
    <row r="651" spans="1:9" outlineLevel="2" x14ac:dyDescent="0.15">
      <c r="A651" s="80">
        <v>5102</v>
      </c>
      <c r="B651" s="80">
        <v>243</v>
      </c>
      <c r="C651" s="81">
        <v>0.2</v>
      </c>
      <c r="D651" s="80">
        <v>1</v>
      </c>
      <c r="E651" s="80" t="s">
        <v>420</v>
      </c>
      <c r="F651" s="80" t="s">
        <v>291</v>
      </c>
      <c r="G651" s="80" t="s">
        <v>271</v>
      </c>
      <c r="H651" s="80" t="s">
        <v>425</v>
      </c>
      <c r="I651" s="80" t="s">
        <v>294</v>
      </c>
    </row>
    <row r="652" spans="1:9" outlineLevel="1" x14ac:dyDescent="0.15">
      <c r="A652" s="77" t="s">
        <v>428</v>
      </c>
      <c r="B652" s="80"/>
      <c r="C652" s="81">
        <f>SUBTOTAL(9,C646:C651)</f>
        <v>1</v>
      </c>
      <c r="D652" s="80"/>
      <c r="E652" s="80"/>
      <c r="F652" s="80"/>
      <c r="G652" s="80"/>
      <c r="H652" s="80"/>
      <c r="I652" s="80"/>
    </row>
    <row r="653" spans="1:9" outlineLevel="2" x14ac:dyDescent="0.15">
      <c r="A653" s="80">
        <v>5201</v>
      </c>
      <c r="B653" s="80">
        <v>1</v>
      </c>
      <c r="C653" s="81">
        <v>0.15</v>
      </c>
      <c r="D653" s="80">
        <v>2</v>
      </c>
      <c r="E653" s="80" t="s">
        <v>420</v>
      </c>
      <c r="F653" s="80" t="s">
        <v>305</v>
      </c>
      <c r="G653" s="80" t="s">
        <v>392</v>
      </c>
      <c r="H653" s="80" t="s">
        <v>421</v>
      </c>
      <c r="I653" s="80" t="s">
        <v>422</v>
      </c>
    </row>
    <row r="654" spans="1:9" outlineLevel="2" x14ac:dyDescent="0.15">
      <c r="A654" s="80">
        <v>5201</v>
      </c>
      <c r="B654" s="80">
        <v>5</v>
      </c>
      <c r="C654" s="81">
        <v>0.19</v>
      </c>
      <c r="D654" s="80">
        <v>2</v>
      </c>
      <c r="E654" s="80" t="s">
        <v>420</v>
      </c>
      <c r="F654" s="80" t="s">
        <v>354</v>
      </c>
      <c r="G654" s="80" t="s">
        <v>392</v>
      </c>
      <c r="H654" s="80" t="s">
        <v>421</v>
      </c>
      <c r="I654" s="80" t="s">
        <v>422</v>
      </c>
    </row>
    <row r="655" spans="1:9" outlineLevel="2" x14ac:dyDescent="0.15">
      <c r="A655" s="80">
        <v>5201</v>
      </c>
      <c r="B655" s="80">
        <v>13</v>
      </c>
      <c r="C655" s="81">
        <v>0.2</v>
      </c>
      <c r="D655" s="80">
        <v>2</v>
      </c>
      <c r="E655" s="80" t="s">
        <v>420</v>
      </c>
      <c r="F655" s="80" t="s">
        <v>326</v>
      </c>
      <c r="G655" s="80" t="s">
        <v>392</v>
      </c>
      <c r="H655" s="80" t="s">
        <v>421</v>
      </c>
      <c r="I655" s="80" t="s">
        <v>422</v>
      </c>
    </row>
    <row r="656" spans="1:9" outlineLevel="2" x14ac:dyDescent="0.15">
      <c r="A656" s="80">
        <v>5201</v>
      </c>
      <c r="B656" s="80">
        <v>14</v>
      </c>
      <c r="C656" s="81">
        <v>0.1</v>
      </c>
      <c r="D656" s="80">
        <v>2</v>
      </c>
      <c r="E656" s="80" t="s">
        <v>420</v>
      </c>
      <c r="F656" s="80" t="s">
        <v>369</v>
      </c>
      <c r="G656" s="80" t="s">
        <v>392</v>
      </c>
      <c r="H656" s="80" t="s">
        <v>421</v>
      </c>
      <c r="I656" s="80" t="s">
        <v>422</v>
      </c>
    </row>
    <row r="657" spans="1:9" outlineLevel="2" x14ac:dyDescent="0.15">
      <c r="A657" s="80">
        <v>5201</v>
      </c>
      <c r="B657" s="80">
        <v>15</v>
      </c>
      <c r="C657" s="81">
        <v>0.2</v>
      </c>
      <c r="D657" s="80">
        <v>2</v>
      </c>
      <c r="E657" s="80" t="s">
        <v>420</v>
      </c>
      <c r="F657" s="80" t="s">
        <v>371</v>
      </c>
      <c r="G657" s="80" t="s">
        <v>392</v>
      </c>
      <c r="H657" s="80" t="s">
        <v>421</v>
      </c>
      <c r="I657" s="80" t="s">
        <v>422</v>
      </c>
    </row>
    <row r="658" spans="1:9" outlineLevel="2" x14ac:dyDescent="0.15">
      <c r="A658" s="80">
        <v>5201</v>
      </c>
      <c r="B658" s="80">
        <v>22</v>
      </c>
      <c r="C658" s="81">
        <v>0.15</v>
      </c>
      <c r="D658" s="80">
        <v>2</v>
      </c>
      <c r="E658" s="80" t="s">
        <v>420</v>
      </c>
      <c r="F658" s="80" t="s">
        <v>423</v>
      </c>
      <c r="G658" s="80" t="s">
        <v>392</v>
      </c>
      <c r="H658" s="80" t="s">
        <v>421</v>
      </c>
      <c r="I658" s="80" t="s">
        <v>422</v>
      </c>
    </row>
    <row r="659" spans="1:9" outlineLevel="2" x14ac:dyDescent="0.15">
      <c r="A659" s="80">
        <v>5201</v>
      </c>
      <c r="B659" s="80">
        <v>243</v>
      </c>
      <c r="C659" s="81">
        <v>0.01</v>
      </c>
      <c r="D659" s="80">
        <v>1</v>
      </c>
      <c r="E659" s="80" t="s">
        <v>420</v>
      </c>
      <c r="F659" s="80" t="s">
        <v>291</v>
      </c>
      <c r="G659" s="80" t="s">
        <v>392</v>
      </c>
      <c r="H659" s="80" t="s">
        <v>421</v>
      </c>
      <c r="I659" s="80" t="s">
        <v>422</v>
      </c>
    </row>
    <row r="660" spans="1:9" outlineLevel="1" x14ac:dyDescent="0.15">
      <c r="A660" s="77" t="s">
        <v>429</v>
      </c>
      <c r="B660" s="80"/>
      <c r="C660" s="81">
        <f>SUBTOTAL(9,C653:C659)</f>
        <v>1</v>
      </c>
      <c r="D660" s="80"/>
      <c r="E660" s="80"/>
      <c r="F660" s="80"/>
      <c r="G660" s="80"/>
      <c r="H660" s="80"/>
      <c r="I660" s="80"/>
    </row>
    <row r="661" spans="1:9" outlineLevel="2" x14ac:dyDescent="0.15">
      <c r="A661" s="80">
        <v>5202</v>
      </c>
      <c r="B661" s="80">
        <v>13</v>
      </c>
      <c r="C661" s="81">
        <v>0.28999999999999998</v>
      </c>
      <c r="D661" s="80">
        <v>2</v>
      </c>
      <c r="E661" s="80" t="s">
        <v>420</v>
      </c>
      <c r="F661" s="80" t="s">
        <v>326</v>
      </c>
      <c r="G661" s="80" t="s">
        <v>392</v>
      </c>
      <c r="H661" s="80" t="s">
        <v>425</v>
      </c>
      <c r="I661" s="80" t="s">
        <v>294</v>
      </c>
    </row>
    <row r="662" spans="1:9" outlineLevel="2" x14ac:dyDescent="0.15">
      <c r="A662" s="80">
        <v>5202</v>
      </c>
      <c r="B662" s="80">
        <v>14</v>
      </c>
      <c r="C662" s="81">
        <v>0.35</v>
      </c>
      <c r="D662" s="80">
        <v>2</v>
      </c>
      <c r="E662" s="80" t="s">
        <v>420</v>
      </c>
      <c r="F662" s="80" t="s">
        <v>369</v>
      </c>
      <c r="G662" s="80" t="s">
        <v>392</v>
      </c>
      <c r="H662" s="80" t="s">
        <v>425</v>
      </c>
      <c r="I662" s="80" t="s">
        <v>294</v>
      </c>
    </row>
    <row r="663" spans="1:9" outlineLevel="2" x14ac:dyDescent="0.15">
      <c r="A663" s="80">
        <v>5202</v>
      </c>
      <c r="B663" s="80">
        <v>15</v>
      </c>
      <c r="C663" s="81">
        <v>0.35</v>
      </c>
      <c r="D663" s="80">
        <v>2</v>
      </c>
      <c r="E663" s="80" t="s">
        <v>420</v>
      </c>
      <c r="F663" s="80" t="s">
        <v>371</v>
      </c>
      <c r="G663" s="80" t="s">
        <v>392</v>
      </c>
      <c r="H663" s="80" t="s">
        <v>425</v>
      </c>
      <c r="I663" s="80" t="s">
        <v>294</v>
      </c>
    </row>
    <row r="664" spans="1:9" outlineLevel="2" x14ac:dyDescent="0.15">
      <c r="A664" s="80">
        <v>5202</v>
      </c>
      <c r="B664" s="80">
        <v>243</v>
      </c>
      <c r="C664" s="81">
        <v>0.01</v>
      </c>
      <c r="D664" s="80">
        <v>1</v>
      </c>
      <c r="E664" s="80" t="s">
        <v>420</v>
      </c>
      <c r="F664" s="80" t="s">
        <v>291</v>
      </c>
      <c r="G664" s="80" t="s">
        <v>392</v>
      </c>
      <c r="H664" s="80" t="s">
        <v>425</v>
      </c>
      <c r="I664" s="80" t="s">
        <v>294</v>
      </c>
    </row>
    <row r="665" spans="1:9" outlineLevel="1" x14ac:dyDescent="0.15">
      <c r="A665" s="77" t="s">
        <v>430</v>
      </c>
      <c r="B665" s="80"/>
      <c r="C665" s="81">
        <f>SUBTOTAL(9,C661:C664)</f>
        <v>0.99999999999999989</v>
      </c>
      <c r="D665" s="80"/>
      <c r="E665" s="80"/>
      <c r="F665" s="80"/>
      <c r="G665" s="80"/>
      <c r="H665" s="80"/>
      <c r="I665" s="80"/>
    </row>
    <row r="666" spans="1:9" outlineLevel="2" x14ac:dyDescent="0.15">
      <c r="A666" s="80">
        <v>5301</v>
      </c>
      <c r="B666" s="80">
        <v>1</v>
      </c>
      <c r="C666" s="81">
        <v>0.15</v>
      </c>
      <c r="D666" s="80">
        <v>2</v>
      </c>
      <c r="E666" s="80" t="s">
        <v>420</v>
      </c>
      <c r="F666" s="80" t="s">
        <v>305</v>
      </c>
      <c r="G666" s="80" t="s">
        <v>373</v>
      </c>
      <c r="H666" s="80" t="s">
        <v>421</v>
      </c>
      <c r="I666" s="80" t="s">
        <v>422</v>
      </c>
    </row>
    <row r="667" spans="1:9" outlineLevel="2" x14ac:dyDescent="0.15">
      <c r="A667" s="80">
        <v>5301</v>
      </c>
      <c r="B667" s="80">
        <v>5</v>
      </c>
      <c r="C667" s="81">
        <v>0.16</v>
      </c>
      <c r="D667" s="80">
        <v>2</v>
      </c>
      <c r="E667" s="80" t="s">
        <v>420</v>
      </c>
      <c r="F667" s="80" t="s">
        <v>354</v>
      </c>
      <c r="G667" s="80" t="s">
        <v>373</v>
      </c>
      <c r="H667" s="80" t="s">
        <v>421</v>
      </c>
      <c r="I667" s="80" t="s">
        <v>422</v>
      </c>
    </row>
    <row r="668" spans="1:9" outlineLevel="2" x14ac:dyDescent="0.15">
      <c r="A668" s="80">
        <v>5301</v>
      </c>
      <c r="B668" s="80">
        <v>13</v>
      </c>
      <c r="C668" s="81">
        <v>0.18</v>
      </c>
      <c r="D668" s="80">
        <v>2</v>
      </c>
      <c r="E668" s="80" t="s">
        <v>420</v>
      </c>
      <c r="F668" s="80" t="s">
        <v>326</v>
      </c>
      <c r="G668" s="80" t="s">
        <v>373</v>
      </c>
      <c r="H668" s="80" t="s">
        <v>421</v>
      </c>
      <c r="I668" s="80" t="s">
        <v>422</v>
      </c>
    </row>
    <row r="669" spans="1:9" outlineLevel="2" x14ac:dyDescent="0.15">
      <c r="A669" s="80">
        <v>5301</v>
      </c>
      <c r="B669" s="80">
        <v>14</v>
      </c>
      <c r="C669" s="81">
        <v>0.16</v>
      </c>
      <c r="D669" s="80">
        <v>2</v>
      </c>
      <c r="E669" s="80" t="s">
        <v>420</v>
      </c>
      <c r="F669" s="80" t="s">
        <v>369</v>
      </c>
      <c r="G669" s="80" t="s">
        <v>373</v>
      </c>
      <c r="H669" s="80" t="s">
        <v>421</v>
      </c>
      <c r="I669" s="80" t="s">
        <v>422</v>
      </c>
    </row>
    <row r="670" spans="1:9" outlineLevel="2" x14ac:dyDescent="0.15">
      <c r="A670" s="80">
        <v>5301</v>
      </c>
      <c r="B670" s="80">
        <v>15</v>
      </c>
      <c r="C670" s="81">
        <v>0.19</v>
      </c>
      <c r="D670" s="80">
        <v>2</v>
      </c>
      <c r="E670" s="80" t="s">
        <v>420</v>
      </c>
      <c r="F670" s="80" t="s">
        <v>371</v>
      </c>
      <c r="G670" s="80" t="s">
        <v>373</v>
      </c>
      <c r="H670" s="80" t="s">
        <v>421</v>
      </c>
      <c r="I670" s="80" t="s">
        <v>422</v>
      </c>
    </row>
    <row r="671" spans="1:9" outlineLevel="2" x14ac:dyDescent="0.15">
      <c r="A671" s="80">
        <v>5301</v>
      </c>
      <c r="B671" s="80">
        <v>22</v>
      </c>
      <c r="C671" s="81">
        <v>0.15</v>
      </c>
      <c r="D671" s="80">
        <v>2</v>
      </c>
      <c r="E671" s="80" t="s">
        <v>420</v>
      </c>
      <c r="F671" s="80" t="s">
        <v>423</v>
      </c>
      <c r="G671" s="80" t="s">
        <v>373</v>
      </c>
      <c r="H671" s="80" t="s">
        <v>421</v>
      </c>
      <c r="I671" s="80" t="s">
        <v>422</v>
      </c>
    </row>
    <row r="672" spans="1:9" outlineLevel="2" x14ac:dyDescent="0.15">
      <c r="A672" s="80">
        <v>5301</v>
      </c>
      <c r="B672" s="80">
        <v>243</v>
      </c>
      <c r="C672" s="81">
        <v>0.01</v>
      </c>
      <c r="D672" s="80">
        <v>1</v>
      </c>
      <c r="E672" s="80" t="s">
        <v>420</v>
      </c>
      <c r="F672" s="80" t="s">
        <v>291</v>
      </c>
      <c r="G672" s="80" t="s">
        <v>373</v>
      </c>
      <c r="H672" s="80" t="s">
        <v>421</v>
      </c>
      <c r="I672" s="80" t="s">
        <v>422</v>
      </c>
    </row>
    <row r="673" spans="1:9" outlineLevel="1" x14ac:dyDescent="0.15">
      <c r="A673" s="77" t="s">
        <v>431</v>
      </c>
      <c r="B673" s="80"/>
      <c r="C673" s="81">
        <f>SUBTOTAL(9,C666:C672)</f>
        <v>1</v>
      </c>
      <c r="D673" s="80"/>
      <c r="E673" s="80"/>
      <c r="F673" s="80"/>
      <c r="G673" s="80"/>
      <c r="H673" s="80"/>
      <c r="I673" s="80"/>
    </row>
    <row r="674" spans="1:9" outlineLevel="2" x14ac:dyDescent="0.15">
      <c r="A674" s="80">
        <v>5302</v>
      </c>
      <c r="B674" s="80">
        <v>13</v>
      </c>
      <c r="C674" s="81">
        <v>0.28999999999999998</v>
      </c>
      <c r="D674" s="80">
        <v>2</v>
      </c>
      <c r="E674" s="80" t="s">
        <v>420</v>
      </c>
      <c r="F674" s="80" t="s">
        <v>326</v>
      </c>
      <c r="G674" s="80" t="s">
        <v>373</v>
      </c>
      <c r="H674" s="80" t="s">
        <v>425</v>
      </c>
      <c r="I674" s="80" t="s">
        <v>294</v>
      </c>
    </row>
    <row r="675" spans="1:9" outlineLevel="2" x14ac:dyDescent="0.15">
      <c r="A675" s="80">
        <v>5302</v>
      </c>
      <c r="B675" s="80">
        <v>14</v>
      </c>
      <c r="C675" s="81">
        <v>0.25</v>
      </c>
      <c r="D675" s="80">
        <v>2</v>
      </c>
      <c r="E675" s="80" t="s">
        <v>420</v>
      </c>
      <c r="F675" s="80" t="s">
        <v>369</v>
      </c>
      <c r="G675" s="80" t="s">
        <v>373</v>
      </c>
      <c r="H675" s="80" t="s">
        <v>425</v>
      </c>
      <c r="I675" s="80" t="s">
        <v>294</v>
      </c>
    </row>
    <row r="676" spans="1:9" outlineLevel="2" x14ac:dyDescent="0.15">
      <c r="A676" s="80">
        <v>5302</v>
      </c>
      <c r="B676" s="80">
        <v>15</v>
      </c>
      <c r="C676" s="81">
        <v>0.35</v>
      </c>
      <c r="D676" s="80">
        <v>2</v>
      </c>
      <c r="E676" s="80" t="s">
        <v>420</v>
      </c>
      <c r="F676" s="80" t="s">
        <v>371</v>
      </c>
      <c r="G676" s="80" t="s">
        <v>373</v>
      </c>
      <c r="H676" s="80" t="s">
        <v>425</v>
      </c>
      <c r="I676" s="80" t="s">
        <v>294</v>
      </c>
    </row>
    <row r="677" spans="1:9" outlineLevel="2" x14ac:dyDescent="0.15">
      <c r="A677" s="80">
        <v>5302</v>
      </c>
      <c r="B677" s="80">
        <v>22</v>
      </c>
      <c r="C677" s="81">
        <v>0.1</v>
      </c>
      <c r="D677" s="80">
        <v>2</v>
      </c>
      <c r="E677" s="80" t="s">
        <v>420</v>
      </c>
      <c r="F677" s="80" t="s">
        <v>423</v>
      </c>
      <c r="G677" s="80" t="s">
        <v>373</v>
      </c>
      <c r="H677" s="80" t="s">
        <v>425</v>
      </c>
      <c r="I677" s="80" t="s">
        <v>294</v>
      </c>
    </row>
    <row r="678" spans="1:9" outlineLevel="2" x14ac:dyDescent="0.15">
      <c r="A678" s="80">
        <v>5302</v>
      </c>
      <c r="B678" s="80">
        <v>243</v>
      </c>
      <c r="C678" s="81">
        <v>0.01</v>
      </c>
      <c r="D678" s="80">
        <v>1</v>
      </c>
      <c r="E678" s="80" t="s">
        <v>420</v>
      </c>
      <c r="F678" s="80" t="s">
        <v>291</v>
      </c>
      <c r="G678" s="80" t="s">
        <v>373</v>
      </c>
      <c r="H678" s="80" t="s">
        <v>425</v>
      </c>
      <c r="I678" s="80" t="s">
        <v>294</v>
      </c>
    </row>
    <row r="679" spans="1:9" outlineLevel="1" x14ac:dyDescent="0.15">
      <c r="A679" s="77" t="s">
        <v>432</v>
      </c>
      <c r="B679" s="80"/>
      <c r="C679" s="81">
        <f>SUBTOTAL(9,C674:C678)</f>
        <v>1</v>
      </c>
      <c r="D679" s="80"/>
      <c r="E679" s="80"/>
      <c r="F679" s="80"/>
      <c r="G679" s="80"/>
      <c r="H679" s="80"/>
      <c r="I679" s="80"/>
    </row>
    <row r="680" spans="1:9" outlineLevel="2" x14ac:dyDescent="0.15">
      <c r="A680" s="80">
        <v>5401</v>
      </c>
      <c r="B680" s="80">
        <v>1</v>
      </c>
      <c r="C680" s="81">
        <v>0.15</v>
      </c>
      <c r="D680" s="80">
        <v>2</v>
      </c>
      <c r="E680" s="80" t="s">
        <v>420</v>
      </c>
      <c r="F680" s="80" t="s">
        <v>305</v>
      </c>
      <c r="G680" s="80" t="s">
        <v>410</v>
      </c>
      <c r="H680" s="80" t="s">
        <v>421</v>
      </c>
      <c r="I680" s="80" t="s">
        <v>422</v>
      </c>
    </row>
    <row r="681" spans="1:9" outlineLevel="2" x14ac:dyDescent="0.15">
      <c r="A681" s="80">
        <v>5401</v>
      </c>
      <c r="B681" s="80">
        <v>5</v>
      </c>
      <c r="C681" s="81">
        <v>0.16</v>
      </c>
      <c r="D681" s="80">
        <v>2</v>
      </c>
      <c r="E681" s="80" t="s">
        <v>420</v>
      </c>
      <c r="F681" s="80" t="s">
        <v>354</v>
      </c>
      <c r="G681" s="80" t="s">
        <v>410</v>
      </c>
      <c r="H681" s="80" t="s">
        <v>421</v>
      </c>
      <c r="I681" s="80" t="s">
        <v>422</v>
      </c>
    </row>
    <row r="682" spans="1:9" outlineLevel="2" x14ac:dyDescent="0.15">
      <c r="A682" s="80">
        <v>5401</v>
      </c>
      <c r="B682" s="80">
        <v>13</v>
      </c>
      <c r="C682" s="81">
        <v>0.18</v>
      </c>
      <c r="D682" s="80">
        <v>2</v>
      </c>
      <c r="E682" s="80" t="s">
        <v>420</v>
      </c>
      <c r="F682" s="80" t="s">
        <v>326</v>
      </c>
      <c r="G682" s="80" t="s">
        <v>410</v>
      </c>
      <c r="H682" s="80" t="s">
        <v>421</v>
      </c>
      <c r="I682" s="80" t="s">
        <v>422</v>
      </c>
    </row>
    <row r="683" spans="1:9" outlineLevel="2" x14ac:dyDescent="0.15">
      <c r="A683" s="80">
        <v>5401</v>
      </c>
      <c r="B683" s="80">
        <v>14</v>
      </c>
      <c r="C683" s="81">
        <v>0.16</v>
      </c>
      <c r="D683" s="80">
        <v>2</v>
      </c>
      <c r="E683" s="80" t="s">
        <v>420</v>
      </c>
      <c r="F683" s="80" t="s">
        <v>369</v>
      </c>
      <c r="G683" s="80" t="s">
        <v>410</v>
      </c>
      <c r="H683" s="80" t="s">
        <v>421</v>
      </c>
      <c r="I683" s="80" t="s">
        <v>422</v>
      </c>
    </row>
    <row r="684" spans="1:9" outlineLevel="2" x14ac:dyDescent="0.15">
      <c r="A684" s="80">
        <v>5401</v>
      </c>
      <c r="B684" s="80">
        <v>15</v>
      </c>
      <c r="C684" s="81">
        <v>0.19</v>
      </c>
      <c r="D684" s="80">
        <v>2</v>
      </c>
      <c r="E684" s="80" t="s">
        <v>420</v>
      </c>
      <c r="F684" s="80" t="s">
        <v>371</v>
      </c>
      <c r="G684" s="80" t="s">
        <v>410</v>
      </c>
      <c r="H684" s="80" t="s">
        <v>421</v>
      </c>
      <c r="I684" s="80" t="s">
        <v>422</v>
      </c>
    </row>
    <row r="685" spans="1:9" outlineLevel="2" x14ac:dyDescent="0.15">
      <c r="A685" s="80">
        <v>5401</v>
      </c>
      <c r="B685" s="80">
        <v>22</v>
      </c>
      <c r="C685" s="81">
        <v>0.15</v>
      </c>
      <c r="D685" s="80">
        <v>2</v>
      </c>
      <c r="E685" s="80" t="s">
        <v>420</v>
      </c>
      <c r="F685" s="80" t="s">
        <v>423</v>
      </c>
      <c r="G685" s="80" t="s">
        <v>410</v>
      </c>
      <c r="H685" s="80" t="s">
        <v>421</v>
      </c>
      <c r="I685" s="80" t="s">
        <v>422</v>
      </c>
    </row>
    <row r="686" spans="1:9" outlineLevel="2" x14ac:dyDescent="0.15">
      <c r="A686" s="80">
        <v>5401</v>
      </c>
      <c r="B686" s="80">
        <v>243</v>
      </c>
      <c r="C686" s="81">
        <v>0.01</v>
      </c>
      <c r="D686" s="80">
        <v>1</v>
      </c>
      <c r="E686" s="80" t="s">
        <v>420</v>
      </c>
      <c r="F686" s="80" t="s">
        <v>291</v>
      </c>
      <c r="G686" s="80" t="s">
        <v>410</v>
      </c>
      <c r="H686" s="80" t="s">
        <v>421</v>
      </c>
      <c r="I686" s="80" t="s">
        <v>422</v>
      </c>
    </row>
    <row r="687" spans="1:9" outlineLevel="1" x14ac:dyDescent="0.15">
      <c r="A687" s="77" t="s">
        <v>433</v>
      </c>
      <c r="B687" s="80"/>
      <c r="C687" s="81">
        <f>SUBTOTAL(9,C680:C686)</f>
        <v>1</v>
      </c>
      <c r="D687" s="80"/>
      <c r="E687" s="80"/>
      <c r="F687" s="80"/>
      <c r="G687" s="80"/>
      <c r="H687" s="80"/>
      <c r="I687" s="80"/>
    </row>
    <row r="688" spans="1:9" outlineLevel="2" x14ac:dyDescent="0.15">
      <c r="A688" s="80">
        <v>5402</v>
      </c>
      <c r="B688" s="80">
        <v>13</v>
      </c>
      <c r="C688" s="81">
        <v>0.28999999999999998</v>
      </c>
      <c r="D688" s="80">
        <v>2</v>
      </c>
      <c r="E688" s="80" t="s">
        <v>420</v>
      </c>
      <c r="F688" s="80" t="s">
        <v>326</v>
      </c>
      <c r="G688" s="80" t="s">
        <v>410</v>
      </c>
      <c r="H688" s="80" t="s">
        <v>425</v>
      </c>
      <c r="I688" s="80" t="s">
        <v>294</v>
      </c>
    </row>
    <row r="689" spans="1:9" outlineLevel="2" x14ac:dyDescent="0.15">
      <c r="A689" s="80">
        <v>5402</v>
      </c>
      <c r="B689" s="80">
        <v>14</v>
      </c>
      <c r="C689" s="81">
        <v>0.25</v>
      </c>
      <c r="D689" s="80">
        <v>2</v>
      </c>
      <c r="E689" s="80" t="s">
        <v>420</v>
      </c>
      <c r="F689" s="80" t="s">
        <v>369</v>
      </c>
      <c r="G689" s="80" t="s">
        <v>410</v>
      </c>
      <c r="H689" s="80" t="s">
        <v>425</v>
      </c>
      <c r="I689" s="80" t="s">
        <v>294</v>
      </c>
    </row>
    <row r="690" spans="1:9" outlineLevel="2" x14ac:dyDescent="0.15">
      <c r="A690" s="80">
        <v>5402</v>
      </c>
      <c r="B690" s="80">
        <v>15</v>
      </c>
      <c r="C690" s="81">
        <v>0.35</v>
      </c>
      <c r="D690" s="80">
        <v>2</v>
      </c>
      <c r="E690" s="80" t="s">
        <v>420</v>
      </c>
      <c r="F690" s="80" t="s">
        <v>371</v>
      </c>
      <c r="G690" s="80" t="s">
        <v>410</v>
      </c>
      <c r="H690" s="80" t="s">
        <v>425</v>
      </c>
      <c r="I690" s="80" t="s">
        <v>294</v>
      </c>
    </row>
    <row r="691" spans="1:9" outlineLevel="2" x14ac:dyDescent="0.15">
      <c r="A691" s="80">
        <v>5402</v>
      </c>
      <c r="B691" s="80">
        <v>22</v>
      </c>
      <c r="C691" s="81">
        <v>0.1</v>
      </c>
      <c r="D691" s="80">
        <v>2</v>
      </c>
      <c r="E691" s="80" t="s">
        <v>420</v>
      </c>
      <c r="F691" s="80" t="s">
        <v>423</v>
      </c>
      <c r="G691" s="80" t="s">
        <v>410</v>
      </c>
      <c r="H691" s="80" t="s">
        <v>425</v>
      </c>
      <c r="I691" s="80" t="s">
        <v>294</v>
      </c>
    </row>
    <row r="692" spans="1:9" outlineLevel="2" x14ac:dyDescent="0.15">
      <c r="A692" s="80">
        <v>5402</v>
      </c>
      <c r="B692" s="80">
        <v>243</v>
      </c>
      <c r="C692" s="81">
        <v>0.01</v>
      </c>
      <c r="D692" s="80">
        <v>1</v>
      </c>
      <c r="E692" s="80" t="s">
        <v>420</v>
      </c>
      <c r="F692" s="80" t="s">
        <v>291</v>
      </c>
      <c r="G692" s="80" t="s">
        <v>410</v>
      </c>
      <c r="H692" s="80" t="s">
        <v>425</v>
      </c>
      <c r="I692" s="80" t="s">
        <v>294</v>
      </c>
    </row>
    <row r="693" spans="1:9" outlineLevel="1" x14ac:dyDescent="0.15">
      <c r="A693" s="77" t="s">
        <v>434</v>
      </c>
      <c r="B693" s="80"/>
      <c r="C693" s="81">
        <f>SUBTOTAL(9,C688:C692)</f>
        <v>1</v>
      </c>
      <c r="D693" s="80"/>
      <c r="E693" s="80"/>
      <c r="F693" s="80"/>
      <c r="G693" s="80"/>
      <c r="H693" s="80"/>
      <c r="I693" s="80"/>
    </row>
    <row r="694" spans="1:9" x14ac:dyDescent="0.15">
      <c r="A694" s="77" t="s">
        <v>435</v>
      </c>
      <c r="B694" s="80"/>
      <c r="C694" s="81">
        <f>SUBTOTAL(9,C2:C692)</f>
        <v>88.000000000000071</v>
      </c>
      <c r="D694" s="80"/>
      <c r="E694" s="80"/>
      <c r="F694" s="80"/>
      <c r="G694" s="80"/>
      <c r="H694" s="80"/>
      <c r="I694" s="80"/>
    </row>
  </sheetData>
  <pageMargins left="0.78740157499999996" right="0.78740157499999996" top="0.984251969" bottom="0.984251969" header="0.4921259845" footer="0.492125984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3">
    <tabColor rgb="FF92D050"/>
  </sheetPr>
  <dimension ref="A1:N107"/>
  <sheetViews>
    <sheetView zoomScale="85" zoomScaleNormal="85" workbookViewId="0">
      <pane xSplit="1" ySplit="5" topLeftCell="B41" activePane="bottomRight" state="frozen"/>
      <selection pane="topRight" activeCell="B1" sqref="B1"/>
      <selection pane="bottomLeft" activeCell="A6" sqref="A6"/>
      <selection pane="bottomRight" activeCell="I54" sqref="I54"/>
    </sheetView>
  </sheetViews>
  <sheetFormatPr baseColWidth="10" defaultRowHeight="15" x14ac:dyDescent="0.25"/>
  <cols>
    <col min="1" max="1" width="5.42578125" customWidth="1"/>
    <col min="2" max="2" width="14.5703125" customWidth="1"/>
    <col min="3" max="3" width="11" bestFit="1" customWidth="1"/>
    <col min="4" max="4" width="12.7109375" bestFit="1" customWidth="1"/>
    <col min="5" max="5" width="11.42578125" bestFit="1" customWidth="1"/>
    <col min="6" max="6" width="10.5703125" customWidth="1"/>
    <col min="7" max="7" width="10" customWidth="1"/>
    <col min="9" max="9" width="22.28515625" bestFit="1" customWidth="1"/>
    <col min="10" max="10" width="60.28515625" bestFit="1" customWidth="1"/>
  </cols>
  <sheetData>
    <row r="1" spans="1:14" x14ac:dyDescent="0.25">
      <c r="B1" s="24" t="s">
        <v>117</v>
      </c>
      <c r="C1" s="279" t="s">
        <v>123</v>
      </c>
      <c r="D1" s="279"/>
      <c r="E1" s="279"/>
      <c r="F1" s="279"/>
      <c r="G1" s="279"/>
      <c r="H1" s="279"/>
    </row>
    <row r="2" spans="1:14" ht="45" x14ac:dyDescent="0.25">
      <c r="B2" s="24" t="s">
        <v>118</v>
      </c>
      <c r="C2" s="279" t="s">
        <v>124</v>
      </c>
      <c r="D2" s="279"/>
      <c r="E2" s="279"/>
      <c r="F2" s="279"/>
      <c r="G2" s="279"/>
      <c r="H2" s="279"/>
      <c r="J2" s="154" t="s">
        <v>1032</v>
      </c>
    </row>
    <row r="3" spans="1:14" ht="30" x14ac:dyDescent="0.25">
      <c r="B3" s="24" t="s">
        <v>119</v>
      </c>
      <c r="C3" s="279" t="s">
        <v>122</v>
      </c>
      <c r="D3" s="279"/>
      <c r="E3" s="279"/>
      <c r="F3" s="279"/>
      <c r="G3" s="279"/>
      <c r="H3" s="279"/>
      <c r="J3" s="25"/>
      <c r="K3" s="25"/>
      <c r="L3" s="25"/>
      <c r="M3" s="25"/>
      <c r="N3" s="25"/>
    </row>
    <row r="4" spans="1:14" ht="15.75" thickBot="1" x14ac:dyDescent="0.3"/>
    <row r="5" spans="1:14" ht="15.75" thickBot="1" x14ac:dyDescent="0.3">
      <c r="A5" s="15" t="s">
        <v>101</v>
      </c>
      <c r="B5" s="16" t="s">
        <v>108</v>
      </c>
      <c r="C5" s="16" t="s">
        <v>109</v>
      </c>
      <c r="D5" s="16" t="s">
        <v>110</v>
      </c>
      <c r="E5" s="16" t="s">
        <v>111</v>
      </c>
      <c r="F5" s="16" t="s">
        <v>112</v>
      </c>
      <c r="G5" s="16" t="s">
        <v>113</v>
      </c>
    </row>
    <row r="6" spans="1:14" ht="15.75" thickBot="1" x14ac:dyDescent="0.3">
      <c r="A6" s="20">
        <v>0</v>
      </c>
      <c r="B6" s="21">
        <v>0</v>
      </c>
      <c r="C6" s="21">
        <v>0</v>
      </c>
      <c r="D6" s="21">
        <v>0</v>
      </c>
      <c r="E6" s="21">
        <v>0</v>
      </c>
      <c r="F6" s="21">
        <v>0</v>
      </c>
      <c r="G6" s="21">
        <v>0</v>
      </c>
    </row>
    <row r="7" spans="1:14" ht="15.75" thickBot="1" x14ac:dyDescent="0.3">
      <c r="A7" s="20">
        <v>1</v>
      </c>
      <c r="B7" s="21">
        <v>0</v>
      </c>
      <c r="C7" s="21">
        <v>0</v>
      </c>
      <c r="D7" s="21">
        <v>0</v>
      </c>
      <c r="E7" s="21">
        <v>0</v>
      </c>
      <c r="F7" s="21">
        <v>0</v>
      </c>
      <c r="G7" s="21">
        <v>0</v>
      </c>
      <c r="K7" s="25"/>
    </row>
    <row r="8" spans="1:14" ht="15.75" thickBot="1" x14ac:dyDescent="0.3">
      <c r="A8" s="20">
        <v>2</v>
      </c>
      <c r="B8" s="21">
        <v>0</v>
      </c>
      <c r="C8" s="21">
        <v>0</v>
      </c>
      <c r="D8" s="21">
        <v>0</v>
      </c>
      <c r="E8" s="21">
        <v>0</v>
      </c>
      <c r="F8" s="21">
        <v>0</v>
      </c>
      <c r="G8" s="21">
        <v>0</v>
      </c>
      <c r="K8" s="25"/>
    </row>
    <row r="9" spans="1:14" ht="15.75" thickBot="1" x14ac:dyDescent="0.3">
      <c r="A9" s="20">
        <v>3</v>
      </c>
      <c r="B9" s="21">
        <v>0</v>
      </c>
      <c r="C9" s="21">
        <v>0</v>
      </c>
      <c r="D9" s="21">
        <v>0</v>
      </c>
      <c r="E9" s="21">
        <v>0</v>
      </c>
      <c r="F9" s="21">
        <v>0</v>
      </c>
      <c r="G9" s="21">
        <v>0</v>
      </c>
      <c r="K9" s="25"/>
    </row>
    <row r="10" spans="1:14" ht="15.75" thickBot="1" x14ac:dyDescent="0.3">
      <c r="A10" s="20">
        <v>4</v>
      </c>
      <c r="B10" s="21">
        <v>0</v>
      </c>
      <c r="C10" s="21">
        <v>0</v>
      </c>
      <c r="D10" s="21">
        <v>0</v>
      </c>
      <c r="E10" s="21">
        <v>0</v>
      </c>
      <c r="F10" s="21">
        <v>0</v>
      </c>
      <c r="G10" s="21">
        <v>0</v>
      </c>
    </row>
    <row r="11" spans="1:14" ht="15.75" thickBot="1" x14ac:dyDescent="0.3">
      <c r="A11" s="20">
        <v>5</v>
      </c>
      <c r="B11" s="21">
        <v>0</v>
      </c>
      <c r="C11" s="21">
        <v>0</v>
      </c>
      <c r="D11" s="21">
        <v>0</v>
      </c>
      <c r="E11" s="21">
        <v>0</v>
      </c>
      <c r="F11" s="21">
        <v>0</v>
      </c>
      <c r="G11" s="21">
        <v>0</v>
      </c>
    </row>
    <row r="12" spans="1:14" ht="15.75" thickBot="1" x14ac:dyDescent="0.3">
      <c r="A12" s="20">
        <v>6</v>
      </c>
      <c r="B12" s="21">
        <v>0</v>
      </c>
      <c r="C12" s="21">
        <v>0</v>
      </c>
      <c r="D12" s="21">
        <v>0</v>
      </c>
      <c r="E12" s="21">
        <v>0</v>
      </c>
      <c r="F12" s="21">
        <v>0</v>
      </c>
      <c r="G12" s="21">
        <v>0</v>
      </c>
    </row>
    <row r="13" spans="1:14" ht="15.75" thickBot="1" x14ac:dyDescent="0.3">
      <c r="A13" s="20">
        <v>7</v>
      </c>
      <c r="B13" s="21">
        <v>0</v>
      </c>
      <c r="C13" s="21">
        <v>0</v>
      </c>
      <c r="D13" s="21">
        <v>0</v>
      </c>
      <c r="E13" s="21">
        <v>0</v>
      </c>
      <c r="F13" s="21">
        <v>0</v>
      </c>
      <c r="G13" s="21">
        <v>0</v>
      </c>
    </row>
    <row r="14" spans="1:14" ht="15.75" thickBot="1" x14ac:dyDescent="0.3">
      <c r="A14" s="20">
        <v>8</v>
      </c>
      <c r="B14" s="21">
        <v>0</v>
      </c>
      <c r="C14" s="21">
        <v>0</v>
      </c>
      <c r="D14" s="21">
        <v>0</v>
      </c>
      <c r="E14" s="21">
        <v>0</v>
      </c>
      <c r="F14" s="21">
        <v>0</v>
      </c>
      <c r="G14" s="21">
        <v>0</v>
      </c>
    </row>
    <row r="15" spans="1:14" ht="15.75" thickBot="1" x14ac:dyDescent="0.3">
      <c r="A15" s="20">
        <v>9</v>
      </c>
      <c r="B15" s="21">
        <v>0</v>
      </c>
      <c r="C15" s="21">
        <v>0</v>
      </c>
      <c r="D15" s="21">
        <v>0</v>
      </c>
      <c r="E15" s="21">
        <v>0</v>
      </c>
      <c r="F15" s="21">
        <v>0</v>
      </c>
      <c r="G15" s="21">
        <v>0</v>
      </c>
    </row>
    <row r="16" spans="1:14" ht="15.75" thickBot="1" x14ac:dyDescent="0.3">
      <c r="A16" s="20">
        <v>10</v>
      </c>
      <c r="B16" s="21">
        <v>0</v>
      </c>
      <c r="C16" s="21">
        <v>0</v>
      </c>
      <c r="D16" s="21">
        <v>0</v>
      </c>
      <c r="E16" s="21">
        <v>0</v>
      </c>
      <c r="F16" s="21">
        <v>0</v>
      </c>
      <c r="G16" s="21">
        <v>0</v>
      </c>
    </row>
    <row r="17" spans="1:7" ht="15.75" thickBot="1" x14ac:dyDescent="0.3">
      <c r="A17" s="20">
        <v>11</v>
      </c>
      <c r="B17" s="21">
        <v>0</v>
      </c>
      <c r="C17" s="21">
        <v>0</v>
      </c>
      <c r="D17" s="21">
        <v>0</v>
      </c>
      <c r="E17" s="21">
        <v>0</v>
      </c>
      <c r="F17" s="21">
        <v>0</v>
      </c>
      <c r="G17" s="21">
        <v>0</v>
      </c>
    </row>
    <row r="18" spans="1:7" ht="15.75" thickBot="1" x14ac:dyDescent="0.3">
      <c r="A18" s="20">
        <v>12</v>
      </c>
      <c r="B18" s="21">
        <v>0</v>
      </c>
      <c r="C18" s="21">
        <v>0</v>
      </c>
      <c r="D18" s="21">
        <v>0</v>
      </c>
      <c r="E18" s="21">
        <v>0</v>
      </c>
      <c r="F18" s="21">
        <v>0</v>
      </c>
      <c r="G18" s="21">
        <v>0</v>
      </c>
    </row>
    <row r="19" spans="1:7" ht="15.75" thickBot="1" x14ac:dyDescent="0.3">
      <c r="A19" s="20">
        <v>13</v>
      </c>
      <c r="B19" s="21">
        <v>0</v>
      </c>
      <c r="C19" s="21">
        <v>0</v>
      </c>
      <c r="D19" s="21">
        <v>0</v>
      </c>
      <c r="E19" s="21">
        <v>0</v>
      </c>
      <c r="F19" s="21">
        <v>0</v>
      </c>
      <c r="G19" s="21">
        <v>0</v>
      </c>
    </row>
    <row r="20" spans="1:7" ht="15.75" thickBot="1" x14ac:dyDescent="0.3">
      <c r="A20" s="20">
        <v>14</v>
      </c>
      <c r="B20" s="21">
        <v>0</v>
      </c>
      <c r="C20" s="21">
        <v>0</v>
      </c>
      <c r="D20" s="21">
        <v>0</v>
      </c>
      <c r="E20" s="21">
        <v>0</v>
      </c>
      <c r="F20" s="21">
        <v>0</v>
      </c>
      <c r="G20" s="21">
        <v>0</v>
      </c>
    </row>
    <row r="21" spans="1:7" ht="15.75" thickBot="1" x14ac:dyDescent="0.3">
      <c r="A21" s="17">
        <v>15</v>
      </c>
      <c r="B21" s="18">
        <v>3.5194416749750749E-4</v>
      </c>
      <c r="C21" s="18">
        <v>3.6954137587238289E-4</v>
      </c>
      <c r="D21" s="18">
        <v>5.7797270955165696E-4</v>
      </c>
      <c r="E21" s="18">
        <v>7.2824561403508773E-4</v>
      </c>
      <c r="F21" s="18">
        <v>5.9299999999999999E-4</v>
      </c>
      <c r="G21" s="18">
        <v>3.5300000000000002E-4</v>
      </c>
    </row>
    <row r="22" spans="1:7" ht="15.75" thickBot="1" x14ac:dyDescent="0.3">
      <c r="A22" s="17">
        <v>16</v>
      </c>
      <c r="B22" s="18">
        <v>4.1143309267134803E-4</v>
      </c>
      <c r="C22" s="18">
        <v>4.5257640193848287E-4</v>
      </c>
      <c r="D22" s="18">
        <v>7.5501916147114342E-4</v>
      </c>
      <c r="E22" s="18">
        <v>9.8907510152719796E-4</v>
      </c>
      <c r="F22" s="18">
        <v>7.9199999999999995E-4</v>
      </c>
      <c r="G22" s="18">
        <v>4.1599999999999997E-4</v>
      </c>
    </row>
    <row r="23" spans="1:7" ht="15.75" thickBot="1" x14ac:dyDescent="0.3">
      <c r="A23" s="17">
        <v>17</v>
      </c>
      <c r="B23" s="18">
        <v>4.6929078430222329E-4</v>
      </c>
      <c r="C23" s="18">
        <v>5.3499149410453448E-4</v>
      </c>
      <c r="D23" s="18">
        <v>9.6721692629621011E-4</v>
      </c>
      <c r="E23" s="18">
        <v>1.3057428504998838E-3</v>
      </c>
      <c r="F23" s="18">
        <v>1.0399999999999999E-3</v>
      </c>
      <c r="G23" s="18">
        <v>4.8000000000000001E-4</v>
      </c>
    </row>
    <row r="24" spans="1:7" ht="15.75" thickBot="1" x14ac:dyDescent="0.3">
      <c r="A24" s="17">
        <v>18</v>
      </c>
      <c r="B24" s="18">
        <v>5.1554804581369236E-4</v>
      </c>
      <c r="C24" s="18">
        <v>6.1350217451829384E-4</v>
      </c>
      <c r="D24" s="18">
        <v>1.1672661870503595E-3</v>
      </c>
      <c r="E24" s="18">
        <v>1.6341726618705032E-3</v>
      </c>
      <c r="F24" s="18">
        <v>1.2979999999999999E-3</v>
      </c>
      <c r="G24" s="18">
        <v>5.3700000000000004E-4</v>
      </c>
    </row>
    <row r="25" spans="1:7" ht="15.75" thickBot="1" x14ac:dyDescent="0.3">
      <c r="A25" s="17">
        <v>19</v>
      </c>
      <c r="B25" s="18">
        <v>5.2782883264998351E-4</v>
      </c>
      <c r="C25" s="18">
        <v>6.4922946415947971E-4</v>
      </c>
      <c r="D25" s="18">
        <v>1.2528771709562671E-3</v>
      </c>
      <c r="E25" s="18">
        <v>1.8041431261770244E-3</v>
      </c>
      <c r="F25" s="18">
        <v>1.4369999999999999E-3</v>
      </c>
      <c r="G25" s="18">
        <v>5.5999999999999995E-4</v>
      </c>
    </row>
    <row r="26" spans="1:7" ht="15.75" thickBot="1" x14ac:dyDescent="0.3">
      <c r="A26" s="17">
        <v>20</v>
      </c>
      <c r="B26" s="18">
        <v>5.3303419464644907E-4</v>
      </c>
      <c r="C26" s="18">
        <v>6.6091318138231168E-4</v>
      </c>
      <c r="D26" s="18">
        <v>1.2498306462538952E-3</v>
      </c>
      <c r="E26" s="18">
        <v>1.849749356455765E-3</v>
      </c>
      <c r="F26" s="18">
        <v>1.4760000000000001E-3</v>
      </c>
      <c r="G26" s="18">
        <v>5.5999999999999995E-4</v>
      </c>
    </row>
    <row r="27" spans="1:7" ht="15.75" thickBot="1" x14ac:dyDescent="0.3">
      <c r="A27" s="17">
        <v>21</v>
      </c>
      <c r="B27" s="18">
        <v>5.3303419464644907E-4</v>
      </c>
      <c r="C27" s="18">
        <v>6.6840277777777775E-4</v>
      </c>
      <c r="D27" s="18">
        <v>1.2528771709562671E-3</v>
      </c>
      <c r="E27" s="18">
        <v>1.8543474869234624E-3</v>
      </c>
      <c r="F27" s="18">
        <v>1.4760000000000001E-3</v>
      </c>
      <c r="G27" s="18">
        <v>5.5999999999999995E-4</v>
      </c>
    </row>
    <row r="28" spans="1:7" ht="15.75" thickBot="1" x14ac:dyDescent="0.3">
      <c r="A28" s="17">
        <v>22</v>
      </c>
      <c r="B28" s="18">
        <v>5.3303419464644907E-4</v>
      </c>
      <c r="C28" s="18">
        <v>6.7834974977453181E-4</v>
      </c>
      <c r="D28" s="18">
        <v>1.2528771709562671E-3</v>
      </c>
      <c r="E28" s="18">
        <v>1.8552065903978095E-3</v>
      </c>
      <c r="F28" s="18">
        <v>1.4760000000000001E-3</v>
      </c>
      <c r="G28" s="18">
        <v>5.5999999999999995E-4</v>
      </c>
    </row>
    <row r="29" spans="1:7" ht="15.75" thickBot="1" x14ac:dyDescent="0.3">
      <c r="A29" s="17">
        <v>23</v>
      </c>
      <c r="B29" s="18">
        <v>5.3303419464644907E-4</v>
      </c>
      <c r="C29" s="18">
        <v>6.8559520708517843E-4</v>
      </c>
      <c r="D29" s="18">
        <v>1.2528771709562671E-3</v>
      </c>
      <c r="E29" s="18">
        <v>1.8592038555423423E-3</v>
      </c>
      <c r="F29" s="18">
        <v>1.4760000000000001E-3</v>
      </c>
      <c r="G29" s="18">
        <v>5.5999999999999995E-4</v>
      </c>
    </row>
    <row r="30" spans="1:7" ht="15.75" thickBot="1" x14ac:dyDescent="0.3">
      <c r="A30" s="17">
        <v>24</v>
      </c>
      <c r="B30" s="18">
        <v>5.3303419464644907E-4</v>
      </c>
      <c r="C30" s="18">
        <v>6.9567585045011309E-4</v>
      </c>
      <c r="D30" s="18">
        <v>1.2528771709562671E-3</v>
      </c>
      <c r="E30" s="18">
        <v>1.8618016244154566E-3</v>
      </c>
      <c r="F30" s="18">
        <v>1.4760000000000001E-3</v>
      </c>
      <c r="G30" s="18">
        <v>5.5999999999999995E-4</v>
      </c>
    </row>
    <row r="31" spans="1:7" ht="15.75" thickBot="1" x14ac:dyDescent="0.3">
      <c r="A31" s="17">
        <v>25</v>
      </c>
      <c r="B31" s="18">
        <v>5.3303419464644907E-4</v>
      </c>
      <c r="C31" s="18">
        <v>7.0381231671554241E-4</v>
      </c>
      <c r="D31" s="18">
        <v>1.2528771709562671E-3</v>
      </c>
      <c r="E31" s="18">
        <v>1.8723609894590596E-3</v>
      </c>
      <c r="F31" s="18">
        <v>1.4760000000000001E-3</v>
      </c>
      <c r="G31" s="18">
        <v>5.5999999999999995E-4</v>
      </c>
    </row>
    <row r="32" spans="1:7" ht="15.75" thickBot="1" x14ac:dyDescent="0.3">
      <c r="A32" s="17">
        <v>26</v>
      </c>
      <c r="B32" s="18">
        <v>5.3303419464644907E-4</v>
      </c>
      <c r="C32" s="18">
        <v>7.1469740634005755E-4</v>
      </c>
      <c r="D32" s="18">
        <v>1.2528771709562671E-3</v>
      </c>
      <c r="E32" s="18">
        <v>1.8804368881405432E-3</v>
      </c>
      <c r="F32" s="18">
        <v>1.4760000000000001E-3</v>
      </c>
      <c r="G32" s="18">
        <v>5.5999999999999995E-4</v>
      </c>
    </row>
    <row r="33" spans="1:7" ht="15.75" thickBot="1" x14ac:dyDescent="0.3">
      <c r="A33" s="17">
        <v>27</v>
      </c>
      <c r="B33" s="18">
        <v>5.3303419464644907E-4</v>
      </c>
      <c r="C33" s="18">
        <v>7.5332252836304706E-4</v>
      </c>
      <c r="D33" s="18">
        <v>1.2528771709562671E-3</v>
      </c>
      <c r="E33" s="18">
        <v>1.8950843727072633E-3</v>
      </c>
      <c r="F33" s="18">
        <v>1.4760000000000001E-3</v>
      </c>
      <c r="G33" s="18">
        <v>5.8100000000000003E-4</v>
      </c>
    </row>
    <row r="34" spans="1:7" ht="15.75" thickBot="1" x14ac:dyDescent="0.3">
      <c r="A34" s="17">
        <v>28</v>
      </c>
      <c r="B34" s="18">
        <v>5.3303419464644907E-4</v>
      </c>
      <c r="C34" s="18">
        <v>8.0558436378141203E-4</v>
      </c>
      <c r="D34" s="18">
        <v>1.2528771709562671E-3</v>
      </c>
      <c r="E34" s="18">
        <v>1.9018690912249716E-3</v>
      </c>
      <c r="F34" s="18">
        <v>1.4760000000000001E-3</v>
      </c>
      <c r="G34" s="18">
        <v>6.1200000000000002E-4</v>
      </c>
    </row>
    <row r="35" spans="1:7" ht="15.75" thickBot="1" x14ac:dyDescent="0.3">
      <c r="A35" s="17">
        <v>29</v>
      </c>
      <c r="B35" s="18">
        <v>5.3303419464644907E-4</v>
      </c>
      <c r="C35" s="18">
        <v>8.6473327688399654E-4</v>
      </c>
      <c r="D35" s="18">
        <v>1.2528771709562671E-3</v>
      </c>
      <c r="E35" s="18">
        <v>1.9102765780968454E-3</v>
      </c>
      <c r="F35" s="18">
        <v>1.4760000000000001E-3</v>
      </c>
      <c r="G35" s="18">
        <v>6.4499999999999996E-4</v>
      </c>
    </row>
    <row r="36" spans="1:7" ht="15.75" thickBot="1" x14ac:dyDescent="0.3">
      <c r="A36" s="17">
        <v>30</v>
      </c>
      <c r="B36" s="18">
        <v>5.3303419464644907E-4</v>
      </c>
      <c r="C36" s="18">
        <v>9.381401825777504E-4</v>
      </c>
      <c r="D36" s="18">
        <v>1.2528771709562671E-3</v>
      </c>
      <c r="E36" s="18">
        <v>1.9193758127438235E-3</v>
      </c>
      <c r="F36" s="18">
        <v>1.4760000000000001E-3</v>
      </c>
      <c r="G36" s="18">
        <v>6.8900000000000005E-4</v>
      </c>
    </row>
    <row r="37" spans="1:7" ht="15.75" thickBot="1" x14ac:dyDescent="0.3">
      <c r="A37" s="17">
        <v>31</v>
      </c>
      <c r="B37" s="18">
        <v>5.6166466708950714E-4</v>
      </c>
      <c r="C37" s="18">
        <v>1.016613047432008E-3</v>
      </c>
      <c r="D37" s="18">
        <v>1.2528771709562671E-3</v>
      </c>
      <c r="E37" s="18">
        <v>1.9292769021074338E-3</v>
      </c>
      <c r="F37" s="18">
        <v>1.4760000000000001E-3</v>
      </c>
      <c r="G37" s="18">
        <v>7.3499999999999998E-4</v>
      </c>
    </row>
    <row r="38" spans="1:7" ht="15.75" thickBot="1" x14ac:dyDescent="0.3">
      <c r="A38" s="17">
        <v>32</v>
      </c>
      <c r="B38" s="18">
        <v>5.9336162473476808E-4</v>
      </c>
      <c r="C38" s="18">
        <v>1.097719005759321E-3</v>
      </c>
      <c r="D38" s="18">
        <v>1.2528771709562671E-3</v>
      </c>
      <c r="E38" s="18">
        <v>1.9583967880382113E-3</v>
      </c>
      <c r="F38" s="18">
        <v>1.4890000000000001E-3</v>
      </c>
      <c r="G38" s="18">
        <v>7.8299999999999995E-4</v>
      </c>
    </row>
    <row r="39" spans="1:7" ht="15.75" thickBot="1" x14ac:dyDescent="0.3">
      <c r="A39" s="17">
        <v>33</v>
      </c>
      <c r="B39" s="18">
        <v>6.2797780592244135E-4</v>
      </c>
      <c r="C39" s="18">
        <v>1.1805982751341897E-3</v>
      </c>
      <c r="D39" s="18">
        <v>1.2528771709562671E-3</v>
      </c>
      <c r="E39" s="18">
        <v>2.0563508964759223E-3</v>
      </c>
      <c r="F39" s="18">
        <v>1.5510000000000001E-3</v>
      </c>
      <c r="G39" s="18">
        <v>8.3299999999999997E-4</v>
      </c>
    </row>
    <row r="40" spans="1:7" ht="15.75" thickBot="1" x14ac:dyDescent="0.3">
      <c r="A40" s="17">
        <v>34</v>
      </c>
      <c r="B40" s="18">
        <v>6.7519759126834775E-4</v>
      </c>
      <c r="C40" s="18">
        <v>1.2828754234098607E-3</v>
      </c>
      <c r="D40" s="18">
        <v>1.2528771709562671E-3</v>
      </c>
      <c r="E40" s="18">
        <v>2.1931322277983856E-3</v>
      </c>
      <c r="F40" s="18">
        <v>1.6410000000000001E-3</v>
      </c>
      <c r="G40" s="18">
        <v>8.9700000000000001E-4</v>
      </c>
    </row>
    <row r="41" spans="1:7" ht="15.75" thickBot="1" x14ac:dyDescent="0.3">
      <c r="A41" s="17">
        <v>35</v>
      </c>
      <c r="B41" s="18">
        <v>7.3189667518410481E-4</v>
      </c>
      <c r="C41" s="18">
        <v>1.3979226496016401E-3</v>
      </c>
      <c r="D41" s="18">
        <v>1.2528771709562671E-3</v>
      </c>
      <c r="E41" s="18">
        <v>2.3566499457700653E-3</v>
      </c>
      <c r="F41" s="18">
        <v>1.7470000000000001E-3</v>
      </c>
      <c r="G41" s="18">
        <v>9.7099999999999997E-4</v>
      </c>
    </row>
    <row r="42" spans="1:7" ht="15.75" thickBot="1" x14ac:dyDescent="0.3">
      <c r="A42" s="17">
        <v>36</v>
      </c>
      <c r="B42" s="18">
        <v>8.0056349975763459E-4</v>
      </c>
      <c r="C42" s="18">
        <v>1.5290762845370819E-3</v>
      </c>
      <c r="D42" s="18">
        <v>1.2598754280475639E-3</v>
      </c>
      <c r="E42" s="18">
        <v>2.5449483646560792E-3</v>
      </c>
      <c r="F42" s="18">
        <v>1.869E-3</v>
      </c>
      <c r="G42" s="18">
        <v>1.057E-3</v>
      </c>
    </row>
    <row r="43" spans="1:7" ht="15.75" thickBot="1" x14ac:dyDescent="0.3">
      <c r="A43" s="17">
        <v>37</v>
      </c>
      <c r="B43" s="18">
        <v>8.8210606638687518E-4</v>
      </c>
      <c r="C43" s="18">
        <v>1.6760015261350627E-3</v>
      </c>
      <c r="D43" s="18">
        <v>1.346663535411145E-3</v>
      </c>
      <c r="E43" s="18">
        <v>2.7606602475928471E-3</v>
      </c>
      <c r="F43" s="18">
        <v>2.0070000000000001E-3</v>
      </c>
      <c r="G43" s="18">
        <v>1.1559999999999999E-3</v>
      </c>
    </row>
    <row r="44" spans="1:7" ht="15.75" thickBot="1" x14ac:dyDescent="0.3">
      <c r="A44" s="17">
        <v>38</v>
      </c>
      <c r="B44" s="18">
        <v>9.7333507463259858E-4</v>
      </c>
      <c r="C44" s="18">
        <v>1.8396032910556112E-3</v>
      </c>
      <c r="D44" s="18">
        <v>1.4456689971713719E-3</v>
      </c>
      <c r="E44" s="18">
        <v>3.0069915141164539E-3</v>
      </c>
      <c r="F44" s="18">
        <v>2.1670000000000001E-3</v>
      </c>
      <c r="G44" s="18">
        <v>1.2669999999999999E-3</v>
      </c>
    </row>
    <row r="45" spans="1:7" ht="15.75" thickBot="1" x14ac:dyDescent="0.3">
      <c r="A45" s="17">
        <v>39</v>
      </c>
      <c r="B45" s="18">
        <v>1.0757181773155028E-3</v>
      </c>
      <c r="C45" s="18">
        <v>2.0223501733531452E-3</v>
      </c>
      <c r="D45" s="18">
        <v>1.5676611614278101E-3</v>
      </c>
      <c r="E45" s="18">
        <v>3.2920884389984013E-3</v>
      </c>
      <c r="F45" s="18">
        <v>2.3540000000000002E-3</v>
      </c>
      <c r="G45" s="18">
        <v>1.39E-3</v>
      </c>
    </row>
    <row r="46" spans="1:7" ht="15.75" thickBot="1" x14ac:dyDescent="0.3">
      <c r="A46" s="17">
        <v>40</v>
      </c>
      <c r="B46" s="18">
        <v>1.1880725004872344E-3</v>
      </c>
      <c r="C46" s="18">
        <v>2.2216955759111283E-3</v>
      </c>
      <c r="D46" s="18">
        <v>1.703016241299304E-3</v>
      </c>
      <c r="E46" s="18">
        <v>3.6274245939675173E-3</v>
      </c>
      <c r="F46" s="18">
        <v>2.5690000000000001E-3</v>
      </c>
      <c r="G46" s="18">
        <v>1.524E-3</v>
      </c>
    </row>
    <row r="47" spans="1:7" ht="15.75" thickBot="1" x14ac:dyDescent="0.3">
      <c r="A47" s="17">
        <v>41</v>
      </c>
      <c r="B47" s="18">
        <v>1.3138250223947447E-3</v>
      </c>
      <c r="C47" s="18">
        <v>2.4437145416542254E-3</v>
      </c>
      <c r="D47" s="18">
        <v>1.8633171401415142E-3</v>
      </c>
      <c r="E47" s="18">
        <v>4.0247650227056711E-3</v>
      </c>
      <c r="F47" s="18">
        <v>2.823E-3</v>
      </c>
      <c r="G47" s="18">
        <v>1.6720000000000001E-3</v>
      </c>
    </row>
    <row r="48" spans="1:7" ht="15.75" thickBot="1" x14ac:dyDescent="0.3">
      <c r="A48" s="17">
        <v>42</v>
      </c>
      <c r="B48" s="18">
        <v>1.4360437470280552E-3</v>
      </c>
      <c r="C48" s="18">
        <v>2.6566809320019021E-3</v>
      </c>
      <c r="D48" s="18">
        <v>2.0292922785658876E-3</v>
      </c>
      <c r="E48" s="18">
        <v>4.4441500900592942E-3</v>
      </c>
      <c r="F48" s="18">
        <v>3.0869999999999999E-3</v>
      </c>
      <c r="G48" s="18">
        <v>1.812E-3</v>
      </c>
    </row>
    <row r="49" spans="1:7" ht="15.75" thickBot="1" x14ac:dyDescent="0.3">
      <c r="A49" s="17">
        <v>43</v>
      </c>
      <c r="B49" s="18">
        <v>1.5739701875300527E-3</v>
      </c>
      <c r="C49" s="18">
        <v>2.8961051450552971E-3</v>
      </c>
      <c r="D49" s="18">
        <v>2.2260780408935857E-3</v>
      </c>
      <c r="E49" s="18">
        <v>4.9196324703748243E-3</v>
      </c>
      <c r="F49" s="18">
        <v>3.3869999999999998E-3</v>
      </c>
      <c r="G49" s="18">
        <v>1.964E-3</v>
      </c>
    </row>
    <row r="50" spans="1:7" ht="15.75" thickBot="1" x14ac:dyDescent="0.3">
      <c r="A50" s="17">
        <v>44</v>
      </c>
      <c r="B50" s="18">
        <v>1.7239282210131117E-3</v>
      </c>
      <c r="C50" s="18">
        <v>3.1547886444539945E-3</v>
      </c>
      <c r="D50" s="18">
        <v>2.4440479626374203E-3</v>
      </c>
      <c r="E50" s="18">
        <v>5.4746674363078222E-3</v>
      </c>
      <c r="F50" s="18">
        <v>3.7260000000000001E-3</v>
      </c>
      <c r="G50" s="18">
        <v>2.1259999999999999E-3</v>
      </c>
    </row>
    <row r="51" spans="1:7" ht="15.75" thickBot="1" x14ac:dyDescent="0.3">
      <c r="A51" s="17">
        <v>45</v>
      </c>
      <c r="B51" s="18">
        <v>1.8799456085453563E-3</v>
      </c>
      <c r="C51" s="18">
        <v>3.440300463638002E-3</v>
      </c>
      <c r="D51" s="18">
        <v>2.6922319259307902E-3</v>
      </c>
      <c r="E51" s="18">
        <v>6.0844441526035856E-3</v>
      </c>
      <c r="F51" s="18">
        <v>4.1000000000000003E-3</v>
      </c>
      <c r="G51" s="18">
        <v>2.2950000000000002E-3</v>
      </c>
    </row>
    <row r="52" spans="1:7" ht="15.75" thickBot="1" x14ac:dyDescent="0.3">
      <c r="A52" s="17">
        <v>46</v>
      </c>
      <c r="B52" s="18">
        <v>2.0481649103101978E-3</v>
      </c>
      <c r="C52" s="18">
        <v>3.7686234349707639E-3</v>
      </c>
      <c r="D52" s="18">
        <v>2.9626814822579796E-3</v>
      </c>
      <c r="E52" s="18">
        <v>6.7845405943707734E-3</v>
      </c>
      <c r="F52" s="18">
        <v>4.522E-3</v>
      </c>
      <c r="G52" s="18">
        <v>2.48E-3</v>
      </c>
    </row>
    <row r="53" spans="1:7" ht="15.75" thickBot="1" x14ac:dyDescent="0.3">
      <c r="A53" s="17">
        <v>47</v>
      </c>
      <c r="B53" s="18">
        <v>2.2158187599364072E-3</v>
      </c>
      <c r="C53" s="18">
        <v>4.165739268680445E-3</v>
      </c>
      <c r="D53" s="18">
        <v>3.2696850393700784E-3</v>
      </c>
      <c r="E53" s="18">
        <v>7.5529724409448811E-3</v>
      </c>
      <c r="F53" s="18">
        <v>4.9829999999999996E-3</v>
      </c>
      <c r="G53" s="18">
        <v>2.676E-3</v>
      </c>
    </row>
    <row r="54" spans="1:7" ht="15.75" thickBot="1" x14ac:dyDescent="0.3">
      <c r="A54" s="17">
        <v>48</v>
      </c>
      <c r="B54" s="18">
        <v>2.4072399691422029E-3</v>
      </c>
      <c r="C54" s="18">
        <v>4.6459731404444515E-3</v>
      </c>
      <c r="D54" s="18">
        <v>3.6111402496590787E-3</v>
      </c>
      <c r="E54" s="18">
        <v>8.4500681842022436E-3</v>
      </c>
      <c r="F54" s="18">
        <v>5.5079999999999999E-3</v>
      </c>
      <c r="G54" s="18">
        <v>2.9020000000000001E-3</v>
      </c>
    </row>
    <row r="55" spans="1:7" ht="15.75" thickBot="1" x14ac:dyDescent="0.3">
      <c r="A55" s="17">
        <v>49</v>
      </c>
      <c r="B55" s="18">
        <v>2.6172400617970994E-3</v>
      </c>
      <c r="C55" s="18">
        <v>5.2083077229762281E-3</v>
      </c>
      <c r="D55" s="18">
        <v>3.9896559625519652E-3</v>
      </c>
      <c r="E55" s="18">
        <v>9.455484631248158E-3</v>
      </c>
      <c r="F55" s="18">
        <v>6.0939999999999996E-3</v>
      </c>
      <c r="G55" s="18">
        <v>3.1510000000000002E-3</v>
      </c>
    </row>
    <row r="56" spans="1:7" ht="15.75" thickBot="1" x14ac:dyDescent="0.3">
      <c r="A56" s="17">
        <v>50</v>
      </c>
      <c r="B56" s="18">
        <v>2.8433146822959038E-3</v>
      </c>
      <c r="C56" s="18">
        <v>5.8572282455295619E-3</v>
      </c>
      <c r="D56" s="18">
        <v>4.4256663738511358E-3</v>
      </c>
      <c r="E56" s="18">
        <v>1.0577342633504216E-2</v>
      </c>
      <c r="F56" s="18">
        <v>6.7510000000000001E-3</v>
      </c>
      <c r="G56" s="18">
        <v>3.4250000000000001E-3</v>
      </c>
    </row>
    <row r="57" spans="1:7" ht="15.75" thickBot="1" x14ac:dyDescent="0.3">
      <c r="A57" s="17">
        <v>51</v>
      </c>
      <c r="B57" s="18">
        <v>3.099640814154583E-3</v>
      </c>
      <c r="C57" s="18">
        <v>6.5712385260077166E-3</v>
      </c>
      <c r="D57" s="18">
        <v>4.8977909228916918E-3</v>
      </c>
      <c r="E57" s="18">
        <v>1.1852654033397894E-2</v>
      </c>
      <c r="F57" s="18">
        <v>7.4850000000000003E-3</v>
      </c>
      <c r="G57" s="18">
        <v>3.728E-3</v>
      </c>
    </row>
    <row r="58" spans="1:7" ht="15.75" thickBot="1" x14ac:dyDescent="0.3">
      <c r="A58" s="17">
        <v>52</v>
      </c>
      <c r="B58" s="18">
        <v>3.3866400133266703E-3</v>
      </c>
      <c r="C58" s="18">
        <v>7.3828752290521415E-3</v>
      </c>
      <c r="D58" s="18">
        <v>5.4366617770326914E-3</v>
      </c>
      <c r="E58" s="18">
        <v>1.3265454735959767E-2</v>
      </c>
      <c r="F58" s="18">
        <v>8.3020000000000004E-3</v>
      </c>
      <c r="G58" s="18">
        <v>4.0660000000000002E-3</v>
      </c>
    </row>
    <row r="59" spans="1:7" ht="15.75" thickBot="1" x14ac:dyDescent="0.3">
      <c r="A59" s="17">
        <v>53</v>
      </c>
      <c r="B59" s="18">
        <v>3.7030256632160571E-3</v>
      </c>
      <c r="C59" s="18">
        <v>8.2577472289718078E-3</v>
      </c>
      <c r="D59" s="18">
        <v>6.028707507916153E-3</v>
      </c>
      <c r="E59" s="18">
        <v>1.4830620469473737E-2</v>
      </c>
      <c r="F59" s="18">
        <v>9.2149999999999992E-3</v>
      </c>
      <c r="G59" s="18">
        <v>4.45E-3</v>
      </c>
    </row>
    <row r="60" spans="1:7" ht="15.75" thickBot="1" x14ac:dyDescent="0.3">
      <c r="A60" s="17">
        <v>54</v>
      </c>
      <c r="B60" s="18">
        <v>4.0451606998743693E-3</v>
      </c>
      <c r="C60" s="18">
        <v>9.1825147887148184E-3</v>
      </c>
      <c r="D60" s="18">
        <v>6.6797269141561713E-3</v>
      </c>
      <c r="E60" s="18">
        <v>1.6498925477965744E-2</v>
      </c>
      <c r="F60" s="18">
        <v>1.0194999999999999E-2</v>
      </c>
      <c r="G60" s="18">
        <v>4.862E-3</v>
      </c>
    </row>
    <row r="61" spans="1:7" ht="15.75" thickBot="1" x14ac:dyDescent="0.3">
      <c r="A61" s="17">
        <v>55</v>
      </c>
      <c r="B61" s="18">
        <v>4.4250667556742333E-3</v>
      </c>
      <c r="C61" s="18">
        <v>1.0089152202937251E-2</v>
      </c>
      <c r="D61" s="18">
        <v>7.3902576987332092E-3</v>
      </c>
      <c r="E61" s="18">
        <v>1.8253936515871028E-2</v>
      </c>
      <c r="F61" s="18">
        <v>1.1235999999999999E-2</v>
      </c>
      <c r="G61" s="18">
        <v>5.3030000000000004E-3</v>
      </c>
    </row>
    <row r="62" spans="1:7" ht="15.75" thickBot="1" x14ac:dyDescent="0.3">
      <c r="A62" s="17">
        <v>56</v>
      </c>
      <c r="B62" s="18">
        <v>4.8309138346267063E-3</v>
      </c>
      <c r="C62" s="18">
        <v>1.1014483542948889E-2</v>
      </c>
      <c r="D62" s="18">
        <v>8.1588934583393929E-3</v>
      </c>
      <c r="E62" s="18">
        <v>2.0070877907514908E-2</v>
      </c>
      <c r="F62" s="18">
        <v>1.234E-2</v>
      </c>
      <c r="G62" s="18">
        <v>5.777E-3</v>
      </c>
    </row>
    <row r="63" spans="1:7" ht="15.75" thickBot="1" x14ac:dyDescent="0.3">
      <c r="A63" s="17">
        <v>57</v>
      </c>
      <c r="B63" s="18">
        <v>5.2879330743348133E-3</v>
      </c>
      <c r="C63" s="18">
        <v>1.2003608078740026E-2</v>
      </c>
      <c r="D63" s="18">
        <v>9.0145897791528862E-3</v>
      </c>
      <c r="E63" s="18">
        <v>2.1995599061133041E-2</v>
      </c>
      <c r="F63" s="18">
        <v>1.3519E-2</v>
      </c>
      <c r="G63" s="18">
        <v>6.3020000000000003E-3</v>
      </c>
    </row>
    <row r="64" spans="1:7" ht="15.75" thickBot="1" x14ac:dyDescent="0.3">
      <c r="A64" s="17">
        <v>58</v>
      </c>
      <c r="B64" s="18">
        <v>5.7958812534729823E-3</v>
      </c>
      <c r="C64" s="18">
        <v>1.3098691632848939E-2</v>
      </c>
      <c r="D64" s="18">
        <v>9.9878394811511971E-3</v>
      </c>
      <c r="E64" s="18">
        <v>2.397081475476287E-2</v>
      </c>
      <c r="F64" s="18">
        <v>1.4784E-2</v>
      </c>
      <c r="G64" s="18">
        <v>6.8840000000000004E-3</v>
      </c>
    </row>
    <row r="65" spans="1:7" ht="15.75" thickBot="1" x14ac:dyDescent="0.3">
      <c r="A65" s="17">
        <v>59</v>
      </c>
      <c r="B65" s="18">
        <v>6.361140443505808E-3</v>
      </c>
      <c r="C65" s="18">
        <v>1.4312565997888068E-2</v>
      </c>
      <c r="D65" s="18">
        <v>1.1079477240764246E-2</v>
      </c>
      <c r="E65" s="18">
        <v>2.6036771515795979E-2</v>
      </c>
      <c r="F65" s="18">
        <v>1.6150000000000001E-2</v>
      </c>
      <c r="G65" s="18">
        <v>7.5300000000000002E-3</v>
      </c>
    </row>
    <row r="66" spans="1:7" ht="15.75" thickBot="1" x14ac:dyDescent="0.3">
      <c r="A66" s="17">
        <v>60</v>
      </c>
      <c r="B66" s="18">
        <v>6.9928289557432011E-3</v>
      </c>
      <c r="C66" s="18">
        <v>1.5594008571307338E-2</v>
      </c>
      <c r="D66" s="18">
        <v>1.2277951933124346E-2</v>
      </c>
      <c r="E66" s="18">
        <v>2.8239289446185992E-2</v>
      </c>
      <c r="F66" s="18">
        <v>1.7624999999999998E-2</v>
      </c>
      <c r="G66" s="18">
        <v>8.2400000000000008E-3</v>
      </c>
    </row>
    <row r="67" spans="1:7" ht="15.75" thickBot="1" x14ac:dyDescent="0.3">
      <c r="A67" s="17">
        <v>61</v>
      </c>
      <c r="B67" s="18">
        <v>7.6898162353823598E-3</v>
      </c>
      <c r="C67" s="18">
        <v>1.7071392042548841E-2</v>
      </c>
      <c r="D67" s="18">
        <v>1.365308673541862E-2</v>
      </c>
      <c r="E67" s="18">
        <v>3.0582914287337712E-2</v>
      </c>
      <c r="F67" s="18">
        <v>1.9223000000000001E-2</v>
      </c>
      <c r="G67" s="18">
        <v>9.0220000000000005E-3</v>
      </c>
    </row>
    <row r="68" spans="1:7" ht="15.75" thickBot="1" x14ac:dyDescent="0.3">
      <c r="A68" s="17">
        <v>62</v>
      </c>
      <c r="B68" s="18">
        <v>8.4710318820706201E-3</v>
      </c>
      <c r="C68" s="18">
        <v>1.8636270140555366E-2</v>
      </c>
      <c r="D68" s="18">
        <v>1.5137571602967415E-2</v>
      </c>
      <c r="E68" s="18">
        <v>3.3151281810498638E-2</v>
      </c>
      <c r="F68" s="18">
        <v>2.0955999999999999E-2</v>
      </c>
      <c r="G68" s="18">
        <v>9.8840000000000004E-3</v>
      </c>
    </row>
    <row r="69" spans="1:7" ht="15.75" thickBot="1" x14ac:dyDescent="0.3">
      <c r="A69" s="17">
        <v>63</v>
      </c>
      <c r="B69" s="18">
        <v>9.3686794475080805E-3</v>
      </c>
      <c r="C69" s="18">
        <v>2.0423721195567617E-2</v>
      </c>
      <c r="D69" s="18">
        <v>1.6867229572501828E-2</v>
      </c>
      <c r="E69" s="18">
        <v>3.5927198989428893E-2</v>
      </c>
      <c r="F69" s="18">
        <v>2.2832999999999999E-2</v>
      </c>
      <c r="G69" s="18">
        <v>1.0839E-2</v>
      </c>
    </row>
    <row r="70" spans="1:7" ht="15.75" thickBot="1" x14ac:dyDescent="0.3">
      <c r="A70" s="17">
        <v>64</v>
      </c>
      <c r="B70" s="18">
        <v>1.0372897326725763E-2</v>
      </c>
      <c r="C70" s="18">
        <v>2.2405458225727651E-2</v>
      </c>
      <c r="D70" s="18">
        <v>1.8744344573807081E-2</v>
      </c>
      <c r="E70" s="18">
        <v>3.8988236713518733E-2</v>
      </c>
      <c r="F70" s="18">
        <v>2.4858000000000002E-2</v>
      </c>
      <c r="G70" s="18">
        <v>1.1889E-2</v>
      </c>
    </row>
    <row r="71" spans="1:7" ht="15.75" thickBot="1" x14ac:dyDescent="0.3">
      <c r="A71" s="17">
        <v>65</v>
      </c>
      <c r="B71" s="18">
        <v>1.1494637479527321E-2</v>
      </c>
      <c r="C71" s="18">
        <v>2.4598524206188469E-2</v>
      </c>
      <c r="D71" s="18">
        <v>2.0799784880147516E-2</v>
      </c>
      <c r="E71" s="18">
        <v>4.2431561155500931E-2</v>
      </c>
      <c r="F71" s="18">
        <v>2.7073E-2</v>
      </c>
      <c r="G71" s="18">
        <v>1.3054E-2</v>
      </c>
    </row>
    <row r="72" spans="1:7" ht="15.75" thickBot="1" x14ac:dyDescent="0.3">
      <c r="A72" s="17">
        <v>66</v>
      </c>
      <c r="B72" s="18">
        <v>1.4046150838783055E-2</v>
      </c>
      <c r="C72" s="18">
        <v>2.9777839778220076E-2</v>
      </c>
      <c r="D72" s="18">
        <v>2.5416106333072716E-2</v>
      </c>
      <c r="E72" s="18">
        <v>5.0832212666145432E-2</v>
      </c>
      <c r="F72" s="18">
        <v>3.2507000000000001E-2</v>
      </c>
      <c r="G72" s="18">
        <v>1.5807999999999999E-2</v>
      </c>
    </row>
    <row r="73" spans="1:7" ht="15.75" thickBot="1" x14ac:dyDescent="0.3">
      <c r="A73" s="17">
        <v>67</v>
      </c>
      <c r="B73" s="18">
        <v>1.5638008239297868E-2</v>
      </c>
      <c r="C73" s="18">
        <v>3.2839817302525526E-2</v>
      </c>
      <c r="D73" s="18">
        <v>2.8242960093971241E-2</v>
      </c>
      <c r="E73" s="18">
        <v>5.5638631385123344E-2</v>
      </c>
      <c r="F73" s="18">
        <v>3.5584999999999999E-2</v>
      </c>
      <c r="G73" s="18">
        <v>1.7461000000000001E-2</v>
      </c>
    </row>
    <row r="74" spans="1:7" ht="15.75" thickBot="1" x14ac:dyDescent="0.3">
      <c r="A74" s="17">
        <v>68</v>
      </c>
      <c r="B74" s="18">
        <v>1.750531454925416E-2</v>
      </c>
      <c r="C74" s="18">
        <v>3.6411054262448658E-2</v>
      </c>
      <c r="D74" s="18">
        <v>3.1563214688355615E-2</v>
      </c>
      <c r="E74" s="18">
        <v>6.091700434852633E-2</v>
      </c>
      <c r="F74" s="18">
        <v>3.9195000000000001E-2</v>
      </c>
      <c r="G74" s="18">
        <v>1.9434E-2</v>
      </c>
    </row>
    <row r="75" spans="1:7" ht="15.75" thickBot="1" x14ac:dyDescent="0.3">
      <c r="A75" s="17">
        <v>69</v>
      </c>
      <c r="B75" s="18">
        <v>1.9569116875124443E-2</v>
      </c>
      <c r="C75" s="18">
        <v>4.0312380762756353E-2</v>
      </c>
      <c r="D75" s="18">
        <v>3.5144090575873595E-2</v>
      </c>
      <c r="E75" s="18">
        <v>6.6773772094159828E-2</v>
      </c>
      <c r="F75" s="18">
        <v>4.3145999999999997E-2</v>
      </c>
      <c r="G75" s="18">
        <v>2.1623E-2</v>
      </c>
    </row>
    <row r="76" spans="1:7" ht="15.75" thickBot="1" x14ac:dyDescent="0.3">
      <c r="A76" s="17">
        <v>70</v>
      </c>
      <c r="B76" s="18">
        <v>2.1884874408445578E-2</v>
      </c>
      <c r="C76" s="18">
        <v>4.4645143793228981E-2</v>
      </c>
      <c r="D76" s="18">
        <v>3.9155881673214696E-2</v>
      </c>
      <c r="E76" s="18">
        <v>7.2829939912179342E-2</v>
      </c>
      <c r="F76" s="18">
        <v>4.7440000000000003E-2</v>
      </c>
      <c r="G76" s="18">
        <v>2.4046999999999999E-2</v>
      </c>
    </row>
    <row r="77" spans="1:7" ht="15.75" thickBot="1" x14ac:dyDescent="0.3">
      <c r="A77" s="17">
        <v>71</v>
      </c>
      <c r="B77" s="18">
        <v>2.4481094127111826E-2</v>
      </c>
      <c r="C77" s="18">
        <v>4.9451810136765889E-2</v>
      </c>
      <c r="D77" s="18">
        <v>4.3478985990660454E-2</v>
      </c>
      <c r="E77" s="18">
        <v>7.9566544362908623E-2</v>
      </c>
      <c r="F77" s="18">
        <v>5.2139999999999999E-2</v>
      </c>
      <c r="G77" s="18">
        <v>2.6778E-2</v>
      </c>
    </row>
    <row r="78" spans="1:7" ht="15.75" thickBot="1" x14ac:dyDescent="0.3">
      <c r="A78" s="17">
        <v>72</v>
      </c>
      <c r="B78" s="18">
        <v>2.7488121605352404E-2</v>
      </c>
      <c r="C78" s="18">
        <v>5.4701361994651289E-2</v>
      </c>
      <c r="D78" s="18">
        <v>4.8345633196980556E-2</v>
      </c>
      <c r="E78" s="18">
        <v>8.65386834225952E-2</v>
      </c>
      <c r="F78" s="18">
        <v>5.7320999999999997E-2</v>
      </c>
      <c r="G78" s="18">
        <v>2.9909999999999999E-2</v>
      </c>
    </row>
    <row r="79" spans="1:7" ht="15.75" thickBot="1" x14ac:dyDescent="0.3">
      <c r="A79" s="17">
        <v>73</v>
      </c>
      <c r="B79" s="18">
        <v>3.1071735415030718E-2</v>
      </c>
      <c r="C79" s="18">
        <v>6.1211318767610517E-2</v>
      </c>
      <c r="D79" s="18">
        <v>5.3812734082397007E-2</v>
      </c>
      <c r="E79" s="18">
        <v>9.4710411985018741E-2</v>
      </c>
      <c r="F79" s="18">
        <v>6.3218999999999997E-2</v>
      </c>
      <c r="G79" s="18">
        <v>3.3633999999999997E-2</v>
      </c>
    </row>
    <row r="80" spans="1:7" ht="15.75" thickBot="1" x14ac:dyDescent="0.3">
      <c r="A80" s="17">
        <v>74</v>
      </c>
      <c r="B80" s="18">
        <v>3.5269017042392249E-2</v>
      </c>
      <c r="C80" s="18">
        <v>6.8421893062240974E-2</v>
      </c>
      <c r="D80" s="18">
        <v>6.0017889087656526E-2</v>
      </c>
      <c r="E80" s="18">
        <v>0.10323076923076922</v>
      </c>
      <c r="F80" s="18">
        <v>6.9783999999999999E-2</v>
      </c>
      <c r="G80" s="18">
        <v>3.7954000000000002E-2</v>
      </c>
    </row>
    <row r="81" spans="1:7" ht="15.75" thickBot="1" x14ac:dyDescent="0.3">
      <c r="A81" s="17">
        <v>75</v>
      </c>
      <c r="B81" s="18">
        <v>4.0127299237326157E-2</v>
      </c>
      <c r="C81" s="18">
        <v>7.7044414535666225E-2</v>
      </c>
      <c r="D81" s="18">
        <v>6.6809084444752781E-2</v>
      </c>
      <c r="E81" s="18">
        <v>0.1129073527116322</v>
      </c>
      <c r="F81" s="18">
        <v>7.7043E-2</v>
      </c>
      <c r="G81" s="18">
        <v>4.2932999999999999E-2</v>
      </c>
    </row>
    <row r="82" spans="1:7" ht="15.75" thickBot="1" x14ac:dyDescent="0.3">
      <c r="A82" s="17">
        <v>76</v>
      </c>
      <c r="B82" s="18">
        <v>4.57520474442248E-2</v>
      </c>
      <c r="C82" s="18">
        <v>8.647136966958488E-2</v>
      </c>
      <c r="D82" s="18">
        <v>7.4426556888849971E-2</v>
      </c>
      <c r="E82" s="18">
        <v>0.12280381886660244</v>
      </c>
      <c r="F82" s="18">
        <v>8.4973000000000007E-2</v>
      </c>
      <c r="G82" s="18">
        <v>4.8601999999999999E-2</v>
      </c>
    </row>
    <row r="83" spans="1:7" ht="15.75" thickBot="1" x14ac:dyDescent="0.3">
      <c r="A83" s="17">
        <v>77</v>
      </c>
      <c r="B83" s="18">
        <v>5.218786165550475E-2</v>
      </c>
      <c r="C83" s="18">
        <v>9.7069422679238834E-2</v>
      </c>
      <c r="D83" s="18">
        <v>8.2573281567104917E-2</v>
      </c>
      <c r="E83" s="18">
        <v>0.13376871613870997</v>
      </c>
      <c r="F83" s="18">
        <v>9.3579999999999997E-2</v>
      </c>
      <c r="G83" s="18">
        <v>5.5015000000000001E-2</v>
      </c>
    </row>
    <row r="84" spans="1:7" ht="15.75" thickBot="1" x14ac:dyDescent="0.3">
      <c r="A84" s="17">
        <v>78</v>
      </c>
      <c r="B84" s="18">
        <v>5.951456032133124E-2</v>
      </c>
      <c r="C84" s="18">
        <v>0.10891164538803617</v>
      </c>
      <c r="D84" s="18">
        <v>9.1448963629253047E-2</v>
      </c>
      <c r="E84" s="18">
        <v>0.14540385217051235</v>
      </c>
      <c r="F84" s="18">
        <v>0.10288700000000001</v>
      </c>
      <c r="G84" s="18">
        <v>6.2231000000000002E-2</v>
      </c>
    </row>
    <row r="85" spans="1:7" ht="15.75" thickBot="1" x14ac:dyDescent="0.3">
      <c r="A85" s="17">
        <v>79</v>
      </c>
      <c r="B85" s="18">
        <v>6.7869787644787655E-2</v>
      </c>
      <c r="C85" s="18">
        <v>0.12216561776061777</v>
      </c>
      <c r="D85" s="18">
        <v>0.10109593210628089</v>
      </c>
      <c r="E85" s="18">
        <v>0.15770965408579821</v>
      </c>
      <c r="F85" s="18">
        <v>0.112928</v>
      </c>
      <c r="G85" s="18">
        <v>7.0313000000000001E-2</v>
      </c>
    </row>
    <row r="86" spans="1:7" ht="15.75" thickBot="1" x14ac:dyDescent="0.3">
      <c r="A86" s="17">
        <v>80</v>
      </c>
      <c r="B86" s="18">
        <v>7.728770780954608E-2</v>
      </c>
      <c r="C86" s="18">
        <v>0.13679924282289657</v>
      </c>
      <c r="D86" s="18">
        <v>0.11175364910759449</v>
      </c>
      <c r="E86" s="18">
        <v>0.16986554664354361</v>
      </c>
      <c r="F86" s="18">
        <v>0.123725</v>
      </c>
      <c r="G86" s="18">
        <v>7.9311000000000006E-2</v>
      </c>
    </row>
    <row r="87" spans="1:7" ht="15.75" thickBot="1" x14ac:dyDescent="0.3">
      <c r="A87" s="17">
        <v>81</v>
      </c>
      <c r="B87" s="18">
        <v>8.7075285809044445E-2</v>
      </c>
      <c r="C87" s="18">
        <v>0.15151099730773734</v>
      </c>
      <c r="D87" s="18">
        <v>0.12288998492197575</v>
      </c>
      <c r="E87" s="18">
        <v>0.18310607753374386</v>
      </c>
      <c r="F87" s="18">
        <v>0.135295</v>
      </c>
      <c r="G87" s="18">
        <v>8.9265999999999998E-2</v>
      </c>
    </row>
    <row r="88" spans="1:7" ht="15.75" thickBot="1" x14ac:dyDescent="0.3">
      <c r="A88" s="17">
        <v>82</v>
      </c>
      <c r="B88" s="18">
        <v>9.7843654187904E-2</v>
      </c>
      <c r="C88" s="18">
        <v>0.16731264866131584</v>
      </c>
      <c r="D88" s="18">
        <v>0.13487348825313311</v>
      </c>
      <c r="E88" s="18">
        <v>0.19691529284957432</v>
      </c>
      <c r="F88" s="18">
        <v>0.14765400000000001</v>
      </c>
      <c r="G88" s="18">
        <v>0.100206</v>
      </c>
    </row>
    <row r="89" spans="1:7" ht="15.75" thickBot="1" x14ac:dyDescent="0.3">
      <c r="A89" s="17">
        <v>83</v>
      </c>
      <c r="B89" s="18">
        <v>0.10963230119634063</v>
      </c>
      <c r="C89" s="18">
        <v>0.18418226600985224</v>
      </c>
      <c r="D89" s="18">
        <v>0.14774587076742182</v>
      </c>
      <c r="E89" s="18">
        <v>0.21127659519741321</v>
      </c>
      <c r="F89" s="18">
        <v>0.160833</v>
      </c>
      <c r="G89" s="18">
        <v>0.112167</v>
      </c>
    </row>
    <row r="90" spans="1:7" ht="15.75" thickBot="1" x14ac:dyDescent="0.3">
      <c r="A90" s="17">
        <v>84</v>
      </c>
      <c r="B90" s="18">
        <v>0.12247118677233149</v>
      </c>
      <c r="C90" s="18">
        <v>0.20207745817434694</v>
      </c>
      <c r="D90" s="18">
        <v>0.16154878048780491</v>
      </c>
      <c r="E90" s="18">
        <v>0.22616829268292685</v>
      </c>
      <c r="F90" s="18">
        <v>0.17485999999999999</v>
      </c>
      <c r="G90" s="18">
        <v>0.12517800000000001</v>
      </c>
    </row>
    <row r="91" spans="1:7" ht="15.75" thickBot="1" x14ac:dyDescent="0.3">
      <c r="A91" s="17">
        <v>85</v>
      </c>
      <c r="B91" s="18">
        <v>0.13646060701060014</v>
      </c>
      <c r="C91" s="18">
        <v>0.21970157728706624</v>
      </c>
      <c r="D91" s="18">
        <v>0.17632379996654959</v>
      </c>
      <c r="E91" s="18">
        <v>0.24156360595417298</v>
      </c>
      <c r="F91" s="18">
        <v>0.18976299999999999</v>
      </c>
      <c r="G91" s="18">
        <v>0.139291</v>
      </c>
    </row>
    <row r="92" spans="1:7" ht="15.75" thickBot="1" x14ac:dyDescent="0.3">
      <c r="A92" s="17">
        <v>86</v>
      </c>
      <c r="B92" s="18">
        <v>0.15153855960459736</v>
      </c>
      <c r="C92" s="18">
        <v>0.23943092417526382</v>
      </c>
      <c r="D92" s="18">
        <v>0.19212889237785508</v>
      </c>
      <c r="E92" s="18">
        <v>0.25745271578632578</v>
      </c>
      <c r="F92" s="18">
        <v>0.20558599999999999</v>
      </c>
      <c r="G92" s="18">
        <v>0.154527</v>
      </c>
    </row>
    <row r="93" spans="1:7" ht="15.75" thickBot="1" x14ac:dyDescent="0.3">
      <c r="A93" s="17">
        <v>87</v>
      </c>
      <c r="B93" s="18">
        <v>0.16783544129777289</v>
      </c>
      <c r="C93" s="18">
        <v>0.25846657959857028</v>
      </c>
      <c r="D93" s="18">
        <v>0.20905335288477805</v>
      </c>
      <c r="E93" s="18">
        <v>0.27385989227905927</v>
      </c>
      <c r="F93" s="18">
        <v>0.22240399999999999</v>
      </c>
      <c r="G93" s="18">
        <v>0.17091700000000001</v>
      </c>
    </row>
    <row r="94" spans="1:7" ht="15.75" thickBot="1" x14ac:dyDescent="0.3">
      <c r="A94" s="17">
        <v>88</v>
      </c>
      <c r="B94" s="18">
        <v>0.18530727630285151</v>
      </c>
      <c r="C94" s="18">
        <v>0.27796091445427729</v>
      </c>
      <c r="D94" s="18">
        <v>0.22671060826240397</v>
      </c>
      <c r="E94" s="18">
        <v>0.29245668465850111</v>
      </c>
      <c r="F94" s="18">
        <v>0.240254</v>
      </c>
      <c r="G94" s="18">
        <v>0.18845799999999999</v>
      </c>
    </row>
    <row r="95" spans="1:7" ht="15.75" thickBot="1" x14ac:dyDescent="0.3">
      <c r="A95" s="17">
        <v>89</v>
      </c>
      <c r="B95" s="18">
        <v>0.2038916120396071</v>
      </c>
      <c r="C95" s="18">
        <v>0.29972066969822242</v>
      </c>
      <c r="D95" s="18">
        <v>0.24598190895630059</v>
      </c>
      <c r="E95" s="18">
        <v>0.30993720528493873</v>
      </c>
      <c r="F95" s="18">
        <v>0.25915700000000003</v>
      </c>
      <c r="G95" s="18">
        <v>0.20715</v>
      </c>
    </row>
    <row r="96" spans="1:7" ht="15.75" thickBot="1" x14ac:dyDescent="0.3">
      <c r="A96" s="17">
        <v>90</v>
      </c>
      <c r="B96" s="18">
        <v>0.22374140072145235</v>
      </c>
      <c r="C96" s="18">
        <v>0.31995020303167687</v>
      </c>
      <c r="D96" s="18">
        <v>0.26643634592984394</v>
      </c>
      <c r="E96" s="18">
        <v>0.32771670549370807</v>
      </c>
      <c r="F96" s="18">
        <v>0.27905999999999997</v>
      </c>
      <c r="G96" s="18">
        <v>0.22701299999999999</v>
      </c>
    </row>
    <row r="97" spans="1:7" ht="15.75" thickBot="1" x14ac:dyDescent="0.3">
      <c r="A97" s="17">
        <v>91</v>
      </c>
      <c r="B97" s="18">
        <v>0.2448668653652567</v>
      </c>
      <c r="C97" s="18">
        <v>0.3403649428577068</v>
      </c>
      <c r="D97" s="18">
        <v>0.28830205532078368</v>
      </c>
      <c r="E97" s="18">
        <v>0.34596246638494038</v>
      </c>
      <c r="F97" s="18">
        <v>0.30018</v>
      </c>
      <c r="G97" s="18">
        <v>0.248114</v>
      </c>
    </row>
    <row r="98" spans="1:7" ht="15.75" thickBot="1" x14ac:dyDescent="0.3">
      <c r="A98" s="17">
        <v>92</v>
      </c>
      <c r="B98" s="18">
        <v>0.26724271173040814</v>
      </c>
      <c r="C98" s="18">
        <v>0.36077766083605101</v>
      </c>
      <c r="D98" s="18">
        <v>0.31092702588035642</v>
      </c>
      <c r="E98" s="18">
        <v>0.36689389053882054</v>
      </c>
      <c r="F98" s="18">
        <v>0.32245600000000002</v>
      </c>
      <c r="G98" s="18">
        <v>0.27042300000000002</v>
      </c>
    </row>
    <row r="99" spans="1:7" ht="15.75" thickBot="1" x14ac:dyDescent="0.3">
      <c r="A99" s="17">
        <v>93</v>
      </c>
      <c r="B99" s="18">
        <v>0.29093059156490592</v>
      </c>
      <c r="C99" s="18">
        <v>0.38111907495002678</v>
      </c>
      <c r="D99" s="18">
        <v>0.33572781065088758</v>
      </c>
      <c r="E99" s="18">
        <v>0.38608698224852067</v>
      </c>
      <c r="F99" s="18">
        <v>0.34610200000000002</v>
      </c>
      <c r="G99" s="18">
        <v>0.29399700000000001</v>
      </c>
    </row>
    <row r="100" spans="1:7" ht="15.75" thickBot="1" x14ac:dyDescent="0.3">
      <c r="A100" s="17">
        <v>94</v>
      </c>
      <c r="B100" s="18">
        <v>0.31607968845993778</v>
      </c>
      <c r="C100" s="18">
        <v>0.40142120434412099</v>
      </c>
      <c r="D100" s="18">
        <v>0.36182327275560494</v>
      </c>
      <c r="E100" s="18">
        <v>0.40886029821383357</v>
      </c>
      <c r="F100" s="18">
        <v>0.37151299999999998</v>
      </c>
      <c r="G100" s="18">
        <v>0.31898100000000001</v>
      </c>
    </row>
    <row r="101" spans="1:7" ht="15.75" thickBot="1" x14ac:dyDescent="0.3">
      <c r="A101" s="17">
        <v>95</v>
      </c>
      <c r="B101" s="18">
        <v>0.34284323262000233</v>
      </c>
      <c r="C101" s="18">
        <v>0.41826874379640283</v>
      </c>
      <c r="D101" s="18">
        <v>0.38944126102516963</v>
      </c>
      <c r="E101" s="18">
        <v>0.4322797997379384</v>
      </c>
      <c r="F101" s="18">
        <v>0.39826600000000001</v>
      </c>
      <c r="G101" s="18">
        <v>0.34540799999999999</v>
      </c>
    </row>
    <row r="102" spans="1:7" ht="15.75" thickBot="1" x14ac:dyDescent="0.3">
      <c r="A102" s="17">
        <v>96</v>
      </c>
      <c r="B102" s="18">
        <v>0.37185514650339918</v>
      </c>
      <c r="C102" s="18">
        <v>0.43878907287401109</v>
      </c>
      <c r="D102" s="18">
        <v>0.42067251692113966</v>
      </c>
      <c r="E102" s="18">
        <v>0.45432631827483089</v>
      </c>
      <c r="F102" s="18">
        <v>0.42760500000000001</v>
      </c>
      <c r="G102" s="18">
        <v>0.37413099999999999</v>
      </c>
    </row>
    <row r="103" spans="1:7" ht="15.75" thickBot="1" x14ac:dyDescent="0.3">
      <c r="A103" s="17">
        <v>97</v>
      </c>
      <c r="B103" s="18">
        <v>0.40221226959671957</v>
      </c>
      <c r="C103" s="18">
        <v>0.45852198734026028</v>
      </c>
      <c r="D103" s="18">
        <v>0.45545319846694859</v>
      </c>
      <c r="E103" s="18">
        <v>0.48278039037496551</v>
      </c>
      <c r="F103" s="18">
        <v>0.46108300000000002</v>
      </c>
      <c r="G103" s="18">
        <v>0.40412700000000001</v>
      </c>
    </row>
    <row r="104" spans="1:7" ht="15.75" thickBot="1" x14ac:dyDescent="0.3">
      <c r="A104" s="17">
        <v>98</v>
      </c>
      <c r="B104" s="18">
        <v>0.43539738400494493</v>
      </c>
      <c r="C104" s="18">
        <v>0.47458314856539002</v>
      </c>
      <c r="D104" s="18">
        <v>0.4931452828691581</v>
      </c>
      <c r="E104" s="18">
        <v>0.5128710941839244</v>
      </c>
      <c r="F104" s="18">
        <v>0.49720900000000001</v>
      </c>
      <c r="G104" s="18">
        <v>0.43673000000000001</v>
      </c>
    </row>
    <row r="105" spans="1:7" ht="15.75" thickBot="1" x14ac:dyDescent="0.3">
      <c r="A105" s="17">
        <v>99</v>
      </c>
      <c r="B105" s="18">
        <v>0.47082240191674157</v>
      </c>
      <c r="C105" s="18">
        <v>0.49436352201257866</v>
      </c>
      <c r="D105" s="18">
        <v>0.53284467991873485</v>
      </c>
      <c r="E105" s="18">
        <v>0.54350157351710948</v>
      </c>
      <c r="F105" s="18">
        <v>0.53503999999999996</v>
      </c>
      <c r="G105" s="18">
        <v>0.47162300000000001</v>
      </c>
    </row>
    <row r="106" spans="1:7" ht="15.75" thickBot="1" x14ac:dyDescent="0.3">
      <c r="A106" s="17">
        <v>100</v>
      </c>
      <c r="B106" s="19">
        <v>1</v>
      </c>
      <c r="C106" s="19">
        <v>1</v>
      </c>
      <c r="D106" s="19">
        <v>1.1000000000000001</v>
      </c>
      <c r="E106" s="19">
        <v>1</v>
      </c>
      <c r="F106" s="18">
        <v>0.57985100000000001</v>
      </c>
      <c r="G106" s="18">
        <v>0.50926400000000005</v>
      </c>
    </row>
    <row r="107" spans="1:7" ht="15.75" thickBot="1" x14ac:dyDescent="0.3">
      <c r="A107" s="17">
        <v>101</v>
      </c>
      <c r="B107" s="18">
        <v>0</v>
      </c>
      <c r="C107" s="18">
        <v>0</v>
      </c>
      <c r="D107" s="18">
        <v>0</v>
      </c>
      <c r="E107" s="18">
        <v>0</v>
      </c>
      <c r="F107" s="19">
        <v>1</v>
      </c>
      <c r="G107" s="19">
        <v>1</v>
      </c>
    </row>
  </sheetData>
  <mergeCells count="3">
    <mergeCell ref="C1:H1"/>
    <mergeCell ref="C2:H2"/>
    <mergeCell ref="C3:H3"/>
  </mergeCells>
  <pageMargins left="0.7" right="0.7" top="0.78740157499999996" bottom="0.78740157499999996" header="0.3" footer="0.3"/>
  <pageSetup paperSize="9" orientation="portrait" horizontalDpi="200" verticalDpi="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92D050"/>
  </sheetPr>
  <dimension ref="A1:N107"/>
  <sheetViews>
    <sheetView zoomScale="85" zoomScaleNormal="85" workbookViewId="0">
      <pane xSplit="1" ySplit="5" topLeftCell="B6" activePane="bottomRight" state="frozen"/>
      <selection pane="topRight" activeCell="B1" sqref="B1"/>
      <selection pane="bottomLeft" activeCell="A6" sqref="A6"/>
      <selection pane="bottomRight" activeCell="K31" sqref="K31"/>
    </sheetView>
  </sheetViews>
  <sheetFormatPr baseColWidth="10" defaultRowHeight="15" x14ac:dyDescent="0.25"/>
  <cols>
    <col min="1" max="1" width="5.42578125" customWidth="1"/>
    <col min="2" max="2" width="12.28515625" bestFit="1" customWidth="1"/>
    <col min="3" max="3" width="11" bestFit="1" customWidth="1"/>
    <col min="4" max="4" width="12.7109375" bestFit="1" customWidth="1"/>
    <col min="5" max="5" width="11.42578125" bestFit="1" customWidth="1"/>
    <col min="6" max="6" width="10.5703125" customWidth="1"/>
    <col min="7" max="7" width="10" customWidth="1"/>
    <col min="9" max="9" width="22.28515625" bestFit="1" customWidth="1"/>
    <col min="10" max="10" width="60.28515625" bestFit="1" customWidth="1"/>
  </cols>
  <sheetData>
    <row r="1" spans="1:14" x14ac:dyDescent="0.25">
      <c r="B1" s="24" t="s">
        <v>117</v>
      </c>
      <c r="C1" s="279" t="s">
        <v>123</v>
      </c>
      <c r="D1" s="279"/>
      <c r="E1" s="279"/>
      <c r="F1" s="279"/>
      <c r="G1" s="279"/>
      <c r="H1" s="279"/>
    </row>
    <row r="2" spans="1:14" ht="30" x14ac:dyDescent="0.25">
      <c r="B2" s="24" t="s">
        <v>118</v>
      </c>
      <c r="C2" s="279" t="s">
        <v>124</v>
      </c>
      <c r="D2" s="279"/>
      <c r="E2" s="279"/>
      <c r="F2" s="279"/>
      <c r="G2" s="279"/>
      <c r="H2" s="279"/>
      <c r="J2" s="25" t="s">
        <v>608</v>
      </c>
    </row>
    <row r="3" spans="1:14" ht="45" x14ac:dyDescent="0.25">
      <c r="B3" s="24" t="s">
        <v>119</v>
      </c>
      <c r="C3" s="279" t="s">
        <v>122</v>
      </c>
      <c r="D3" s="279"/>
      <c r="E3" s="279"/>
      <c r="F3" s="279"/>
      <c r="G3" s="279"/>
      <c r="H3" s="279"/>
      <c r="J3" s="25" t="s">
        <v>609</v>
      </c>
      <c r="K3" s="25"/>
      <c r="L3" s="25"/>
      <c r="M3" s="25"/>
      <c r="N3" s="25"/>
    </row>
    <row r="4" spans="1:14" ht="15.75" thickBot="1" x14ac:dyDescent="0.3"/>
    <row r="5" spans="1:14" ht="15.75" thickBot="1" x14ac:dyDescent="0.3">
      <c r="A5" s="15" t="s">
        <v>101</v>
      </c>
      <c r="B5" s="16" t="s">
        <v>108</v>
      </c>
      <c r="C5" s="16" t="s">
        <v>109</v>
      </c>
      <c r="D5" s="16" t="s">
        <v>110</v>
      </c>
      <c r="E5" s="16" t="s">
        <v>111</v>
      </c>
      <c r="F5" s="16" t="s">
        <v>112</v>
      </c>
      <c r="G5" s="16" t="s">
        <v>113</v>
      </c>
    </row>
    <row r="6" spans="1:14" ht="15.75" thickBot="1" x14ac:dyDescent="0.3">
      <c r="A6" s="20">
        <v>0</v>
      </c>
      <c r="B6" s="21">
        <v>0</v>
      </c>
      <c r="C6" s="21">
        <v>0</v>
      </c>
      <c r="D6" s="21">
        <v>0</v>
      </c>
      <c r="E6" s="21">
        <v>0</v>
      </c>
      <c r="F6" s="21">
        <v>0</v>
      </c>
      <c r="G6" s="21">
        <v>0</v>
      </c>
    </row>
    <row r="7" spans="1:14" ht="15.75" thickBot="1" x14ac:dyDescent="0.3">
      <c r="A7" s="20">
        <v>1</v>
      </c>
      <c r="B7" s="21">
        <v>0</v>
      </c>
      <c r="C7" s="21">
        <v>0</v>
      </c>
      <c r="D7" s="21">
        <v>0</v>
      </c>
      <c r="E7" s="21">
        <v>0</v>
      </c>
      <c r="F7" s="21">
        <v>0</v>
      </c>
      <c r="G7" s="21">
        <v>0</v>
      </c>
      <c r="K7" s="25"/>
    </row>
    <row r="8" spans="1:14" ht="15.75" thickBot="1" x14ac:dyDescent="0.3">
      <c r="A8" s="20">
        <v>2</v>
      </c>
      <c r="B8" s="21">
        <v>0</v>
      </c>
      <c r="C8" s="21">
        <v>0</v>
      </c>
      <c r="D8" s="21">
        <v>0</v>
      </c>
      <c r="E8" s="21">
        <v>0</v>
      </c>
      <c r="F8" s="21">
        <v>0</v>
      </c>
      <c r="G8" s="21">
        <v>0</v>
      </c>
      <c r="K8" s="25"/>
    </row>
    <row r="9" spans="1:14" ht="15.75" thickBot="1" x14ac:dyDescent="0.3">
      <c r="A9" s="20">
        <v>3</v>
      </c>
      <c r="B9" s="21">
        <v>0</v>
      </c>
      <c r="C9" s="21">
        <v>0</v>
      </c>
      <c r="D9" s="21">
        <v>0</v>
      </c>
      <c r="E9" s="21">
        <v>0</v>
      </c>
      <c r="F9" s="21">
        <v>0</v>
      </c>
      <c r="G9" s="21">
        <v>0</v>
      </c>
      <c r="K9" s="25"/>
    </row>
    <row r="10" spans="1:14" ht="15.75" thickBot="1" x14ac:dyDescent="0.3">
      <c r="A10" s="20">
        <v>4</v>
      </c>
      <c r="B10" s="21">
        <v>0</v>
      </c>
      <c r="C10" s="21">
        <v>0</v>
      </c>
      <c r="D10" s="21">
        <v>0</v>
      </c>
      <c r="E10" s="21">
        <v>0</v>
      </c>
      <c r="F10" s="21">
        <v>0</v>
      </c>
      <c r="G10" s="21">
        <v>0</v>
      </c>
    </row>
    <row r="11" spans="1:14" ht="15.75" thickBot="1" x14ac:dyDescent="0.3">
      <c r="A11" s="20">
        <v>5</v>
      </c>
      <c r="B11" s="21">
        <v>0</v>
      </c>
      <c r="C11" s="21">
        <v>0</v>
      </c>
      <c r="D11" s="21">
        <v>0</v>
      </c>
      <c r="E11" s="21">
        <v>0</v>
      </c>
      <c r="F11" s="21">
        <v>0</v>
      </c>
      <c r="G11" s="21">
        <v>0</v>
      </c>
    </row>
    <row r="12" spans="1:14" ht="15.75" thickBot="1" x14ac:dyDescent="0.3">
      <c r="A12" s="20">
        <v>6</v>
      </c>
      <c r="B12" s="21">
        <v>0</v>
      </c>
      <c r="C12" s="21">
        <v>0</v>
      </c>
      <c r="D12" s="21">
        <v>0</v>
      </c>
      <c r="E12" s="21">
        <v>0</v>
      </c>
      <c r="F12" s="21">
        <v>0</v>
      </c>
      <c r="G12" s="21">
        <v>0</v>
      </c>
    </row>
    <row r="13" spans="1:14" ht="15.75" thickBot="1" x14ac:dyDescent="0.3">
      <c r="A13" s="20">
        <v>7</v>
      </c>
      <c r="B13" s="21">
        <v>0</v>
      </c>
      <c r="C13" s="21">
        <v>0</v>
      </c>
      <c r="D13" s="21">
        <v>0</v>
      </c>
      <c r="E13" s="21">
        <v>0</v>
      </c>
      <c r="F13" s="21">
        <v>0</v>
      </c>
      <c r="G13" s="21">
        <v>0</v>
      </c>
    </row>
    <row r="14" spans="1:14" ht="15.75" thickBot="1" x14ac:dyDescent="0.3">
      <c r="A14" s="20">
        <v>8</v>
      </c>
      <c r="B14" s="21">
        <v>0</v>
      </c>
      <c r="C14" s="21">
        <v>0</v>
      </c>
      <c r="D14" s="21">
        <v>0</v>
      </c>
      <c r="E14" s="21">
        <v>0</v>
      </c>
      <c r="F14" s="21">
        <v>0</v>
      </c>
      <c r="G14" s="21">
        <v>0</v>
      </c>
    </row>
    <row r="15" spans="1:14" ht="15.75" thickBot="1" x14ac:dyDescent="0.3">
      <c r="A15" s="20">
        <v>9</v>
      </c>
      <c r="B15" s="21">
        <v>0</v>
      </c>
      <c r="C15" s="21">
        <v>0</v>
      </c>
      <c r="D15" s="21">
        <v>0</v>
      </c>
      <c r="E15" s="21">
        <v>0</v>
      </c>
      <c r="F15" s="21">
        <v>0</v>
      </c>
      <c r="G15" s="21">
        <v>0</v>
      </c>
    </row>
    <row r="16" spans="1:14" ht="15.75" thickBot="1" x14ac:dyDescent="0.3">
      <c r="A16" s="20">
        <v>10</v>
      </c>
      <c r="B16" s="21">
        <v>0</v>
      </c>
      <c r="C16" s="21">
        <v>0</v>
      </c>
      <c r="D16" s="21">
        <v>0</v>
      </c>
      <c r="E16" s="21">
        <v>0</v>
      </c>
      <c r="F16" s="21">
        <v>0</v>
      </c>
      <c r="G16" s="21">
        <v>0</v>
      </c>
    </row>
    <row r="17" spans="1:7" ht="15.75" thickBot="1" x14ac:dyDescent="0.3">
      <c r="A17" s="20">
        <v>11</v>
      </c>
      <c r="B17" s="21">
        <v>0</v>
      </c>
      <c r="C17" s="21">
        <v>0</v>
      </c>
      <c r="D17" s="21">
        <v>0</v>
      </c>
      <c r="E17" s="21">
        <v>0</v>
      </c>
      <c r="F17" s="21">
        <v>0</v>
      </c>
      <c r="G17" s="21">
        <v>0</v>
      </c>
    </row>
    <row r="18" spans="1:7" ht="15.75" thickBot="1" x14ac:dyDescent="0.3">
      <c r="A18" s="20">
        <v>12</v>
      </c>
      <c r="B18" s="21">
        <v>0</v>
      </c>
      <c r="C18" s="21">
        <v>0</v>
      </c>
      <c r="D18" s="21">
        <v>0</v>
      </c>
      <c r="E18" s="21">
        <v>0</v>
      </c>
      <c r="F18" s="21">
        <v>0</v>
      </c>
      <c r="G18" s="21">
        <v>0</v>
      </c>
    </row>
    <row r="19" spans="1:7" ht="15.75" thickBot="1" x14ac:dyDescent="0.3">
      <c r="A19" s="20">
        <v>13</v>
      </c>
      <c r="B19" s="21">
        <v>0</v>
      </c>
      <c r="C19" s="21">
        <v>0</v>
      </c>
      <c r="D19" s="21">
        <v>0</v>
      </c>
      <c r="E19" s="21">
        <v>0</v>
      </c>
      <c r="F19" s="21">
        <v>0</v>
      </c>
      <c r="G19" s="21">
        <v>0</v>
      </c>
    </row>
    <row r="20" spans="1:7" ht="15.75" thickBot="1" x14ac:dyDescent="0.3">
      <c r="A20" s="20">
        <v>14</v>
      </c>
      <c r="B20" s="21">
        <v>0</v>
      </c>
      <c r="C20" s="21">
        <v>0</v>
      </c>
      <c r="D20" s="21">
        <v>0</v>
      </c>
      <c r="E20" s="21">
        <v>0</v>
      </c>
      <c r="F20" s="21">
        <v>0</v>
      </c>
      <c r="G20" s="21">
        <v>0</v>
      </c>
    </row>
    <row r="21" spans="1:7" ht="15.75" thickBot="1" x14ac:dyDescent="0.3">
      <c r="A21" s="17">
        <v>15</v>
      </c>
      <c r="B21" s="18">
        <v>3.5199999999999999E-4</v>
      </c>
      <c r="C21" s="18">
        <v>3.6999999999999999E-4</v>
      </c>
      <c r="D21" s="18">
        <v>5.7799999999999995E-4</v>
      </c>
      <c r="E21" s="18">
        <v>7.2800000000000002E-4</v>
      </c>
      <c r="F21" s="18">
        <v>5.9299999999999999E-4</v>
      </c>
      <c r="G21" s="18">
        <v>3.5300000000000002E-4</v>
      </c>
    </row>
    <row r="22" spans="1:7" ht="15.75" thickBot="1" x14ac:dyDescent="0.3">
      <c r="A22" s="17">
        <v>16</v>
      </c>
      <c r="B22" s="18">
        <v>4.1100000000000002E-4</v>
      </c>
      <c r="C22" s="18">
        <v>4.5300000000000001E-4</v>
      </c>
      <c r="D22" s="18">
        <v>7.5500000000000003E-4</v>
      </c>
      <c r="E22" s="18">
        <v>9.8900000000000008E-4</v>
      </c>
      <c r="F22" s="18">
        <v>7.9199999999999995E-4</v>
      </c>
      <c r="G22" s="18">
        <v>4.1599999999999997E-4</v>
      </c>
    </row>
    <row r="23" spans="1:7" ht="15.75" thickBot="1" x14ac:dyDescent="0.3">
      <c r="A23" s="17">
        <v>17</v>
      </c>
      <c r="B23" s="18">
        <v>4.6900000000000002E-4</v>
      </c>
      <c r="C23" s="18">
        <v>5.3499999999999999E-4</v>
      </c>
      <c r="D23" s="18">
        <v>9.6699999999999998E-4</v>
      </c>
      <c r="E23" s="18">
        <v>1.3060000000000001E-3</v>
      </c>
      <c r="F23" s="18">
        <v>1.0399999999999999E-3</v>
      </c>
      <c r="G23" s="18">
        <v>4.8000000000000001E-4</v>
      </c>
    </row>
    <row r="24" spans="1:7" ht="15.75" thickBot="1" x14ac:dyDescent="0.3">
      <c r="A24" s="17">
        <v>18</v>
      </c>
      <c r="B24" s="18">
        <v>5.1599999999999997E-4</v>
      </c>
      <c r="C24" s="18">
        <v>6.1399999999999996E-4</v>
      </c>
      <c r="D24" s="18">
        <v>1.1670000000000001E-3</v>
      </c>
      <c r="E24" s="18">
        <v>1.634E-3</v>
      </c>
      <c r="F24" s="18">
        <v>1.2979999999999999E-3</v>
      </c>
      <c r="G24" s="18">
        <v>5.3700000000000004E-4</v>
      </c>
    </row>
    <row r="25" spans="1:7" ht="15.75" thickBot="1" x14ac:dyDescent="0.3">
      <c r="A25" s="17">
        <v>19</v>
      </c>
      <c r="B25" s="18">
        <v>5.2800000000000004E-4</v>
      </c>
      <c r="C25" s="18">
        <v>6.4899999999999995E-4</v>
      </c>
      <c r="D25" s="18">
        <v>1.253E-3</v>
      </c>
      <c r="E25" s="18">
        <v>1.804E-3</v>
      </c>
      <c r="F25" s="18">
        <v>1.4369999999999999E-3</v>
      </c>
      <c r="G25" s="18">
        <v>5.5999999999999995E-4</v>
      </c>
    </row>
    <row r="26" spans="1:7" ht="15.75" thickBot="1" x14ac:dyDescent="0.3">
      <c r="A26" s="17">
        <v>20</v>
      </c>
      <c r="B26" s="18">
        <v>5.3300000000000005E-4</v>
      </c>
      <c r="C26" s="18">
        <v>6.6100000000000002E-4</v>
      </c>
      <c r="D26" s="18">
        <v>1.25E-3</v>
      </c>
      <c r="E26" s="18">
        <v>1.8500000000000001E-3</v>
      </c>
      <c r="F26" s="18">
        <v>1.4760000000000001E-3</v>
      </c>
      <c r="G26" s="18">
        <v>5.5999999999999995E-4</v>
      </c>
    </row>
    <row r="27" spans="1:7" ht="15.75" thickBot="1" x14ac:dyDescent="0.3">
      <c r="A27" s="17">
        <v>21</v>
      </c>
      <c r="B27" s="18">
        <v>5.3300000000000005E-4</v>
      </c>
      <c r="C27" s="18">
        <v>6.6799999999999997E-4</v>
      </c>
      <c r="D27" s="18">
        <v>1.253E-3</v>
      </c>
      <c r="E27" s="18">
        <v>1.854E-3</v>
      </c>
      <c r="F27" s="18">
        <v>1.4760000000000001E-3</v>
      </c>
      <c r="G27" s="18">
        <v>5.5999999999999995E-4</v>
      </c>
    </row>
    <row r="28" spans="1:7" ht="15.75" thickBot="1" x14ac:dyDescent="0.3">
      <c r="A28" s="17">
        <v>22</v>
      </c>
      <c r="B28" s="18">
        <v>5.3300000000000005E-4</v>
      </c>
      <c r="C28" s="18">
        <v>6.78E-4</v>
      </c>
      <c r="D28" s="18">
        <v>1.253E-3</v>
      </c>
      <c r="E28" s="18">
        <v>1.8550000000000001E-3</v>
      </c>
      <c r="F28" s="18">
        <v>1.4760000000000001E-3</v>
      </c>
      <c r="G28" s="18">
        <v>5.5999999999999995E-4</v>
      </c>
    </row>
    <row r="29" spans="1:7" ht="15.75" thickBot="1" x14ac:dyDescent="0.3">
      <c r="A29" s="17">
        <v>23</v>
      </c>
      <c r="B29" s="18">
        <v>5.3300000000000005E-4</v>
      </c>
      <c r="C29" s="18">
        <v>6.8599999999999998E-4</v>
      </c>
      <c r="D29" s="18">
        <v>1.253E-3</v>
      </c>
      <c r="E29" s="18">
        <v>1.859E-3</v>
      </c>
      <c r="F29" s="18">
        <v>1.4760000000000001E-3</v>
      </c>
      <c r="G29" s="18">
        <v>5.5999999999999995E-4</v>
      </c>
    </row>
    <row r="30" spans="1:7" ht="15.75" thickBot="1" x14ac:dyDescent="0.3">
      <c r="A30" s="17">
        <v>24</v>
      </c>
      <c r="B30" s="18">
        <v>5.3300000000000005E-4</v>
      </c>
      <c r="C30" s="18">
        <v>6.96E-4</v>
      </c>
      <c r="D30" s="18">
        <v>1.253E-3</v>
      </c>
      <c r="E30" s="18">
        <v>1.8619999999999999E-3</v>
      </c>
      <c r="F30" s="18">
        <v>1.4760000000000001E-3</v>
      </c>
      <c r="G30" s="18">
        <v>5.5999999999999995E-4</v>
      </c>
    </row>
    <row r="31" spans="1:7" ht="15.75" thickBot="1" x14ac:dyDescent="0.3">
      <c r="A31" s="17">
        <v>25</v>
      </c>
      <c r="B31" s="18">
        <v>5.3300000000000005E-4</v>
      </c>
      <c r="C31" s="18">
        <v>7.0399999999999998E-4</v>
      </c>
      <c r="D31" s="18">
        <v>1.253E-3</v>
      </c>
      <c r="E31" s="18">
        <v>1.872E-3</v>
      </c>
      <c r="F31" s="18">
        <v>1.4760000000000001E-3</v>
      </c>
      <c r="G31" s="18">
        <v>5.5999999999999995E-4</v>
      </c>
    </row>
    <row r="32" spans="1:7" ht="15.75" thickBot="1" x14ac:dyDescent="0.3">
      <c r="A32" s="17">
        <v>26</v>
      </c>
      <c r="B32" s="18">
        <v>5.3300000000000005E-4</v>
      </c>
      <c r="C32" s="18">
        <v>7.1500000000000003E-4</v>
      </c>
      <c r="D32" s="18">
        <v>1.253E-3</v>
      </c>
      <c r="E32" s="18">
        <v>1.8799999999999999E-3</v>
      </c>
      <c r="F32" s="18">
        <v>1.4760000000000001E-3</v>
      </c>
      <c r="G32" s="18">
        <v>5.5999999999999995E-4</v>
      </c>
    </row>
    <row r="33" spans="1:7" ht="15.75" thickBot="1" x14ac:dyDescent="0.3">
      <c r="A33" s="17">
        <v>27</v>
      </c>
      <c r="B33" s="18">
        <v>5.3300000000000005E-4</v>
      </c>
      <c r="C33" s="18">
        <v>7.5299999999999998E-4</v>
      </c>
      <c r="D33" s="18">
        <v>1.253E-3</v>
      </c>
      <c r="E33" s="18">
        <v>1.895E-3</v>
      </c>
      <c r="F33" s="18">
        <v>1.4760000000000001E-3</v>
      </c>
      <c r="G33" s="18">
        <v>5.8100000000000003E-4</v>
      </c>
    </row>
    <row r="34" spans="1:7" ht="15.75" thickBot="1" x14ac:dyDescent="0.3">
      <c r="A34" s="17">
        <v>28</v>
      </c>
      <c r="B34" s="18">
        <v>5.3300000000000005E-4</v>
      </c>
      <c r="C34" s="18">
        <v>8.0599999999999997E-4</v>
      </c>
      <c r="D34" s="18">
        <v>1.253E-3</v>
      </c>
      <c r="E34" s="18">
        <v>1.902E-3</v>
      </c>
      <c r="F34" s="18">
        <v>1.4760000000000001E-3</v>
      </c>
      <c r="G34" s="18">
        <v>6.1200000000000002E-4</v>
      </c>
    </row>
    <row r="35" spans="1:7" ht="15.75" thickBot="1" x14ac:dyDescent="0.3">
      <c r="A35" s="17">
        <v>29</v>
      </c>
      <c r="B35" s="18">
        <v>5.3300000000000005E-4</v>
      </c>
      <c r="C35" s="18">
        <v>8.6499999999999999E-4</v>
      </c>
      <c r="D35" s="18">
        <v>1.253E-3</v>
      </c>
      <c r="E35" s="18">
        <v>1.91E-3</v>
      </c>
      <c r="F35" s="18">
        <v>1.4760000000000001E-3</v>
      </c>
      <c r="G35" s="18">
        <v>6.4499999999999996E-4</v>
      </c>
    </row>
    <row r="36" spans="1:7" ht="15.75" thickBot="1" x14ac:dyDescent="0.3">
      <c r="A36" s="17">
        <v>30</v>
      </c>
      <c r="B36" s="18">
        <v>5.3300000000000005E-4</v>
      </c>
      <c r="C36" s="18">
        <v>9.3800000000000003E-4</v>
      </c>
      <c r="D36" s="18">
        <v>1.253E-3</v>
      </c>
      <c r="E36" s="18">
        <v>1.9189999999999999E-3</v>
      </c>
      <c r="F36" s="18">
        <v>1.4760000000000001E-3</v>
      </c>
      <c r="G36" s="18">
        <v>6.8900000000000005E-4</v>
      </c>
    </row>
    <row r="37" spans="1:7" ht="15.75" thickBot="1" x14ac:dyDescent="0.3">
      <c r="A37" s="17">
        <v>31</v>
      </c>
      <c r="B37" s="18">
        <v>5.62E-4</v>
      </c>
      <c r="C37" s="18">
        <v>1.0169999999999999E-3</v>
      </c>
      <c r="D37" s="18">
        <v>1.253E-3</v>
      </c>
      <c r="E37" s="18">
        <v>1.9289999999999999E-3</v>
      </c>
      <c r="F37" s="18">
        <v>1.4760000000000001E-3</v>
      </c>
      <c r="G37" s="18">
        <v>7.3499999999999998E-4</v>
      </c>
    </row>
    <row r="38" spans="1:7" ht="15.75" thickBot="1" x14ac:dyDescent="0.3">
      <c r="A38" s="17">
        <v>32</v>
      </c>
      <c r="B38" s="18">
        <v>5.9299999999999999E-4</v>
      </c>
      <c r="C38" s="18">
        <v>1.098E-3</v>
      </c>
      <c r="D38" s="18">
        <v>1.253E-3</v>
      </c>
      <c r="E38" s="18">
        <v>1.9580000000000001E-3</v>
      </c>
      <c r="F38" s="18">
        <v>1.4890000000000001E-3</v>
      </c>
      <c r="G38" s="18">
        <v>7.8299999999999995E-4</v>
      </c>
    </row>
    <row r="39" spans="1:7" ht="15.75" thickBot="1" x14ac:dyDescent="0.3">
      <c r="A39" s="17">
        <v>33</v>
      </c>
      <c r="B39" s="18">
        <v>6.2799999999999998E-4</v>
      </c>
      <c r="C39" s="18">
        <v>1.181E-3</v>
      </c>
      <c r="D39" s="18">
        <v>1.253E-3</v>
      </c>
      <c r="E39" s="18">
        <v>2.0560000000000001E-3</v>
      </c>
      <c r="F39" s="18">
        <v>1.5510000000000001E-3</v>
      </c>
      <c r="G39" s="18">
        <v>8.3299999999999997E-4</v>
      </c>
    </row>
    <row r="40" spans="1:7" ht="15.75" thickBot="1" x14ac:dyDescent="0.3">
      <c r="A40" s="17">
        <v>34</v>
      </c>
      <c r="B40" s="18">
        <v>6.7500000000000004E-4</v>
      </c>
      <c r="C40" s="18">
        <v>1.2830000000000001E-3</v>
      </c>
      <c r="D40" s="18">
        <v>1.253E-3</v>
      </c>
      <c r="E40" s="18">
        <v>2.1930000000000001E-3</v>
      </c>
      <c r="F40" s="18">
        <v>1.6410000000000001E-3</v>
      </c>
      <c r="G40" s="18">
        <v>8.9700000000000001E-4</v>
      </c>
    </row>
    <row r="41" spans="1:7" ht="15.75" thickBot="1" x14ac:dyDescent="0.3">
      <c r="A41" s="17">
        <v>35</v>
      </c>
      <c r="B41" s="18">
        <v>7.3200000000000001E-4</v>
      </c>
      <c r="C41" s="18">
        <v>1.3979999999999999E-3</v>
      </c>
      <c r="D41" s="18">
        <v>1.253E-3</v>
      </c>
      <c r="E41" s="18">
        <v>2.3570000000000002E-3</v>
      </c>
      <c r="F41" s="18">
        <v>1.7470000000000001E-3</v>
      </c>
      <c r="G41" s="18">
        <v>9.7099999999999997E-4</v>
      </c>
    </row>
    <row r="42" spans="1:7" ht="15.75" thickBot="1" x14ac:dyDescent="0.3">
      <c r="A42" s="17">
        <v>36</v>
      </c>
      <c r="B42" s="18">
        <v>8.0099999999999995E-4</v>
      </c>
      <c r="C42" s="18">
        <v>1.529E-3</v>
      </c>
      <c r="D42" s="18">
        <v>1.2600000000000001E-3</v>
      </c>
      <c r="E42" s="18">
        <v>2.545E-3</v>
      </c>
      <c r="F42" s="18">
        <v>1.869E-3</v>
      </c>
      <c r="G42" s="18">
        <v>1.057E-3</v>
      </c>
    </row>
    <row r="43" spans="1:7" ht="15.75" thickBot="1" x14ac:dyDescent="0.3">
      <c r="A43" s="17">
        <v>37</v>
      </c>
      <c r="B43" s="18">
        <v>8.8199999999999997E-4</v>
      </c>
      <c r="C43" s="18">
        <v>1.676E-3</v>
      </c>
      <c r="D43" s="18">
        <v>1.3470000000000001E-3</v>
      </c>
      <c r="E43" s="18">
        <v>2.761E-3</v>
      </c>
      <c r="F43" s="18">
        <v>2.0070000000000001E-3</v>
      </c>
      <c r="G43" s="18">
        <v>1.1559999999999999E-3</v>
      </c>
    </row>
    <row r="44" spans="1:7" ht="15.75" thickBot="1" x14ac:dyDescent="0.3">
      <c r="A44" s="17">
        <v>38</v>
      </c>
      <c r="B44" s="18">
        <v>9.7300000000000002E-4</v>
      </c>
      <c r="C44" s="18">
        <v>1.8400000000000001E-3</v>
      </c>
      <c r="D44" s="18">
        <v>1.446E-3</v>
      </c>
      <c r="E44" s="18">
        <v>3.0070000000000001E-3</v>
      </c>
      <c r="F44" s="18">
        <v>2.1670000000000001E-3</v>
      </c>
      <c r="G44" s="18">
        <v>1.2669999999999999E-3</v>
      </c>
    </row>
    <row r="45" spans="1:7" ht="15.75" thickBot="1" x14ac:dyDescent="0.3">
      <c r="A45" s="17">
        <v>39</v>
      </c>
      <c r="B45" s="18">
        <v>1.0759999999999999E-3</v>
      </c>
      <c r="C45" s="18">
        <v>2.0219999999999999E-3</v>
      </c>
      <c r="D45" s="18">
        <v>1.5679999999999999E-3</v>
      </c>
      <c r="E45" s="18">
        <v>3.2919999999999998E-3</v>
      </c>
      <c r="F45" s="18">
        <v>2.3540000000000002E-3</v>
      </c>
      <c r="G45" s="18">
        <v>1.39E-3</v>
      </c>
    </row>
    <row r="46" spans="1:7" ht="15.75" thickBot="1" x14ac:dyDescent="0.3">
      <c r="A46" s="17">
        <v>40</v>
      </c>
      <c r="B46" s="18">
        <v>1.188E-3</v>
      </c>
      <c r="C46" s="18">
        <v>2.222E-3</v>
      </c>
      <c r="D46" s="18">
        <v>1.7030000000000001E-3</v>
      </c>
      <c r="E46" s="18">
        <v>3.627E-3</v>
      </c>
      <c r="F46" s="18">
        <v>2.5690000000000001E-3</v>
      </c>
      <c r="G46" s="18">
        <v>1.524E-3</v>
      </c>
    </row>
    <row r="47" spans="1:7" ht="15.75" thickBot="1" x14ac:dyDescent="0.3">
      <c r="A47" s="17">
        <v>41</v>
      </c>
      <c r="B47" s="18">
        <v>1.3140000000000001E-3</v>
      </c>
      <c r="C47" s="18">
        <v>2.444E-3</v>
      </c>
      <c r="D47" s="18">
        <v>1.8630000000000001E-3</v>
      </c>
      <c r="E47" s="18">
        <v>4.0249999999999999E-3</v>
      </c>
      <c r="F47" s="18">
        <v>2.823E-3</v>
      </c>
      <c r="G47" s="18">
        <v>1.6720000000000001E-3</v>
      </c>
    </row>
    <row r="48" spans="1:7" ht="15.75" thickBot="1" x14ac:dyDescent="0.3">
      <c r="A48" s="17">
        <v>42</v>
      </c>
      <c r="B48" s="18">
        <v>1.436E-3</v>
      </c>
      <c r="C48" s="18">
        <v>2.6570000000000001E-3</v>
      </c>
      <c r="D48" s="18">
        <v>2.029E-3</v>
      </c>
      <c r="E48" s="18">
        <v>4.444E-3</v>
      </c>
      <c r="F48" s="18">
        <v>3.0869999999999999E-3</v>
      </c>
      <c r="G48" s="18">
        <v>1.812E-3</v>
      </c>
    </row>
    <row r="49" spans="1:7" ht="15.75" thickBot="1" x14ac:dyDescent="0.3">
      <c r="A49" s="17">
        <v>43</v>
      </c>
      <c r="B49" s="18">
        <v>1.5740000000000001E-3</v>
      </c>
      <c r="C49" s="18">
        <v>2.8960000000000001E-3</v>
      </c>
      <c r="D49" s="18">
        <v>2.2260000000000001E-3</v>
      </c>
      <c r="E49" s="18">
        <v>4.9199999999999999E-3</v>
      </c>
      <c r="F49" s="18">
        <v>3.3869999999999998E-3</v>
      </c>
      <c r="G49" s="18">
        <v>1.964E-3</v>
      </c>
    </row>
    <row r="50" spans="1:7" ht="15.75" thickBot="1" x14ac:dyDescent="0.3">
      <c r="A50" s="17">
        <v>44</v>
      </c>
      <c r="B50" s="18">
        <v>1.7240000000000001E-3</v>
      </c>
      <c r="C50" s="18">
        <v>3.1549999999999998E-3</v>
      </c>
      <c r="D50" s="18">
        <v>2.444E-3</v>
      </c>
      <c r="E50" s="18">
        <v>5.4749999999999998E-3</v>
      </c>
      <c r="F50" s="18">
        <v>3.7260000000000001E-3</v>
      </c>
      <c r="G50" s="18">
        <v>2.1259999999999999E-3</v>
      </c>
    </row>
    <row r="51" spans="1:7" ht="15.75" thickBot="1" x14ac:dyDescent="0.3">
      <c r="A51" s="17">
        <v>45</v>
      </c>
      <c r="B51" s="18">
        <v>1.8799999999999999E-3</v>
      </c>
      <c r="C51" s="18">
        <v>3.4399999999999999E-3</v>
      </c>
      <c r="D51" s="18">
        <v>2.6919999999999999E-3</v>
      </c>
      <c r="E51" s="18">
        <v>6.084E-3</v>
      </c>
      <c r="F51" s="18">
        <v>4.1000000000000003E-3</v>
      </c>
      <c r="G51" s="18">
        <v>2.2950000000000002E-3</v>
      </c>
    </row>
    <row r="52" spans="1:7" ht="15.75" thickBot="1" x14ac:dyDescent="0.3">
      <c r="A52" s="17">
        <v>46</v>
      </c>
      <c r="B52" s="18">
        <v>2.0479999999999999E-3</v>
      </c>
      <c r="C52" s="18">
        <v>3.7690000000000002E-3</v>
      </c>
      <c r="D52" s="18">
        <v>2.9629999999999999E-3</v>
      </c>
      <c r="E52" s="18">
        <v>6.7850000000000002E-3</v>
      </c>
      <c r="F52" s="18">
        <v>4.522E-3</v>
      </c>
      <c r="G52" s="18">
        <v>2.48E-3</v>
      </c>
    </row>
    <row r="53" spans="1:7" ht="15.75" thickBot="1" x14ac:dyDescent="0.3">
      <c r="A53" s="17">
        <v>47</v>
      </c>
      <c r="B53" s="18">
        <v>2.2160000000000001E-3</v>
      </c>
      <c r="C53" s="18">
        <v>4.1660000000000004E-3</v>
      </c>
      <c r="D53" s="18">
        <v>3.2699999999999999E-3</v>
      </c>
      <c r="E53" s="18">
        <v>7.5529999999999998E-3</v>
      </c>
      <c r="F53" s="18">
        <v>4.9829999999999996E-3</v>
      </c>
      <c r="G53" s="18">
        <v>2.676E-3</v>
      </c>
    </row>
    <row r="54" spans="1:7" ht="15.75" thickBot="1" x14ac:dyDescent="0.3">
      <c r="A54" s="17">
        <v>48</v>
      </c>
      <c r="B54" s="18">
        <v>2.4069999999999999E-3</v>
      </c>
      <c r="C54" s="18">
        <v>4.646E-3</v>
      </c>
      <c r="D54" s="18">
        <v>3.6110000000000001E-3</v>
      </c>
      <c r="E54" s="18">
        <v>8.4499999999999992E-3</v>
      </c>
      <c r="F54" s="18">
        <v>5.5079999999999999E-3</v>
      </c>
      <c r="G54" s="18">
        <v>2.9020000000000001E-3</v>
      </c>
    </row>
    <row r="55" spans="1:7" ht="15.75" thickBot="1" x14ac:dyDescent="0.3">
      <c r="A55" s="17">
        <v>49</v>
      </c>
      <c r="B55" s="18">
        <v>2.617E-3</v>
      </c>
      <c r="C55" s="18">
        <v>5.208E-3</v>
      </c>
      <c r="D55" s="18">
        <v>3.9899999999999996E-3</v>
      </c>
      <c r="E55" s="18">
        <v>9.4549999999999999E-3</v>
      </c>
      <c r="F55" s="18">
        <v>6.0939999999999996E-3</v>
      </c>
      <c r="G55" s="18">
        <v>3.1510000000000002E-3</v>
      </c>
    </row>
    <row r="56" spans="1:7" ht="15.75" thickBot="1" x14ac:dyDescent="0.3">
      <c r="A56" s="17">
        <v>50</v>
      </c>
      <c r="B56" s="18">
        <v>2.843E-3</v>
      </c>
      <c r="C56" s="18">
        <v>5.8570000000000002E-3</v>
      </c>
      <c r="D56" s="18">
        <v>4.4260000000000002E-3</v>
      </c>
      <c r="E56" s="18">
        <v>1.0577E-2</v>
      </c>
      <c r="F56" s="18">
        <v>6.7510000000000001E-3</v>
      </c>
      <c r="G56" s="18">
        <v>3.4250000000000001E-3</v>
      </c>
    </row>
    <row r="57" spans="1:7" ht="15.75" thickBot="1" x14ac:dyDescent="0.3">
      <c r="A57" s="17">
        <v>51</v>
      </c>
      <c r="B57" s="18">
        <v>3.0999999999999999E-3</v>
      </c>
      <c r="C57" s="18">
        <v>6.5709999999999996E-3</v>
      </c>
      <c r="D57" s="18">
        <v>4.8979999999999996E-3</v>
      </c>
      <c r="E57" s="18">
        <v>1.1853000000000001E-2</v>
      </c>
      <c r="F57" s="18">
        <v>7.4850000000000003E-3</v>
      </c>
      <c r="G57" s="18">
        <v>3.728E-3</v>
      </c>
    </row>
    <row r="58" spans="1:7" ht="15.75" thickBot="1" x14ac:dyDescent="0.3">
      <c r="A58" s="17">
        <v>52</v>
      </c>
      <c r="B58" s="18">
        <v>3.3869999999999998E-3</v>
      </c>
      <c r="C58" s="18">
        <v>7.3829999999999998E-3</v>
      </c>
      <c r="D58" s="18">
        <v>5.437E-3</v>
      </c>
      <c r="E58" s="18">
        <v>1.3265000000000001E-2</v>
      </c>
      <c r="F58" s="18">
        <v>8.3020000000000004E-3</v>
      </c>
      <c r="G58" s="18">
        <v>4.0660000000000002E-3</v>
      </c>
    </row>
    <row r="59" spans="1:7" ht="15.75" thickBot="1" x14ac:dyDescent="0.3">
      <c r="A59" s="17">
        <v>53</v>
      </c>
      <c r="B59" s="18">
        <v>3.7030000000000001E-3</v>
      </c>
      <c r="C59" s="18">
        <v>8.2579999999999997E-3</v>
      </c>
      <c r="D59" s="18">
        <v>6.0289999999999996E-3</v>
      </c>
      <c r="E59" s="18">
        <v>1.4831E-2</v>
      </c>
      <c r="F59" s="18">
        <v>9.2149999999999992E-3</v>
      </c>
      <c r="G59" s="18">
        <v>4.45E-3</v>
      </c>
    </row>
    <row r="60" spans="1:7" ht="15.75" thickBot="1" x14ac:dyDescent="0.3">
      <c r="A60" s="17">
        <v>54</v>
      </c>
      <c r="B60" s="18">
        <v>4.045E-3</v>
      </c>
      <c r="C60" s="18">
        <v>9.1830000000000002E-3</v>
      </c>
      <c r="D60" s="18">
        <v>6.6800000000000002E-3</v>
      </c>
      <c r="E60" s="18">
        <v>1.6499E-2</v>
      </c>
      <c r="F60" s="18">
        <v>1.0194999999999999E-2</v>
      </c>
      <c r="G60" s="18">
        <v>4.862E-3</v>
      </c>
    </row>
    <row r="61" spans="1:7" ht="15.75" thickBot="1" x14ac:dyDescent="0.3">
      <c r="A61" s="17">
        <v>55</v>
      </c>
      <c r="B61" s="18">
        <v>4.4250000000000001E-3</v>
      </c>
      <c r="C61" s="18">
        <v>1.0089000000000001E-2</v>
      </c>
      <c r="D61" s="18">
        <v>7.3899999999999999E-3</v>
      </c>
      <c r="E61" s="18">
        <v>1.8253999999999999E-2</v>
      </c>
      <c r="F61" s="18">
        <v>1.1235999999999999E-2</v>
      </c>
      <c r="G61" s="18">
        <v>5.3030000000000004E-3</v>
      </c>
    </row>
    <row r="62" spans="1:7" ht="15.75" thickBot="1" x14ac:dyDescent="0.3">
      <c r="A62" s="17">
        <v>56</v>
      </c>
      <c r="B62" s="18">
        <v>4.8310000000000002E-3</v>
      </c>
      <c r="C62" s="18">
        <v>1.1013999999999999E-2</v>
      </c>
      <c r="D62" s="18">
        <v>8.1589999999999996E-3</v>
      </c>
      <c r="E62" s="18">
        <v>2.0070999999999999E-2</v>
      </c>
      <c r="F62" s="18">
        <v>1.234E-2</v>
      </c>
      <c r="G62" s="18">
        <v>5.777E-3</v>
      </c>
    </row>
    <row r="63" spans="1:7" ht="15.75" thickBot="1" x14ac:dyDescent="0.3">
      <c r="A63" s="17">
        <v>57</v>
      </c>
      <c r="B63" s="18">
        <v>5.2880000000000002E-3</v>
      </c>
      <c r="C63" s="18">
        <v>1.2004000000000001E-2</v>
      </c>
      <c r="D63" s="18">
        <v>9.0150000000000004E-3</v>
      </c>
      <c r="E63" s="18">
        <v>2.1996000000000002E-2</v>
      </c>
      <c r="F63" s="18">
        <v>1.3519E-2</v>
      </c>
      <c r="G63" s="18">
        <v>6.3020000000000003E-3</v>
      </c>
    </row>
    <row r="64" spans="1:7" ht="15.75" thickBot="1" x14ac:dyDescent="0.3">
      <c r="A64" s="17">
        <v>58</v>
      </c>
      <c r="B64" s="18">
        <v>5.7959999999999999E-3</v>
      </c>
      <c r="C64" s="18">
        <v>1.3099E-2</v>
      </c>
      <c r="D64" s="18">
        <v>9.9880000000000004E-3</v>
      </c>
      <c r="E64" s="18">
        <v>2.3970999999999999E-2</v>
      </c>
      <c r="F64" s="18">
        <v>1.4784E-2</v>
      </c>
      <c r="G64" s="18">
        <v>6.8840000000000004E-3</v>
      </c>
    </row>
    <row r="65" spans="1:7" ht="15.75" thickBot="1" x14ac:dyDescent="0.3">
      <c r="A65" s="17">
        <v>59</v>
      </c>
      <c r="B65" s="18">
        <v>6.3610000000000003E-3</v>
      </c>
      <c r="C65" s="18">
        <v>1.4312999999999999E-2</v>
      </c>
      <c r="D65" s="18">
        <v>1.1079E-2</v>
      </c>
      <c r="E65" s="18">
        <v>2.6037000000000001E-2</v>
      </c>
      <c r="F65" s="18">
        <v>1.6150000000000001E-2</v>
      </c>
      <c r="G65" s="18">
        <v>7.5300000000000002E-3</v>
      </c>
    </row>
    <row r="66" spans="1:7" ht="15.75" thickBot="1" x14ac:dyDescent="0.3">
      <c r="A66" s="17">
        <v>60</v>
      </c>
      <c r="B66" s="18">
        <v>6.9930000000000001E-3</v>
      </c>
      <c r="C66" s="18">
        <v>1.5594E-2</v>
      </c>
      <c r="D66" s="18">
        <v>1.2278000000000001E-2</v>
      </c>
      <c r="E66" s="18">
        <v>2.8239E-2</v>
      </c>
      <c r="F66" s="18">
        <v>1.7624999999999998E-2</v>
      </c>
      <c r="G66" s="18">
        <v>8.2400000000000008E-3</v>
      </c>
    </row>
    <row r="67" spans="1:7" ht="15.75" thickBot="1" x14ac:dyDescent="0.3">
      <c r="A67" s="17">
        <v>61</v>
      </c>
      <c r="B67" s="18">
        <v>7.6899999999999998E-3</v>
      </c>
      <c r="C67" s="18">
        <v>1.7070999999999999E-2</v>
      </c>
      <c r="D67" s="18">
        <v>1.3653E-2</v>
      </c>
      <c r="E67" s="18">
        <v>3.0582999999999999E-2</v>
      </c>
      <c r="F67" s="18">
        <v>1.9223000000000001E-2</v>
      </c>
      <c r="G67" s="18">
        <v>9.0220000000000005E-3</v>
      </c>
    </row>
    <row r="68" spans="1:7" ht="15.75" thickBot="1" x14ac:dyDescent="0.3">
      <c r="A68" s="17">
        <v>62</v>
      </c>
      <c r="B68" s="18">
        <v>8.4709999999999994E-3</v>
      </c>
      <c r="C68" s="18">
        <v>1.8636E-2</v>
      </c>
      <c r="D68" s="18">
        <v>1.5138E-2</v>
      </c>
      <c r="E68" s="18">
        <v>3.3151E-2</v>
      </c>
      <c r="F68" s="18">
        <v>2.0955999999999999E-2</v>
      </c>
      <c r="G68" s="18">
        <v>9.8840000000000004E-3</v>
      </c>
    </row>
    <row r="69" spans="1:7" ht="15.75" thickBot="1" x14ac:dyDescent="0.3">
      <c r="A69" s="17">
        <v>63</v>
      </c>
      <c r="B69" s="18">
        <v>9.3690000000000006E-3</v>
      </c>
      <c r="C69" s="18">
        <v>2.0424000000000001E-2</v>
      </c>
      <c r="D69" s="18">
        <v>1.6867E-2</v>
      </c>
      <c r="E69" s="18">
        <v>3.5927000000000001E-2</v>
      </c>
      <c r="F69" s="18">
        <v>2.2832999999999999E-2</v>
      </c>
      <c r="G69" s="18">
        <v>1.0839E-2</v>
      </c>
    </row>
    <row r="70" spans="1:7" ht="15.75" thickBot="1" x14ac:dyDescent="0.3">
      <c r="A70" s="17">
        <v>64</v>
      </c>
      <c r="B70" s="18">
        <v>1.0373E-2</v>
      </c>
      <c r="C70" s="18">
        <v>2.2405000000000001E-2</v>
      </c>
      <c r="D70" s="18">
        <v>1.8744E-2</v>
      </c>
      <c r="E70" s="18">
        <v>3.8988000000000002E-2</v>
      </c>
      <c r="F70" s="18">
        <v>2.4858000000000002E-2</v>
      </c>
      <c r="G70" s="18">
        <v>1.1889E-2</v>
      </c>
    </row>
    <row r="71" spans="1:7" ht="15.75" thickBot="1" x14ac:dyDescent="0.3">
      <c r="A71" s="17">
        <v>65</v>
      </c>
      <c r="B71" s="18">
        <v>1.1495E-2</v>
      </c>
      <c r="C71" s="18">
        <v>2.4598999999999999E-2</v>
      </c>
      <c r="D71" s="18">
        <v>2.0799999999999999E-2</v>
      </c>
      <c r="E71" s="18">
        <v>4.2431999999999997E-2</v>
      </c>
      <c r="F71" s="18">
        <v>2.7073E-2</v>
      </c>
      <c r="G71" s="18">
        <v>1.3054E-2</v>
      </c>
    </row>
    <row r="72" spans="1:7" ht="15.75" thickBot="1" x14ac:dyDescent="0.3">
      <c r="A72" s="17">
        <v>66</v>
      </c>
      <c r="B72" s="18">
        <v>1.4045999999999999E-2</v>
      </c>
      <c r="C72" s="18">
        <v>2.9777999999999999E-2</v>
      </c>
      <c r="D72" s="18">
        <v>2.5416000000000001E-2</v>
      </c>
      <c r="E72" s="18">
        <v>5.0832000000000002E-2</v>
      </c>
      <c r="F72" s="18">
        <v>3.2507000000000001E-2</v>
      </c>
      <c r="G72" s="18">
        <v>1.5807999999999999E-2</v>
      </c>
    </row>
    <row r="73" spans="1:7" ht="15.75" thickBot="1" x14ac:dyDescent="0.3">
      <c r="A73" s="17">
        <v>67</v>
      </c>
      <c r="B73" s="18">
        <v>1.5637999999999999E-2</v>
      </c>
      <c r="C73" s="18">
        <v>3.2840000000000001E-2</v>
      </c>
      <c r="D73" s="18">
        <v>2.8243000000000001E-2</v>
      </c>
      <c r="E73" s="18">
        <v>5.5639000000000001E-2</v>
      </c>
      <c r="F73" s="18">
        <v>3.5584999999999999E-2</v>
      </c>
      <c r="G73" s="18">
        <v>1.7461000000000001E-2</v>
      </c>
    </row>
    <row r="74" spans="1:7" ht="15.75" thickBot="1" x14ac:dyDescent="0.3">
      <c r="A74" s="17">
        <v>68</v>
      </c>
      <c r="B74" s="18">
        <v>1.7505E-2</v>
      </c>
      <c r="C74" s="18">
        <v>3.6410999999999999E-2</v>
      </c>
      <c r="D74" s="18">
        <v>3.1563000000000001E-2</v>
      </c>
      <c r="E74" s="18">
        <v>6.0916999999999999E-2</v>
      </c>
      <c r="F74" s="18">
        <v>3.9195000000000001E-2</v>
      </c>
      <c r="G74" s="18">
        <v>1.9434E-2</v>
      </c>
    </row>
    <row r="75" spans="1:7" ht="15.75" thickBot="1" x14ac:dyDescent="0.3">
      <c r="A75" s="17">
        <v>69</v>
      </c>
      <c r="B75" s="18">
        <v>1.9569E-2</v>
      </c>
      <c r="C75" s="18">
        <v>4.0312000000000001E-2</v>
      </c>
      <c r="D75" s="18">
        <v>3.5144000000000002E-2</v>
      </c>
      <c r="E75" s="18">
        <v>6.6774E-2</v>
      </c>
      <c r="F75" s="18">
        <v>4.3145999999999997E-2</v>
      </c>
      <c r="G75" s="18">
        <v>2.1623E-2</v>
      </c>
    </row>
    <row r="76" spans="1:7" ht="15.75" thickBot="1" x14ac:dyDescent="0.3">
      <c r="A76" s="17">
        <v>70</v>
      </c>
      <c r="B76" s="18">
        <v>2.1885000000000002E-2</v>
      </c>
      <c r="C76" s="18">
        <v>4.4644999999999997E-2</v>
      </c>
      <c r="D76" s="18">
        <v>3.9156000000000003E-2</v>
      </c>
      <c r="E76" s="18">
        <v>7.2830000000000006E-2</v>
      </c>
      <c r="F76" s="18">
        <v>4.7440000000000003E-2</v>
      </c>
      <c r="G76" s="18">
        <v>2.4046999999999999E-2</v>
      </c>
    </row>
    <row r="77" spans="1:7" ht="15.75" thickBot="1" x14ac:dyDescent="0.3">
      <c r="A77" s="17">
        <v>71</v>
      </c>
      <c r="B77" s="18">
        <v>2.4480999999999999E-2</v>
      </c>
      <c r="C77" s="18">
        <v>4.9452000000000003E-2</v>
      </c>
      <c r="D77" s="18">
        <v>4.3478999999999997E-2</v>
      </c>
      <c r="E77" s="18">
        <v>7.9566999999999999E-2</v>
      </c>
      <c r="F77" s="18">
        <v>5.2139999999999999E-2</v>
      </c>
      <c r="G77" s="18">
        <v>2.6778E-2</v>
      </c>
    </row>
    <row r="78" spans="1:7" ht="15.75" thickBot="1" x14ac:dyDescent="0.3">
      <c r="A78" s="17">
        <v>72</v>
      </c>
      <c r="B78" s="18">
        <v>2.7487999999999999E-2</v>
      </c>
      <c r="C78" s="18">
        <v>5.4701E-2</v>
      </c>
      <c r="D78" s="18">
        <v>4.8346E-2</v>
      </c>
      <c r="E78" s="18">
        <v>8.6539000000000005E-2</v>
      </c>
      <c r="F78" s="18">
        <v>5.7320999999999997E-2</v>
      </c>
      <c r="G78" s="18">
        <v>2.9909999999999999E-2</v>
      </c>
    </row>
    <row r="79" spans="1:7" ht="15.75" thickBot="1" x14ac:dyDescent="0.3">
      <c r="A79" s="17">
        <v>73</v>
      </c>
      <c r="B79" s="18">
        <v>3.1071999999999999E-2</v>
      </c>
      <c r="C79" s="18">
        <v>6.1211000000000002E-2</v>
      </c>
      <c r="D79" s="18">
        <v>5.3813E-2</v>
      </c>
      <c r="E79" s="18">
        <v>9.4710000000000003E-2</v>
      </c>
      <c r="F79" s="18">
        <v>6.3218999999999997E-2</v>
      </c>
      <c r="G79" s="18">
        <v>3.3633999999999997E-2</v>
      </c>
    </row>
    <row r="80" spans="1:7" ht="15.75" thickBot="1" x14ac:dyDescent="0.3">
      <c r="A80" s="17">
        <v>74</v>
      </c>
      <c r="B80" s="18">
        <v>3.5269000000000002E-2</v>
      </c>
      <c r="C80" s="18">
        <v>6.8421999999999997E-2</v>
      </c>
      <c r="D80" s="18">
        <v>6.0018000000000002E-2</v>
      </c>
      <c r="E80" s="18">
        <v>0.103231</v>
      </c>
      <c r="F80" s="18">
        <v>6.9783999999999999E-2</v>
      </c>
      <c r="G80" s="18">
        <v>3.7954000000000002E-2</v>
      </c>
    </row>
    <row r="81" spans="1:7" ht="15.75" thickBot="1" x14ac:dyDescent="0.3">
      <c r="A81" s="17">
        <v>75</v>
      </c>
      <c r="B81" s="18">
        <v>4.0127000000000003E-2</v>
      </c>
      <c r="C81" s="18">
        <v>7.7044000000000001E-2</v>
      </c>
      <c r="D81" s="18">
        <v>6.6808999999999993E-2</v>
      </c>
      <c r="E81" s="18">
        <v>0.11290699999999999</v>
      </c>
      <c r="F81" s="18">
        <v>7.7043E-2</v>
      </c>
      <c r="G81" s="18">
        <v>4.2932999999999999E-2</v>
      </c>
    </row>
    <row r="82" spans="1:7" ht="15.75" thickBot="1" x14ac:dyDescent="0.3">
      <c r="A82" s="17">
        <v>76</v>
      </c>
      <c r="B82" s="18">
        <v>4.5752000000000001E-2</v>
      </c>
      <c r="C82" s="18">
        <v>8.6471000000000006E-2</v>
      </c>
      <c r="D82" s="18">
        <v>7.4426999999999993E-2</v>
      </c>
      <c r="E82" s="18">
        <v>0.122804</v>
      </c>
      <c r="F82" s="18">
        <v>8.4973000000000007E-2</v>
      </c>
      <c r="G82" s="18">
        <v>4.8601999999999999E-2</v>
      </c>
    </row>
    <row r="83" spans="1:7" ht="15.75" thickBot="1" x14ac:dyDescent="0.3">
      <c r="A83" s="17">
        <v>77</v>
      </c>
      <c r="B83" s="18">
        <v>5.2187999999999998E-2</v>
      </c>
      <c r="C83" s="18">
        <v>9.7069000000000003E-2</v>
      </c>
      <c r="D83" s="18">
        <v>8.2572999999999994E-2</v>
      </c>
      <c r="E83" s="18">
        <v>0.133769</v>
      </c>
      <c r="F83" s="18">
        <v>9.3579999999999997E-2</v>
      </c>
      <c r="G83" s="18">
        <v>5.5015000000000001E-2</v>
      </c>
    </row>
    <row r="84" spans="1:7" ht="15.75" thickBot="1" x14ac:dyDescent="0.3">
      <c r="A84" s="17">
        <v>78</v>
      </c>
      <c r="B84" s="18">
        <v>5.9514999999999998E-2</v>
      </c>
      <c r="C84" s="18">
        <v>0.10891199999999999</v>
      </c>
      <c r="D84" s="18">
        <v>9.1449000000000003E-2</v>
      </c>
      <c r="E84" s="18">
        <v>0.14540400000000001</v>
      </c>
      <c r="F84" s="18">
        <v>0.10288700000000001</v>
      </c>
      <c r="G84" s="18">
        <v>6.2231000000000002E-2</v>
      </c>
    </row>
    <row r="85" spans="1:7" ht="15.75" thickBot="1" x14ac:dyDescent="0.3">
      <c r="A85" s="17">
        <v>79</v>
      </c>
      <c r="B85" s="18">
        <v>6.787E-2</v>
      </c>
      <c r="C85" s="18">
        <v>0.122166</v>
      </c>
      <c r="D85" s="18">
        <v>0.10109600000000001</v>
      </c>
      <c r="E85" s="18">
        <v>0.15770999999999999</v>
      </c>
      <c r="F85" s="18">
        <v>0.112928</v>
      </c>
      <c r="G85" s="18">
        <v>7.0313000000000001E-2</v>
      </c>
    </row>
    <row r="86" spans="1:7" ht="15.75" thickBot="1" x14ac:dyDescent="0.3">
      <c r="A86" s="17">
        <v>80</v>
      </c>
      <c r="B86" s="18">
        <v>7.7287999999999996E-2</v>
      </c>
      <c r="C86" s="18">
        <v>0.136799</v>
      </c>
      <c r="D86" s="18">
        <v>0.11175400000000001</v>
      </c>
      <c r="E86" s="18">
        <v>0.16986599999999999</v>
      </c>
      <c r="F86" s="18">
        <v>0.123725</v>
      </c>
      <c r="G86" s="18">
        <v>7.9311000000000006E-2</v>
      </c>
    </row>
    <row r="87" spans="1:7" ht="15.75" thickBot="1" x14ac:dyDescent="0.3">
      <c r="A87" s="17">
        <v>81</v>
      </c>
      <c r="B87" s="18">
        <v>8.7075E-2</v>
      </c>
      <c r="C87" s="18">
        <v>0.15151100000000001</v>
      </c>
      <c r="D87" s="18">
        <v>0.12289</v>
      </c>
      <c r="E87" s="18">
        <v>0.18310599999999999</v>
      </c>
      <c r="F87" s="18">
        <v>0.135295</v>
      </c>
      <c r="G87" s="18">
        <v>8.9265999999999998E-2</v>
      </c>
    </row>
    <row r="88" spans="1:7" ht="15.75" thickBot="1" x14ac:dyDescent="0.3">
      <c r="A88" s="17">
        <v>82</v>
      </c>
      <c r="B88" s="18">
        <v>9.7844E-2</v>
      </c>
      <c r="C88" s="18">
        <v>0.16731299999999999</v>
      </c>
      <c r="D88" s="18">
        <v>0.13487299999999999</v>
      </c>
      <c r="E88" s="18">
        <v>0.19691500000000001</v>
      </c>
      <c r="F88" s="18">
        <v>0.14765400000000001</v>
      </c>
      <c r="G88" s="18">
        <v>0.100206</v>
      </c>
    </row>
    <row r="89" spans="1:7" ht="15.75" thickBot="1" x14ac:dyDescent="0.3">
      <c r="A89" s="17">
        <v>83</v>
      </c>
      <c r="B89" s="18">
        <v>0.10963199999999999</v>
      </c>
      <c r="C89" s="18">
        <v>0.18418200000000001</v>
      </c>
      <c r="D89" s="18">
        <v>0.14774599999999999</v>
      </c>
      <c r="E89" s="18">
        <v>0.21127699999999999</v>
      </c>
      <c r="F89" s="18">
        <v>0.160833</v>
      </c>
      <c r="G89" s="18">
        <v>0.112167</v>
      </c>
    </row>
    <row r="90" spans="1:7" ht="15.75" thickBot="1" x14ac:dyDescent="0.3">
      <c r="A90" s="17">
        <v>84</v>
      </c>
      <c r="B90" s="18">
        <v>0.122471</v>
      </c>
      <c r="C90" s="18">
        <v>0.20207700000000001</v>
      </c>
      <c r="D90" s="18">
        <v>0.161549</v>
      </c>
      <c r="E90" s="18">
        <v>0.22616800000000001</v>
      </c>
      <c r="F90" s="18">
        <v>0.17485999999999999</v>
      </c>
      <c r="G90" s="18">
        <v>0.12517800000000001</v>
      </c>
    </row>
    <row r="91" spans="1:7" ht="15.75" thickBot="1" x14ac:dyDescent="0.3">
      <c r="A91" s="17">
        <v>85</v>
      </c>
      <c r="B91" s="18">
        <v>0.136461</v>
      </c>
      <c r="C91" s="18">
        <v>0.21970200000000001</v>
      </c>
      <c r="D91" s="18">
        <v>0.17632400000000001</v>
      </c>
      <c r="E91" s="18">
        <v>0.241564</v>
      </c>
      <c r="F91" s="18">
        <v>0.18976299999999999</v>
      </c>
      <c r="G91" s="18">
        <v>0.139291</v>
      </c>
    </row>
    <row r="92" spans="1:7" ht="15.75" thickBot="1" x14ac:dyDescent="0.3">
      <c r="A92" s="17">
        <v>86</v>
      </c>
      <c r="B92" s="18">
        <v>0.15153900000000001</v>
      </c>
      <c r="C92" s="18">
        <v>0.239431</v>
      </c>
      <c r="D92" s="18">
        <v>0.19212899999999999</v>
      </c>
      <c r="E92" s="18">
        <v>0.25745299999999999</v>
      </c>
      <c r="F92" s="18">
        <v>0.20558599999999999</v>
      </c>
      <c r="G92" s="18">
        <v>0.154527</v>
      </c>
    </row>
    <row r="93" spans="1:7" ht="15.75" thickBot="1" x14ac:dyDescent="0.3">
      <c r="A93" s="17">
        <v>87</v>
      </c>
      <c r="B93" s="18">
        <v>0.16783500000000001</v>
      </c>
      <c r="C93" s="18">
        <v>0.258467</v>
      </c>
      <c r="D93" s="18">
        <v>0.20905299999999999</v>
      </c>
      <c r="E93" s="18">
        <v>0.27385999999999999</v>
      </c>
      <c r="F93" s="18">
        <v>0.22240399999999999</v>
      </c>
      <c r="G93" s="18">
        <v>0.17091700000000001</v>
      </c>
    </row>
    <row r="94" spans="1:7" ht="15.75" thickBot="1" x14ac:dyDescent="0.3">
      <c r="A94" s="17">
        <v>88</v>
      </c>
      <c r="B94" s="18">
        <v>0.185307</v>
      </c>
      <c r="C94" s="18">
        <v>0.27796100000000001</v>
      </c>
      <c r="D94" s="18">
        <v>0.226711</v>
      </c>
      <c r="E94" s="18">
        <v>0.29245700000000002</v>
      </c>
      <c r="F94" s="18">
        <v>0.240254</v>
      </c>
      <c r="G94" s="18">
        <v>0.18845799999999999</v>
      </c>
    </row>
    <row r="95" spans="1:7" ht="15.75" thickBot="1" x14ac:dyDescent="0.3">
      <c r="A95" s="17">
        <v>89</v>
      </c>
      <c r="B95" s="18">
        <v>0.20389199999999999</v>
      </c>
      <c r="C95" s="18">
        <v>0.29972100000000002</v>
      </c>
      <c r="D95" s="18">
        <v>0.24598200000000001</v>
      </c>
      <c r="E95" s="18">
        <v>0.30993700000000002</v>
      </c>
      <c r="F95" s="18">
        <v>0.25915700000000003</v>
      </c>
      <c r="G95" s="18">
        <v>0.20715</v>
      </c>
    </row>
    <row r="96" spans="1:7" ht="15.75" thickBot="1" x14ac:dyDescent="0.3">
      <c r="A96" s="17">
        <v>90</v>
      </c>
      <c r="B96" s="18">
        <v>0.223741</v>
      </c>
      <c r="C96" s="18">
        <v>0.31995000000000001</v>
      </c>
      <c r="D96" s="18">
        <v>0.26643600000000001</v>
      </c>
      <c r="E96" s="18">
        <v>0.32771699999999998</v>
      </c>
      <c r="F96" s="18">
        <v>0.27905999999999997</v>
      </c>
      <c r="G96" s="18">
        <v>0.22701299999999999</v>
      </c>
    </row>
    <row r="97" spans="1:7" ht="15.75" thickBot="1" x14ac:dyDescent="0.3">
      <c r="A97" s="17">
        <v>91</v>
      </c>
      <c r="B97" s="18">
        <v>0.244867</v>
      </c>
      <c r="C97" s="18">
        <v>0.34036499999999997</v>
      </c>
      <c r="D97" s="18">
        <v>0.288302</v>
      </c>
      <c r="E97" s="18">
        <v>0.34596199999999999</v>
      </c>
      <c r="F97" s="18">
        <v>0.30018</v>
      </c>
      <c r="G97" s="18">
        <v>0.248114</v>
      </c>
    </row>
    <row r="98" spans="1:7" ht="15.75" thickBot="1" x14ac:dyDescent="0.3">
      <c r="A98" s="17">
        <v>92</v>
      </c>
      <c r="B98" s="18">
        <v>0.26724300000000001</v>
      </c>
      <c r="C98" s="18">
        <v>0.36077799999999999</v>
      </c>
      <c r="D98" s="18">
        <v>0.31092700000000001</v>
      </c>
      <c r="E98" s="18">
        <v>0.366894</v>
      </c>
      <c r="F98" s="18">
        <v>0.32245600000000002</v>
      </c>
      <c r="G98" s="18">
        <v>0.27042300000000002</v>
      </c>
    </row>
    <row r="99" spans="1:7" ht="15.75" thickBot="1" x14ac:dyDescent="0.3">
      <c r="A99" s="17">
        <v>93</v>
      </c>
      <c r="B99" s="18">
        <v>0.290931</v>
      </c>
      <c r="C99" s="18">
        <v>0.38111899999999999</v>
      </c>
      <c r="D99" s="18">
        <v>0.33572800000000003</v>
      </c>
      <c r="E99" s="18">
        <v>0.38608700000000001</v>
      </c>
      <c r="F99" s="18">
        <v>0.34610200000000002</v>
      </c>
      <c r="G99" s="18">
        <v>0.29399700000000001</v>
      </c>
    </row>
    <row r="100" spans="1:7" ht="15.75" thickBot="1" x14ac:dyDescent="0.3">
      <c r="A100" s="17">
        <v>94</v>
      </c>
      <c r="B100" s="18">
        <v>0.31608000000000003</v>
      </c>
      <c r="C100" s="18">
        <v>0.40142099999999997</v>
      </c>
      <c r="D100" s="18">
        <v>0.36182300000000001</v>
      </c>
      <c r="E100" s="18">
        <v>0.40886</v>
      </c>
      <c r="F100" s="18">
        <v>0.37151299999999998</v>
      </c>
      <c r="G100" s="18">
        <v>0.31898100000000001</v>
      </c>
    </row>
    <row r="101" spans="1:7" ht="15.75" thickBot="1" x14ac:dyDescent="0.3">
      <c r="A101" s="17">
        <v>95</v>
      </c>
      <c r="B101" s="18">
        <v>0.34284300000000001</v>
      </c>
      <c r="C101" s="18">
        <v>0.418269</v>
      </c>
      <c r="D101" s="18">
        <v>0.38944099999999998</v>
      </c>
      <c r="E101" s="18">
        <v>0.43228</v>
      </c>
      <c r="F101" s="18">
        <v>0.39826600000000001</v>
      </c>
      <c r="G101" s="18">
        <v>0.34540799999999999</v>
      </c>
    </row>
    <row r="102" spans="1:7" ht="15.75" thickBot="1" x14ac:dyDescent="0.3">
      <c r="A102" s="17">
        <v>96</v>
      </c>
      <c r="B102" s="18">
        <v>0.37185499999999999</v>
      </c>
      <c r="C102" s="18">
        <v>0.43878899999999998</v>
      </c>
      <c r="D102" s="18">
        <v>0.42067300000000002</v>
      </c>
      <c r="E102" s="18">
        <v>0.45432600000000001</v>
      </c>
      <c r="F102" s="18">
        <v>0.42760500000000001</v>
      </c>
      <c r="G102" s="18">
        <v>0.37413099999999999</v>
      </c>
    </row>
    <row r="103" spans="1:7" ht="15.75" thickBot="1" x14ac:dyDescent="0.3">
      <c r="A103" s="17">
        <v>97</v>
      </c>
      <c r="B103" s="18">
        <v>0.40221200000000001</v>
      </c>
      <c r="C103" s="18">
        <v>0.45852199999999999</v>
      </c>
      <c r="D103" s="18">
        <v>0.455453</v>
      </c>
      <c r="E103" s="18">
        <v>0.48277999999999999</v>
      </c>
      <c r="F103" s="18">
        <v>0.46108300000000002</v>
      </c>
      <c r="G103" s="18">
        <v>0.40412700000000001</v>
      </c>
    </row>
    <row r="104" spans="1:7" ht="15.75" thickBot="1" x14ac:dyDescent="0.3">
      <c r="A104" s="17">
        <v>98</v>
      </c>
      <c r="B104" s="18">
        <v>0.43539699999999998</v>
      </c>
      <c r="C104" s="18">
        <v>0.47458299999999998</v>
      </c>
      <c r="D104" s="18">
        <v>0.493145</v>
      </c>
      <c r="E104" s="18">
        <v>0.51287099999999997</v>
      </c>
      <c r="F104" s="18">
        <v>0.49720900000000001</v>
      </c>
      <c r="G104" s="18">
        <v>0.43673000000000001</v>
      </c>
    </row>
    <row r="105" spans="1:7" ht="15.75" thickBot="1" x14ac:dyDescent="0.3">
      <c r="A105" s="17">
        <v>99</v>
      </c>
      <c r="B105" s="18">
        <v>0.47082200000000002</v>
      </c>
      <c r="C105" s="18">
        <v>0.49436400000000003</v>
      </c>
      <c r="D105" s="18">
        <v>0.53284500000000001</v>
      </c>
      <c r="E105" s="18">
        <v>0.54350200000000004</v>
      </c>
      <c r="F105" s="18">
        <v>0.53503999999999996</v>
      </c>
      <c r="G105" s="18">
        <v>0.47162300000000001</v>
      </c>
    </row>
    <row r="106" spans="1:7" ht="15.75" thickBot="1" x14ac:dyDescent="0.3">
      <c r="A106" s="17">
        <v>100</v>
      </c>
      <c r="B106" s="19">
        <v>1</v>
      </c>
      <c r="C106" s="19">
        <v>1</v>
      </c>
      <c r="D106" s="19">
        <v>1</v>
      </c>
      <c r="E106" s="19">
        <v>1</v>
      </c>
      <c r="F106" s="18">
        <v>0.57985100000000001</v>
      </c>
      <c r="G106" s="18">
        <v>0.50926400000000005</v>
      </c>
    </row>
    <row r="107" spans="1:7" ht="15.75" thickBot="1" x14ac:dyDescent="0.3">
      <c r="A107" s="17">
        <v>101</v>
      </c>
      <c r="B107" s="18">
        <v>0</v>
      </c>
      <c r="C107" s="18">
        <v>0</v>
      </c>
      <c r="D107" s="18">
        <v>0</v>
      </c>
      <c r="E107" s="18">
        <v>0</v>
      </c>
      <c r="F107" s="19">
        <v>1</v>
      </c>
      <c r="G107" s="19">
        <v>1</v>
      </c>
    </row>
  </sheetData>
  <mergeCells count="3">
    <mergeCell ref="C1:H1"/>
    <mergeCell ref="C2:H2"/>
    <mergeCell ref="C3:H3"/>
  </mergeCells>
  <pageMargins left="0.7" right="0.7" top="0.78740157499999996" bottom="0.78740157499999996" header="0.3" footer="0.3"/>
  <pageSetup paperSize="9"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rgb="FF92D050"/>
  </sheetPr>
  <dimension ref="A1:K107"/>
  <sheetViews>
    <sheetView zoomScaleNormal="100" workbookViewId="0">
      <pane xSplit="1" ySplit="5" topLeftCell="B6" activePane="bottomRight" state="frozen"/>
      <selection pane="topRight" activeCell="B1" sqref="B1"/>
      <selection pane="bottomLeft" activeCell="A6" sqref="A6"/>
      <selection pane="bottomRight" activeCell="H26" sqref="H26"/>
    </sheetView>
  </sheetViews>
  <sheetFormatPr baseColWidth="10" defaultRowHeight="15" x14ac:dyDescent="0.25"/>
  <cols>
    <col min="1" max="1" width="3.42578125" bestFit="1" customWidth="1"/>
    <col min="2" max="2" width="12.28515625" bestFit="1" customWidth="1"/>
    <col min="3" max="3" width="11" bestFit="1" customWidth="1"/>
    <col min="4" max="4" width="12.7109375" bestFit="1" customWidth="1"/>
    <col min="5" max="5" width="11.42578125" bestFit="1" customWidth="1"/>
    <col min="6" max="6" width="8.7109375" bestFit="1" customWidth="1"/>
    <col min="7" max="7" width="8.28515625" bestFit="1" customWidth="1"/>
    <col min="9" max="9" width="30.140625" customWidth="1"/>
    <col min="10" max="10" width="83.28515625" bestFit="1" customWidth="1"/>
    <col min="11" max="11" width="82.5703125" bestFit="1" customWidth="1"/>
  </cols>
  <sheetData>
    <row r="1" spans="1:11" x14ac:dyDescent="0.25">
      <c r="B1" s="24" t="s">
        <v>117</v>
      </c>
      <c r="C1" s="279" t="s">
        <v>120</v>
      </c>
      <c r="D1" s="279"/>
      <c r="E1" s="279"/>
      <c r="F1" s="279"/>
      <c r="G1" s="279"/>
      <c r="H1" s="279"/>
      <c r="I1" s="279"/>
    </row>
    <row r="2" spans="1:11" ht="30" x14ac:dyDescent="0.25">
      <c r="B2" s="24" t="s">
        <v>118</v>
      </c>
      <c r="C2" s="279" t="s">
        <v>121</v>
      </c>
      <c r="D2" s="279"/>
      <c r="E2" s="279"/>
      <c r="F2" s="279"/>
      <c r="G2" s="279"/>
      <c r="H2" s="279"/>
      <c r="I2" s="279"/>
    </row>
    <row r="3" spans="1:11" ht="30" x14ac:dyDescent="0.25">
      <c r="B3" s="24" t="s">
        <v>119</v>
      </c>
      <c r="C3" s="280" t="s">
        <v>122</v>
      </c>
      <c r="D3" s="280"/>
      <c r="E3" s="280"/>
      <c r="F3" s="280"/>
      <c r="G3" s="280"/>
      <c r="H3" s="280"/>
      <c r="I3" s="280"/>
    </row>
    <row r="4" spans="1:11" ht="15.75" thickBot="1" x14ac:dyDescent="0.3"/>
    <row r="5" spans="1:11" ht="23.25" thickBot="1" x14ac:dyDescent="0.3">
      <c r="A5" s="22" t="s">
        <v>107</v>
      </c>
      <c r="B5" s="16" t="s">
        <v>108</v>
      </c>
      <c r="C5" s="16" t="s">
        <v>109</v>
      </c>
      <c r="D5" s="16" t="s">
        <v>110</v>
      </c>
      <c r="E5" s="16" t="s">
        <v>111</v>
      </c>
      <c r="F5" s="16" t="s">
        <v>112</v>
      </c>
      <c r="G5" s="16" t="s">
        <v>113</v>
      </c>
    </row>
    <row r="6" spans="1:11" x14ac:dyDescent="0.25">
      <c r="A6" s="23">
        <v>0</v>
      </c>
      <c r="B6" s="23">
        <v>9.0030000000000006E-3</v>
      </c>
      <c r="C6" s="23">
        <v>9.0030000000000006E-3</v>
      </c>
      <c r="D6" s="23">
        <v>1.1686999999999999E-2</v>
      </c>
      <c r="E6" s="23">
        <v>1.1686999999999999E-2</v>
      </c>
      <c r="F6" s="23">
        <v>1.1686999999999999E-2</v>
      </c>
      <c r="G6" s="23">
        <v>9.0030000000000006E-3</v>
      </c>
    </row>
    <row r="7" spans="1:11" x14ac:dyDescent="0.25">
      <c r="A7" s="23">
        <v>1</v>
      </c>
      <c r="B7" s="23">
        <v>8.6700000000000004E-4</v>
      </c>
      <c r="C7" s="23">
        <v>8.6700000000000004E-4</v>
      </c>
      <c r="D7" s="23">
        <v>1.008E-3</v>
      </c>
      <c r="E7" s="23">
        <v>1.008E-3</v>
      </c>
      <c r="F7" s="23">
        <v>1.008E-3</v>
      </c>
      <c r="G7" s="23">
        <v>8.6700000000000004E-4</v>
      </c>
      <c r="K7" s="25"/>
    </row>
    <row r="8" spans="1:11" x14ac:dyDescent="0.25">
      <c r="A8" s="23">
        <v>2</v>
      </c>
      <c r="B8" s="23">
        <v>6.2399999999999999E-4</v>
      </c>
      <c r="C8" s="23">
        <v>6.2399999999999999E-4</v>
      </c>
      <c r="D8" s="23">
        <v>7.2800000000000002E-4</v>
      </c>
      <c r="E8" s="23">
        <v>7.2800000000000002E-4</v>
      </c>
      <c r="F8" s="23">
        <v>7.2800000000000002E-4</v>
      </c>
      <c r="G8" s="23">
        <v>6.2399999999999999E-4</v>
      </c>
      <c r="K8" s="25"/>
    </row>
    <row r="9" spans="1:11" x14ac:dyDescent="0.25">
      <c r="A9" s="23">
        <v>3</v>
      </c>
      <c r="B9" s="23">
        <v>4.44E-4</v>
      </c>
      <c r="C9" s="23">
        <v>4.44E-4</v>
      </c>
      <c r="D9" s="23">
        <v>5.4199999999999995E-4</v>
      </c>
      <c r="E9" s="23">
        <v>5.4199999999999995E-4</v>
      </c>
      <c r="F9" s="23">
        <v>5.4199999999999995E-4</v>
      </c>
      <c r="G9" s="23">
        <v>4.44E-4</v>
      </c>
      <c r="K9" s="26"/>
    </row>
    <row r="10" spans="1:11" x14ac:dyDescent="0.25">
      <c r="A10" s="23">
        <v>4</v>
      </c>
      <c r="B10" s="23">
        <v>3.4499999999999998E-4</v>
      </c>
      <c r="C10" s="23">
        <v>3.4499999999999998E-4</v>
      </c>
      <c r="D10" s="23">
        <v>4.73E-4</v>
      </c>
      <c r="E10" s="23">
        <v>4.73E-4</v>
      </c>
      <c r="F10" s="23">
        <v>4.73E-4</v>
      </c>
      <c r="G10" s="23">
        <v>3.4499999999999998E-4</v>
      </c>
    </row>
    <row r="11" spans="1:11" x14ac:dyDescent="0.25">
      <c r="A11" s="23">
        <v>5</v>
      </c>
      <c r="B11" s="23">
        <v>3.0699999999999998E-4</v>
      </c>
      <c r="C11" s="23">
        <v>3.0699999999999998E-4</v>
      </c>
      <c r="D11" s="23">
        <v>4.5199999999999998E-4</v>
      </c>
      <c r="E11" s="23">
        <v>4.5199999999999998E-4</v>
      </c>
      <c r="F11" s="23">
        <v>4.5199999999999998E-4</v>
      </c>
      <c r="G11" s="23">
        <v>3.0699999999999998E-4</v>
      </c>
    </row>
    <row r="12" spans="1:11" x14ac:dyDescent="0.25">
      <c r="A12" s="23">
        <v>6</v>
      </c>
      <c r="B12" s="23">
        <v>2.9300000000000002E-4</v>
      </c>
      <c r="C12" s="23">
        <v>2.9300000000000002E-4</v>
      </c>
      <c r="D12" s="23">
        <v>4.3300000000000001E-4</v>
      </c>
      <c r="E12" s="23">
        <v>4.3300000000000001E-4</v>
      </c>
      <c r="F12" s="23">
        <v>4.3300000000000001E-4</v>
      </c>
      <c r="G12" s="23">
        <v>2.9300000000000002E-4</v>
      </c>
    </row>
    <row r="13" spans="1:11" x14ac:dyDescent="0.25">
      <c r="A13" s="23">
        <v>7</v>
      </c>
      <c r="B13" s="23">
        <v>2.8299999999999999E-4</v>
      </c>
      <c r="C13" s="23">
        <v>2.8299999999999999E-4</v>
      </c>
      <c r="D13" s="23">
        <v>4.08E-4</v>
      </c>
      <c r="E13" s="23">
        <v>4.08E-4</v>
      </c>
      <c r="F13" s="23">
        <v>4.08E-4</v>
      </c>
      <c r="G13" s="23">
        <v>2.8299999999999999E-4</v>
      </c>
    </row>
    <row r="14" spans="1:11" x14ac:dyDescent="0.25">
      <c r="A14" s="23">
        <v>8</v>
      </c>
      <c r="B14" s="23">
        <v>2.7500000000000002E-4</v>
      </c>
      <c r="C14" s="23">
        <v>2.7500000000000002E-4</v>
      </c>
      <c r="D14" s="23">
        <v>3.79E-4</v>
      </c>
      <c r="E14" s="23">
        <v>3.79E-4</v>
      </c>
      <c r="F14" s="23">
        <v>3.79E-4</v>
      </c>
      <c r="G14" s="23">
        <v>2.7500000000000002E-4</v>
      </c>
    </row>
    <row r="15" spans="1:11" x14ac:dyDescent="0.25">
      <c r="A15" s="23">
        <v>9</v>
      </c>
      <c r="B15" s="23">
        <v>2.6800000000000001E-4</v>
      </c>
      <c r="C15" s="23">
        <v>2.6800000000000001E-4</v>
      </c>
      <c r="D15" s="23">
        <v>3.5199999999999999E-4</v>
      </c>
      <c r="E15" s="23">
        <v>3.5199999999999999E-4</v>
      </c>
      <c r="F15" s="23">
        <v>3.5199999999999999E-4</v>
      </c>
      <c r="G15" s="23">
        <v>2.6800000000000001E-4</v>
      </c>
    </row>
    <row r="16" spans="1:11" x14ac:dyDescent="0.25">
      <c r="A16" s="23">
        <v>10</v>
      </c>
      <c r="B16" s="23">
        <v>2.61E-4</v>
      </c>
      <c r="C16" s="23">
        <v>2.61E-4</v>
      </c>
      <c r="D16" s="23">
        <v>3.3399999999999999E-4</v>
      </c>
      <c r="E16" s="23">
        <v>3.3399999999999999E-4</v>
      </c>
      <c r="F16" s="23">
        <v>3.3399999999999999E-4</v>
      </c>
      <c r="G16" s="23">
        <v>2.61E-4</v>
      </c>
    </row>
    <row r="17" spans="1:9" x14ac:dyDescent="0.25">
      <c r="A17" s="23">
        <v>11</v>
      </c>
      <c r="B17" s="23">
        <v>2.5999999999999998E-4</v>
      </c>
      <c r="C17" s="23">
        <v>2.5999999999999998E-4</v>
      </c>
      <c r="D17" s="23">
        <v>3.3100000000000002E-4</v>
      </c>
      <c r="E17" s="23">
        <v>3.3100000000000002E-4</v>
      </c>
      <c r="F17" s="23">
        <v>3.3100000000000002E-4</v>
      </c>
      <c r="G17" s="23">
        <v>2.5999999999999998E-4</v>
      </c>
    </row>
    <row r="18" spans="1:9" x14ac:dyDescent="0.25">
      <c r="A18" s="23">
        <v>12</v>
      </c>
      <c r="B18" s="23">
        <v>2.6699999999999998E-4</v>
      </c>
      <c r="C18" s="23">
        <v>2.6699999999999998E-4</v>
      </c>
      <c r="D18" s="23">
        <v>3.4000000000000002E-4</v>
      </c>
      <c r="E18" s="23">
        <v>3.4000000000000002E-4</v>
      </c>
      <c r="F18" s="23">
        <v>3.4000000000000002E-4</v>
      </c>
      <c r="G18" s="23">
        <v>2.6699999999999998E-4</v>
      </c>
    </row>
    <row r="19" spans="1:9" x14ac:dyDescent="0.25">
      <c r="A19" s="23">
        <v>13</v>
      </c>
      <c r="B19" s="23">
        <v>2.81E-4</v>
      </c>
      <c r="C19" s="23">
        <v>2.81E-4</v>
      </c>
      <c r="D19" s="23">
        <v>3.7100000000000002E-4</v>
      </c>
      <c r="E19" s="23">
        <v>3.7100000000000002E-4</v>
      </c>
      <c r="F19" s="23">
        <v>3.7100000000000002E-4</v>
      </c>
      <c r="G19" s="23">
        <v>2.81E-4</v>
      </c>
    </row>
    <row r="20" spans="1:9" x14ac:dyDescent="0.25">
      <c r="A20" s="23">
        <v>14</v>
      </c>
      <c r="B20" s="23">
        <v>3.0699999999999998E-4</v>
      </c>
      <c r="C20" s="23">
        <v>3.0699999999999998E-4</v>
      </c>
      <c r="D20" s="23">
        <v>4.5100000000000001E-4</v>
      </c>
      <c r="E20" s="23">
        <v>4.5100000000000001E-4</v>
      </c>
      <c r="F20" s="23">
        <v>4.5100000000000001E-4</v>
      </c>
      <c r="G20" s="23">
        <v>3.0699999999999998E-4</v>
      </c>
    </row>
    <row r="21" spans="1:9" x14ac:dyDescent="0.25">
      <c r="A21" s="23">
        <v>15</v>
      </c>
      <c r="B21" s="23">
        <v>3.5300000000000002E-4</v>
      </c>
      <c r="C21" s="23">
        <v>3.6000000000000002E-4</v>
      </c>
      <c r="D21" s="23">
        <v>5.8500000000000002E-4</v>
      </c>
      <c r="E21" s="23">
        <v>8.7799999999999998E-4</v>
      </c>
      <c r="F21" s="23">
        <v>5.9299999999999999E-4</v>
      </c>
      <c r="G21" s="23">
        <v>3.5300000000000002E-4</v>
      </c>
      <c r="H21" s="72"/>
      <c r="I21" s="73"/>
    </row>
    <row r="22" spans="1:9" x14ac:dyDescent="0.25">
      <c r="A22" s="23">
        <v>16</v>
      </c>
      <c r="B22" s="23">
        <v>4.1399999999999998E-4</v>
      </c>
      <c r="C22" s="23">
        <v>4.3899999999999999E-4</v>
      </c>
      <c r="D22" s="23">
        <v>7.5500000000000003E-4</v>
      </c>
      <c r="E22" s="23">
        <v>1.1479999999999999E-3</v>
      </c>
      <c r="F22" s="23">
        <v>7.9199999999999995E-4</v>
      </c>
      <c r="G22" s="23">
        <v>4.1599999999999997E-4</v>
      </c>
      <c r="H22" s="72"/>
      <c r="I22" s="73"/>
    </row>
    <row r="23" spans="1:9" x14ac:dyDescent="0.25">
      <c r="A23" s="23">
        <v>17</v>
      </c>
      <c r="B23" s="23">
        <v>4.7399999999999997E-4</v>
      </c>
      <c r="C23" s="23">
        <v>5.2099999999999998E-4</v>
      </c>
      <c r="D23" s="23">
        <v>9.6100000000000005E-4</v>
      </c>
      <c r="E23" s="23">
        <v>1.48E-3</v>
      </c>
      <c r="F23" s="23">
        <v>1.0399999999999999E-3</v>
      </c>
      <c r="G23" s="23">
        <v>4.8000000000000001E-4</v>
      </c>
      <c r="H23" s="72"/>
      <c r="I23" s="73"/>
    </row>
    <row r="24" spans="1:9" x14ac:dyDescent="0.25">
      <c r="A24" s="23">
        <v>18</v>
      </c>
      <c r="B24" s="23">
        <v>5.2499999999999997E-4</v>
      </c>
      <c r="C24" s="23">
        <v>5.9900000000000003E-4</v>
      </c>
      <c r="D24" s="23">
        <v>1.165E-3</v>
      </c>
      <c r="E24" s="23">
        <v>1.817E-3</v>
      </c>
      <c r="F24" s="23">
        <v>1.2979999999999999E-3</v>
      </c>
      <c r="G24" s="23">
        <v>5.3700000000000004E-4</v>
      </c>
      <c r="H24" s="72"/>
      <c r="I24" s="73"/>
    </row>
    <row r="25" spans="1:9" x14ac:dyDescent="0.25">
      <c r="A25" s="23">
        <v>19</v>
      </c>
      <c r="B25" s="23">
        <v>5.4100000000000003E-4</v>
      </c>
      <c r="C25" s="23">
        <v>6.38E-4</v>
      </c>
      <c r="D25" s="23">
        <v>1.2570000000000001E-3</v>
      </c>
      <c r="E25" s="23">
        <v>1.9859999999999999E-3</v>
      </c>
      <c r="F25" s="23">
        <v>1.4369999999999999E-3</v>
      </c>
      <c r="G25" s="23">
        <v>5.5999999999999995E-4</v>
      </c>
      <c r="H25" s="72"/>
      <c r="I25" s="73"/>
    </row>
    <row r="26" spans="1:9" x14ac:dyDescent="0.25">
      <c r="A26" s="23">
        <v>20</v>
      </c>
      <c r="B26" s="23">
        <v>5.4100000000000003E-4</v>
      </c>
      <c r="C26" s="23">
        <v>6.6E-4</v>
      </c>
      <c r="D26" s="23">
        <v>1.2620000000000001E-3</v>
      </c>
      <c r="E26" s="23">
        <v>2.019E-3</v>
      </c>
      <c r="F26" s="23">
        <v>1.4760000000000001E-3</v>
      </c>
      <c r="G26" s="23">
        <v>5.5999999999999995E-4</v>
      </c>
      <c r="H26" s="72"/>
      <c r="I26" s="73"/>
    </row>
    <row r="27" spans="1:9" x14ac:dyDescent="0.25">
      <c r="A27" s="23">
        <v>21</v>
      </c>
      <c r="B27" s="23">
        <v>5.4100000000000003E-4</v>
      </c>
      <c r="C27" s="23">
        <v>6.8199999999999999E-4</v>
      </c>
      <c r="D27" s="23">
        <v>1.2620000000000001E-3</v>
      </c>
      <c r="E27" s="23">
        <v>2.0569999999999998E-3</v>
      </c>
      <c r="F27" s="23">
        <v>1.4760000000000001E-3</v>
      </c>
      <c r="G27" s="23">
        <v>5.5999999999999995E-4</v>
      </c>
      <c r="H27" s="72"/>
      <c r="I27" s="73"/>
    </row>
    <row r="28" spans="1:9" x14ac:dyDescent="0.25">
      <c r="A28" s="23">
        <v>22</v>
      </c>
      <c r="B28" s="23">
        <v>5.4100000000000003E-4</v>
      </c>
      <c r="C28" s="23">
        <v>7.0299999999999996E-4</v>
      </c>
      <c r="D28" s="23">
        <v>1.2620000000000001E-3</v>
      </c>
      <c r="E28" s="23">
        <v>2.0950000000000001E-3</v>
      </c>
      <c r="F28" s="23">
        <v>1.4760000000000001E-3</v>
      </c>
      <c r="G28" s="23">
        <v>5.5999999999999995E-4</v>
      </c>
      <c r="H28" s="72"/>
      <c r="I28" s="73"/>
    </row>
    <row r="29" spans="1:9" x14ac:dyDescent="0.25">
      <c r="A29" s="23">
        <v>23</v>
      </c>
      <c r="B29" s="23">
        <v>5.4100000000000003E-4</v>
      </c>
      <c r="C29" s="23">
        <v>7.2000000000000005E-4</v>
      </c>
      <c r="D29" s="23">
        <v>1.2620000000000001E-3</v>
      </c>
      <c r="E29" s="23">
        <v>2.1329999999999999E-3</v>
      </c>
      <c r="F29" s="23">
        <v>1.4760000000000001E-3</v>
      </c>
      <c r="G29" s="23">
        <v>5.5999999999999995E-4</v>
      </c>
      <c r="H29" s="72"/>
      <c r="I29" s="73"/>
    </row>
    <row r="30" spans="1:9" x14ac:dyDescent="0.25">
      <c r="A30" s="23">
        <v>24</v>
      </c>
      <c r="B30" s="23">
        <v>5.4100000000000003E-4</v>
      </c>
      <c r="C30" s="23">
        <v>7.4100000000000001E-4</v>
      </c>
      <c r="D30" s="23">
        <v>1.2620000000000001E-3</v>
      </c>
      <c r="E30" s="23">
        <v>2.1710000000000002E-3</v>
      </c>
      <c r="F30" s="23">
        <v>1.4760000000000001E-3</v>
      </c>
      <c r="G30" s="23">
        <v>5.5999999999999995E-4</v>
      </c>
      <c r="H30" s="72"/>
      <c r="I30" s="73"/>
    </row>
    <row r="31" spans="1:9" x14ac:dyDescent="0.25">
      <c r="A31" s="23">
        <v>25</v>
      </c>
      <c r="B31" s="23">
        <v>5.4100000000000003E-4</v>
      </c>
      <c r="C31" s="23">
        <v>7.6300000000000001E-4</v>
      </c>
      <c r="D31" s="23">
        <v>1.2620000000000001E-3</v>
      </c>
      <c r="E31" s="23">
        <v>2.209E-3</v>
      </c>
      <c r="F31" s="23">
        <v>1.4760000000000001E-3</v>
      </c>
      <c r="G31" s="23">
        <v>5.5999999999999995E-4</v>
      </c>
      <c r="H31" s="72"/>
      <c r="I31" s="73"/>
    </row>
    <row r="32" spans="1:9" x14ac:dyDescent="0.25">
      <c r="A32" s="23">
        <v>26</v>
      </c>
      <c r="B32" s="23">
        <v>5.4100000000000003E-4</v>
      </c>
      <c r="C32" s="23">
        <v>7.7899999999999996E-4</v>
      </c>
      <c r="D32" s="23">
        <v>1.2620000000000001E-3</v>
      </c>
      <c r="E32" s="23">
        <v>2.2339999999999999E-3</v>
      </c>
      <c r="F32" s="23">
        <v>1.4760000000000001E-3</v>
      </c>
      <c r="G32" s="23">
        <v>5.5999999999999995E-4</v>
      </c>
      <c r="H32" s="72"/>
      <c r="I32" s="73"/>
    </row>
    <row r="33" spans="1:9" x14ac:dyDescent="0.25">
      <c r="A33" s="23">
        <v>27</v>
      </c>
      <c r="B33" s="23">
        <v>5.4100000000000003E-4</v>
      </c>
      <c r="C33" s="23">
        <v>8.0099999999999995E-4</v>
      </c>
      <c r="D33" s="23">
        <v>1.2620000000000001E-3</v>
      </c>
      <c r="E33" s="23">
        <v>2.2460000000000002E-3</v>
      </c>
      <c r="F33" s="23">
        <v>1.4760000000000001E-3</v>
      </c>
      <c r="G33" s="23">
        <v>5.8100000000000003E-4</v>
      </c>
      <c r="H33" s="72"/>
      <c r="I33" s="73"/>
    </row>
    <row r="34" spans="1:9" x14ac:dyDescent="0.25">
      <c r="A34" s="23">
        <v>28</v>
      </c>
      <c r="B34" s="23">
        <v>5.4100000000000003E-4</v>
      </c>
      <c r="C34" s="23">
        <v>8.1700000000000002E-4</v>
      </c>
      <c r="D34" s="23">
        <v>1.2620000000000001E-3</v>
      </c>
      <c r="E34" s="23">
        <v>2.2590000000000002E-3</v>
      </c>
      <c r="F34" s="23">
        <v>1.4760000000000001E-3</v>
      </c>
      <c r="G34" s="23">
        <v>6.1200000000000002E-4</v>
      </c>
      <c r="H34" s="72"/>
      <c r="I34" s="73"/>
    </row>
    <row r="35" spans="1:9" x14ac:dyDescent="0.25">
      <c r="A35" s="23">
        <v>29</v>
      </c>
      <c r="B35" s="23">
        <v>5.4799999999999998E-4</v>
      </c>
      <c r="C35" s="23">
        <v>8.4400000000000002E-4</v>
      </c>
      <c r="D35" s="23">
        <v>1.2620000000000001E-3</v>
      </c>
      <c r="E35" s="23">
        <v>2.2720000000000001E-3</v>
      </c>
      <c r="F35" s="23">
        <v>1.4760000000000001E-3</v>
      </c>
      <c r="G35" s="23">
        <v>6.4499999999999996E-4</v>
      </c>
      <c r="H35" s="72"/>
      <c r="I35" s="73"/>
    </row>
    <row r="36" spans="1:9" x14ac:dyDescent="0.25">
      <c r="A36" s="23">
        <v>30</v>
      </c>
      <c r="B36" s="23">
        <v>5.8100000000000003E-4</v>
      </c>
      <c r="C36" s="23">
        <v>9.1200000000000005E-4</v>
      </c>
      <c r="D36" s="23">
        <v>1.2620000000000001E-3</v>
      </c>
      <c r="E36" s="23">
        <v>2.284E-3</v>
      </c>
      <c r="F36" s="23">
        <v>1.4760000000000001E-3</v>
      </c>
      <c r="G36" s="23">
        <v>6.8900000000000005E-4</v>
      </c>
      <c r="H36" s="72"/>
      <c r="I36" s="73"/>
    </row>
    <row r="37" spans="1:9" x14ac:dyDescent="0.25">
      <c r="A37" s="23">
        <v>31</v>
      </c>
      <c r="B37" s="23">
        <v>6.1399999999999996E-4</v>
      </c>
      <c r="C37" s="23">
        <v>9.8900000000000008E-4</v>
      </c>
      <c r="D37" s="23">
        <v>1.2620000000000001E-3</v>
      </c>
      <c r="E37" s="23">
        <v>2.297E-3</v>
      </c>
      <c r="F37" s="23">
        <v>1.4760000000000001E-3</v>
      </c>
      <c r="G37" s="23">
        <v>7.3499999999999998E-4</v>
      </c>
      <c r="H37" s="72"/>
      <c r="I37" s="73"/>
    </row>
    <row r="38" spans="1:9" x14ac:dyDescent="0.25">
      <c r="A38" s="23">
        <v>32</v>
      </c>
      <c r="B38" s="23">
        <v>6.4999999999999997E-4</v>
      </c>
      <c r="C38" s="23">
        <v>1.0660000000000001E-3</v>
      </c>
      <c r="D38" s="23">
        <v>1.2620000000000001E-3</v>
      </c>
      <c r="E38" s="23">
        <v>2.3089999999999999E-3</v>
      </c>
      <c r="F38" s="23">
        <v>1.4890000000000001E-3</v>
      </c>
      <c r="G38" s="23">
        <v>7.8299999999999995E-4</v>
      </c>
      <c r="H38" s="72"/>
      <c r="I38" s="73"/>
    </row>
    <row r="39" spans="1:9" x14ac:dyDescent="0.25">
      <c r="A39" s="23">
        <v>33</v>
      </c>
      <c r="B39" s="23">
        <v>6.8800000000000003E-4</v>
      </c>
      <c r="C39" s="23">
        <v>1.1490000000000001E-3</v>
      </c>
      <c r="D39" s="23">
        <v>1.2620000000000001E-3</v>
      </c>
      <c r="E39" s="23">
        <v>2.3219999999999998E-3</v>
      </c>
      <c r="F39" s="23">
        <v>1.5510000000000001E-3</v>
      </c>
      <c r="G39" s="23">
        <v>8.3299999999999997E-4</v>
      </c>
      <c r="H39" s="72"/>
      <c r="I39" s="73"/>
    </row>
    <row r="40" spans="1:9" x14ac:dyDescent="0.25">
      <c r="A40" s="23">
        <v>34</v>
      </c>
      <c r="B40" s="23">
        <v>7.3700000000000002E-4</v>
      </c>
      <c r="C40" s="23">
        <v>1.253E-3</v>
      </c>
      <c r="D40" s="23">
        <v>1.2620000000000001E-3</v>
      </c>
      <c r="E40" s="23">
        <v>2.3470000000000001E-3</v>
      </c>
      <c r="F40" s="23">
        <v>1.6410000000000001E-3</v>
      </c>
      <c r="G40" s="23">
        <v>8.9700000000000001E-4</v>
      </c>
      <c r="H40" s="72"/>
      <c r="I40" s="73"/>
    </row>
    <row r="41" spans="1:9" x14ac:dyDescent="0.25">
      <c r="A41" s="23">
        <v>35</v>
      </c>
      <c r="B41" s="23">
        <v>7.9699999999999997E-4</v>
      </c>
      <c r="C41" s="23">
        <v>1.371E-3</v>
      </c>
      <c r="D41" s="23">
        <v>1.3079999999999999E-3</v>
      </c>
      <c r="E41" s="23">
        <v>2.4589999999999998E-3</v>
      </c>
      <c r="F41" s="23">
        <v>1.7470000000000001E-3</v>
      </c>
      <c r="G41" s="23">
        <v>9.7099999999999997E-4</v>
      </c>
      <c r="H41" s="72"/>
      <c r="I41" s="73"/>
    </row>
    <row r="42" spans="1:9" x14ac:dyDescent="0.25">
      <c r="A42" s="23">
        <v>36</v>
      </c>
      <c r="B42" s="23">
        <v>8.6600000000000002E-4</v>
      </c>
      <c r="C42" s="23">
        <v>1.516E-3</v>
      </c>
      <c r="D42" s="23">
        <v>1.3929999999999999E-3</v>
      </c>
      <c r="E42" s="23">
        <v>2.6610000000000002E-3</v>
      </c>
      <c r="F42" s="23">
        <v>1.869E-3</v>
      </c>
      <c r="G42" s="23">
        <v>1.057E-3</v>
      </c>
      <c r="H42" s="72"/>
      <c r="I42" s="73"/>
    </row>
    <row r="43" spans="1:9" x14ac:dyDescent="0.25">
      <c r="A43" s="23">
        <v>37</v>
      </c>
      <c r="B43" s="23">
        <v>9.4499999999999998E-4</v>
      </c>
      <c r="C43" s="23">
        <v>1.6819999999999999E-3</v>
      </c>
      <c r="D43" s="23">
        <v>1.49E-3</v>
      </c>
      <c r="E43" s="23">
        <v>2.8909999999999999E-3</v>
      </c>
      <c r="F43" s="23">
        <v>2.0070000000000001E-3</v>
      </c>
      <c r="G43" s="23">
        <v>1.1559999999999999E-3</v>
      </c>
      <c r="H43" s="72"/>
      <c r="I43" s="73"/>
    </row>
    <row r="44" spans="1:9" x14ac:dyDescent="0.25">
      <c r="A44" s="23">
        <v>38</v>
      </c>
      <c r="B44" s="23">
        <v>1.0349999999999999E-3</v>
      </c>
      <c r="C44" s="23">
        <v>1.8730000000000001E-3</v>
      </c>
      <c r="D44" s="23">
        <v>1.603E-3</v>
      </c>
      <c r="E44" s="23">
        <v>3.1580000000000002E-3</v>
      </c>
      <c r="F44" s="23">
        <v>2.1670000000000001E-3</v>
      </c>
      <c r="G44" s="23">
        <v>1.2669999999999999E-3</v>
      </c>
      <c r="H44" s="72"/>
      <c r="I44" s="73"/>
    </row>
    <row r="45" spans="1:9" x14ac:dyDescent="0.25">
      <c r="A45" s="23">
        <v>39</v>
      </c>
      <c r="B45" s="23">
        <v>1.1379999999999999E-3</v>
      </c>
      <c r="C45" s="23">
        <v>2.0830000000000002E-3</v>
      </c>
      <c r="D45" s="23">
        <v>1.732E-3</v>
      </c>
      <c r="E45" s="23">
        <v>3.4810000000000002E-3</v>
      </c>
      <c r="F45" s="23">
        <v>2.3540000000000002E-3</v>
      </c>
      <c r="G45" s="23">
        <v>1.39E-3</v>
      </c>
      <c r="H45" s="72"/>
      <c r="I45" s="73"/>
    </row>
    <row r="46" spans="1:9" x14ac:dyDescent="0.25">
      <c r="A46" s="23">
        <v>40</v>
      </c>
      <c r="B46" s="23">
        <v>1.248E-3</v>
      </c>
      <c r="C46" s="23">
        <v>2.3210000000000001E-3</v>
      </c>
      <c r="D46" s="23">
        <v>1.884E-3</v>
      </c>
      <c r="E46" s="23">
        <v>3.8430000000000001E-3</v>
      </c>
      <c r="F46" s="23">
        <v>2.5690000000000001E-3</v>
      </c>
      <c r="G46" s="23">
        <v>1.524E-3</v>
      </c>
      <c r="H46" s="72"/>
      <c r="I46" s="73"/>
    </row>
    <row r="47" spans="1:9" x14ac:dyDescent="0.25">
      <c r="A47" s="23">
        <v>41</v>
      </c>
      <c r="B47" s="23">
        <v>1.374E-3</v>
      </c>
      <c r="C47" s="23">
        <v>2.5829999999999998E-3</v>
      </c>
      <c r="D47" s="23">
        <v>2.0600000000000002E-3</v>
      </c>
      <c r="E47" s="23">
        <v>4.2849999999999997E-3</v>
      </c>
      <c r="F47" s="23">
        <v>2.823E-3</v>
      </c>
      <c r="G47" s="23">
        <v>1.6720000000000001E-3</v>
      </c>
      <c r="H47" s="72"/>
      <c r="I47" s="73"/>
    </row>
    <row r="48" spans="1:9" x14ac:dyDescent="0.25">
      <c r="A48" s="23">
        <v>42</v>
      </c>
      <c r="B48" s="23">
        <v>1.4909999999999999E-3</v>
      </c>
      <c r="C48" s="23">
        <v>2.8479999999999998E-3</v>
      </c>
      <c r="D48" s="23">
        <v>2.2469999999999999E-3</v>
      </c>
      <c r="E48" s="23">
        <v>4.7410000000000004E-3</v>
      </c>
      <c r="F48" s="23">
        <v>3.0869999999999999E-3</v>
      </c>
      <c r="G48" s="23">
        <v>1.812E-3</v>
      </c>
      <c r="H48" s="72"/>
      <c r="I48" s="73"/>
    </row>
    <row r="49" spans="1:9" x14ac:dyDescent="0.25">
      <c r="A49" s="23">
        <v>43</v>
      </c>
      <c r="B49" s="23">
        <v>1.6230000000000001E-3</v>
      </c>
      <c r="C49" s="23">
        <v>3.1319999999999998E-3</v>
      </c>
      <c r="D49" s="23">
        <v>2.454E-3</v>
      </c>
      <c r="E49" s="23">
        <v>5.2760000000000003E-3</v>
      </c>
      <c r="F49" s="23">
        <v>3.3869999999999998E-3</v>
      </c>
      <c r="G49" s="23">
        <v>1.964E-3</v>
      </c>
      <c r="H49" s="72"/>
      <c r="I49" s="73"/>
    </row>
    <row r="50" spans="1:9" x14ac:dyDescent="0.25">
      <c r="A50" s="23">
        <v>44</v>
      </c>
      <c r="B50" s="23">
        <v>1.7639999999999999E-3</v>
      </c>
      <c r="C50" s="23">
        <v>3.4399999999999999E-3</v>
      </c>
      <c r="D50" s="23">
        <v>2.6870000000000002E-3</v>
      </c>
      <c r="E50" s="23">
        <v>5.8849999999999996E-3</v>
      </c>
      <c r="F50" s="23">
        <v>3.7260000000000001E-3</v>
      </c>
      <c r="G50" s="23">
        <v>2.1259999999999999E-3</v>
      </c>
      <c r="H50" s="72"/>
      <c r="I50" s="73"/>
    </row>
    <row r="51" spans="1:9" x14ac:dyDescent="0.25">
      <c r="A51" s="23">
        <v>45</v>
      </c>
      <c r="B51" s="23">
        <v>1.9120000000000001E-3</v>
      </c>
      <c r="C51" s="23">
        <v>3.7669999999999999E-3</v>
      </c>
      <c r="D51" s="23">
        <v>2.9510000000000001E-3</v>
      </c>
      <c r="E51" s="23">
        <v>6.5510000000000004E-3</v>
      </c>
      <c r="F51" s="23">
        <v>4.1000000000000003E-3</v>
      </c>
      <c r="G51" s="23">
        <v>2.2950000000000002E-3</v>
      </c>
      <c r="H51" s="72"/>
      <c r="I51" s="73"/>
    </row>
    <row r="52" spans="1:9" x14ac:dyDescent="0.25">
      <c r="A52" s="23">
        <v>46</v>
      </c>
      <c r="B52" s="23">
        <v>2.0730000000000002E-3</v>
      </c>
      <c r="C52" s="23">
        <v>4.1460000000000004E-3</v>
      </c>
      <c r="D52" s="23">
        <v>3.241E-3</v>
      </c>
      <c r="E52" s="23">
        <v>7.3249999999999999E-3</v>
      </c>
      <c r="F52" s="23">
        <v>4.522E-3</v>
      </c>
      <c r="G52" s="23">
        <v>2.48E-3</v>
      </c>
      <c r="H52" s="72"/>
      <c r="I52" s="73"/>
    </row>
    <row r="53" spans="1:9" x14ac:dyDescent="0.25">
      <c r="A53" s="23">
        <v>47</v>
      </c>
      <c r="B53" s="23">
        <v>2.2469999999999999E-3</v>
      </c>
      <c r="C53" s="23">
        <v>4.5389999999999996E-3</v>
      </c>
      <c r="D53" s="23">
        <v>3.5639999999999999E-3</v>
      </c>
      <c r="E53" s="23">
        <v>8.1620000000000009E-3</v>
      </c>
      <c r="F53" s="23">
        <v>4.9829999999999996E-3</v>
      </c>
      <c r="G53" s="23">
        <v>2.676E-3</v>
      </c>
      <c r="H53" s="72"/>
      <c r="I53" s="73"/>
    </row>
    <row r="54" spans="1:9" x14ac:dyDescent="0.25">
      <c r="A54" s="23">
        <v>48</v>
      </c>
      <c r="B54" s="23">
        <v>2.4489999999999998E-3</v>
      </c>
      <c r="C54" s="23">
        <v>4.9959999999999996E-3</v>
      </c>
      <c r="D54" s="23">
        <v>3.9329999999999999E-3</v>
      </c>
      <c r="E54" s="23">
        <v>9.1249999999999994E-3</v>
      </c>
      <c r="F54" s="23">
        <v>5.5079999999999999E-3</v>
      </c>
      <c r="G54" s="23">
        <v>2.9020000000000001E-3</v>
      </c>
      <c r="H54" s="72"/>
      <c r="I54" s="73"/>
    </row>
    <row r="55" spans="1:9" x14ac:dyDescent="0.25">
      <c r="A55" s="23">
        <v>49</v>
      </c>
      <c r="B55" s="23">
        <v>2.6749999999999999E-3</v>
      </c>
      <c r="C55" s="23">
        <v>5.4840000000000002E-3</v>
      </c>
      <c r="D55" s="23">
        <v>4.3439999999999998E-3</v>
      </c>
      <c r="E55" s="23">
        <v>1.0208E-2</v>
      </c>
      <c r="F55" s="23">
        <v>6.0939999999999996E-3</v>
      </c>
      <c r="G55" s="23">
        <v>3.1510000000000002E-3</v>
      </c>
      <c r="H55" s="72"/>
      <c r="I55" s="73"/>
    </row>
    <row r="56" spans="1:9" x14ac:dyDescent="0.25">
      <c r="A56" s="23">
        <v>50</v>
      </c>
      <c r="B56" s="23">
        <v>2.921E-3</v>
      </c>
      <c r="C56" s="23">
        <v>6.0460000000000002E-3</v>
      </c>
      <c r="D56" s="23">
        <v>4.8050000000000002E-3</v>
      </c>
      <c r="E56" s="23">
        <v>1.1436E-2</v>
      </c>
      <c r="F56" s="23">
        <v>6.7510000000000001E-3</v>
      </c>
      <c r="G56" s="23">
        <v>3.4250000000000001E-3</v>
      </c>
      <c r="H56" s="72"/>
      <c r="I56" s="73"/>
    </row>
    <row r="57" spans="1:9" x14ac:dyDescent="0.25">
      <c r="A57" s="23">
        <v>51</v>
      </c>
      <c r="B57" s="23">
        <v>3.1939999999999998E-3</v>
      </c>
      <c r="C57" s="23">
        <v>6.6750000000000004E-3</v>
      </c>
      <c r="D57" s="23">
        <v>5.3309999999999998E-3</v>
      </c>
      <c r="E57" s="23">
        <v>1.2794E-2</v>
      </c>
      <c r="F57" s="23">
        <v>7.4850000000000003E-3</v>
      </c>
      <c r="G57" s="23">
        <v>3.728E-3</v>
      </c>
      <c r="H57" s="72"/>
      <c r="I57" s="73"/>
    </row>
    <row r="58" spans="1:9" x14ac:dyDescent="0.25">
      <c r="A58" s="23">
        <v>52</v>
      </c>
      <c r="B58" s="23">
        <v>3.4989999999999999E-3</v>
      </c>
      <c r="C58" s="23">
        <v>7.3829999999999998E-3</v>
      </c>
      <c r="D58" s="23">
        <v>5.9170000000000004E-3</v>
      </c>
      <c r="E58" s="23">
        <v>1.4319E-2</v>
      </c>
      <c r="F58" s="23">
        <v>8.3020000000000004E-3</v>
      </c>
      <c r="G58" s="23">
        <v>4.0660000000000002E-3</v>
      </c>
      <c r="H58" s="72"/>
      <c r="I58" s="73"/>
    </row>
    <row r="59" spans="1:9" x14ac:dyDescent="0.25">
      <c r="A59" s="23">
        <v>53</v>
      </c>
      <c r="B59" s="23">
        <v>3.8500000000000001E-3</v>
      </c>
      <c r="C59" s="23">
        <v>8.1620000000000009E-3</v>
      </c>
      <c r="D59" s="23">
        <v>6.5750000000000001E-3</v>
      </c>
      <c r="E59" s="23">
        <v>1.6043000000000002E-2</v>
      </c>
      <c r="F59" s="23">
        <v>9.2149999999999992E-3</v>
      </c>
      <c r="G59" s="23">
        <v>4.45E-3</v>
      </c>
      <c r="H59" s="72"/>
      <c r="I59" s="73"/>
    </row>
    <row r="60" spans="1:9" x14ac:dyDescent="0.25">
      <c r="A60" s="23">
        <v>54</v>
      </c>
      <c r="B60" s="23">
        <v>4.2220000000000001E-3</v>
      </c>
      <c r="C60" s="23">
        <v>9.0349999999999996E-3</v>
      </c>
      <c r="D60" s="23">
        <v>7.2979999999999998E-3</v>
      </c>
      <c r="E60" s="23">
        <v>1.788E-2</v>
      </c>
      <c r="F60" s="23">
        <v>1.0194999999999999E-2</v>
      </c>
      <c r="G60" s="23">
        <v>4.862E-3</v>
      </c>
      <c r="H60" s="72"/>
      <c r="I60" s="73"/>
    </row>
    <row r="61" spans="1:9" x14ac:dyDescent="0.25">
      <c r="A61" s="23">
        <v>55</v>
      </c>
      <c r="B61" s="23">
        <v>4.6210000000000001E-3</v>
      </c>
      <c r="C61" s="23">
        <v>9.9810000000000003E-3</v>
      </c>
      <c r="D61" s="23">
        <v>8.071E-3</v>
      </c>
      <c r="E61" s="23">
        <v>1.9855000000000001E-2</v>
      </c>
      <c r="F61" s="23">
        <v>1.1235999999999999E-2</v>
      </c>
      <c r="G61" s="23">
        <v>5.3030000000000004E-3</v>
      </c>
      <c r="H61" s="72"/>
      <c r="I61" s="73"/>
    </row>
    <row r="62" spans="1:9" x14ac:dyDescent="0.25">
      <c r="A62" s="23">
        <v>56</v>
      </c>
      <c r="B62" s="23">
        <v>5.0559999999999997E-3</v>
      </c>
      <c r="C62" s="23">
        <v>1.0972000000000001E-2</v>
      </c>
      <c r="D62" s="23">
        <v>8.9149999999999993E-3</v>
      </c>
      <c r="E62" s="23">
        <v>2.1930999999999999E-2</v>
      </c>
      <c r="F62" s="23">
        <v>1.234E-2</v>
      </c>
      <c r="G62" s="23">
        <v>5.777E-3</v>
      </c>
      <c r="H62" s="72"/>
      <c r="I62" s="73"/>
    </row>
    <row r="63" spans="1:9" x14ac:dyDescent="0.25">
      <c r="A63" s="23">
        <v>57</v>
      </c>
      <c r="B63" s="23">
        <v>5.5370000000000003E-3</v>
      </c>
      <c r="C63" s="23">
        <v>1.2071E-2</v>
      </c>
      <c r="D63" s="23">
        <v>9.8259999999999997E-3</v>
      </c>
      <c r="E63" s="23">
        <v>2.4171999999999999E-2</v>
      </c>
      <c r="F63" s="23">
        <v>1.3519E-2</v>
      </c>
      <c r="G63" s="23">
        <v>6.3020000000000003E-3</v>
      </c>
      <c r="H63" s="72"/>
      <c r="I63" s="73"/>
    </row>
    <row r="64" spans="1:9" x14ac:dyDescent="0.25">
      <c r="A64" s="23">
        <v>58</v>
      </c>
      <c r="B64" s="23">
        <v>6.0629999999999998E-3</v>
      </c>
      <c r="C64" s="23">
        <v>1.3339E-2</v>
      </c>
      <c r="D64" s="23">
        <v>1.0834E-2</v>
      </c>
      <c r="E64" s="23">
        <v>2.6543000000000001E-2</v>
      </c>
      <c r="F64" s="23">
        <v>1.4784E-2</v>
      </c>
      <c r="G64" s="23">
        <v>6.8840000000000004E-3</v>
      </c>
      <c r="H64" s="72"/>
      <c r="I64" s="73"/>
    </row>
    <row r="65" spans="1:9" x14ac:dyDescent="0.25">
      <c r="A65" s="23">
        <v>59</v>
      </c>
      <c r="B65" s="23">
        <v>6.6540000000000002E-3</v>
      </c>
      <c r="C65" s="23">
        <v>1.4704999999999999E-2</v>
      </c>
      <c r="D65" s="23">
        <v>1.1917000000000001E-2</v>
      </c>
      <c r="E65" s="23">
        <v>2.9197000000000001E-2</v>
      </c>
      <c r="F65" s="23">
        <v>1.6150000000000001E-2</v>
      </c>
      <c r="G65" s="23">
        <v>7.5300000000000002E-3</v>
      </c>
      <c r="H65" s="72"/>
      <c r="I65" s="73"/>
    </row>
    <row r="66" spans="1:9" x14ac:dyDescent="0.25">
      <c r="A66" s="23">
        <v>60</v>
      </c>
      <c r="B66" s="23">
        <v>7.3029999999999996E-3</v>
      </c>
      <c r="C66" s="23">
        <v>1.6213000000000002E-2</v>
      </c>
      <c r="D66" s="23">
        <v>1.3147000000000001E-2</v>
      </c>
      <c r="E66" s="23">
        <v>3.1947000000000003E-2</v>
      </c>
      <c r="F66" s="23">
        <v>1.7624999999999998E-2</v>
      </c>
      <c r="G66" s="23">
        <v>8.2400000000000008E-3</v>
      </c>
      <c r="H66" s="72"/>
      <c r="I66" s="73"/>
    </row>
    <row r="67" spans="1:9" x14ac:dyDescent="0.25">
      <c r="A67" s="23">
        <v>61</v>
      </c>
      <c r="B67" s="23">
        <v>8.0160000000000006E-3</v>
      </c>
      <c r="C67" s="23">
        <v>1.7876E-2</v>
      </c>
      <c r="D67" s="23">
        <v>1.4500000000000001E-2</v>
      </c>
      <c r="E67" s="23">
        <v>3.4944999999999997E-2</v>
      </c>
      <c r="F67" s="23">
        <v>1.9223000000000001E-2</v>
      </c>
      <c r="G67" s="23">
        <v>9.0220000000000005E-3</v>
      </c>
      <c r="H67" s="72"/>
      <c r="I67" s="73"/>
    </row>
    <row r="68" spans="1:9" x14ac:dyDescent="0.25">
      <c r="A68" s="23">
        <v>62</v>
      </c>
      <c r="B68" s="23">
        <v>8.8030000000000001E-3</v>
      </c>
      <c r="C68" s="23">
        <v>1.9719E-2</v>
      </c>
      <c r="D68" s="23">
        <v>1.5989E-2</v>
      </c>
      <c r="E68" s="23">
        <v>3.8213999999999998E-2</v>
      </c>
      <c r="F68" s="23">
        <v>2.0955999999999999E-2</v>
      </c>
      <c r="G68" s="23">
        <v>9.8840000000000004E-3</v>
      </c>
      <c r="H68" s="72"/>
      <c r="I68" s="73"/>
    </row>
    <row r="69" spans="1:9" x14ac:dyDescent="0.25">
      <c r="A69" s="23">
        <v>63</v>
      </c>
      <c r="B69" s="23">
        <v>9.6760000000000006E-3</v>
      </c>
      <c r="C69" s="23">
        <v>2.1770999999999999E-2</v>
      </c>
      <c r="D69" s="23">
        <v>1.7658E-2</v>
      </c>
      <c r="E69" s="23">
        <v>4.1673000000000002E-2</v>
      </c>
      <c r="F69" s="23">
        <v>2.2832999999999999E-2</v>
      </c>
      <c r="G69" s="23">
        <v>1.0839E-2</v>
      </c>
      <c r="H69" s="72"/>
      <c r="I69" s="73"/>
    </row>
    <row r="70" spans="1:9" x14ac:dyDescent="0.25">
      <c r="A70" s="23">
        <v>64</v>
      </c>
      <c r="B70" s="23">
        <v>1.0636E-2</v>
      </c>
      <c r="C70" s="23">
        <v>2.4036999999999999E-2</v>
      </c>
      <c r="D70" s="23">
        <v>1.949E-2</v>
      </c>
      <c r="E70" s="23">
        <v>4.5412000000000001E-2</v>
      </c>
      <c r="F70" s="23">
        <v>2.4858000000000002E-2</v>
      </c>
      <c r="G70" s="23">
        <v>1.1889E-2</v>
      </c>
      <c r="H70" s="72"/>
      <c r="I70" s="73"/>
    </row>
    <row r="71" spans="1:9" x14ac:dyDescent="0.25">
      <c r="A71" s="23">
        <v>65</v>
      </c>
      <c r="B71" s="23">
        <v>1.1704000000000001E-2</v>
      </c>
      <c r="C71" s="23">
        <v>2.6568000000000001E-2</v>
      </c>
      <c r="D71" s="23">
        <v>2.1558000000000001E-2</v>
      </c>
      <c r="E71" s="23">
        <v>4.9368000000000002E-2</v>
      </c>
      <c r="F71" s="23">
        <v>2.7073E-2</v>
      </c>
      <c r="G71" s="23">
        <v>1.3054E-2</v>
      </c>
      <c r="H71" s="72"/>
      <c r="I71" s="73"/>
    </row>
    <row r="72" spans="1:9" x14ac:dyDescent="0.25">
      <c r="A72" s="23">
        <v>66</v>
      </c>
      <c r="B72" s="23">
        <v>1.2925000000000001E-2</v>
      </c>
      <c r="C72" s="23">
        <v>2.9340000000000001E-2</v>
      </c>
      <c r="D72" s="23">
        <v>2.3902E-2</v>
      </c>
      <c r="E72" s="23">
        <v>5.3780000000000001E-2</v>
      </c>
      <c r="F72" s="23">
        <v>2.9551999999999998E-2</v>
      </c>
      <c r="G72" s="23">
        <v>1.4371E-2</v>
      </c>
      <c r="H72" s="73"/>
      <c r="I72" s="73"/>
    </row>
    <row r="73" spans="1:9" x14ac:dyDescent="0.25">
      <c r="A73" s="23">
        <v>67</v>
      </c>
      <c r="B73" s="23">
        <v>1.4311000000000001E-2</v>
      </c>
      <c r="C73" s="23">
        <v>3.2628999999999998E-2</v>
      </c>
      <c r="D73" s="23">
        <v>2.6571999999999998E-2</v>
      </c>
      <c r="E73" s="23">
        <v>5.8723999999999998E-2</v>
      </c>
      <c r="F73" s="23">
        <v>3.2349999999999997E-2</v>
      </c>
      <c r="G73" s="23">
        <v>1.5873999999999999E-2</v>
      </c>
      <c r="H73" s="73"/>
      <c r="I73" s="73"/>
    </row>
    <row r="74" spans="1:9" x14ac:dyDescent="0.25">
      <c r="A74" s="23">
        <v>68</v>
      </c>
      <c r="B74" s="23">
        <v>1.5975E-2</v>
      </c>
      <c r="C74" s="23">
        <v>3.6582999999999997E-2</v>
      </c>
      <c r="D74" s="23">
        <v>2.9763000000000001E-2</v>
      </c>
      <c r="E74" s="23">
        <v>6.4287999999999998E-2</v>
      </c>
      <c r="F74" s="23">
        <v>3.5631999999999997E-2</v>
      </c>
      <c r="G74" s="23">
        <v>1.7666999999999999E-2</v>
      </c>
      <c r="H74" s="73"/>
      <c r="I74" s="73"/>
    </row>
    <row r="75" spans="1:9" x14ac:dyDescent="0.25">
      <c r="A75" s="23">
        <v>69</v>
      </c>
      <c r="B75" s="23">
        <v>1.7846999999999998E-2</v>
      </c>
      <c r="C75" s="23">
        <v>4.0869999999999997E-2</v>
      </c>
      <c r="D75" s="23">
        <v>3.3301999999999998E-2</v>
      </c>
      <c r="E75" s="23">
        <v>7.0266999999999996E-2</v>
      </c>
      <c r="F75" s="23">
        <v>3.9224000000000002E-2</v>
      </c>
      <c r="G75" s="23">
        <v>1.9657000000000001E-2</v>
      </c>
      <c r="H75" s="73"/>
      <c r="I75" s="73"/>
    </row>
    <row r="76" spans="1:9" x14ac:dyDescent="0.25">
      <c r="A76" s="23">
        <v>70</v>
      </c>
      <c r="B76" s="23">
        <v>1.9928000000000001E-2</v>
      </c>
      <c r="C76" s="23">
        <v>4.5834E-2</v>
      </c>
      <c r="D76" s="23">
        <v>3.7197000000000001E-2</v>
      </c>
      <c r="E76" s="23">
        <v>7.6626E-2</v>
      </c>
      <c r="F76" s="23">
        <v>4.3126999999999999E-2</v>
      </c>
      <c r="G76" s="23">
        <v>2.1860999999999998E-2</v>
      </c>
      <c r="H76" s="73"/>
      <c r="I76" s="73"/>
    </row>
    <row r="77" spans="1:9" x14ac:dyDescent="0.25">
      <c r="A77" s="23">
        <v>71</v>
      </c>
      <c r="B77" s="23">
        <v>2.2313E-2</v>
      </c>
      <c r="C77" s="23">
        <v>5.1319999999999998E-2</v>
      </c>
      <c r="D77" s="23">
        <v>4.1553E-2</v>
      </c>
      <c r="E77" s="23">
        <v>8.3105999999999999E-2</v>
      </c>
      <c r="F77" s="23">
        <v>4.7399999999999998E-2</v>
      </c>
      <c r="G77" s="23">
        <v>2.4344000000000001E-2</v>
      </c>
      <c r="H77" s="73"/>
      <c r="I77" s="73"/>
    </row>
    <row r="78" spans="1:9" x14ac:dyDescent="0.25">
      <c r="A78" s="23">
        <v>72</v>
      </c>
      <c r="B78" s="23">
        <v>2.5069000000000001E-2</v>
      </c>
      <c r="C78" s="23">
        <v>5.7909000000000002E-2</v>
      </c>
      <c r="D78" s="23">
        <v>4.6389E-2</v>
      </c>
      <c r="E78" s="23">
        <v>8.9995000000000006E-2</v>
      </c>
      <c r="F78" s="23">
        <v>5.2109999999999997E-2</v>
      </c>
      <c r="G78" s="23">
        <v>2.7191E-2</v>
      </c>
      <c r="H78" s="73"/>
      <c r="I78" s="73"/>
    </row>
    <row r="79" spans="1:9" x14ac:dyDescent="0.25">
      <c r="A79" s="23">
        <v>73</v>
      </c>
      <c r="B79" s="23">
        <v>2.8407000000000002E-2</v>
      </c>
      <c r="C79" s="23">
        <v>6.5619999999999998E-2</v>
      </c>
      <c r="D79" s="23">
        <v>5.1892000000000001E-2</v>
      </c>
      <c r="E79" s="23">
        <v>9.7557000000000005E-2</v>
      </c>
      <c r="F79" s="23">
        <v>5.7472000000000002E-2</v>
      </c>
      <c r="G79" s="23">
        <v>3.0575999999999999E-2</v>
      </c>
      <c r="H79" s="73"/>
      <c r="I79" s="73"/>
    </row>
    <row r="80" spans="1:9" x14ac:dyDescent="0.25">
      <c r="A80" s="23">
        <v>74</v>
      </c>
      <c r="B80" s="23">
        <v>3.2347000000000001E-2</v>
      </c>
      <c r="C80" s="23">
        <v>7.4721999999999997E-2</v>
      </c>
      <c r="D80" s="23">
        <v>5.8085999999999999E-2</v>
      </c>
      <c r="E80" s="23">
        <v>0.10513599999999999</v>
      </c>
      <c r="F80" s="23">
        <v>6.3439999999999996E-2</v>
      </c>
      <c r="G80" s="23">
        <v>3.4504E-2</v>
      </c>
      <c r="H80" s="73"/>
      <c r="I80" s="73"/>
    </row>
    <row r="81" spans="1:9" x14ac:dyDescent="0.25">
      <c r="A81" s="23">
        <v>75</v>
      </c>
      <c r="B81" s="23">
        <v>3.6984999999999997E-2</v>
      </c>
      <c r="C81" s="23">
        <v>8.5434999999999997E-2</v>
      </c>
      <c r="D81" s="23">
        <v>6.4866999999999994E-2</v>
      </c>
      <c r="E81" s="23">
        <v>0.11351700000000001</v>
      </c>
      <c r="F81" s="23">
        <v>7.0039000000000004E-2</v>
      </c>
      <c r="G81" s="23">
        <v>3.9030000000000002E-2</v>
      </c>
      <c r="H81" s="73"/>
      <c r="I81" s="73"/>
    </row>
    <row r="82" spans="1:9" x14ac:dyDescent="0.25">
      <c r="A82" s="23">
        <v>76</v>
      </c>
      <c r="B82" s="23">
        <v>4.2396000000000003E-2</v>
      </c>
      <c r="C82" s="23">
        <v>9.7934999999999994E-2</v>
      </c>
      <c r="D82" s="23">
        <v>7.2266999999999998E-2</v>
      </c>
      <c r="E82" s="23">
        <v>0.122131</v>
      </c>
      <c r="F82" s="23">
        <v>7.7247999999999997E-2</v>
      </c>
      <c r="G82" s="23">
        <v>4.4184000000000001E-2</v>
      </c>
      <c r="H82" s="73"/>
      <c r="I82" s="73"/>
    </row>
    <row r="83" spans="1:9" x14ac:dyDescent="0.25">
      <c r="A83" s="23">
        <v>77</v>
      </c>
      <c r="B83" s="23">
        <v>4.8705999999999999E-2</v>
      </c>
      <c r="C83" s="23">
        <v>0.112511</v>
      </c>
      <c r="D83" s="23">
        <v>8.0346000000000001E-2</v>
      </c>
      <c r="E83" s="23">
        <v>0.130161</v>
      </c>
      <c r="F83" s="23">
        <v>8.5072999999999996E-2</v>
      </c>
      <c r="G83" s="23">
        <v>5.0014000000000003E-2</v>
      </c>
      <c r="H83" s="73"/>
      <c r="I83" s="73"/>
    </row>
    <row r="84" spans="1:9" x14ac:dyDescent="0.25">
      <c r="A84" s="23">
        <v>78</v>
      </c>
      <c r="B84" s="23">
        <v>5.6052999999999999E-2</v>
      </c>
      <c r="C84" s="23">
        <v>0.12948200000000001</v>
      </c>
      <c r="D84" s="23">
        <v>8.8965000000000002E-2</v>
      </c>
      <c r="E84" s="23">
        <v>0.13878499999999999</v>
      </c>
      <c r="F84" s="23">
        <v>9.3534000000000006E-2</v>
      </c>
      <c r="G84" s="23">
        <v>5.6573999999999999E-2</v>
      </c>
      <c r="H84" s="73"/>
      <c r="I84" s="73"/>
    </row>
    <row r="85" spans="1:9" x14ac:dyDescent="0.25">
      <c r="A85" s="23">
        <v>79</v>
      </c>
      <c r="B85" s="23">
        <v>6.3921000000000006E-2</v>
      </c>
      <c r="C85" s="23">
        <v>0.14765800000000001</v>
      </c>
      <c r="D85" s="23">
        <v>9.8218E-2</v>
      </c>
      <c r="E85" s="23">
        <v>0.14732700000000001</v>
      </c>
      <c r="F85" s="23">
        <v>0.102662</v>
      </c>
      <c r="G85" s="23">
        <v>6.3921000000000006E-2</v>
      </c>
      <c r="H85" s="73"/>
      <c r="I85" s="73"/>
    </row>
    <row r="86" spans="1:9" x14ac:dyDescent="0.25">
      <c r="A86" s="23">
        <v>80</v>
      </c>
      <c r="B86" s="23">
        <v>7.2100999999999998E-2</v>
      </c>
      <c r="C86" s="23">
        <v>0.16655300000000001</v>
      </c>
      <c r="D86" s="23">
        <v>0.108115</v>
      </c>
      <c r="E86" s="23">
        <v>0.15568599999999999</v>
      </c>
      <c r="F86" s="23">
        <v>0.11247699999999999</v>
      </c>
      <c r="G86" s="23">
        <v>7.2100999999999998E-2</v>
      </c>
      <c r="H86" s="73"/>
      <c r="I86" s="73"/>
    </row>
    <row r="87" spans="1:9" x14ac:dyDescent="0.25">
      <c r="A87" s="23">
        <v>81</v>
      </c>
      <c r="B87" s="23">
        <v>8.1151000000000001E-2</v>
      </c>
      <c r="C87" s="23">
        <v>0.18745899999999999</v>
      </c>
      <c r="D87" s="23">
        <v>0.118225</v>
      </c>
      <c r="E87" s="23">
        <v>0.17024400000000001</v>
      </c>
      <c r="F87" s="23">
        <v>0.12299499999999999</v>
      </c>
      <c r="G87" s="23">
        <v>8.1151000000000001E-2</v>
      </c>
      <c r="H87" s="73"/>
      <c r="I87" s="73"/>
    </row>
    <row r="88" spans="1:9" x14ac:dyDescent="0.25">
      <c r="A88" s="23">
        <v>82</v>
      </c>
      <c r="B88" s="23">
        <v>9.1095999999999996E-2</v>
      </c>
      <c r="C88" s="23">
        <v>0.21043200000000001</v>
      </c>
      <c r="D88" s="23">
        <v>0.129025</v>
      </c>
      <c r="E88" s="23">
        <v>0.18579599999999999</v>
      </c>
      <c r="F88" s="23">
        <v>0.13423099999999999</v>
      </c>
      <c r="G88" s="23">
        <v>9.1095999999999996E-2</v>
      </c>
      <c r="H88" s="73"/>
      <c r="I88" s="73"/>
    </row>
    <row r="89" spans="1:9" x14ac:dyDescent="0.25">
      <c r="A89" s="23">
        <v>83</v>
      </c>
      <c r="B89" s="23">
        <v>0.10197000000000001</v>
      </c>
      <c r="C89" s="23">
        <v>0.23555100000000001</v>
      </c>
      <c r="D89" s="23">
        <v>0.140541</v>
      </c>
      <c r="E89" s="23">
        <v>0.202379</v>
      </c>
      <c r="F89" s="23">
        <v>0.14621200000000001</v>
      </c>
      <c r="G89" s="23">
        <v>0.10197000000000001</v>
      </c>
      <c r="H89" s="73"/>
      <c r="I89" s="73"/>
    </row>
    <row r="90" spans="1:9" x14ac:dyDescent="0.25">
      <c r="A90" s="23">
        <v>84</v>
      </c>
      <c r="B90" s="23">
        <v>0.113798</v>
      </c>
      <c r="C90" s="23">
        <v>0.26287300000000002</v>
      </c>
      <c r="D90" s="23">
        <v>0.15279899999999999</v>
      </c>
      <c r="E90" s="23">
        <v>0.220031</v>
      </c>
      <c r="F90" s="23">
        <v>0.15896399999999999</v>
      </c>
      <c r="G90" s="23">
        <v>0.113798</v>
      </c>
      <c r="H90" s="73"/>
      <c r="I90" s="73"/>
    </row>
    <row r="91" spans="1:9" x14ac:dyDescent="0.25">
      <c r="A91" s="23">
        <v>85</v>
      </c>
      <c r="B91" s="23">
        <v>0.12662799999999999</v>
      </c>
      <c r="C91" s="23">
        <v>0.29251100000000002</v>
      </c>
      <c r="D91" s="23">
        <v>0.165821</v>
      </c>
      <c r="E91" s="23">
        <v>0.23878199999999999</v>
      </c>
      <c r="F91" s="23">
        <v>0.172512</v>
      </c>
      <c r="G91" s="23">
        <v>0.12662799999999999</v>
      </c>
      <c r="H91" s="73"/>
      <c r="I91" s="73"/>
    </row>
    <row r="92" spans="1:9" x14ac:dyDescent="0.25">
      <c r="A92" s="23">
        <v>86</v>
      </c>
      <c r="B92" s="23">
        <v>0.14047899999999999</v>
      </c>
      <c r="C92" s="23">
        <v>0.32450600000000002</v>
      </c>
      <c r="D92" s="23">
        <v>0.179648</v>
      </c>
      <c r="E92" s="23">
        <v>0.25869300000000001</v>
      </c>
      <c r="F92" s="23">
        <v>0.18689600000000001</v>
      </c>
      <c r="G92" s="23">
        <v>0.14047899999999999</v>
      </c>
      <c r="H92" s="73"/>
      <c r="I92" s="73"/>
    </row>
    <row r="93" spans="1:9" x14ac:dyDescent="0.25">
      <c r="A93" s="23">
        <v>87</v>
      </c>
      <c r="B93" s="23">
        <v>0.15537899999999999</v>
      </c>
      <c r="C93" s="23">
        <v>0.35892499999999999</v>
      </c>
      <c r="D93" s="23">
        <v>0.19434399999999999</v>
      </c>
      <c r="E93" s="23">
        <v>0.27985500000000002</v>
      </c>
      <c r="F93" s="23">
        <v>0.202185</v>
      </c>
      <c r="G93" s="23">
        <v>0.15537899999999999</v>
      </c>
      <c r="H93" s="73"/>
      <c r="I93" s="73"/>
    </row>
    <row r="94" spans="1:9" x14ac:dyDescent="0.25">
      <c r="A94" s="23">
        <v>88</v>
      </c>
      <c r="B94" s="23">
        <v>0.17132500000000001</v>
      </c>
      <c r="C94" s="23">
        <v>0.39576099999999997</v>
      </c>
      <c r="D94" s="23">
        <v>0.20994199999999999</v>
      </c>
      <c r="E94" s="23">
        <v>0.30231599999999997</v>
      </c>
      <c r="F94" s="23">
        <v>0.218413</v>
      </c>
      <c r="G94" s="23">
        <v>0.17132500000000001</v>
      </c>
      <c r="H94" s="73"/>
      <c r="I94" s="73"/>
    </row>
    <row r="95" spans="1:9" x14ac:dyDescent="0.25">
      <c r="A95" s="23">
        <v>89</v>
      </c>
      <c r="B95" s="23">
        <v>0.18831800000000001</v>
      </c>
      <c r="C95" s="23">
        <v>0.43501499999999999</v>
      </c>
      <c r="D95" s="23">
        <v>0.22645999999999999</v>
      </c>
      <c r="E95" s="23">
        <v>0.326102</v>
      </c>
      <c r="F95" s="23">
        <v>0.235597</v>
      </c>
      <c r="G95" s="23">
        <v>0.18831800000000001</v>
      </c>
      <c r="H95" s="73"/>
      <c r="I95" s="73"/>
    </row>
    <row r="96" spans="1:9" x14ac:dyDescent="0.25">
      <c r="A96" s="23">
        <v>90</v>
      </c>
      <c r="B96" s="23">
        <v>0.206375</v>
      </c>
      <c r="C96" s="23">
        <v>0.47672599999999998</v>
      </c>
      <c r="D96" s="23">
        <v>0.24385200000000001</v>
      </c>
      <c r="E96" s="23">
        <v>0.35114699999999999</v>
      </c>
      <c r="F96" s="23">
        <v>0.253691</v>
      </c>
      <c r="G96" s="23">
        <v>0.206375</v>
      </c>
      <c r="H96" s="73"/>
      <c r="I96" s="73"/>
    </row>
    <row r="97" spans="1:9" x14ac:dyDescent="0.25">
      <c r="A97" s="23">
        <v>91</v>
      </c>
      <c r="B97" s="23">
        <v>0.22555800000000001</v>
      </c>
      <c r="C97" s="23">
        <v>0.52103900000000003</v>
      </c>
      <c r="D97" s="23">
        <v>0.26230700000000001</v>
      </c>
      <c r="E97" s="23">
        <v>0.377722</v>
      </c>
      <c r="F97" s="23">
        <v>0.27289099999999999</v>
      </c>
      <c r="G97" s="23">
        <v>0.22555800000000001</v>
      </c>
      <c r="H97" s="73"/>
      <c r="I97" s="73"/>
    </row>
    <row r="98" spans="1:9" x14ac:dyDescent="0.25">
      <c r="A98" s="23">
        <v>92</v>
      </c>
      <c r="B98" s="23">
        <v>0.245839</v>
      </c>
      <c r="C98" s="23">
        <v>0.56788799999999995</v>
      </c>
      <c r="D98" s="23">
        <v>0.281773</v>
      </c>
      <c r="E98" s="23">
        <v>0.40575299999999997</v>
      </c>
      <c r="F98" s="23">
        <v>0.29314200000000001</v>
      </c>
      <c r="G98" s="23">
        <v>0.245839</v>
      </c>
      <c r="H98" s="73"/>
      <c r="I98" s="73"/>
    </row>
    <row r="99" spans="1:9" x14ac:dyDescent="0.25">
      <c r="A99" s="23">
        <v>93</v>
      </c>
      <c r="B99" s="23">
        <v>0.26727000000000001</v>
      </c>
      <c r="C99" s="23">
        <v>0.617394</v>
      </c>
      <c r="D99" s="23">
        <v>0.30243500000000001</v>
      </c>
      <c r="E99" s="23">
        <v>0.435506</v>
      </c>
      <c r="F99" s="23">
        <v>0.31463799999999997</v>
      </c>
      <c r="G99" s="23">
        <v>0.26727000000000001</v>
      </c>
      <c r="H99" s="73"/>
      <c r="I99" s="73"/>
    </row>
    <row r="100" spans="1:9" x14ac:dyDescent="0.25">
      <c r="A100" s="23">
        <v>94</v>
      </c>
      <c r="B100" s="23">
        <v>0.28998299999999999</v>
      </c>
      <c r="C100" s="23">
        <v>0.66986100000000004</v>
      </c>
      <c r="D100" s="23">
        <v>0.32463999999999998</v>
      </c>
      <c r="E100" s="23">
        <v>0.46748200000000001</v>
      </c>
      <c r="F100" s="23">
        <v>0.33773900000000001</v>
      </c>
      <c r="G100" s="23">
        <v>0.28998299999999999</v>
      </c>
      <c r="H100" s="73"/>
      <c r="I100" s="73"/>
    </row>
    <row r="101" spans="1:9" x14ac:dyDescent="0.25">
      <c r="A101" s="23">
        <v>95</v>
      </c>
      <c r="B101" s="23">
        <v>0.31400699999999998</v>
      </c>
      <c r="C101" s="23">
        <v>0.725356</v>
      </c>
      <c r="D101" s="23">
        <v>0.34801799999999999</v>
      </c>
      <c r="E101" s="23">
        <v>0.50114599999999998</v>
      </c>
      <c r="F101" s="23">
        <v>0.36205999999999999</v>
      </c>
      <c r="G101" s="23">
        <v>0.31400699999999998</v>
      </c>
      <c r="H101" s="73"/>
      <c r="I101" s="73"/>
    </row>
    <row r="102" spans="1:9" x14ac:dyDescent="0.25">
      <c r="A102" s="23">
        <v>96</v>
      </c>
      <c r="B102" s="23">
        <v>0.340119</v>
      </c>
      <c r="C102" s="23">
        <v>0.78567500000000001</v>
      </c>
      <c r="D102" s="23">
        <v>0.37365599999999999</v>
      </c>
      <c r="E102" s="23">
        <v>0.53806500000000002</v>
      </c>
      <c r="F102" s="23">
        <v>0.38873200000000002</v>
      </c>
      <c r="G102" s="23">
        <v>0.340119</v>
      </c>
      <c r="H102" s="73"/>
      <c r="I102" s="73"/>
    </row>
    <row r="103" spans="1:9" x14ac:dyDescent="0.25">
      <c r="A103" s="23">
        <v>97</v>
      </c>
      <c r="B103" s="23">
        <v>0.36738799999999999</v>
      </c>
      <c r="C103" s="23">
        <v>0.84866600000000003</v>
      </c>
      <c r="D103" s="23">
        <v>0.40290900000000002</v>
      </c>
      <c r="E103" s="23">
        <v>0.58018899999999995</v>
      </c>
      <c r="F103" s="23">
        <v>0.41916599999999998</v>
      </c>
      <c r="G103" s="23">
        <v>0.36738799999999999</v>
      </c>
      <c r="H103" s="73"/>
      <c r="I103" s="73"/>
    </row>
    <row r="104" spans="1:9" x14ac:dyDescent="0.25">
      <c r="A104" s="23">
        <v>98</v>
      </c>
      <c r="B104" s="23">
        <v>0.39702700000000002</v>
      </c>
      <c r="C104" s="23">
        <v>0.91713199999999995</v>
      </c>
      <c r="D104" s="23">
        <v>0.43447799999999998</v>
      </c>
      <c r="E104" s="23">
        <v>0.62564799999999998</v>
      </c>
      <c r="F104" s="23">
        <v>0.45200800000000002</v>
      </c>
      <c r="G104" s="23">
        <v>0.39702700000000002</v>
      </c>
      <c r="H104" s="73"/>
      <c r="I104" s="73"/>
    </row>
    <row r="105" spans="1:9" x14ac:dyDescent="0.25">
      <c r="A105" s="23">
        <v>99</v>
      </c>
      <c r="B105" s="23">
        <v>0.42874800000000002</v>
      </c>
      <c r="C105" s="23">
        <v>0.99040799999999996</v>
      </c>
      <c r="D105" s="23">
        <v>0.46753600000000001</v>
      </c>
      <c r="E105" s="23">
        <v>0.67325199999999996</v>
      </c>
      <c r="F105" s="23">
        <v>0.4864</v>
      </c>
      <c r="G105" s="23">
        <v>0.42874800000000002</v>
      </c>
      <c r="H105" s="73"/>
      <c r="I105" s="73"/>
    </row>
    <row r="106" spans="1:9" x14ac:dyDescent="0.25">
      <c r="A106" s="23">
        <v>100</v>
      </c>
      <c r="B106" s="23">
        <v>0.46296700000000002</v>
      </c>
      <c r="C106" s="23">
        <v>0.46296700000000002</v>
      </c>
      <c r="D106" s="23">
        <v>0.50669299999999995</v>
      </c>
      <c r="E106" s="23">
        <v>0.72963800000000001</v>
      </c>
      <c r="F106" s="23">
        <v>0.52713699999999997</v>
      </c>
      <c r="G106" s="23">
        <v>0.46296700000000002</v>
      </c>
      <c r="H106" s="73"/>
      <c r="I106" s="73"/>
    </row>
    <row r="107" spans="1:9" x14ac:dyDescent="0.25">
      <c r="A107" s="23">
        <v>101</v>
      </c>
      <c r="B107" s="23">
        <v>1</v>
      </c>
      <c r="C107" s="23">
        <v>1</v>
      </c>
      <c r="D107" s="23">
        <v>1</v>
      </c>
      <c r="E107" s="23">
        <v>1</v>
      </c>
      <c r="F107" s="23">
        <v>1</v>
      </c>
      <c r="G107" s="23">
        <v>1</v>
      </c>
      <c r="H107" s="73"/>
      <c r="I107" s="73"/>
    </row>
  </sheetData>
  <mergeCells count="3">
    <mergeCell ref="C1:I1"/>
    <mergeCell ref="C2:I2"/>
    <mergeCell ref="C3:I3"/>
  </mergeCells>
  <pageMargins left="0.7" right="0.7" top="0.78740157499999996" bottom="0.78740157499999996" header="0.3" footer="0.3"/>
  <pageSetup paperSize="9" orientation="portrait" horizontalDpi="200" verticalDpi="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tabColor rgb="FF92D050"/>
  </sheetPr>
  <dimension ref="A1:E107"/>
  <sheetViews>
    <sheetView workbookViewId="0">
      <selection activeCell="G23" sqref="G23"/>
    </sheetView>
  </sheetViews>
  <sheetFormatPr baseColWidth="10" defaultRowHeight="15" x14ac:dyDescent="0.25"/>
  <cols>
    <col min="1" max="1" width="11.5703125" style="100"/>
    <col min="2" max="2" width="12.42578125" bestFit="1" customWidth="1"/>
    <col min="3" max="3" width="13.28515625" bestFit="1" customWidth="1"/>
  </cols>
  <sheetData>
    <row r="1" spans="1:5" x14ac:dyDescent="0.25">
      <c r="B1" t="s">
        <v>135</v>
      </c>
      <c r="C1" t="s">
        <v>134</v>
      </c>
      <c r="E1" s="101" t="s">
        <v>671</v>
      </c>
    </row>
    <row r="2" spans="1:5" x14ac:dyDescent="0.25">
      <c r="B2" t="s">
        <v>669</v>
      </c>
      <c r="C2" t="s">
        <v>670</v>
      </c>
      <c r="E2" t="s">
        <v>672</v>
      </c>
    </row>
    <row r="3" spans="1:5" x14ac:dyDescent="0.25">
      <c r="B3">
        <v>0</v>
      </c>
      <c r="C3">
        <v>0</v>
      </c>
    </row>
    <row r="4" spans="1:5" ht="15.75" thickBot="1" x14ac:dyDescent="0.3">
      <c r="B4">
        <v>101</v>
      </c>
      <c r="C4">
        <v>101</v>
      </c>
    </row>
    <row r="5" spans="1:5" ht="15.75" thickBot="1" x14ac:dyDescent="0.3">
      <c r="A5" s="22" t="s">
        <v>107</v>
      </c>
      <c r="B5" s="16" t="s">
        <v>113</v>
      </c>
      <c r="C5" s="16" t="s">
        <v>112</v>
      </c>
    </row>
    <row r="6" spans="1:5" x14ac:dyDescent="0.25">
      <c r="A6" s="100">
        <v>0</v>
      </c>
      <c r="B6">
        <v>8.1027000000000009E-3</v>
      </c>
      <c r="C6">
        <v>1.05183E-2</v>
      </c>
    </row>
    <row r="7" spans="1:5" x14ac:dyDescent="0.25">
      <c r="A7" s="100">
        <v>1</v>
      </c>
      <c r="B7">
        <v>7.8030000000000005E-4</v>
      </c>
      <c r="C7">
        <v>9.0720000000000004E-4</v>
      </c>
    </row>
    <row r="8" spans="1:5" x14ac:dyDescent="0.25">
      <c r="A8" s="100">
        <v>2</v>
      </c>
      <c r="B8">
        <v>5.6159999999999999E-4</v>
      </c>
      <c r="C8">
        <v>6.5519999999999999E-4</v>
      </c>
    </row>
    <row r="9" spans="1:5" x14ac:dyDescent="0.25">
      <c r="A9" s="100">
        <v>3</v>
      </c>
      <c r="B9">
        <v>3.9960000000000001E-4</v>
      </c>
      <c r="C9">
        <v>4.8779999999999998E-4</v>
      </c>
    </row>
    <row r="10" spans="1:5" x14ac:dyDescent="0.25">
      <c r="A10" s="100">
        <v>4</v>
      </c>
      <c r="B10">
        <v>3.1050000000000001E-4</v>
      </c>
      <c r="C10">
        <v>4.2569999999999999E-4</v>
      </c>
    </row>
    <row r="11" spans="1:5" x14ac:dyDescent="0.25">
      <c r="A11" s="100">
        <v>5</v>
      </c>
      <c r="B11">
        <v>2.7629999999999999E-4</v>
      </c>
      <c r="C11">
        <v>4.0679999999999997E-4</v>
      </c>
    </row>
    <row r="12" spans="1:5" x14ac:dyDescent="0.25">
      <c r="A12" s="100">
        <v>6</v>
      </c>
      <c r="B12">
        <v>2.6370000000000001E-4</v>
      </c>
      <c r="C12">
        <v>3.8970000000000004E-4</v>
      </c>
    </row>
    <row r="13" spans="1:5" x14ac:dyDescent="0.25">
      <c r="A13" s="100">
        <v>7</v>
      </c>
      <c r="B13">
        <v>2.5470000000000001E-4</v>
      </c>
      <c r="C13">
        <v>3.6719999999999998E-4</v>
      </c>
    </row>
    <row r="14" spans="1:5" x14ac:dyDescent="0.25">
      <c r="A14" s="100">
        <v>8</v>
      </c>
      <c r="B14">
        <v>2.475E-4</v>
      </c>
      <c r="C14">
        <v>3.411E-4</v>
      </c>
    </row>
    <row r="15" spans="1:5" x14ac:dyDescent="0.25">
      <c r="A15" s="100">
        <v>9</v>
      </c>
      <c r="B15">
        <v>2.4120000000000001E-4</v>
      </c>
      <c r="C15">
        <v>3.168E-4</v>
      </c>
    </row>
    <row r="16" spans="1:5" x14ac:dyDescent="0.25">
      <c r="A16" s="100">
        <v>10</v>
      </c>
      <c r="B16">
        <v>2.3490000000000002E-4</v>
      </c>
      <c r="C16">
        <v>3.0059999999999999E-4</v>
      </c>
    </row>
    <row r="17" spans="1:3" x14ac:dyDescent="0.25">
      <c r="A17" s="100">
        <v>11</v>
      </c>
      <c r="B17">
        <v>2.34E-4</v>
      </c>
      <c r="C17">
        <v>2.9790000000000003E-4</v>
      </c>
    </row>
    <row r="18" spans="1:3" x14ac:dyDescent="0.25">
      <c r="A18" s="100">
        <v>12</v>
      </c>
      <c r="B18">
        <v>2.4029999999999999E-4</v>
      </c>
      <c r="C18">
        <v>3.0600000000000001E-4</v>
      </c>
    </row>
    <row r="19" spans="1:3" x14ac:dyDescent="0.25">
      <c r="A19" s="100">
        <v>13</v>
      </c>
      <c r="B19">
        <v>2.5290000000000002E-4</v>
      </c>
      <c r="C19">
        <v>3.3390000000000004E-4</v>
      </c>
    </row>
    <row r="20" spans="1:3" x14ac:dyDescent="0.25">
      <c r="A20" s="100">
        <v>14</v>
      </c>
      <c r="B20">
        <v>2.7629999999999999E-4</v>
      </c>
      <c r="C20">
        <v>4.059E-4</v>
      </c>
    </row>
    <row r="21" spans="1:3" x14ac:dyDescent="0.25">
      <c r="A21" s="100">
        <v>15</v>
      </c>
      <c r="B21">
        <v>3.1770000000000002E-4</v>
      </c>
      <c r="C21">
        <v>5.3370000000000002E-4</v>
      </c>
    </row>
    <row r="22" spans="1:3" x14ac:dyDescent="0.25">
      <c r="A22" s="100">
        <v>16</v>
      </c>
      <c r="B22">
        <v>3.7439999999999999E-4</v>
      </c>
      <c r="C22">
        <v>7.1279999999999998E-4</v>
      </c>
    </row>
    <row r="23" spans="1:3" x14ac:dyDescent="0.25">
      <c r="A23" s="100">
        <v>17</v>
      </c>
      <c r="B23">
        <v>4.3200000000000004E-4</v>
      </c>
      <c r="C23">
        <v>9.3599999999999998E-4</v>
      </c>
    </row>
    <row r="24" spans="1:3" x14ac:dyDescent="0.25">
      <c r="A24" s="100">
        <v>18</v>
      </c>
      <c r="B24">
        <v>4.8330000000000004E-4</v>
      </c>
      <c r="C24">
        <v>1.1681999999999999E-3</v>
      </c>
    </row>
    <row r="25" spans="1:3" x14ac:dyDescent="0.25">
      <c r="A25" s="100">
        <v>19</v>
      </c>
      <c r="B25">
        <v>5.04E-4</v>
      </c>
      <c r="C25">
        <v>1.2933E-3</v>
      </c>
    </row>
    <row r="26" spans="1:3" x14ac:dyDescent="0.25">
      <c r="A26" s="100">
        <v>20</v>
      </c>
      <c r="B26">
        <v>5.04E-4</v>
      </c>
      <c r="C26">
        <v>1.3284000000000002E-3</v>
      </c>
    </row>
    <row r="27" spans="1:3" x14ac:dyDescent="0.25">
      <c r="A27" s="100">
        <v>21</v>
      </c>
      <c r="B27">
        <v>5.04E-4</v>
      </c>
      <c r="C27">
        <v>1.3284000000000002E-3</v>
      </c>
    </row>
    <row r="28" spans="1:3" x14ac:dyDescent="0.25">
      <c r="A28" s="100">
        <v>22</v>
      </c>
      <c r="B28">
        <v>5.04E-4</v>
      </c>
      <c r="C28">
        <v>1.3284000000000002E-3</v>
      </c>
    </row>
    <row r="29" spans="1:3" x14ac:dyDescent="0.25">
      <c r="A29" s="100">
        <v>23</v>
      </c>
      <c r="B29">
        <v>5.04E-4</v>
      </c>
      <c r="C29">
        <v>1.3284000000000002E-3</v>
      </c>
    </row>
    <row r="30" spans="1:3" x14ac:dyDescent="0.25">
      <c r="A30" s="100">
        <v>24</v>
      </c>
      <c r="B30">
        <v>5.04E-4</v>
      </c>
      <c r="C30">
        <v>1.3284000000000002E-3</v>
      </c>
    </row>
    <row r="31" spans="1:3" x14ac:dyDescent="0.25">
      <c r="A31" s="100">
        <v>25</v>
      </c>
      <c r="B31">
        <v>5.04E-4</v>
      </c>
      <c r="C31">
        <v>1.3284000000000002E-3</v>
      </c>
    </row>
    <row r="32" spans="1:3" x14ac:dyDescent="0.25">
      <c r="A32" s="100">
        <v>26</v>
      </c>
      <c r="B32">
        <v>5.04E-4</v>
      </c>
      <c r="C32">
        <v>1.3284000000000002E-3</v>
      </c>
    </row>
    <row r="33" spans="1:3" x14ac:dyDescent="0.25">
      <c r="A33" s="100">
        <v>27</v>
      </c>
      <c r="B33">
        <v>5.2290000000000008E-4</v>
      </c>
      <c r="C33">
        <v>1.3284000000000002E-3</v>
      </c>
    </row>
    <row r="34" spans="1:3" x14ac:dyDescent="0.25">
      <c r="A34" s="100">
        <v>28</v>
      </c>
      <c r="B34">
        <v>5.5080000000000005E-4</v>
      </c>
      <c r="C34">
        <v>1.3284000000000002E-3</v>
      </c>
    </row>
    <row r="35" spans="1:3" x14ac:dyDescent="0.25">
      <c r="A35" s="100">
        <v>29</v>
      </c>
      <c r="B35">
        <v>5.8049999999999996E-4</v>
      </c>
      <c r="C35">
        <v>1.3284000000000002E-3</v>
      </c>
    </row>
    <row r="36" spans="1:3" x14ac:dyDescent="0.25">
      <c r="A36" s="100">
        <v>30</v>
      </c>
      <c r="B36">
        <v>6.2010000000000006E-4</v>
      </c>
      <c r="C36">
        <v>1.3284000000000002E-3</v>
      </c>
    </row>
    <row r="37" spans="1:3" x14ac:dyDescent="0.25">
      <c r="A37" s="100">
        <v>31</v>
      </c>
      <c r="B37">
        <v>6.6149999999999998E-4</v>
      </c>
      <c r="C37">
        <v>1.3284000000000002E-3</v>
      </c>
    </row>
    <row r="38" spans="1:3" x14ac:dyDescent="0.25">
      <c r="A38" s="100">
        <v>32</v>
      </c>
      <c r="B38">
        <v>7.0469999999999994E-4</v>
      </c>
      <c r="C38">
        <v>1.3401000000000001E-3</v>
      </c>
    </row>
    <row r="39" spans="1:3" x14ac:dyDescent="0.25">
      <c r="A39" s="100">
        <v>33</v>
      </c>
      <c r="B39">
        <v>7.4969999999999995E-4</v>
      </c>
      <c r="C39">
        <v>1.3959E-3</v>
      </c>
    </row>
    <row r="40" spans="1:3" x14ac:dyDescent="0.25">
      <c r="A40" s="100">
        <v>34</v>
      </c>
      <c r="B40">
        <v>8.0730000000000005E-4</v>
      </c>
      <c r="C40">
        <v>1.4769000000000002E-3</v>
      </c>
    </row>
    <row r="41" spans="1:3" x14ac:dyDescent="0.25">
      <c r="A41" s="100">
        <v>35</v>
      </c>
      <c r="B41">
        <v>8.7389999999999994E-4</v>
      </c>
      <c r="C41">
        <v>1.5723E-3</v>
      </c>
    </row>
    <row r="42" spans="1:3" x14ac:dyDescent="0.25">
      <c r="A42" s="100">
        <v>36</v>
      </c>
      <c r="B42">
        <v>9.5129999999999998E-4</v>
      </c>
      <c r="C42">
        <v>1.6821E-3</v>
      </c>
    </row>
    <row r="43" spans="1:3" x14ac:dyDescent="0.25">
      <c r="A43" s="100">
        <v>37</v>
      </c>
      <c r="B43">
        <v>1.0403999999999999E-3</v>
      </c>
      <c r="C43">
        <v>1.8063E-3</v>
      </c>
    </row>
    <row r="44" spans="1:3" x14ac:dyDescent="0.25">
      <c r="A44" s="100">
        <v>38</v>
      </c>
      <c r="B44">
        <v>1.1402999999999999E-3</v>
      </c>
      <c r="C44">
        <v>1.9503000000000001E-3</v>
      </c>
    </row>
    <row r="45" spans="1:3" x14ac:dyDescent="0.25">
      <c r="A45" s="100">
        <v>39</v>
      </c>
      <c r="B45">
        <v>1.2509999999999999E-3</v>
      </c>
      <c r="C45">
        <v>2.1186000000000004E-3</v>
      </c>
    </row>
    <row r="46" spans="1:3" x14ac:dyDescent="0.25">
      <c r="A46" s="100">
        <v>40</v>
      </c>
      <c r="B46">
        <v>1.3715999999999999E-3</v>
      </c>
      <c r="C46">
        <v>2.3121000000000001E-3</v>
      </c>
    </row>
    <row r="47" spans="1:3" x14ac:dyDescent="0.25">
      <c r="A47" s="100">
        <v>41</v>
      </c>
      <c r="B47">
        <v>1.5048000000000001E-3</v>
      </c>
      <c r="C47">
        <v>2.5406999999999999E-3</v>
      </c>
    </row>
    <row r="48" spans="1:3" x14ac:dyDescent="0.25">
      <c r="A48" s="100">
        <v>42</v>
      </c>
      <c r="B48">
        <v>1.6308E-3</v>
      </c>
      <c r="C48">
        <v>2.7783E-3</v>
      </c>
    </row>
    <row r="49" spans="1:3" x14ac:dyDescent="0.25">
      <c r="A49" s="100">
        <v>43</v>
      </c>
      <c r="B49">
        <v>1.7676E-3</v>
      </c>
      <c r="C49">
        <v>3.0482999999999999E-3</v>
      </c>
    </row>
    <row r="50" spans="1:3" x14ac:dyDescent="0.25">
      <c r="A50" s="100">
        <v>44</v>
      </c>
      <c r="B50">
        <v>1.9134E-3</v>
      </c>
      <c r="C50">
        <v>3.3534000000000003E-3</v>
      </c>
    </row>
    <row r="51" spans="1:3" x14ac:dyDescent="0.25">
      <c r="A51" s="100">
        <v>45</v>
      </c>
      <c r="B51">
        <v>2.0655000000000001E-3</v>
      </c>
      <c r="C51">
        <v>3.6900000000000006E-3</v>
      </c>
    </row>
    <row r="52" spans="1:3" x14ac:dyDescent="0.25">
      <c r="A52" s="100">
        <v>46</v>
      </c>
      <c r="B52">
        <v>2.232E-3</v>
      </c>
      <c r="C52">
        <v>4.0698000000000002E-3</v>
      </c>
    </row>
    <row r="53" spans="1:3" x14ac:dyDescent="0.25">
      <c r="A53" s="100">
        <v>47</v>
      </c>
      <c r="B53">
        <v>2.4084000000000002E-3</v>
      </c>
      <c r="C53">
        <v>4.4846999999999995E-3</v>
      </c>
    </row>
    <row r="54" spans="1:3" x14ac:dyDescent="0.25">
      <c r="A54" s="100">
        <v>48</v>
      </c>
      <c r="B54">
        <v>2.6118000000000001E-3</v>
      </c>
      <c r="C54">
        <v>4.9572000000000001E-3</v>
      </c>
    </row>
    <row r="55" spans="1:3" x14ac:dyDescent="0.25">
      <c r="A55" s="100">
        <v>49</v>
      </c>
      <c r="B55">
        <v>2.8359000000000001E-3</v>
      </c>
      <c r="C55">
        <v>5.4846000000000001E-3</v>
      </c>
    </row>
    <row r="56" spans="1:3" x14ac:dyDescent="0.25">
      <c r="A56" s="100">
        <v>50</v>
      </c>
      <c r="B56">
        <v>3.0825000000000002E-3</v>
      </c>
      <c r="C56">
        <v>6.0759000000000004E-3</v>
      </c>
    </row>
    <row r="57" spans="1:3" x14ac:dyDescent="0.25">
      <c r="A57" s="100">
        <v>51</v>
      </c>
      <c r="B57">
        <v>3.3552E-3</v>
      </c>
      <c r="C57">
        <v>6.7365000000000003E-3</v>
      </c>
    </row>
    <row r="58" spans="1:3" x14ac:dyDescent="0.25">
      <c r="A58" s="100">
        <v>52</v>
      </c>
      <c r="B58">
        <v>3.6594000000000002E-3</v>
      </c>
      <c r="C58">
        <v>7.4718000000000007E-3</v>
      </c>
    </row>
    <row r="59" spans="1:3" x14ac:dyDescent="0.25">
      <c r="A59" s="100">
        <v>53</v>
      </c>
      <c r="B59">
        <v>4.0049999999999999E-3</v>
      </c>
      <c r="C59">
        <v>8.2934999999999988E-3</v>
      </c>
    </row>
    <row r="60" spans="1:3" x14ac:dyDescent="0.25">
      <c r="A60" s="100">
        <v>54</v>
      </c>
      <c r="B60">
        <v>4.3758E-3</v>
      </c>
      <c r="C60">
        <v>9.1754999999999996E-3</v>
      </c>
    </row>
    <row r="61" spans="1:3" x14ac:dyDescent="0.25">
      <c r="A61" s="100">
        <v>55</v>
      </c>
      <c r="B61">
        <v>4.7727000000000004E-3</v>
      </c>
      <c r="C61">
        <v>1.0112400000000001E-2</v>
      </c>
    </row>
    <row r="62" spans="1:3" x14ac:dyDescent="0.25">
      <c r="A62" s="100">
        <v>56</v>
      </c>
      <c r="B62">
        <v>5.1993000000000004E-3</v>
      </c>
      <c r="C62">
        <v>1.1106000000000001E-2</v>
      </c>
    </row>
    <row r="63" spans="1:3" x14ac:dyDescent="0.25">
      <c r="A63" s="100">
        <v>57</v>
      </c>
      <c r="B63">
        <v>5.6718000000000003E-3</v>
      </c>
      <c r="C63">
        <v>1.21671E-2</v>
      </c>
    </row>
    <row r="64" spans="1:3" x14ac:dyDescent="0.25">
      <c r="A64" s="100">
        <v>58</v>
      </c>
      <c r="B64">
        <v>6.1956000000000008E-3</v>
      </c>
      <c r="C64">
        <v>1.3305600000000001E-2</v>
      </c>
    </row>
    <row r="65" spans="1:3" x14ac:dyDescent="0.25">
      <c r="A65" s="100">
        <v>59</v>
      </c>
      <c r="B65">
        <v>6.777E-3</v>
      </c>
      <c r="C65">
        <v>1.4535000000000001E-2</v>
      </c>
    </row>
    <row r="66" spans="1:3" x14ac:dyDescent="0.25">
      <c r="A66" s="100">
        <v>60</v>
      </c>
      <c r="B66">
        <v>7.4160000000000007E-3</v>
      </c>
      <c r="C66">
        <v>1.5862499999999998E-2</v>
      </c>
    </row>
    <row r="67" spans="1:3" x14ac:dyDescent="0.25">
      <c r="A67" s="100">
        <v>61</v>
      </c>
      <c r="B67">
        <v>8.1197999999999999E-3</v>
      </c>
      <c r="C67">
        <v>1.7300700000000002E-2</v>
      </c>
    </row>
    <row r="68" spans="1:3" x14ac:dyDescent="0.25">
      <c r="A68" s="100">
        <v>62</v>
      </c>
      <c r="B68">
        <v>8.8956E-3</v>
      </c>
      <c r="C68">
        <v>1.8860399999999999E-2</v>
      </c>
    </row>
    <row r="69" spans="1:3" x14ac:dyDescent="0.25">
      <c r="A69" s="100">
        <v>63</v>
      </c>
      <c r="B69">
        <v>9.7550999999999992E-3</v>
      </c>
      <c r="C69">
        <v>2.0549700000000001E-2</v>
      </c>
    </row>
    <row r="70" spans="1:3" x14ac:dyDescent="0.25">
      <c r="A70" s="100">
        <v>64</v>
      </c>
      <c r="B70">
        <v>1.0700100000000001E-2</v>
      </c>
      <c r="C70">
        <v>2.2372200000000002E-2</v>
      </c>
    </row>
    <row r="71" spans="1:3" x14ac:dyDescent="0.25">
      <c r="A71" s="100">
        <v>65</v>
      </c>
      <c r="B71">
        <v>1.17486E-2</v>
      </c>
      <c r="C71">
        <v>2.4365700000000001E-2</v>
      </c>
    </row>
    <row r="72" spans="1:3" x14ac:dyDescent="0.25">
      <c r="A72" s="100">
        <v>66</v>
      </c>
      <c r="B72">
        <v>1.29339E-2</v>
      </c>
      <c r="C72">
        <v>2.65968E-2</v>
      </c>
    </row>
    <row r="73" spans="1:3" x14ac:dyDescent="0.25">
      <c r="A73" s="100">
        <v>67</v>
      </c>
      <c r="B73">
        <v>1.42866E-2</v>
      </c>
      <c r="C73">
        <v>2.9114999999999999E-2</v>
      </c>
    </row>
    <row r="74" spans="1:3" x14ac:dyDescent="0.25">
      <c r="A74" s="100">
        <v>68</v>
      </c>
      <c r="B74">
        <v>1.5900299999999999E-2</v>
      </c>
      <c r="C74">
        <v>3.2068800000000001E-2</v>
      </c>
    </row>
    <row r="75" spans="1:3" x14ac:dyDescent="0.25">
      <c r="A75" s="100">
        <v>69</v>
      </c>
      <c r="B75">
        <v>1.76913E-2</v>
      </c>
      <c r="C75">
        <v>3.5301600000000002E-2</v>
      </c>
    </row>
    <row r="76" spans="1:3" x14ac:dyDescent="0.25">
      <c r="A76" s="100">
        <v>70</v>
      </c>
      <c r="B76">
        <v>1.9674899999999999E-2</v>
      </c>
      <c r="C76">
        <v>3.8814300000000003E-2</v>
      </c>
    </row>
    <row r="77" spans="1:3" x14ac:dyDescent="0.25">
      <c r="A77" s="100">
        <v>71</v>
      </c>
      <c r="B77">
        <v>2.1909600000000001E-2</v>
      </c>
      <c r="C77">
        <v>4.2659999999999997E-2</v>
      </c>
    </row>
    <row r="78" spans="1:3" x14ac:dyDescent="0.25">
      <c r="A78" s="100">
        <v>72</v>
      </c>
      <c r="B78">
        <v>2.4471900000000001E-2</v>
      </c>
      <c r="C78">
        <v>4.6898999999999996E-2</v>
      </c>
    </row>
    <row r="79" spans="1:3" x14ac:dyDescent="0.25">
      <c r="A79" s="100">
        <v>73</v>
      </c>
      <c r="B79">
        <v>2.7518399999999998E-2</v>
      </c>
      <c r="C79">
        <v>5.1724800000000001E-2</v>
      </c>
    </row>
    <row r="80" spans="1:3" x14ac:dyDescent="0.25">
      <c r="A80" s="100">
        <v>74</v>
      </c>
      <c r="B80">
        <v>3.1053600000000001E-2</v>
      </c>
      <c r="C80">
        <v>5.7096000000000001E-2</v>
      </c>
    </row>
    <row r="81" spans="1:3" x14ac:dyDescent="0.25">
      <c r="A81" s="100">
        <v>75</v>
      </c>
      <c r="B81">
        <v>3.5127000000000005E-2</v>
      </c>
      <c r="C81">
        <v>6.3035100000000011E-2</v>
      </c>
    </row>
    <row r="82" spans="1:3" x14ac:dyDescent="0.25">
      <c r="A82" s="100">
        <v>76</v>
      </c>
      <c r="B82">
        <v>3.9765600000000005E-2</v>
      </c>
      <c r="C82">
        <v>6.9523199999999993E-2</v>
      </c>
    </row>
    <row r="83" spans="1:3" x14ac:dyDescent="0.25">
      <c r="A83" s="100">
        <v>77</v>
      </c>
      <c r="B83">
        <v>4.5012600000000007E-2</v>
      </c>
      <c r="C83">
        <v>7.65657E-2</v>
      </c>
    </row>
    <row r="84" spans="1:3" x14ac:dyDescent="0.25">
      <c r="A84" s="100">
        <v>78</v>
      </c>
      <c r="B84">
        <v>5.0916599999999999E-2</v>
      </c>
      <c r="C84">
        <v>8.4180600000000008E-2</v>
      </c>
    </row>
    <row r="85" spans="1:3" x14ac:dyDescent="0.25">
      <c r="A85" s="100">
        <v>79</v>
      </c>
      <c r="B85">
        <v>5.7528900000000008E-2</v>
      </c>
      <c r="C85">
        <v>9.23958E-2</v>
      </c>
    </row>
    <row r="86" spans="1:3" x14ac:dyDescent="0.25">
      <c r="A86" s="100">
        <v>80</v>
      </c>
      <c r="B86">
        <v>6.4890900000000001E-2</v>
      </c>
      <c r="C86">
        <v>0.10122929999999999</v>
      </c>
    </row>
    <row r="87" spans="1:3" x14ac:dyDescent="0.25">
      <c r="A87" s="100">
        <v>81</v>
      </c>
      <c r="B87">
        <v>7.3035900000000001E-2</v>
      </c>
      <c r="C87">
        <v>0.1106955</v>
      </c>
    </row>
    <row r="88" spans="1:3" x14ac:dyDescent="0.25">
      <c r="A88" s="100">
        <v>82</v>
      </c>
      <c r="B88">
        <v>8.1986400000000001E-2</v>
      </c>
      <c r="C88">
        <v>0.1208079</v>
      </c>
    </row>
    <row r="89" spans="1:3" x14ac:dyDescent="0.25">
      <c r="A89" s="100">
        <v>83</v>
      </c>
      <c r="B89">
        <v>9.1773000000000007E-2</v>
      </c>
      <c r="C89">
        <v>0.13159080000000001</v>
      </c>
    </row>
    <row r="90" spans="1:3" x14ac:dyDescent="0.25">
      <c r="A90" s="100">
        <v>84</v>
      </c>
      <c r="B90">
        <v>0.1024182</v>
      </c>
      <c r="C90">
        <v>0.14306759999999999</v>
      </c>
    </row>
    <row r="91" spans="1:3" x14ac:dyDescent="0.25">
      <c r="A91" s="100">
        <v>85</v>
      </c>
      <c r="B91">
        <v>0.11396519999999999</v>
      </c>
      <c r="C91">
        <v>0.1552608</v>
      </c>
    </row>
    <row r="92" spans="1:3" x14ac:dyDescent="0.25">
      <c r="A92" s="100">
        <v>86</v>
      </c>
      <c r="B92">
        <v>0.12643109999999999</v>
      </c>
      <c r="C92">
        <v>0.16820640000000001</v>
      </c>
    </row>
    <row r="93" spans="1:3" x14ac:dyDescent="0.25">
      <c r="A93" s="100">
        <v>87</v>
      </c>
      <c r="B93">
        <v>0.1398411</v>
      </c>
      <c r="C93">
        <v>0.1819665</v>
      </c>
    </row>
    <row r="94" spans="1:3" x14ac:dyDescent="0.25">
      <c r="A94" s="100">
        <v>88</v>
      </c>
      <c r="B94">
        <v>0.15419250000000001</v>
      </c>
      <c r="C94">
        <v>0.19657169999999999</v>
      </c>
    </row>
    <row r="95" spans="1:3" x14ac:dyDescent="0.25">
      <c r="A95" s="100">
        <v>89</v>
      </c>
      <c r="B95">
        <v>0.1694862</v>
      </c>
      <c r="C95">
        <v>0.21203730000000001</v>
      </c>
    </row>
    <row r="96" spans="1:3" x14ac:dyDescent="0.25">
      <c r="A96" s="100">
        <v>90</v>
      </c>
      <c r="B96">
        <v>0.1857375</v>
      </c>
      <c r="C96">
        <v>0.22832189999999999</v>
      </c>
    </row>
    <row r="97" spans="1:3" x14ac:dyDescent="0.25">
      <c r="A97" s="100">
        <v>91</v>
      </c>
      <c r="B97">
        <v>0.20300220000000002</v>
      </c>
      <c r="C97">
        <v>0.24560190000000001</v>
      </c>
    </row>
    <row r="98" spans="1:3" x14ac:dyDescent="0.25">
      <c r="A98" s="100">
        <v>92</v>
      </c>
      <c r="B98">
        <v>0.22125510000000001</v>
      </c>
      <c r="C98">
        <v>0.2638278</v>
      </c>
    </row>
    <row r="99" spans="1:3" x14ac:dyDescent="0.25">
      <c r="A99" s="100">
        <v>93</v>
      </c>
      <c r="B99">
        <v>0.24054300000000001</v>
      </c>
      <c r="C99">
        <v>0.28317419999999999</v>
      </c>
    </row>
    <row r="100" spans="1:3" x14ac:dyDescent="0.25">
      <c r="A100" s="100">
        <v>94</v>
      </c>
      <c r="B100">
        <v>0.26098470000000001</v>
      </c>
      <c r="C100">
        <v>0.30396510000000004</v>
      </c>
    </row>
    <row r="101" spans="1:3" x14ac:dyDescent="0.25">
      <c r="A101" s="100">
        <v>95</v>
      </c>
      <c r="B101">
        <v>0.28260629999999998</v>
      </c>
      <c r="C101">
        <v>0.32585399999999998</v>
      </c>
    </row>
    <row r="102" spans="1:3" x14ac:dyDescent="0.25">
      <c r="A102" s="100">
        <v>96</v>
      </c>
      <c r="B102">
        <v>0.30610710000000002</v>
      </c>
      <c r="C102">
        <v>0.34985880000000003</v>
      </c>
    </row>
    <row r="103" spans="1:3" x14ac:dyDescent="0.25">
      <c r="A103" s="100">
        <v>97</v>
      </c>
      <c r="B103">
        <v>0.33064919999999998</v>
      </c>
      <c r="C103">
        <v>0.37724940000000001</v>
      </c>
    </row>
    <row r="104" spans="1:3" x14ac:dyDescent="0.25">
      <c r="A104" s="100">
        <v>98</v>
      </c>
      <c r="B104">
        <v>0.35732430000000004</v>
      </c>
      <c r="C104">
        <v>0.40680720000000004</v>
      </c>
    </row>
    <row r="105" spans="1:3" x14ac:dyDescent="0.25">
      <c r="A105" s="100">
        <v>99</v>
      </c>
      <c r="B105">
        <v>0.38587320000000003</v>
      </c>
      <c r="C105">
        <v>0.43775999999999998</v>
      </c>
    </row>
    <row r="106" spans="1:3" x14ac:dyDescent="0.25">
      <c r="A106" s="100">
        <v>100</v>
      </c>
      <c r="B106">
        <v>0.41667030000000005</v>
      </c>
      <c r="C106">
        <v>0.47442329999999999</v>
      </c>
    </row>
    <row r="107" spans="1:3" x14ac:dyDescent="0.25">
      <c r="A107" s="100">
        <v>101</v>
      </c>
      <c r="B107">
        <v>1</v>
      </c>
      <c r="C107">
        <v>1</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7" tint="0.39997558519241921"/>
  </sheetPr>
  <dimension ref="A1:U60"/>
  <sheetViews>
    <sheetView workbookViewId="0">
      <pane xSplit="1" ySplit="5" topLeftCell="B6" activePane="bottomRight" state="frozen"/>
      <selection pane="topRight" activeCell="B1" sqref="B1"/>
      <selection pane="bottomLeft" activeCell="A6" sqref="A6"/>
      <selection pane="bottomRight" activeCell="F16" sqref="F16"/>
    </sheetView>
  </sheetViews>
  <sheetFormatPr baseColWidth="10" defaultRowHeight="15" x14ac:dyDescent="0.25"/>
  <cols>
    <col min="1" max="1" width="3.7109375" bestFit="1" customWidth="1"/>
    <col min="2" max="3" width="13.42578125" bestFit="1" customWidth="1"/>
    <col min="4" max="5" width="12.28515625" bestFit="1" customWidth="1"/>
    <col min="6" max="6" width="13.42578125" bestFit="1" customWidth="1"/>
    <col min="7" max="7" width="3.7109375" bestFit="1" customWidth="1"/>
    <col min="8" max="9" width="13.42578125" bestFit="1" customWidth="1"/>
    <col min="10" max="11" width="12.28515625" bestFit="1" customWidth="1"/>
    <col min="12" max="12" width="13.42578125" bestFit="1" customWidth="1"/>
  </cols>
  <sheetData>
    <row r="1" spans="1:14" x14ac:dyDescent="0.25">
      <c r="A1" s="27"/>
      <c r="B1" s="27" t="s">
        <v>125</v>
      </c>
      <c r="C1" s="27" t="s">
        <v>126</v>
      </c>
      <c r="D1" s="27" t="s">
        <v>127</v>
      </c>
      <c r="E1" s="27" t="s">
        <v>128</v>
      </c>
      <c r="F1" s="27" t="s">
        <v>129</v>
      </c>
      <c r="G1" s="27"/>
      <c r="H1" s="27" t="s">
        <v>125</v>
      </c>
      <c r="I1" s="27" t="s">
        <v>126</v>
      </c>
      <c r="J1" s="27" t="s">
        <v>127</v>
      </c>
      <c r="K1" s="27" t="s">
        <v>128</v>
      </c>
      <c r="L1" s="27" t="s">
        <v>129</v>
      </c>
    </row>
    <row r="2" spans="1:14" x14ac:dyDescent="0.25">
      <c r="A2" s="27"/>
      <c r="B2" s="27" t="s">
        <v>130</v>
      </c>
      <c r="C2" s="27" t="s">
        <v>130</v>
      </c>
      <c r="D2" s="27" t="s">
        <v>131</v>
      </c>
      <c r="E2" s="27" t="s">
        <v>132</v>
      </c>
      <c r="F2" s="27" t="s">
        <v>133</v>
      </c>
      <c r="G2" s="27"/>
      <c r="H2" s="27" t="s">
        <v>130</v>
      </c>
      <c r="I2" s="27" t="s">
        <v>130</v>
      </c>
      <c r="J2" s="27" t="s">
        <v>131</v>
      </c>
      <c r="K2" s="27" t="s">
        <v>132</v>
      </c>
      <c r="L2" s="27" t="s">
        <v>133</v>
      </c>
    </row>
    <row r="3" spans="1:14" ht="22.5" x14ac:dyDescent="0.25">
      <c r="A3" s="27" t="s">
        <v>107</v>
      </c>
      <c r="B3" s="269" t="s">
        <v>134</v>
      </c>
      <c r="C3" s="269"/>
      <c r="D3" s="269"/>
      <c r="E3" s="269"/>
      <c r="F3" s="269"/>
      <c r="G3" s="27" t="s">
        <v>107</v>
      </c>
      <c r="H3" s="269" t="s">
        <v>135</v>
      </c>
      <c r="I3" s="269"/>
      <c r="J3" s="269"/>
      <c r="K3" s="269"/>
      <c r="L3" s="269"/>
      <c r="N3" s="106" t="s">
        <v>687</v>
      </c>
    </row>
    <row r="4" spans="1:14" x14ac:dyDescent="0.25">
      <c r="A4" s="27"/>
      <c r="B4" s="30"/>
      <c r="C4" s="30"/>
      <c r="D4" s="30"/>
      <c r="E4" s="30"/>
      <c r="F4" s="30"/>
      <c r="G4" s="27"/>
      <c r="H4" s="30"/>
      <c r="I4" s="30"/>
      <c r="J4" s="30"/>
      <c r="K4" s="30"/>
      <c r="L4" s="30"/>
    </row>
    <row r="5" spans="1:14" x14ac:dyDescent="0.25">
      <c r="A5" s="27" t="s">
        <v>107</v>
      </c>
      <c r="B5" s="29" t="s">
        <v>257</v>
      </c>
      <c r="C5" s="29" t="s">
        <v>258</v>
      </c>
      <c r="D5" s="29" t="s">
        <v>259</v>
      </c>
      <c r="E5" s="29" t="s">
        <v>260</v>
      </c>
      <c r="F5" s="29" t="s">
        <v>261</v>
      </c>
      <c r="G5" s="27" t="s">
        <v>107</v>
      </c>
      <c r="H5" s="29" t="s">
        <v>262</v>
      </c>
      <c r="I5" s="29" t="s">
        <v>263</v>
      </c>
      <c r="J5" s="29" t="s">
        <v>264</v>
      </c>
      <c r="K5" s="29" t="s">
        <v>265</v>
      </c>
      <c r="L5" s="29" t="s">
        <v>266</v>
      </c>
    </row>
    <row r="6" spans="1:14" x14ac:dyDescent="0.25">
      <c r="A6" s="28">
        <v>15</v>
      </c>
      <c r="B6" s="28">
        <v>6.4600999999999992E-4</v>
      </c>
      <c r="C6" s="28">
        <v>6.4600999999999992E-4</v>
      </c>
      <c r="D6" s="28">
        <v>8.6134999999999998E-4</v>
      </c>
      <c r="E6" s="28">
        <v>1.37816E-3</v>
      </c>
      <c r="F6" s="28">
        <v>2.1533799999999999E-3</v>
      </c>
      <c r="G6" s="28">
        <v>15</v>
      </c>
      <c r="H6" s="28">
        <v>7.9737999999999999E-4</v>
      </c>
      <c r="I6" s="28">
        <v>7.9737999999999999E-4</v>
      </c>
      <c r="J6" s="28">
        <v>1.0631799999999999E-3</v>
      </c>
      <c r="K6" s="28">
        <v>1.70108E-3</v>
      </c>
      <c r="L6" s="28">
        <v>2.6579400000000001E-3</v>
      </c>
    </row>
    <row r="7" spans="1:14" x14ac:dyDescent="0.25">
      <c r="A7" s="28">
        <v>16</v>
      </c>
      <c r="B7" s="28">
        <v>8.8734000000000003E-4</v>
      </c>
      <c r="C7" s="28">
        <v>8.8734000000000003E-4</v>
      </c>
      <c r="D7" s="28">
        <v>1.18312E-3</v>
      </c>
      <c r="E7" s="28">
        <v>1.89299E-3</v>
      </c>
      <c r="F7" s="28">
        <v>2.9578E-3</v>
      </c>
      <c r="G7" s="28">
        <v>16</v>
      </c>
      <c r="H7" s="28">
        <v>8.0755999999999992E-4</v>
      </c>
      <c r="I7" s="28">
        <v>8.0755999999999992E-4</v>
      </c>
      <c r="J7" s="28">
        <v>1.07675E-3</v>
      </c>
      <c r="K7" s="28">
        <v>1.7227900000000001E-3</v>
      </c>
      <c r="L7" s="28">
        <v>2.6918600000000003E-3</v>
      </c>
    </row>
    <row r="8" spans="1:14" x14ac:dyDescent="0.25">
      <c r="A8" s="28">
        <v>17</v>
      </c>
      <c r="B8" s="28">
        <v>1.12677E-3</v>
      </c>
      <c r="C8" s="28">
        <v>1.12677E-3</v>
      </c>
      <c r="D8" s="28">
        <v>1.5023599999999999E-3</v>
      </c>
      <c r="E8" s="28">
        <v>2.4037799999999999E-3</v>
      </c>
      <c r="F8" s="28">
        <v>3.7559E-3</v>
      </c>
      <c r="G8" s="28">
        <v>17</v>
      </c>
      <c r="H8" s="28">
        <v>8.1627000000000002E-4</v>
      </c>
      <c r="I8" s="28">
        <v>8.1627000000000002E-4</v>
      </c>
      <c r="J8" s="28">
        <v>1.08836E-3</v>
      </c>
      <c r="K8" s="28">
        <v>1.7413799999999998E-3</v>
      </c>
      <c r="L8" s="28">
        <v>2.7209000000000001E-3</v>
      </c>
    </row>
    <row r="9" spans="1:14" x14ac:dyDescent="0.25">
      <c r="A9" s="28">
        <v>18</v>
      </c>
      <c r="B9" s="28">
        <v>1.3583499999999999E-3</v>
      </c>
      <c r="C9" s="28">
        <v>1.3583499999999999E-3</v>
      </c>
      <c r="D9" s="28">
        <v>1.8111399999999999E-3</v>
      </c>
      <c r="E9" s="28">
        <v>2.8978199999999997E-3</v>
      </c>
      <c r="F9" s="28">
        <v>4.52784E-3</v>
      </c>
      <c r="G9" s="28">
        <v>18</v>
      </c>
      <c r="H9" s="28">
        <v>8.2523999999999998E-4</v>
      </c>
      <c r="I9" s="28">
        <v>8.2523999999999998E-4</v>
      </c>
      <c r="J9" s="28">
        <v>1.1003199999999999E-3</v>
      </c>
      <c r="K9" s="28">
        <v>1.7605100000000001E-3</v>
      </c>
      <c r="L9" s="28">
        <v>2.7507999999999999E-3</v>
      </c>
    </row>
    <row r="10" spans="1:14" x14ac:dyDescent="0.25">
      <c r="A10" s="28">
        <v>19</v>
      </c>
      <c r="B10" s="28">
        <v>1.5702700000000001E-3</v>
      </c>
      <c r="C10" s="28">
        <v>1.5702700000000001E-3</v>
      </c>
      <c r="D10" s="28">
        <v>2.09369E-3</v>
      </c>
      <c r="E10" s="28">
        <v>3.3498999999999998E-3</v>
      </c>
      <c r="F10" s="28">
        <v>5.2342300000000003E-3</v>
      </c>
      <c r="G10" s="28">
        <v>19</v>
      </c>
      <c r="H10" s="28">
        <v>8.3697000000000003E-4</v>
      </c>
      <c r="I10" s="28">
        <v>8.3697000000000003E-4</v>
      </c>
      <c r="J10" s="28">
        <v>1.11596E-3</v>
      </c>
      <c r="K10" s="28">
        <v>1.78554E-3</v>
      </c>
      <c r="L10" s="28">
        <v>2.7898999999999997E-3</v>
      </c>
    </row>
    <row r="11" spans="1:14" x14ac:dyDescent="0.25">
      <c r="A11" s="28">
        <v>20</v>
      </c>
      <c r="B11" s="28">
        <v>1.74932E-3</v>
      </c>
      <c r="C11" s="28">
        <v>1.74932E-3</v>
      </c>
      <c r="D11" s="28">
        <v>2.3324299999999999E-3</v>
      </c>
      <c r="E11" s="28">
        <v>3.7318899999999999E-3</v>
      </c>
      <c r="F11" s="28">
        <v>5.8310799999999998E-3</v>
      </c>
      <c r="G11" s="28">
        <v>20</v>
      </c>
      <c r="H11" s="28">
        <v>8.5369999999999999E-4</v>
      </c>
      <c r="I11" s="28">
        <v>8.5369999999999999E-4</v>
      </c>
      <c r="J11" s="28">
        <v>1.1382699999999998E-3</v>
      </c>
      <c r="K11" s="28">
        <v>1.8212299999999999E-3</v>
      </c>
      <c r="L11" s="28">
        <v>2.8456800000000002E-3</v>
      </c>
    </row>
    <row r="12" spans="1:14" x14ac:dyDescent="0.25">
      <c r="A12" s="28">
        <v>21</v>
      </c>
      <c r="B12" s="28">
        <v>1.8827499999999999E-3</v>
      </c>
      <c r="C12" s="28">
        <v>1.8827499999999999E-3</v>
      </c>
      <c r="D12" s="28">
        <v>2.5103399999999998E-3</v>
      </c>
      <c r="E12" s="28">
        <v>4.0165399999999999E-3</v>
      </c>
      <c r="F12" s="28">
        <v>6.2758399999999995E-3</v>
      </c>
      <c r="G12" s="28">
        <v>21</v>
      </c>
      <c r="H12" s="28">
        <v>8.7206999999999996E-4</v>
      </c>
      <c r="I12" s="28">
        <v>8.7206999999999996E-4</v>
      </c>
      <c r="J12" s="28">
        <v>1.16277E-3</v>
      </c>
      <c r="K12" s="28">
        <v>1.86042E-3</v>
      </c>
      <c r="L12" s="28">
        <v>2.90691E-3</v>
      </c>
    </row>
    <row r="13" spans="1:14" x14ac:dyDescent="0.25">
      <c r="A13" s="28">
        <v>22</v>
      </c>
      <c r="B13" s="28">
        <v>1.95598E-3</v>
      </c>
      <c r="C13" s="28">
        <v>1.95598E-3</v>
      </c>
      <c r="D13" s="28">
        <v>2.6079699999999998E-3</v>
      </c>
      <c r="E13" s="28">
        <v>4.1727499999999994E-3</v>
      </c>
      <c r="F13" s="28">
        <v>6.5199299999999993E-3</v>
      </c>
      <c r="G13" s="28">
        <v>22</v>
      </c>
      <c r="H13" s="28">
        <v>8.9597000000000006E-4</v>
      </c>
      <c r="I13" s="28">
        <v>8.9597000000000006E-4</v>
      </c>
      <c r="J13" s="28">
        <v>1.19462E-3</v>
      </c>
      <c r="K13" s="28">
        <v>1.91139E-3</v>
      </c>
      <c r="L13" s="28">
        <v>2.9865499999999997E-3</v>
      </c>
    </row>
    <row r="14" spans="1:14" x14ac:dyDescent="0.25">
      <c r="A14" s="28">
        <v>23</v>
      </c>
      <c r="B14" s="28">
        <v>1.9671000000000003E-3</v>
      </c>
      <c r="C14" s="28">
        <v>1.9671000000000003E-3</v>
      </c>
      <c r="D14" s="28">
        <v>2.6228099999999997E-3</v>
      </c>
      <c r="E14" s="28">
        <v>4.1964899999999998E-3</v>
      </c>
      <c r="F14" s="28">
        <v>6.5570100000000003E-3</v>
      </c>
      <c r="G14" s="28">
        <v>23</v>
      </c>
      <c r="H14" s="28">
        <v>9.2934000000000007E-4</v>
      </c>
      <c r="I14" s="28">
        <v>9.2934000000000007E-4</v>
      </c>
      <c r="J14" s="28">
        <v>1.23913E-3</v>
      </c>
      <c r="K14" s="28">
        <v>1.9825999999999997E-3</v>
      </c>
      <c r="L14" s="28">
        <v>3.0978099999999999E-3</v>
      </c>
    </row>
    <row r="15" spans="1:14" x14ac:dyDescent="0.25">
      <c r="A15" s="28">
        <v>24</v>
      </c>
      <c r="B15" s="28">
        <v>1.9671000000000003E-3</v>
      </c>
      <c r="C15" s="28">
        <v>1.9671000000000003E-3</v>
      </c>
      <c r="D15" s="28">
        <v>2.6228099999999997E-3</v>
      </c>
      <c r="E15" s="28">
        <v>4.1964899999999998E-3</v>
      </c>
      <c r="F15" s="28">
        <v>6.5570100000000003E-3</v>
      </c>
      <c r="G15" s="28">
        <v>24</v>
      </c>
      <c r="H15" s="28">
        <v>9.6513999999999996E-4</v>
      </c>
      <c r="I15" s="28">
        <v>9.6513999999999996E-4</v>
      </c>
      <c r="J15" s="28">
        <v>1.28685E-3</v>
      </c>
      <c r="K15" s="28">
        <v>2.0589599999999999E-3</v>
      </c>
      <c r="L15" s="28">
        <v>3.2171299999999999E-3</v>
      </c>
    </row>
    <row r="16" spans="1:14" x14ac:dyDescent="0.25">
      <c r="A16" s="28">
        <v>25</v>
      </c>
      <c r="B16" s="28">
        <v>1.9671000000000003E-3</v>
      </c>
      <c r="C16" s="28">
        <v>1.9671000000000003E-3</v>
      </c>
      <c r="D16" s="28">
        <v>2.6228099999999997E-3</v>
      </c>
      <c r="E16" s="28">
        <v>4.1964899999999998E-3</v>
      </c>
      <c r="F16" s="28">
        <v>6.5570100000000003E-3</v>
      </c>
      <c r="G16" s="28">
        <v>25</v>
      </c>
      <c r="H16" s="28">
        <v>9.9799999999999997E-4</v>
      </c>
      <c r="I16" s="28">
        <v>9.9799999999999997E-4</v>
      </c>
      <c r="J16" s="28">
        <v>1.3306699999999999E-3</v>
      </c>
      <c r="K16" s="28">
        <v>2.1290599999999999E-3</v>
      </c>
      <c r="L16" s="28">
        <v>3.3266599999999999E-3</v>
      </c>
    </row>
    <row r="17" spans="1:12" x14ac:dyDescent="0.25">
      <c r="A17" s="28">
        <v>26</v>
      </c>
      <c r="B17" s="28">
        <v>1.9671000000000003E-3</v>
      </c>
      <c r="C17" s="28">
        <v>1.9671000000000003E-3</v>
      </c>
      <c r="D17" s="28">
        <v>2.6228099999999997E-3</v>
      </c>
      <c r="E17" s="28">
        <v>4.1964899999999998E-3</v>
      </c>
      <c r="F17" s="28">
        <v>6.5570100000000003E-3</v>
      </c>
      <c r="G17" s="28">
        <v>26</v>
      </c>
      <c r="H17" s="28">
        <v>1.0374200000000001E-3</v>
      </c>
      <c r="I17" s="28">
        <v>1.0374200000000001E-3</v>
      </c>
      <c r="J17" s="28">
        <v>1.3832199999999999E-3</v>
      </c>
      <c r="K17" s="28">
        <v>2.2131500000000001E-3</v>
      </c>
      <c r="L17" s="28">
        <v>3.4580500000000003E-3</v>
      </c>
    </row>
    <row r="18" spans="1:12" x14ac:dyDescent="0.25">
      <c r="A18" s="28">
        <v>27</v>
      </c>
      <c r="B18" s="28">
        <v>1.9671000000000003E-3</v>
      </c>
      <c r="C18" s="28">
        <v>1.9671000000000003E-3</v>
      </c>
      <c r="D18" s="28">
        <v>2.6228099999999997E-3</v>
      </c>
      <c r="E18" s="28">
        <v>4.1964899999999998E-3</v>
      </c>
      <c r="F18" s="28">
        <v>6.5570100000000003E-3</v>
      </c>
      <c r="G18" s="28">
        <v>27</v>
      </c>
      <c r="H18" s="28">
        <v>1.0838200000000001E-3</v>
      </c>
      <c r="I18" s="28">
        <v>1.0838200000000001E-3</v>
      </c>
      <c r="J18" s="28">
        <v>1.44509E-3</v>
      </c>
      <c r="K18" s="28">
        <v>2.3121399999999999E-3</v>
      </c>
      <c r="L18" s="28">
        <v>3.6127300000000002E-3</v>
      </c>
    </row>
    <row r="19" spans="1:12" x14ac:dyDescent="0.25">
      <c r="A19" s="28">
        <v>28</v>
      </c>
      <c r="B19" s="28">
        <v>1.9671000000000003E-3</v>
      </c>
      <c r="C19" s="28">
        <v>1.9671000000000003E-3</v>
      </c>
      <c r="D19" s="28">
        <v>2.6228099999999997E-3</v>
      </c>
      <c r="E19" s="28">
        <v>4.1964899999999998E-3</v>
      </c>
      <c r="F19" s="28">
        <v>6.5570100000000003E-3</v>
      </c>
      <c r="G19" s="28">
        <v>28</v>
      </c>
      <c r="H19" s="28">
        <v>1.1418600000000002E-3</v>
      </c>
      <c r="I19" s="28">
        <v>1.1418600000000002E-3</v>
      </c>
      <c r="J19" s="28">
        <v>1.5224899999999998E-3</v>
      </c>
      <c r="K19" s="28">
        <v>2.4359799999999999E-3</v>
      </c>
      <c r="L19" s="28">
        <v>3.80621E-3</v>
      </c>
    </row>
    <row r="20" spans="1:12" x14ac:dyDescent="0.25">
      <c r="A20" s="28">
        <v>29</v>
      </c>
      <c r="B20" s="28">
        <v>1.9671000000000003E-3</v>
      </c>
      <c r="C20" s="28">
        <v>1.9671000000000003E-3</v>
      </c>
      <c r="D20" s="28">
        <v>2.6228099999999997E-3</v>
      </c>
      <c r="E20" s="28">
        <v>4.1964899999999998E-3</v>
      </c>
      <c r="F20" s="28">
        <v>6.5570100000000003E-3</v>
      </c>
      <c r="G20" s="28">
        <v>29</v>
      </c>
      <c r="H20" s="28">
        <v>1.2038800000000001E-3</v>
      </c>
      <c r="I20" s="28">
        <v>1.2038800000000001E-3</v>
      </c>
      <c r="J20" s="28">
        <v>1.6051699999999999E-3</v>
      </c>
      <c r="K20" s="28">
        <v>2.5682700000000001E-3</v>
      </c>
      <c r="L20" s="28">
        <v>4.0129299999999996E-3</v>
      </c>
    </row>
    <row r="21" spans="1:12" x14ac:dyDescent="0.25">
      <c r="A21" s="28">
        <v>30</v>
      </c>
      <c r="B21" s="28">
        <v>1.9671000000000003E-3</v>
      </c>
      <c r="C21" s="28">
        <v>1.9671000000000003E-3</v>
      </c>
      <c r="D21" s="28">
        <v>2.6228099999999997E-3</v>
      </c>
      <c r="E21" s="28">
        <v>4.1964899999999998E-3</v>
      </c>
      <c r="F21" s="28">
        <v>6.5570100000000003E-3</v>
      </c>
      <c r="G21" s="28">
        <v>30</v>
      </c>
      <c r="H21" s="28">
        <v>1.2771900000000001E-3</v>
      </c>
      <c r="I21" s="28">
        <v>1.2771900000000001E-3</v>
      </c>
      <c r="J21" s="28">
        <v>1.7029199999999999E-3</v>
      </c>
      <c r="K21" s="28">
        <v>2.7246700000000002E-3</v>
      </c>
      <c r="L21" s="28">
        <v>4.2572999999999995E-3</v>
      </c>
    </row>
    <row r="22" spans="1:12" x14ac:dyDescent="0.25">
      <c r="A22" s="28">
        <v>31</v>
      </c>
      <c r="B22" s="28">
        <v>1.9671000000000003E-3</v>
      </c>
      <c r="C22" s="28">
        <v>1.9671000000000003E-3</v>
      </c>
      <c r="D22" s="28">
        <v>2.6228099999999997E-3</v>
      </c>
      <c r="E22" s="28">
        <v>4.1964899999999998E-3</v>
      </c>
      <c r="F22" s="28">
        <v>6.5570100000000003E-3</v>
      </c>
      <c r="G22" s="28">
        <v>31</v>
      </c>
      <c r="H22" s="28">
        <v>1.3698200000000001E-3</v>
      </c>
      <c r="I22" s="28">
        <v>1.3698200000000001E-3</v>
      </c>
      <c r="J22" s="28">
        <v>1.82643E-3</v>
      </c>
      <c r="K22" s="28">
        <v>2.9222899999999997E-3</v>
      </c>
      <c r="L22" s="28">
        <v>4.5660800000000001E-3</v>
      </c>
    </row>
    <row r="23" spans="1:12" x14ac:dyDescent="0.25">
      <c r="A23" s="28">
        <v>32</v>
      </c>
      <c r="B23" s="28">
        <v>1.9671000000000003E-3</v>
      </c>
      <c r="C23" s="28">
        <v>1.9671000000000003E-3</v>
      </c>
      <c r="D23" s="28">
        <v>2.6228099999999997E-3</v>
      </c>
      <c r="E23" s="28">
        <v>4.1964899999999998E-3</v>
      </c>
      <c r="F23" s="28">
        <v>6.5570100000000003E-3</v>
      </c>
      <c r="G23" s="28">
        <v>32</v>
      </c>
      <c r="H23" s="28">
        <v>1.4860899999999998E-3</v>
      </c>
      <c r="I23" s="28">
        <v>1.4860899999999998E-3</v>
      </c>
      <c r="J23" s="28">
        <v>1.9814500000000001E-3</v>
      </c>
      <c r="K23" s="28">
        <v>3.1703199999999999E-3</v>
      </c>
      <c r="L23" s="28">
        <v>4.9536300000000005E-3</v>
      </c>
    </row>
    <row r="24" spans="1:12" x14ac:dyDescent="0.25">
      <c r="A24" s="28">
        <v>33</v>
      </c>
      <c r="B24" s="28">
        <v>1.9671000000000003E-3</v>
      </c>
      <c r="C24" s="28">
        <v>1.9671000000000003E-3</v>
      </c>
      <c r="D24" s="28">
        <v>2.6228099999999997E-3</v>
      </c>
      <c r="E24" s="28">
        <v>4.1964899999999998E-3</v>
      </c>
      <c r="F24" s="28">
        <v>6.5570100000000003E-3</v>
      </c>
      <c r="G24" s="28">
        <v>33</v>
      </c>
      <c r="H24" s="28">
        <v>1.62564E-3</v>
      </c>
      <c r="I24" s="28">
        <v>1.62564E-3</v>
      </c>
      <c r="J24" s="28">
        <v>2.16752E-3</v>
      </c>
      <c r="K24" s="28">
        <v>3.46803E-3</v>
      </c>
      <c r="L24" s="28">
        <v>5.4187999999999997E-3</v>
      </c>
    </row>
    <row r="25" spans="1:12" x14ac:dyDescent="0.25">
      <c r="A25" s="28">
        <v>34</v>
      </c>
      <c r="B25" s="28">
        <v>1.9671000000000003E-3</v>
      </c>
      <c r="C25" s="28">
        <v>1.9671000000000003E-3</v>
      </c>
      <c r="D25" s="28">
        <v>2.6228099999999997E-3</v>
      </c>
      <c r="E25" s="28">
        <v>4.1964899999999998E-3</v>
      </c>
      <c r="F25" s="28">
        <v>6.5570100000000003E-3</v>
      </c>
      <c r="G25" s="28">
        <v>34</v>
      </c>
      <c r="H25" s="28">
        <v>1.7713200000000001E-3</v>
      </c>
      <c r="I25" s="28">
        <v>1.7713200000000001E-3</v>
      </c>
      <c r="J25" s="28">
        <v>2.3617600000000001E-3</v>
      </c>
      <c r="K25" s="28">
        <v>3.7788100000000001E-3</v>
      </c>
      <c r="L25" s="28">
        <v>5.9043900000000007E-3</v>
      </c>
    </row>
    <row r="26" spans="1:12" x14ac:dyDescent="0.25">
      <c r="A26" s="28">
        <v>35</v>
      </c>
      <c r="B26" s="28">
        <v>1.9847900000000002E-3</v>
      </c>
      <c r="C26" s="28">
        <v>1.9847900000000002E-3</v>
      </c>
      <c r="D26" s="28">
        <v>2.6463800000000003E-3</v>
      </c>
      <c r="E26" s="28">
        <v>4.2342100000000004E-3</v>
      </c>
      <c r="F26" s="28">
        <v>6.6159499999999998E-3</v>
      </c>
      <c r="G26" s="28">
        <v>35</v>
      </c>
      <c r="H26" s="28">
        <v>1.9157900000000001E-3</v>
      </c>
      <c r="I26" s="28">
        <v>1.9157900000000001E-3</v>
      </c>
      <c r="J26" s="28">
        <v>2.5543800000000002E-3</v>
      </c>
      <c r="K26" s="28">
        <v>4.0870100000000003E-3</v>
      </c>
      <c r="L26" s="28">
        <v>6.3859500000000005E-3</v>
      </c>
    </row>
    <row r="27" spans="1:12" x14ac:dyDescent="0.25">
      <c r="A27" s="28">
        <v>36</v>
      </c>
      <c r="B27" s="28">
        <v>2.1221E-3</v>
      </c>
      <c r="C27" s="28">
        <v>2.1221E-3</v>
      </c>
      <c r="D27" s="28">
        <v>2.8294600000000002E-3</v>
      </c>
      <c r="E27" s="28">
        <v>4.5271399999999998E-3</v>
      </c>
      <c r="F27" s="28">
        <v>7.0736499999999999E-3</v>
      </c>
      <c r="G27" s="28">
        <v>36</v>
      </c>
      <c r="H27" s="28">
        <v>2.06207E-3</v>
      </c>
      <c r="I27" s="28">
        <v>2.06207E-3</v>
      </c>
      <c r="J27" s="28">
        <v>2.7494200000000002E-3</v>
      </c>
      <c r="K27" s="28">
        <v>4.3990699999999997E-3</v>
      </c>
      <c r="L27" s="28">
        <v>6.87355E-3</v>
      </c>
    </row>
    <row r="28" spans="1:12" x14ac:dyDescent="0.25">
      <c r="A28" s="28">
        <v>37</v>
      </c>
      <c r="B28" s="28">
        <v>2.29313E-3</v>
      </c>
      <c r="C28" s="28">
        <v>2.29313E-3</v>
      </c>
      <c r="D28" s="28">
        <v>3.0575100000000003E-3</v>
      </c>
      <c r="E28" s="28">
        <v>4.8920099999999996E-3</v>
      </c>
      <c r="F28" s="28">
        <v>7.6437600000000003E-3</v>
      </c>
      <c r="G28" s="28">
        <v>37</v>
      </c>
      <c r="H28" s="28">
        <v>2.2073100000000001E-3</v>
      </c>
      <c r="I28" s="28">
        <v>2.2073100000000001E-3</v>
      </c>
      <c r="J28" s="28">
        <v>2.9430800000000003E-3</v>
      </c>
      <c r="K28" s="28">
        <v>4.7089299999999992E-3</v>
      </c>
      <c r="L28" s="28">
        <v>7.3577E-3</v>
      </c>
    </row>
    <row r="29" spans="1:12" x14ac:dyDescent="0.25">
      <c r="A29" s="28">
        <v>38</v>
      </c>
      <c r="B29" s="28">
        <v>2.45985E-3</v>
      </c>
      <c r="C29" s="28">
        <v>2.45985E-3</v>
      </c>
      <c r="D29" s="28">
        <v>3.2797999999999998E-3</v>
      </c>
      <c r="E29" s="28">
        <v>5.2476800000000002E-3</v>
      </c>
      <c r="F29" s="28">
        <v>8.1995000000000002E-3</v>
      </c>
      <c r="G29" s="28">
        <v>38</v>
      </c>
      <c r="H29" s="28">
        <v>2.3723100000000003E-3</v>
      </c>
      <c r="I29" s="28">
        <v>2.3723100000000003E-3</v>
      </c>
      <c r="J29" s="28">
        <v>3.16308E-3</v>
      </c>
      <c r="K29" s="28">
        <v>5.06092E-3</v>
      </c>
      <c r="L29" s="28">
        <v>7.9076900000000002E-3</v>
      </c>
    </row>
    <row r="30" spans="1:12" x14ac:dyDescent="0.25">
      <c r="A30" s="28">
        <v>39</v>
      </c>
      <c r="B30" s="28">
        <v>2.6205299999999998E-3</v>
      </c>
      <c r="C30" s="28">
        <v>2.6205299999999998E-3</v>
      </c>
      <c r="D30" s="28">
        <v>3.4940500000000003E-3</v>
      </c>
      <c r="E30" s="28">
        <v>5.5904700000000002E-3</v>
      </c>
      <c r="F30" s="28">
        <v>8.7351100000000008E-3</v>
      </c>
      <c r="G30" s="28">
        <v>39</v>
      </c>
      <c r="H30" s="28">
        <v>2.5747399999999998E-3</v>
      </c>
      <c r="I30" s="28">
        <v>2.5747399999999998E-3</v>
      </c>
      <c r="J30" s="28">
        <v>3.43298E-3</v>
      </c>
      <c r="K30" s="28">
        <v>5.4927700000000001E-3</v>
      </c>
      <c r="L30" s="28">
        <v>8.5824500000000001E-3</v>
      </c>
    </row>
    <row r="31" spans="1:12" x14ac:dyDescent="0.25">
      <c r="A31" s="28">
        <v>40</v>
      </c>
      <c r="B31" s="28">
        <v>2.7863900000000001E-3</v>
      </c>
      <c r="C31" s="28">
        <v>2.7863900000000001E-3</v>
      </c>
      <c r="D31" s="28">
        <v>3.7151900000000002E-3</v>
      </c>
      <c r="E31" s="28">
        <v>5.9443000000000005E-3</v>
      </c>
      <c r="F31" s="28">
        <v>9.2879799999999995E-3</v>
      </c>
      <c r="G31" s="28">
        <v>40</v>
      </c>
      <c r="H31" s="28">
        <v>2.8235700000000001E-3</v>
      </c>
      <c r="I31" s="28">
        <v>2.8235700000000001E-3</v>
      </c>
      <c r="J31" s="28">
        <v>3.7647599999999998E-3</v>
      </c>
      <c r="K31" s="28">
        <v>6.0236099999999996E-3</v>
      </c>
      <c r="L31" s="28">
        <v>9.4118899999999991E-3</v>
      </c>
    </row>
    <row r="32" spans="1:12" x14ac:dyDescent="0.25">
      <c r="A32" s="28">
        <v>41</v>
      </c>
      <c r="B32" s="28">
        <v>2.9950299999999997E-3</v>
      </c>
      <c r="C32" s="28">
        <v>2.9950299999999997E-3</v>
      </c>
      <c r="D32" s="28">
        <v>3.9933800000000004E-3</v>
      </c>
      <c r="E32" s="28">
        <v>6.3893999999999999E-3</v>
      </c>
      <c r="F32" s="28">
        <v>9.9834399999999997E-3</v>
      </c>
      <c r="G32" s="28">
        <v>41</v>
      </c>
      <c r="H32" s="28">
        <v>3.1165600000000004E-3</v>
      </c>
      <c r="I32" s="28">
        <v>3.1165600000000004E-3</v>
      </c>
      <c r="J32" s="28">
        <v>4.15541E-3</v>
      </c>
      <c r="K32" s="28">
        <v>6.6486599999999998E-3</v>
      </c>
      <c r="L32" s="28">
        <v>1.038853E-2</v>
      </c>
    </row>
    <row r="33" spans="1:12" x14ac:dyDescent="0.25">
      <c r="A33" s="28">
        <v>42</v>
      </c>
      <c r="B33" s="28">
        <v>3.2530100000000002E-3</v>
      </c>
      <c r="C33" s="28">
        <v>3.2530100000000002E-3</v>
      </c>
      <c r="D33" s="28">
        <v>4.3373400000000003E-3</v>
      </c>
      <c r="E33" s="28">
        <v>6.9397399999999998E-3</v>
      </c>
      <c r="F33" s="28">
        <v>1.084335E-2</v>
      </c>
      <c r="G33" s="28">
        <v>42</v>
      </c>
      <c r="H33" s="28">
        <v>3.4620799999999998E-3</v>
      </c>
      <c r="I33" s="28">
        <v>3.4620799999999998E-3</v>
      </c>
      <c r="J33" s="28">
        <v>4.6161000000000006E-3</v>
      </c>
      <c r="K33" s="28">
        <v>7.3857599999999999E-3</v>
      </c>
      <c r="L33" s="28">
        <v>1.154025E-2</v>
      </c>
    </row>
    <row r="34" spans="1:12" x14ac:dyDescent="0.25">
      <c r="A34" s="28">
        <v>43</v>
      </c>
      <c r="B34" s="28">
        <v>3.5368499999999998E-3</v>
      </c>
      <c r="C34" s="28">
        <v>3.5368499999999998E-3</v>
      </c>
      <c r="D34" s="28">
        <v>4.71581E-3</v>
      </c>
      <c r="E34" s="28">
        <v>7.5452899999999996E-3</v>
      </c>
      <c r="F34" s="28">
        <v>1.178951E-2</v>
      </c>
      <c r="G34" s="28">
        <v>43</v>
      </c>
      <c r="H34" s="28">
        <v>3.8698700000000001E-3</v>
      </c>
      <c r="I34" s="28">
        <v>3.8698700000000001E-3</v>
      </c>
      <c r="J34" s="28">
        <v>5.1598199999999999E-3</v>
      </c>
      <c r="K34" s="28">
        <v>8.2557100000000012E-3</v>
      </c>
      <c r="L34" s="28">
        <v>1.2899549999999999E-2</v>
      </c>
    </row>
    <row r="35" spans="1:12" x14ac:dyDescent="0.25">
      <c r="A35" s="28">
        <v>44</v>
      </c>
      <c r="B35" s="28">
        <v>3.8298500000000001E-3</v>
      </c>
      <c r="C35" s="28">
        <v>3.8298500000000001E-3</v>
      </c>
      <c r="D35" s="28">
        <v>5.1064600000000002E-3</v>
      </c>
      <c r="E35" s="28">
        <v>8.1703399999999999E-3</v>
      </c>
      <c r="F35" s="28">
        <v>1.276615E-2</v>
      </c>
      <c r="G35" s="28">
        <v>44</v>
      </c>
      <c r="H35" s="28">
        <v>4.3260399999999997E-3</v>
      </c>
      <c r="I35" s="28">
        <v>4.3260399999999997E-3</v>
      </c>
      <c r="J35" s="28">
        <v>5.7680600000000002E-3</v>
      </c>
      <c r="K35" s="28">
        <v>9.22889E-3</v>
      </c>
      <c r="L35" s="28">
        <v>1.442014E-2</v>
      </c>
    </row>
    <row r="36" spans="1:12" x14ac:dyDescent="0.25">
      <c r="A36" s="28">
        <v>45</v>
      </c>
      <c r="B36" s="28">
        <v>4.1199000000000001E-3</v>
      </c>
      <c r="C36" s="28">
        <v>4.1199000000000001E-3</v>
      </c>
      <c r="D36" s="28">
        <v>5.4932100000000001E-3</v>
      </c>
      <c r="E36" s="28">
        <v>8.7891300000000009E-3</v>
      </c>
      <c r="F36" s="28">
        <v>1.373301E-2</v>
      </c>
      <c r="G36" s="28">
        <v>45</v>
      </c>
      <c r="H36" s="28">
        <v>4.8346600000000002E-3</v>
      </c>
      <c r="I36" s="28">
        <v>4.8346600000000002E-3</v>
      </c>
      <c r="J36" s="28">
        <v>6.44621E-3</v>
      </c>
      <c r="K36" s="28">
        <v>1.0313940000000001E-2</v>
      </c>
      <c r="L36" s="28">
        <v>1.6115529999999999E-2</v>
      </c>
    </row>
    <row r="37" spans="1:12" x14ac:dyDescent="0.25">
      <c r="A37" s="28">
        <v>46</v>
      </c>
      <c r="B37" s="28">
        <v>4.4454099999999995E-3</v>
      </c>
      <c r="C37" s="28">
        <v>4.4454099999999995E-3</v>
      </c>
      <c r="D37" s="28">
        <v>5.9272200000000004E-3</v>
      </c>
      <c r="E37" s="28">
        <v>9.4835400000000004E-3</v>
      </c>
      <c r="F37" s="28">
        <v>1.4818039999999999E-2</v>
      </c>
      <c r="G37" s="28">
        <v>46</v>
      </c>
      <c r="H37" s="28">
        <v>5.4246100000000007E-3</v>
      </c>
      <c r="I37" s="28">
        <v>5.4246100000000007E-3</v>
      </c>
      <c r="J37" s="28">
        <v>7.2328100000000001E-3</v>
      </c>
      <c r="K37" s="28">
        <v>1.1572499999999999E-2</v>
      </c>
      <c r="L37" s="28">
        <v>1.8082029999999999E-2</v>
      </c>
    </row>
    <row r="38" spans="1:12" x14ac:dyDescent="0.25">
      <c r="A38" s="28">
        <v>47</v>
      </c>
      <c r="B38" s="28">
        <v>4.8514799999999992E-3</v>
      </c>
      <c r="C38" s="28">
        <v>4.8514799999999992E-3</v>
      </c>
      <c r="D38" s="28">
        <v>6.4686399999999995E-3</v>
      </c>
      <c r="E38" s="28">
        <v>1.0349819999999999E-2</v>
      </c>
      <c r="F38" s="28">
        <v>1.617159E-2</v>
      </c>
      <c r="G38" s="28">
        <v>47</v>
      </c>
      <c r="H38" s="28">
        <v>6.1284900000000003E-3</v>
      </c>
      <c r="I38" s="28">
        <v>6.1284900000000003E-3</v>
      </c>
      <c r="J38" s="28">
        <v>8.1713299999999992E-3</v>
      </c>
      <c r="K38" s="28">
        <v>1.307412E-2</v>
      </c>
      <c r="L38" s="28">
        <v>2.0428309999999998E-2</v>
      </c>
    </row>
    <row r="39" spans="1:12" x14ac:dyDescent="0.25">
      <c r="A39" s="28">
        <v>48</v>
      </c>
      <c r="B39" s="28">
        <v>5.3710500000000005E-3</v>
      </c>
      <c r="C39" s="28">
        <v>5.3710500000000005E-3</v>
      </c>
      <c r="D39" s="28">
        <v>7.1614000000000001E-3</v>
      </c>
      <c r="E39" s="28">
        <v>1.145823E-2</v>
      </c>
      <c r="F39" s="28">
        <v>1.7903490000000001E-2</v>
      </c>
      <c r="G39" s="28">
        <v>48</v>
      </c>
      <c r="H39" s="28">
        <v>6.96745E-3</v>
      </c>
      <c r="I39" s="28">
        <v>6.96745E-3</v>
      </c>
      <c r="J39" s="28">
        <v>9.2899300000000001E-3</v>
      </c>
      <c r="K39" s="28">
        <v>1.4863889999999999E-2</v>
      </c>
      <c r="L39" s="28">
        <v>2.3224830000000002E-2</v>
      </c>
    </row>
    <row r="40" spans="1:12" x14ac:dyDescent="0.25">
      <c r="A40" s="28">
        <v>49</v>
      </c>
      <c r="B40" s="28">
        <v>6.08356E-3</v>
      </c>
      <c r="C40" s="28">
        <v>6.08356E-3</v>
      </c>
      <c r="D40" s="28">
        <v>8.1114099999999995E-3</v>
      </c>
      <c r="E40" s="28">
        <v>1.297826E-2</v>
      </c>
      <c r="F40" s="28">
        <v>2.0278529999999999E-2</v>
      </c>
      <c r="G40" s="28">
        <v>49</v>
      </c>
      <c r="H40" s="28">
        <v>7.9448299999999999E-3</v>
      </c>
      <c r="I40" s="28">
        <v>7.9448299999999999E-3</v>
      </c>
      <c r="J40" s="28">
        <v>1.0593109999999999E-2</v>
      </c>
      <c r="K40" s="28">
        <v>1.6948979999999999E-2</v>
      </c>
      <c r="L40" s="28">
        <v>2.6482780000000001E-2</v>
      </c>
    </row>
    <row r="41" spans="1:12" x14ac:dyDescent="0.25">
      <c r="A41" s="28">
        <v>50</v>
      </c>
      <c r="B41" s="28">
        <v>7.0085900000000003E-3</v>
      </c>
      <c r="C41" s="28">
        <v>7.0085900000000003E-3</v>
      </c>
      <c r="D41" s="28">
        <v>9.3447900000000004E-3</v>
      </c>
      <c r="E41" s="28">
        <v>1.495166E-2</v>
      </c>
      <c r="F41" s="28">
        <v>2.3361960000000001E-2</v>
      </c>
      <c r="G41" s="28">
        <v>50</v>
      </c>
      <c r="H41" s="28">
        <v>9.0586699999999996E-3</v>
      </c>
      <c r="I41" s="28">
        <v>9.0586699999999996E-3</v>
      </c>
      <c r="J41" s="28">
        <v>1.2078220000000001E-2</v>
      </c>
      <c r="K41" s="28">
        <v>1.9325149999999999E-2</v>
      </c>
      <c r="L41" s="28">
        <v>3.0195550000000002E-2</v>
      </c>
    </row>
    <row r="42" spans="1:12" x14ac:dyDescent="0.25">
      <c r="A42" s="28">
        <v>51</v>
      </c>
      <c r="B42" s="28">
        <v>8.1943499999999996E-3</v>
      </c>
      <c r="C42" s="28">
        <v>8.1943499999999996E-3</v>
      </c>
      <c r="D42" s="28">
        <v>1.0925810000000001E-2</v>
      </c>
      <c r="E42" s="28">
        <v>1.748129E-2</v>
      </c>
      <c r="F42" s="28">
        <v>2.731451E-2</v>
      </c>
      <c r="G42" s="28">
        <v>51</v>
      </c>
      <c r="H42" s="28">
        <v>1.030644E-2</v>
      </c>
      <c r="I42" s="28">
        <v>1.030644E-2</v>
      </c>
      <c r="J42" s="28">
        <v>1.3741929999999999E-2</v>
      </c>
      <c r="K42" s="28">
        <v>2.1987079999999999E-2</v>
      </c>
      <c r="L42" s="28">
        <v>3.435481E-2</v>
      </c>
    </row>
    <row r="43" spans="1:12" x14ac:dyDescent="0.25">
      <c r="A43" s="28">
        <v>52</v>
      </c>
      <c r="B43" s="28">
        <v>9.6611200000000005E-3</v>
      </c>
      <c r="C43" s="28">
        <v>9.6611200000000005E-3</v>
      </c>
      <c r="D43" s="28">
        <v>1.2881500000000001E-2</v>
      </c>
      <c r="E43" s="28">
        <v>2.0610389999999999E-2</v>
      </c>
      <c r="F43" s="28">
        <v>3.2203740000000002E-2</v>
      </c>
      <c r="G43" s="28">
        <v>52</v>
      </c>
      <c r="H43" s="28">
        <v>1.169852E-2</v>
      </c>
      <c r="I43" s="28">
        <v>1.169852E-2</v>
      </c>
      <c r="J43" s="28">
        <v>1.5598029999999999E-2</v>
      </c>
      <c r="K43" s="28">
        <v>2.4956840000000001E-2</v>
      </c>
      <c r="L43" s="28">
        <v>3.8995060000000005E-2</v>
      </c>
    </row>
    <row r="44" spans="1:12" x14ac:dyDescent="0.25">
      <c r="A44" s="28">
        <v>53</v>
      </c>
      <c r="B44" s="28">
        <v>1.139035E-2</v>
      </c>
      <c r="C44" s="28">
        <v>1.139035E-2</v>
      </c>
      <c r="D44" s="28">
        <v>1.518713E-2</v>
      </c>
      <c r="E44" s="28">
        <v>2.429941E-2</v>
      </c>
      <c r="F44" s="28">
        <v>3.7967830000000001E-2</v>
      </c>
      <c r="G44" s="28">
        <v>53</v>
      </c>
      <c r="H44" s="28">
        <v>1.3211259999999999E-2</v>
      </c>
      <c r="I44" s="28">
        <v>1.3211259999999999E-2</v>
      </c>
      <c r="J44" s="28">
        <v>1.761501E-2</v>
      </c>
      <c r="K44" s="28">
        <v>2.8184020000000001E-2</v>
      </c>
      <c r="L44" s="28">
        <v>4.4037529999999998E-2</v>
      </c>
    </row>
    <row r="45" spans="1:12" x14ac:dyDescent="0.25">
      <c r="A45" s="28">
        <v>54</v>
      </c>
      <c r="B45" s="28">
        <v>1.341489E-2</v>
      </c>
      <c r="C45" s="28">
        <v>1.341489E-2</v>
      </c>
      <c r="D45" s="28">
        <v>1.7886530000000001E-2</v>
      </c>
      <c r="E45" s="28">
        <v>2.8618439999999998E-2</v>
      </c>
      <c r="F45" s="28">
        <v>4.4716310000000002E-2</v>
      </c>
      <c r="G45" s="28">
        <v>54</v>
      </c>
      <c r="H45" s="28">
        <v>1.4814819999999999E-2</v>
      </c>
      <c r="I45" s="28">
        <v>1.4814819999999999E-2</v>
      </c>
      <c r="J45" s="28">
        <v>1.9753090000000001E-2</v>
      </c>
      <c r="K45" s="28">
        <v>3.1604939999999998E-2</v>
      </c>
      <c r="L45" s="28">
        <v>4.938273E-2</v>
      </c>
    </row>
    <row r="46" spans="1:12" x14ac:dyDescent="0.25">
      <c r="A46" s="28">
        <v>55</v>
      </c>
      <c r="B46" s="28">
        <v>1.5765899999999999E-2</v>
      </c>
      <c r="C46" s="28">
        <v>1.5765899999999999E-2</v>
      </c>
      <c r="D46" s="28">
        <v>2.10212E-2</v>
      </c>
      <c r="E46" s="28">
        <v>3.3633910000000003E-2</v>
      </c>
      <c r="F46" s="28">
        <v>5.2552990000000001E-2</v>
      </c>
      <c r="G46" s="28">
        <v>55</v>
      </c>
      <c r="H46" s="28">
        <v>1.646357E-2</v>
      </c>
      <c r="I46" s="28">
        <v>1.646357E-2</v>
      </c>
      <c r="J46" s="28">
        <v>2.1951429999999997E-2</v>
      </c>
      <c r="K46" s="28">
        <v>3.512229E-2</v>
      </c>
      <c r="L46" s="28">
        <v>5.4878579999999996E-2</v>
      </c>
    </row>
    <row r="47" spans="1:12" x14ac:dyDescent="0.25">
      <c r="A47" s="28">
        <v>56</v>
      </c>
      <c r="B47" s="28">
        <v>1.840377E-2</v>
      </c>
      <c r="C47" s="28">
        <v>1.840377E-2</v>
      </c>
      <c r="D47" s="28">
        <v>2.4538360000000002E-2</v>
      </c>
      <c r="E47" s="28">
        <v>3.9261369999999997E-2</v>
      </c>
      <c r="F47" s="28">
        <v>6.134589E-2</v>
      </c>
      <c r="G47" s="28">
        <v>56</v>
      </c>
      <c r="H47" s="28">
        <v>1.8584029999999998E-2</v>
      </c>
      <c r="I47" s="28">
        <v>1.8584029999999998E-2</v>
      </c>
      <c r="J47" s="28">
        <v>2.4778709999999999E-2</v>
      </c>
      <c r="K47" s="28">
        <v>3.9645930000000003E-2</v>
      </c>
      <c r="L47" s="28">
        <v>6.1946759999999997E-2</v>
      </c>
    </row>
    <row r="48" spans="1:12" x14ac:dyDescent="0.25">
      <c r="A48" s="28">
        <v>57</v>
      </c>
      <c r="B48" s="28">
        <v>2.1296849999999999E-2</v>
      </c>
      <c r="C48" s="28">
        <v>2.1296849999999999E-2</v>
      </c>
      <c r="D48" s="28">
        <v>2.8395800000000002E-2</v>
      </c>
      <c r="E48" s="28">
        <v>4.5433280000000006E-2</v>
      </c>
      <c r="F48" s="28">
        <v>7.0989500000000011E-2</v>
      </c>
      <c r="G48" s="28">
        <v>57</v>
      </c>
      <c r="H48" s="28">
        <v>2.0921659999999998E-2</v>
      </c>
      <c r="I48" s="28">
        <v>2.0921659999999998E-2</v>
      </c>
      <c r="J48" s="28">
        <v>2.7895550000000002E-2</v>
      </c>
      <c r="K48" s="28">
        <v>4.463288E-2</v>
      </c>
      <c r="L48" s="28">
        <v>6.9738879999999989E-2</v>
      </c>
    </row>
    <row r="49" spans="1:21" x14ac:dyDescent="0.25">
      <c r="A49" s="28">
        <v>58</v>
      </c>
      <c r="B49" s="28">
        <v>2.432759E-2</v>
      </c>
      <c r="C49" s="28">
        <v>2.432759E-2</v>
      </c>
      <c r="D49" s="28">
        <v>3.243679E-2</v>
      </c>
      <c r="E49" s="28">
        <v>5.1898859999999998E-2</v>
      </c>
      <c r="F49" s="28">
        <v>8.1091960000000005E-2</v>
      </c>
      <c r="G49" s="28">
        <v>58</v>
      </c>
      <c r="H49" s="28">
        <v>2.3539439999999998E-2</v>
      </c>
      <c r="I49" s="28">
        <v>2.3539439999999998E-2</v>
      </c>
      <c r="J49" s="28">
        <v>3.1385919999999998E-2</v>
      </c>
      <c r="K49" s="28">
        <v>5.0217460000000005E-2</v>
      </c>
      <c r="L49" s="28">
        <v>7.8464789999999993E-2</v>
      </c>
    </row>
    <row r="50" spans="1:21" x14ac:dyDescent="0.25">
      <c r="A50" s="28">
        <v>59</v>
      </c>
      <c r="B50" s="28">
        <v>2.7420000000000003E-2</v>
      </c>
      <c r="C50" s="28">
        <v>2.7420000000000003E-2</v>
      </c>
      <c r="D50" s="28">
        <v>3.6560000000000002E-2</v>
      </c>
      <c r="E50" s="28">
        <v>5.8495989999999998E-2</v>
      </c>
      <c r="F50" s="28">
        <v>9.139999E-2</v>
      </c>
      <c r="G50" s="28">
        <v>59</v>
      </c>
      <c r="H50" s="28">
        <v>2.6468660000000001E-2</v>
      </c>
      <c r="I50" s="28">
        <v>2.6468660000000001E-2</v>
      </c>
      <c r="J50" s="28">
        <v>3.5291549999999998E-2</v>
      </c>
      <c r="K50" s="28">
        <v>5.6466469999999998E-2</v>
      </c>
      <c r="L50" s="28">
        <v>8.8228859999999992E-2</v>
      </c>
    </row>
    <row r="51" spans="1:21" x14ac:dyDescent="0.25">
      <c r="A51" s="28">
        <v>60</v>
      </c>
      <c r="B51" s="28">
        <v>3.051767E-2</v>
      </c>
      <c r="C51" s="28">
        <v>3.051767E-2</v>
      </c>
      <c r="D51" s="28">
        <v>4.0690219999999999E-2</v>
      </c>
      <c r="E51" s="28">
        <v>6.5104349999999991E-2</v>
      </c>
      <c r="F51" s="28">
        <v>0.10172555</v>
      </c>
      <c r="G51" s="28">
        <v>60</v>
      </c>
      <c r="H51" s="28">
        <v>2.974392E-2</v>
      </c>
      <c r="I51" s="28">
        <v>2.974392E-2</v>
      </c>
      <c r="J51" s="28">
        <v>3.9658560000000002E-2</v>
      </c>
      <c r="K51" s="28">
        <v>6.3453690000000007E-2</v>
      </c>
      <c r="L51" s="28">
        <v>9.9146390000000001E-2</v>
      </c>
    </row>
    <row r="52" spans="1:21" x14ac:dyDescent="0.25">
      <c r="A52" s="28">
        <v>61</v>
      </c>
      <c r="B52" s="28">
        <v>3.4786520000000001E-2</v>
      </c>
      <c r="C52" s="28">
        <v>3.4786520000000001E-2</v>
      </c>
      <c r="D52" s="28">
        <v>4.6382029999999998E-2</v>
      </c>
      <c r="E52" s="28">
        <v>7.4211250000000006E-2</v>
      </c>
      <c r="F52" s="28">
        <v>0.11595508</v>
      </c>
      <c r="G52" s="28">
        <v>61</v>
      </c>
      <c r="H52" s="28">
        <v>3.3402899999999999E-2</v>
      </c>
      <c r="I52" s="28">
        <v>3.3402899999999999E-2</v>
      </c>
      <c r="J52" s="28">
        <v>4.4537199999999999E-2</v>
      </c>
      <c r="K52" s="28">
        <v>7.1259519999999993E-2</v>
      </c>
      <c r="L52" s="28">
        <v>0.111343</v>
      </c>
    </row>
    <row r="53" spans="1:21" x14ac:dyDescent="0.25">
      <c r="A53" s="28">
        <v>62</v>
      </c>
      <c r="B53" s="28">
        <v>3.9208820000000005E-2</v>
      </c>
      <c r="C53" s="28">
        <v>3.9208820000000005E-2</v>
      </c>
      <c r="D53" s="28">
        <v>5.2278430000000001E-2</v>
      </c>
      <c r="E53" s="28">
        <v>8.3645480000000008E-2</v>
      </c>
      <c r="F53" s="28">
        <v>0.13069605999999998</v>
      </c>
      <c r="G53" s="28">
        <v>62</v>
      </c>
      <c r="H53" s="28">
        <v>3.7487099999999995E-2</v>
      </c>
      <c r="I53" s="28">
        <v>3.7487099999999995E-2</v>
      </c>
      <c r="J53" s="28">
        <v>4.9982800000000001E-2</v>
      </c>
      <c r="K53" s="28">
        <v>7.9972470000000004E-2</v>
      </c>
      <c r="L53" s="28">
        <v>0.12495699</v>
      </c>
    </row>
    <row r="54" spans="1:21" x14ac:dyDescent="0.25">
      <c r="A54" s="28">
        <v>63</v>
      </c>
      <c r="B54" s="28">
        <v>4.401708E-2</v>
      </c>
      <c r="C54" s="28">
        <v>4.401708E-2</v>
      </c>
      <c r="D54" s="28">
        <v>5.8689450000000004E-2</v>
      </c>
      <c r="E54" s="28">
        <v>9.3903109999999998E-2</v>
      </c>
      <c r="F54" s="28">
        <v>0.14672361</v>
      </c>
      <c r="G54" s="28">
        <v>63</v>
      </c>
      <c r="H54" s="28">
        <v>4.204161E-2</v>
      </c>
      <c r="I54" s="28">
        <v>4.204161E-2</v>
      </c>
      <c r="J54" s="28">
        <v>5.6055489999999999E-2</v>
      </c>
      <c r="K54" s="28">
        <v>8.9688779999999996E-2</v>
      </c>
      <c r="L54" s="28">
        <v>0.14013871</v>
      </c>
    </row>
    <row r="55" spans="1:21" x14ac:dyDescent="0.25">
      <c r="A55" s="28">
        <v>64</v>
      </c>
      <c r="B55" s="28">
        <v>4.9217869999999997E-2</v>
      </c>
      <c r="C55" s="28">
        <v>4.9217869999999997E-2</v>
      </c>
      <c r="D55" s="28">
        <v>6.5623829999999994E-2</v>
      </c>
      <c r="E55" s="28">
        <v>0.10499813000000001</v>
      </c>
      <c r="F55" s="28">
        <v>0.16405958000000001</v>
      </c>
      <c r="G55" s="28">
        <v>64</v>
      </c>
      <c r="H55" s="28">
        <v>4.7115619999999997E-2</v>
      </c>
      <c r="I55" s="28">
        <v>4.7115619999999997E-2</v>
      </c>
      <c r="J55" s="28">
        <v>6.2820819999999999E-2</v>
      </c>
      <c r="K55" s="28">
        <v>0.10051331000000001</v>
      </c>
      <c r="L55" s="28">
        <v>0.15705205</v>
      </c>
    </row>
    <row r="56" spans="1:21" x14ac:dyDescent="0.25">
      <c r="A56" s="28">
        <v>65</v>
      </c>
      <c r="B56" s="28">
        <v>5.4813339999999995E-2</v>
      </c>
      <c r="C56" s="28">
        <v>5.4813339999999995E-2</v>
      </c>
      <c r="D56" s="28">
        <v>7.3084460000000004E-2</v>
      </c>
      <c r="E56" s="28">
        <v>0.11693513</v>
      </c>
      <c r="F56" s="28">
        <v>0.18271113999999999</v>
      </c>
      <c r="G56" s="28">
        <v>65</v>
      </c>
      <c r="H56" s="28">
        <v>5.2762749999999997E-2</v>
      </c>
      <c r="I56" s="28">
        <v>5.2762749999999997E-2</v>
      </c>
      <c r="J56" s="28">
        <v>7.0350330000000003E-2</v>
      </c>
      <c r="K56" s="28">
        <v>0.11256053000000001</v>
      </c>
      <c r="L56" s="28">
        <v>0.17587583000000001</v>
      </c>
    </row>
    <row r="57" spans="1:21" x14ac:dyDescent="0.25">
      <c r="A57" s="28">
        <v>66</v>
      </c>
      <c r="B57" s="28">
        <v>6.0800989999999999E-2</v>
      </c>
      <c r="C57" s="28">
        <v>6.0800989999999999E-2</v>
      </c>
      <c r="D57" s="28">
        <v>8.1067989999999993E-2</v>
      </c>
      <c r="E57" s="28">
        <v>0.12970878</v>
      </c>
      <c r="F57" s="28">
        <v>0.20266996000000001</v>
      </c>
      <c r="G57" s="28">
        <v>66</v>
      </c>
      <c r="H57" s="28">
        <v>5.9040629999999997E-2</v>
      </c>
      <c r="I57" s="28">
        <v>5.9040629999999997E-2</v>
      </c>
      <c r="J57" s="28">
        <v>7.872084E-2</v>
      </c>
      <c r="K57" s="28">
        <v>0.12595334</v>
      </c>
      <c r="L57" s="28">
        <v>0.19680208999999999</v>
      </c>
      <c r="N57" s="281" t="s">
        <v>135</v>
      </c>
      <c r="O57" s="281"/>
      <c r="P57" s="281"/>
      <c r="Q57" s="281"/>
      <c r="R57" s="281" t="s">
        <v>134</v>
      </c>
      <c r="S57" s="281"/>
      <c r="T57" s="281"/>
      <c r="U57" s="281"/>
    </row>
    <row r="58" spans="1:21" ht="23.25" x14ac:dyDescent="0.25">
      <c r="A58" s="28">
        <v>67</v>
      </c>
      <c r="B58" s="28">
        <v>6.717323E-2</v>
      </c>
      <c r="C58" s="28">
        <v>6.717323E-2</v>
      </c>
      <c r="D58" s="28">
        <v>8.9564299999999999E-2</v>
      </c>
      <c r="E58" s="28">
        <v>0.14330287999999999</v>
      </c>
      <c r="F58" s="28">
        <v>0.22391075000000002</v>
      </c>
      <c r="G58" s="28">
        <v>67</v>
      </c>
      <c r="H58" s="28">
        <v>6.6011520000000004E-2</v>
      </c>
      <c r="I58" s="28">
        <v>6.6011520000000004E-2</v>
      </c>
      <c r="J58" s="28">
        <v>8.8015370000000009E-2</v>
      </c>
      <c r="K58" s="28">
        <v>0.14082458</v>
      </c>
      <c r="L58" s="28">
        <v>0.22003840999999999</v>
      </c>
      <c r="N58" s="109" t="s">
        <v>696</v>
      </c>
      <c r="O58" s="109" t="s">
        <v>697</v>
      </c>
      <c r="P58" s="109" t="s">
        <v>698</v>
      </c>
      <c r="Q58" s="109" t="s">
        <v>699</v>
      </c>
      <c r="R58" s="109" t="s">
        <v>700</v>
      </c>
      <c r="S58" s="109" t="s">
        <v>701</v>
      </c>
      <c r="T58" s="109" t="s">
        <v>702</v>
      </c>
      <c r="U58" s="109" t="s">
        <v>703</v>
      </c>
    </row>
    <row r="59" spans="1:21" x14ac:dyDescent="0.25">
      <c r="A59" s="28">
        <v>68</v>
      </c>
      <c r="B59" s="28">
        <f>R59/1000</f>
        <v>7.3917112499999993E-2</v>
      </c>
      <c r="C59" s="28">
        <f>R59/1000</f>
        <v>7.3917112499999993E-2</v>
      </c>
      <c r="D59" s="28">
        <f t="shared" ref="D59:D60" si="0">S59/1000</f>
        <v>9.8556149999999981E-2</v>
      </c>
      <c r="E59" s="28">
        <f t="shared" ref="E59:E60" si="1">T59/1000</f>
        <v>0.15768983999999997</v>
      </c>
      <c r="F59" s="28">
        <f t="shared" ref="F59:F60" si="2">U59/1000</f>
        <v>0.24639037499999997</v>
      </c>
      <c r="G59" s="28">
        <v>68</v>
      </c>
      <c r="H59" s="28">
        <f>N59/1000</f>
        <v>7.3742456250000005E-2</v>
      </c>
      <c r="I59" s="28">
        <f>N59/1000</f>
        <v>7.3742456250000005E-2</v>
      </c>
      <c r="J59" s="28">
        <f t="shared" ref="J59:J60" si="3">O59/1000</f>
        <v>9.8323275000000002E-2</v>
      </c>
      <c r="K59" s="28">
        <f t="shared" ref="K59:K60" si="4">P59/1000</f>
        <v>0.15731724</v>
      </c>
      <c r="L59" s="28">
        <f t="shared" ref="L59:L60" si="5">Q59/1000</f>
        <v>0.24580818750000002</v>
      </c>
      <c r="N59" s="110">
        <v>73.742456250000004</v>
      </c>
      <c r="O59" s="110">
        <v>98.323274999999995</v>
      </c>
      <c r="P59" s="110">
        <v>157.31724</v>
      </c>
      <c r="Q59" s="110">
        <v>245.80818750000003</v>
      </c>
      <c r="R59" s="110">
        <v>73.917112499999988</v>
      </c>
      <c r="S59" s="110">
        <v>98.556149999999988</v>
      </c>
      <c r="T59" s="110">
        <v>157.68983999999998</v>
      </c>
      <c r="U59" s="110">
        <v>246.39037499999998</v>
      </c>
    </row>
    <row r="60" spans="1:21" x14ac:dyDescent="0.25">
      <c r="A60" s="28">
        <v>69</v>
      </c>
      <c r="B60" s="28">
        <f>R60/1000</f>
        <v>8.1013762500000003E-2</v>
      </c>
      <c r="C60" s="28">
        <f>R60/1000</f>
        <v>8.1013762500000003E-2</v>
      </c>
      <c r="D60" s="28">
        <f t="shared" si="0"/>
        <v>0.10801835</v>
      </c>
      <c r="E60" s="28">
        <f t="shared" si="1"/>
        <v>0.17282935999999999</v>
      </c>
      <c r="F60" s="28">
        <f t="shared" si="2"/>
        <v>0.27004587500000005</v>
      </c>
      <c r="G60" s="28">
        <v>69</v>
      </c>
      <c r="H60" s="28">
        <f>N60/1000</f>
        <v>8.2304752499999995E-2</v>
      </c>
      <c r="I60" s="28">
        <f>N60/1000</f>
        <v>8.2304752499999995E-2</v>
      </c>
      <c r="J60" s="28">
        <f t="shared" si="3"/>
        <v>0.10973966999999998</v>
      </c>
      <c r="K60" s="28">
        <f t="shared" si="4"/>
        <v>0.17558347199999996</v>
      </c>
      <c r="L60" s="28">
        <f t="shared" si="5"/>
        <v>0.274349175</v>
      </c>
      <c r="N60" s="110">
        <v>82.304752499999992</v>
      </c>
      <c r="O60" s="110">
        <v>109.73966999999999</v>
      </c>
      <c r="P60" s="110">
        <v>175.58347199999997</v>
      </c>
      <c r="Q60" s="110">
        <v>274.349175</v>
      </c>
      <c r="R60" s="110">
        <v>81.013762499999999</v>
      </c>
      <c r="S60" s="110">
        <v>108.01835</v>
      </c>
      <c r="T60" s="110">
        <v>172.82935999999998</v>
      </c>
      <c r="U60" s="110">
        <v>270.04587500000002</v>
      </c>
    </row>
  </sheetData>
  <mergeCells count="4">
    <mergeCell ref="B3:F3"/>
    <mergeCell ref="H3:L3"/>
    <mergeCell ref="N57:Q57"/>
    <mergeCell ref="R57:U57"/>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7" tint="0.39997558519241921"/>
  </sheetPr>
  <dimension ref="A1:L56"/>
  <sheetViews>
    <sheetView workbookViewId="0">
      <pane xSplit="1" ySplit="5" topLeftCell="B6" activePane="bottomRight" state="frozen"/>
      <selection pane="topRight" activeCell="B1" sqref="B1"/>
      <selection pane="bottomLeft" activeCell="A6" sqref="A6"/>
      <selection pane="bottomRight" activeCell="F56" sqref="F56"/>
    </sheetView>
  </sheetViews>
  <sheetFormatPr baseColWidth="10" defaultColWidth="11.42578125" defaultRowHeight="15" x14ac:dyDescent="0.25"/>
  <cols>
    <col min="1" max="1" width="4.42578125" bestFit="1" customWidth="1"/>
    <col min="2" max="6" width="10.7109375" bestFit="1" customWidth="1"/>
    <col min="7" max="7" width="4.42578125" bestFit="1" customWidth="1"/>
    <col min="8" max="12" width="10.7109375" bestFit="1" customWidth="1"/>
  </cols>
  <sheetData>
    <row r="1" spans="1:12" ht="24.75" thickBot="1" x14ac:dyDescent="0.3">
      <c r="A1" s="31"/>
      <c r="B1" s="32" t="s">
        <v>125</v>
      </c>
      <c r="C1" s="32" t="s">
        <v>126</v>
      </c>
      <c r="D1" s="32" t="s">
        <v>127</v>
      </c>
      <c r="E1" s="32" t="s">
        <v>128</v>
      </c>
      <c r="F1" s="32" t="s">
        <v>129</v>
      </c>
      <c r="G1" s="31"/>
      <c r="H1" s="32" t="s">
        <v>125</v>
      </c>
      <c r="I1" s="32" t="s">
        <v>126</v>
      </c>
      <c r="J1" s="32" t="s">
        <v>127</v>
      </c>
      <c r="K1" s="32" t="s">
        <v>128</v>
      </c>
      <c r="L1" s="32" t="s">
        <v>129</v>
      </c>
    </row>
    <row r="2" spans="1:12" ht="24.75" thickBot="1" x14ac:dyDescent="0.3">
      <c r="A2" s="33"/>
      <c r="B2" s="34" t="s">
        <v>162</v>
      </c>
      <c r="C2" s="34" t="s">
        <v>162</v>
      </c>
      <c r="D2" s="34" t="s">
        <v>163</v>
      </c>
      <c r="E2" s="34" t="s">
        <v>164</v>
      </c>
      <c r="F2" s="34" t="s">
        <v>165</v>
      </c>
      <c r="G2" s="33"/>
      <c r="H2" s="34" t="s">
        <v>166</v>
      </c>
      <c r="I2" s="34" t="s">
        <v>166</v>
      </c>
      <c r="J2" s="34" t="s">
        <v>167</v>
      </c>
      <c r="K2" s="34" t="s">
        <v>168</v>
      </c>
      <c r="L2" s="34" t="s">
        <v>169</v>
      </c>
    </row>
    <row r="3" spans="1:12" ht="24.75" thickBot="1" x14ac:dyDescent="0.3">
      <c r="A3" s="35" t="s">
        <v>107</v>
      </c>
      <c r="B3" s="270" t="s">
        <v>134</v>
      </c>
      <c r="C3" s="271"/>
      <c r="D3" s="271"/>
      <c r="E3" s="271"/>
      <c r="F3" s="272"/>
      <c r="G3" s="35" t="s">
        <v>107</v>
      </c>
      <c r="H3" s="270" t="s">
        <v>135</v>
      </c>
      <c r="I3" s="271"/>
      <c r="J3" s="271"/>
      <c r="K3" s="271"/>
      <c r="L3" s="272"/>
    </row>
    <row r="4" spans="1:12" ht="15.75" thickBot="1" x14ac:dyDescent="0.3">
      <c r="A4" s="35"/>
      <c r="B4" s="38"/>
      <c r="C4" s="39"/>
      <c r="D4" s="39"/>
      <c r="E4" s="39"/>
      <c r="F4" s="40"/>
      <c r="G4" s="35"/>
      <c r="H4" s="38"/>
      <c r="I4" s="39"/>
      <c r="J4" s="39"/>
      <c r="K4" s="39"/>
      <c r="L4" s="40"/>
    </row>
    <row r="5" spans="1:12" ht="24.75" thickBot="1" x14ac:dyDescent="0.3">
      <c r="A5" s="35" t="s">
        <v>107</v>
      </c>
      <c r="B5" s="41" t="s">
        <v>257</v>
      </c>
      <c r="C5" s="42" t="s">
        <v>258</v>
      </c>
      <c r="D5" s="42" t="s">
        <v>259</v>
      </c>
      <c r="E5" s="42" t="s">
        <v>260</v>
      </c>
      <c r="F5" s="43" t="s">
        <v>261</v>
      </c>
      <c r="G5" s="35" t="s">
        <v>107</v>
      </c>
      <c r="H5" s="41" t="s">
        <v>262</v>
      </c>
      <c r="I5" s="42" t="s">
        <v>263</v>
      </c>
      <c r="J5" s="42" t="s">
        <v>264</v>
      </c>
      <c r="K5" s="42" t="s">
        <v>265</v>
      </c>
      <c r="L5" s="43" t="s">
        <v>266</v>
      </c>
    </row>
    <row r="6" spans="1:12" ht="15.75" thickBot="1" x14ac:dyDescent="0.3">
      <c r="A6" s="36">
        <v>15</v>
      </c>
      <c r="B6" s="37">
        <v>7.3027499999999996E-4</v>
      </c>
      <c r="C6" s="37">
        <v>7.3027499999999996E-4</v>
      </c>
      <c r="D6" s="37">
        <v>9.7369999999999998E-4</v>
      </c>
      <c r="E6" s="37">
        <v>1.55792E-3</v>
      </c>
      <c r="F6" s="37">
        <v>2.4342500000000002E-3</v>
      </c>
      <c r="G6" s="36">
        <v>15</v>
      </c>
      <c r="H6" s="37">
        <v>9.0139000000000007E-4</v>
      </c>
      <c r="I6" s="37">
        <v>9.0139000000000007E-4</v>
      </c>
      <c r="J6" s="37">
        <v>1.2018500000000002E-3</v>
      </c>
      <c r="K6" s="37">
        <v>1.92296E-3</v>
      </c>
      <c r="L6" s="37">
        <v>3.0046300000000003E-3</v>
      </c>
    </row>
    <row r="7" spans="1:12" ht="15.75" thickBot="1" x14ac:dyDescent="0.3">
      <c r="A7" s="36">
        <v>16</v>
      </c>
      <c r="B7" s="37">
        <v>1.0030799999999999E-3</v>
      </c>
      <c r="C7" s="37">
        <v>1.0030799999999999E-3</v>
      </c>
      <c r="D7" s="37">
        <v>1.3374400000000001E-3</v>
      </c>
      <c r="E7" s="37">
        <v>2.1399040000000002E-3</v>
      </c>
      <c r="F7" s="37">
        <v>3.3436E-3</v>
      </c>
      <c r="G7" s="36">
        <v>16</v>
      </c>
      <c r="H7" s="37">
        <v>9.1288999999999997E-4</v>
      </c>
      <c r="I7" s="37">
        <v>9.1288999999999997E-4</v>
      </c>
      <c r="J7" s="37">
        <v>1.2171899999999999E-3</v>
      </c>
      <c r="K7" s="37">
        <v>1.9475E-3</v>
      </c>
      <c r="L7" s="37">
        <v>3.0429799999999998E-3</v>
      </c>
    </row>
    <row r="8" spans="1:12" ht="15.75" thickBot="1" x14ac:dyDescent="0.3">
      <c r="A8" s="36">
        <v>17</v>
      </c>
      <c r="B8" s="37">
        <v>1.2737400000000002E-3</v>
      </c>
      <c r="C8" s="37">
        <v>1.2737400000000002E-3</v>
      </c>
      <c r="D8" s="37">
        <v>1.6983200000000001E-3</v>
      </c>
      <c r="E8" s="37">
        <v>2.7173120000000004E-3</v>
      </c>
      <c r="F8" s="37">
        <v>4.2458000000000001E-3</v>
      </c>
      <c r="G8" s="36">
        <v>17</v>
      </c>
      <c r="H8" s="37">
        <v>9.2274000000000002E-4</v>
      </c>
      <c r="I8" s="37">
        <v>9.2274000000000002E-4</v>
      </c>
      <c r="J8" s="37">
        <v>1.23032E-3</v>
      </c>
      <c r="K8" s="37">
        <v>1.9685100000000001E-3</v>
      </c>
      <c r="L8" s="37">
        <v>3.0758000000000001E-3</v>
      </c>
    </row>
    <row r="9" spans="1:12" ht="15.75" thickBot="1" x14ac:dyDescent="0.3">
      <c r="A9" s="36">
        <v>18</v>
      </c>
      <c r="B9" s="37">
        <v>1.5355275E-3</v>
      </c>
      <c r="C9" s="37">
        <v>1.5355275E-3</v>
      </c>
      <c r="D9" s="37">
        <v>2.0473699999999997E-3</v>
      </c>
      <c r="E9" s="37">
        <v>3.275792E-3</v>
      </c>
      <c r="F9" s="37">
        <v>5.1184250000000002E-3</v>
      </c>
      <c r="G9" s="36">
        <v>18</v>
      </c>
      <c r="H9" s="37">
        <v>9.3288000000000008E-4</v>
      </c>
      <c r="I9" s="37">
        <v>9.3288000000000008E-4</v>
      </c>
      <c r="J9" s="37">
        <v>1.24384E-3</v>
      </c>
      <c r="K9" s="37">
        <v>1.9901400000000001E-3</v>
      </c>
      <c r="L9" s="37">
        <v>3.1096000000000001E-3</v>
      </c>
    </row>
    <row r="10" spans="1:12" ht="15.75" thickBot="1" x14ac:dyDescent="0.3">
      <c r="A10" s="36">
        <v>19</v>
      </c>
      <c r="B10" s="37">
        <v>1.775085E-3</v>
      </c>
      <c r="C10" s="37">
        <v>1.775085E-3</v>
      </c>
      <c r="D10" s="37">
        <v>2.3667799999999998E-3</v>
      </c>
      <c r="E10" s="37">
        <v>3.7868479999999998E-3</v>
      </c>
      <c r="F10" s="37">
        <v>5.9169499999999998E-3</v>
      </c>
      <c r="G10" s="36">
        <v>19</v>
      </c>
      <c r="H10" s="37">
        <v>9.4613999999999994E-4</v>
      </c>
      <c r="I10" s="37">
        <v>9.4613999999999994E-4</v>
      </c>
      <c r="J10" s="37">
        <v>1.2615199999999999E-3</v>
      </c>
      <c r="K10" s="37">
        <v>2.0184299999999999E-3</v>
      </c>
      <c r="L10" s="37">
        <v>3.1538E-3</v>
      </c>
    </row>
    <row r="11" spans="1:12" ht="15.75" thickBot="1" x14ac:dyDescent="0.3">
      <c r="A11" s="36">
        <v>20</v>
      </c>
      <c r="B11" s="37">
        <v>1.9774950000000001E-3</v>
      </c>
      <c r="C11" s="37">
        <v>1.9774950000000001E-3</v>
      </c>
      <c r="D11" s="37">
        <v>2.6366599999999999E-3</v>
      </c>
      <c r="E11" s="37">
        <v>4.2186560000000003E-3</v>
      </c>
      <c r="F11" s="37">
        <v>6.5916499999999992E-3</v>
      </c>
      <c r="G11" s="36">
        <v>20</v>
      </c>
      <c r="H11" s="37">
        <v>9.6506000000000001E-4</v>
      </c>
      <c r="I11" s="37">
        <v>9.6506000000000001E-4</v>
      </c>
      <c r="J11" s="37">
        <v>1.28674E-3</v>
      </c>
      <c r="K11" s="37">
        <v>2.0587800000000001E-3</v>
      </c>
      <c r="L11" s="37">
        <v>3.2168499999999998E-3</v>
      </c>
    </row>
    <row r="12" spans="1:12" ht="15.75" thickBot="1" x14ac:dyDescent="0.3">
      <c r="A12" s="36">
        <v>21</v>
      </c>
      <c r="B12" s="37">
        <v>2.1283275000000003E-3</v>
      </c>
      <c r="C12" s="37">
        <v>2.1283275000000003E-3</v>
      </c>
      <c r="D12" s="37">
        <v>2.8377699999999999E-3</v>
      </c>
      <c r="E12" s="37">
        <v>4.5404319999999996E-3</v>
      </c>
      <c r="F12" s="37">
        <v>7.0944250000000006E-3</v>
      </c>
      <c r="G12" s="36">
        <v>21</v>
      </c>
      <c r="H12" s="37">
        <v>9.858200000000001E-4</v>
      </c>
      <c r="I12" s="37">
        <v>9.858200000000001E-4</v>
      </c>
      <c r="J12" s="37">
        <v>1.3144299999999999E-3</v>
      </c>
      <c r="K12" s="37">
        <v>2.1030899999999997E-3</v>
      </c>
      <c r="L12" s="37">
        <v>3.2860800000000003E-3</v>
      </c>
    </row>
    <row r="13" spans="1:12" ht="15.75" thickBot="1" x14ac:dyDescent="0.3">
      <c r="A13" s="36">
        <v>22</v>
      </c>
      <c r="B13" s="37">
        <v>2.2111049999999997E-3</v>
      </c>
      <c r="C13" s="37">
        <v>2.2111049999999997E-3</v>
      </c>
      <c r="D13" s="37">
        <v>2.9481400000000001E-3</v>
      </c>
      <c r="E13" s="37">
        <v>4.7170240000000002E-3</v>
      </c>
      <c r="F13" s="37">
        <v>7.3703500000000003E-3</v>
      </c>
      <c r="G13" s="36">
        <v>22</v>
      </c>
      <c r="H13" s="37">
        <v>1.0128299999999999E-3</v>
      </c>
      <c r="I13" s="37">
        <v>1.0128299999999999E-3</v>
      </c>
      <c r="J13" s="37">
        <v>1.3504400000000001E-3</v>
      </c>
      <c r="K13" s="37">
        <v>2.1606999999999998E-3</v>
      </c>
      <c r="L13" s="37">
        <v>3.3760999999999999E-3</v>
      </c>
    </row>
    <row r="14" spans="1:12" ht="15.75" thickBot="1" x14ac:dyDescent="0.3">
      <c r="A14" s="36">
        <v>23</v>
      </c>
      <c r="B14" s="37">
        <v>2.2236825E-3</v>
      </c>
      <c r="C14" s="37">
        <v>2.2236825E-3</v>
      </c>
      <c r="D14" s="37">
        <v>2.9649100000000003E-3</v>
      </c>
      <c r="E14" s="37">
        <v>4.7438560000000003E-3</v>
      </c>
      <c r="F14" s="37">
        <v>7.4122750000000003E-3</v>
      </c>
      <c r="G14" s="36">
        <v>23</v>
      </c>
      <c r="H14" s="37">
        <v>1.0505599999999999E-3</v>
      </c>
      <c r="I14" s="37">
        <v>1.0505599999999999E-3</v>
      </c>
      <c r="J14" s="37">
        <v>1.4007499999999999E-3</v>
      </c>
      <c r="K14" s="37">
        <v>2.2412E-3</v>
      </c>
      <c r="L14" s="37">
        <v>3.5018799999999997E-3</v>
      </c>
    </row>
    <row r="15" spans="1:12" ht="15.75" thickBot="1" x14ac:dyDescent="0.3">
      <c r="A15" s="36">
        <v>24</v>
      </c>
      <c r="B15" s="37">
        <v>2.2236825E-3</v>
      </c>
      <c r="C15" s="37">
        <v>2.2236825E-3</v>
      </c>
      <c r="D15" s="37">
        <v>2.9649100000000003E-3</v>
      </c>
      <c r="E15" s="37">
        <v>4.7438560000000003E-3</v>
      </c>
      <c r="F15" s="37">
        <v>7.4122750000000003E-3</v>
      </c>
      <c r="G15" s="36">
        <v>24</v>
      </c>
      <c r="H15" s="37">
        <v>1.09103E-3</v>
      </c>
      <c r="I15" s="37">
        <v>1.09103E-3</v>
      </c>
      <c r="J15" s="37">
        <v>1.4547000000000002E-3</v>
      </c>
      <c r="K15" s="37">
        <v>2.32752E-3</v>
      </c>
      <c r="L15" s="37">
        <v>3.6367500000000002E-3</v>
      </c>
    </row>
    <row r="16" spans="1:12" ht="15.75" thickBot="1" x14ac:dyDescent="0.3">
      <c r="A16" s="36">
        <v>25</v>
      </c>
      <c r="B16" s="37">
        <v>2.2236825E-3</v>
      </c>
      <c r="C16" s="37">
        <v>2.2236825E-3</v>
      </c>
      <c r="D16" s="37">
        <v>2.9649100000000003E-3</v>
      </c>
      <c r="E16" s="37">
        <v>4.7438560000000003E-3</v>
      </c>
      <c r="F16" s="37">
        <v>7.4122750000000003E-3</v>
      </c>
      <c r="G16" s="36">
        <v>25</v>
      </c>
      <c r="H16" s="37">
        <v>1.12817E-3</v>
      </c>
      <c r="I16" s="37">
        <v>1.12817E-3</v>
      </c>
      <c r="J16" s="37">
        <v>1.5042300000000001E-3</v>
      </c>
      <c r="K16" s="37">
        <v>2.4067699999999999E-3</v>
      </c>
      <c r="L16" s="37">
        <v>3.7605799999999999E-3</v>
      </c>
    </row>
    <row r="17" spans="1:12" ht="15.75" thickBot="1" x14ac:dyDescent="0.3">
      <c r="A17" s="36">
        <v>26</v>
      </c>
      <c r="B17" s="37">
        <v>2.2236825E-3</v>
      </c>
      <c r="C17" s="37">
        <v>2.2236825E-3</v>
      </c>
      <c r="D17" s="37">
        <v>2.9649100000000003E-3</v>
      </c>
      <c r="E17" s="37">
        <v>4.7438560000000003E-3</v>
      </c>
      <c r="F17" s="37">
        <v>7.4122750000000003E-3</v>
      </c>
      <c r="G17" s="36">
        <v>26</v>
      </c>
      <c r="H17" s="37">
        <v>1.1727300000000001E-3</v>
      </c>
      <c r="I17" s="37">
        <v>1.1727300000000001E-3</v>
      </c>
      <c r="J17" s="37">
        <v>1.5636399999999998E-3</v>
      </c>
      <c r="K17" s="37">
        <v>2.5018200000000001E-3</v>
      </c>
      <c r="L17" s="37">
        <v>3.9091000000000004E-3</v>
      </c>
    </row>
    <row r="18" spans="1:12" ht="15.75" thickBot="1" x14ac:dyDescent="0.3">
      <c r="A18" s="36">
        <v>27</v>
      </c>
      <c r="B18" s="37">
        <v>2.2236825E-3</v>
      </c>
      <c r="C18" s="37">
        <v>2.2236825E-3</v>
      </c>
      <c r="D18" s="37">
        <v>2.9649100000000003E-3</v>
      </c>
      <c r="E18" s="37">
        <v>4.7438560000000003E-3</v>
      </c>
      <c r="F18" s="37">
        <v>7.4122750000000003E-3</v>
      </c>
      <c r="G18" s="36">
        <v>27</v>
      </c>
      <c r="H18" s="37">
        <v>1.2251899999999999E-3</v>
      </c>
      <c r="I18" s="37">
        <v>1.2251899999999999E-3</v>
      </c>
      <c r="J18" s="37">
        <v>1.6335799999999999E-3</v>
      </c>
      <c r="K18" s="37">
        <v>2.6137299999999999E-3</v>
      </c>
      <c r="L18" s="37">
        <v>4.0839499999999994E-3</v>
      </c>
    </row>
    <row r="19" spans="1:12" ht="15.75" thickBot="1" x14ac:dyDescent="0.3">
      <c r="A19" s="36">
        <v>28</v>
      </c>
      <c r="B19" s="37">
        <v>2.2236825E-3</v>
      </c>
      <c r="C19" s="37">
        <v>2.2236825E-3</v>
      </c>
      <c r="D19" s="37">
        <v>2.9649100000000003E-3</v>
      </c>
      <c r="E19" s="37">
        <v>4.7438560000000003E-3</v>
      </c>
      <c r="F19" s="37">
        <v>7.4122750000000003E-3</v>
      </c>
      <c r="G19" s="36">
        <v>28</v>
      </c>
      <c r="H19" s="37">
        <v>1.2907999999999999E-3</v>
      </c>
      <c r="I19" s="37">
        <v>1.2907999999999999E-3</v>
      </c>
      <c r="J19" s="37">
        <v>1.7210700000000001E-3</v>
      </c>
      <c r="K19" s="37">
        <v>2.7537099999999999E-3</v>
      </c>
      <c r="L19" s="37">
        <v>4.3026799999999997E-3</v>
      </c>
    </row>
    <row r="20" spans="1:12" ht="15.75" thickBot="1" x14ac:dyDescent="0.3">
      <c r="A20" s="36">
        <v>29</v>
      </c>
      <c r="B20" s="37">
        <v>2.2236825E-3</v>
      </c>
      <c r="C20" s="37">
        <v>2.2236825E-3</v>
      </c>
      <c r="D20" s="37">
        <v>2.9649100000000003E-3</v>
      </c>
      <c r="E20" s="37">
        <v>4.7438560000000003E-3</v>
      </c>
      <c r="F20" s="37">
        <v>7.4122750000000003E-3</v>
      </c>
      <c r="G20" s="36">
        <v>29</v>
      </c>
      <c r="H20" s="37">
        <v>1.3609100000000001E-3</v>
      </c>
      <c r="I20" s="37">
        <v>1.3609100000000001E-3</v>
      </c>
      <c r="J20" s="37">
        <v>1.8145400000000001E-3</v>
      </c>
      <c r="K20" s="37">
        <v>2.90326E-3</v>
      </c>
      <c r="L20" s="37">
        <v>4.5363499999999998E-3</v>
      </c>
    </row>
    <row r="21" spans="1:12" ht="15.75" thickBot="1" x14ac:dyDescent="0.3">
      <c r="A21" s="36">
        <v>30</v>
      </c>
      <c r="B21" s="37">
        <v>2.2236825E-3</v>
      </c>
      <c r="C21" s="37">
        <v>2.2236825E-3</v>
      </c>
      <c r="D21" s="37">
        <v>2.9649100000000003E-3</v>
      </c>
      <c r="E21" s="37">
        <v>4.7438560000000003E-3</v>
      </c>
      <c r="F21" s="37">
        <v>7.4122750000000003E-3</v>
      </c>
      <c r="G21" s="36">
        <v>30</v>
      </c>
      <c r="H21" s="37">
        <v>1.44378E-3</v>
      </c>
      <c r="I21" s="37">
        <v>1.44378E-3</v>
      </c>
      <c r="J21" s="37">
        <v>1.92504E-3</v>
      </c>
      <c r="K21" s="37">
        <v>3.0800599999999999E-3</v>
      </c>
      <c r="L21" s="37">
        <v>4.8125999999999993E-3</v>
      </c>
    </row>
    <row r="22" spans="1:12" ht="15.75" thickBot="1" x14ac:dyDescent="0.3">
      <c r="A22" s="36">
        <v>31</v>
      </c>
      <c r="B22" s="37">
        <v>2.2236825E-3</v>
      </c>
      <c r="C22" s="37">
        <v>2.2236825E-3</v>
      </c>
      <c r="D22" s="37">
        <v>2.9649100000000003E-3</v>
      </c>
      <c r="E22" s="37">
        <v>4.7438560000000003E-3</v>
      </c>
      <c r="F22" s="37">
        <v>7.4122750000000003E-3</v>
      </c>
      <c r="G22" s="36">
        <v>31</v>
      </c>
      <c r="H22" s="37">
        <v>1.5485E-3</v>
      </c>
      <c r="I22" s="37">
        <v>1.5485E-3</v>
      </c>
      <c r="J22" s="37">
        <v>2.0646599999999998E-3</v>
      </c>
      <c r="K22" s="37">
        <v>3.3034599999999998E-3</v>
      </c>
      <c r="L22" s="37">
        <v>5.1616500000000003E-3</v>
      </c>
    </row>
    <row r="23" spans="1:12" ht="15.75" thickBot="1" x14ac:dyDescent="0.3">
      <c r="A23" s="36">
        <v>32</v>
      </c>
      <c r="B23" s="37">
        <v>2.2236825E-3</v>
      </c>
      <c r="C23" s="37">
        <v>2.2236825E-3</v>
      </c>
      <c r="D23" s="37">
        <v>2.9649100000000003E-3</v>
      </c>
      <c r="E23" s="37">
        <v>4.7438560000000003E-3</v>
      </c>
      <c r="F23" s="37">
        <v>7.4122750000000003E-3</v>
      </c>
      <c r="G23" s="36">
        <v>32</v>
      </c>
      <c r="H23" s="37">
        <v>1.6799299999999998E-3</v>
      </c>
      <c r="I23" s="37">
        <v>1.6799299999999998E-3</v>
      </c>
      <c r="J23" s="37">
        <v>2.2399E-3</v>
      </c>
      <c r="K23" s="37">
        <v>3.58384E-3</v>
      </c>
      <c r="L23" s="37">
        <v>5.5997500000000006E-3</v>
      </c>
    </row>
    <row r="24" spans="1:12" ht="15.75" thickBot="1" x14ac:dyDescent="0.3">
      <c r="A24" s="36">
        <v>33</v>
      </c>
      <c r="B24" s="37">
        <v>2.2236825E-3</v>
      </c>
      <c r="C24" s="37">
        <v>2.2236825E-3</v>
      </c>
      <c r="D24" s="37">
        <v>2.9649100000000003E-3</v>
      </c>
      <c r="E24" s="37">
        <v>4.7438560000000003E-3</v>
      </c>
      <c r="F24" s="37">
        <v>7.4122750000000003E-3</v>
      </c>
      <c r="G24" s="36">
        <v>33</v>
      </c>
      <c r="H24" s="37">
        <v>1.83768E-3</v>
      </c>
      <c r="I24" s="37">
        <v>1.83768E-3</v>
      </c>
      <c r="J24" s="37">
        <v>2.4502399999999998E-3</v>
      </c>
      <c r="K24" s="37">
        <v>3.9203800000000002E-3</v>
      </c>
      <c r="L24" s="37">
        <v>6.1256000000000001E-3</v>
      </c>
    </row>
    <row r="25" spans="1:12" ht="15.75" thickBot="1" x14ac:dyDescent="0.3">
      <c r="A25" s="36">
        <v>34</v>
      </c>
      <c r="B25" s="37">
        <v>2.2236825E-3</v>
      </c>
      <c r="C25" s="37">
        <v>2.2236825E-3</v>
      </c>
      <c r="D25" s="37">
        <v>2.9649100000000003E-3</v>
      </c>
      <c r="E25" s="37">
        <v>4.7438560000000003E-3</v>
      </c>
      <c r="F25" s="37">
        <v>7.4122750000000003E-3</v>
      </c>
      <c r="G25" s="36">
        <v>34</v>
      </c>
      <c r="H25" s="37">
        <v>2.0023599999999999E-3</v>
      </c>
      <c r="I25" s="37">
        <v>2.0023599999999999E-3</v>
      </c>
      <c r="J25" s="37">
        <v>2.6698099999999999E-3</v>
      </c>
      <c r="K25" s="37">
        <v>4.2716999999999998E-3</v>
      </c>
      <c r="L25" s="37">
        <v>6.6745299999999997E-3</v>
      </c>
    </row>
    <row r="26" spans="1:12" ht="15.75" thickBot="1" x14ac:dyDescent="0.3">
      <c r="A26" s="36">
        <v>35</v>
      </c>
      <c r="B26" s="37">
        <v>2.2436699999999997E-3</v>
      </c>
      <c r="C26" s="37">
        <v>2.2436699999999997E-3</v>
      </c>
      <c r="D26" s="37">
        <v>2.9915600000000003E-3</v>
      </c>
      <c r="E26" s="37">
        <v>4.7864959999999995E-3</v>
      </c>
      <c r="F26" s="37">
        <v>7.4789000000000001E-3</v>
      </c>
      <c r="G26" s="36">
        <v>35</v>
      </c>
      <c r="H26" s="37">
        <v>2.1656700000000002E-3</v>
      </c>
      <c r="I26" s="37">
        <v>2.1656700000000002E-3</v>
      </c>
      <c r="J26" s="37">
        <v>2.88756E-3</v>
      </c>
      <c r="K26" s="37">
        <v>4.6201000000000002E-3</v>
      </c>
      <c r="L26" s="37">
        <v>7.2188999999999994E-3</v>
      </c>
    </row>
    <row r="27" spans="1:12" ht="15.75" thickBot="1" x14ac:dyDescent="0.3">
      <c r="A27" s="36">
        <v>36</v>
      </c>
      <c r="B27" s="37">
        <v>2.3988900000000003E-3</v>
      </c>
      <c r="C27" s="37">
        <v>2.3988900000000003E-3</v>
      </c>
      <c r="D27" s="37">
        <v>3.1985199999999998E-3</v>
      </c>
      <c r="E27" s="37">
        <v>5.1176320000000004E-3</v>
      </c>
      <c r="F27" s="37">
        <v>7.9962999999999996E-3</v>
      </c>
      <c r="G27" s="36">
        <v>36</v>
      </c>
      <c r="H27" s="37">
        <v>2.33103E-3</v>
      </c>
      <c r="I27" s="37">
        <v>2.33103E-3</v>
      </c>
      <c r="J27" s="37">
        <v>3.1080399999999998E-3</v>
      </c>
      <c r="K27" s="37">
        <v>4.97286E-3</v>
      </c>
      <c r="L27" s="37">
        <v>7.7701000000000003E-3</v>
      </c>
    </row>
    <row r="28" spans="1:12" ht="15.75" thickBot="1" x14ac:dyDescent="0.3">
      <c r="A28" s="36">
        <v>37</v>
      </c>
      <c r="B28" s="37">
        <v>2.5922325E-3</v>
      </c>
      <c r="C28" s="37">
        <v>2.5922325E-3</v>
      </c>
      <c r="D28" s="37">
        <v>3.4563100000000002E-3</v>
      </c>
      <c r="E28" s="37">
        <v>5.530096E-3</v>
      </c>
      <c r="F28" s="37">
        <v>8.6407749999999998E-3</v>
      </c>
      <c r="G28" s="36">
        <v>37</v>
      </c>
      <c r="H28" s="37">
        <v>2.4952200000000003E-3</v>
      </c>
      <c r="I28" s="37">
        <v>2.4952200000000003E-3</v>
      </c>
      <c r="J28" s="37">
        <v>3.3269600000000003E-3</v>
      </c>
      <c r="K28" s="37">
        <v>5.3231400000000005E-3</v>
      </c>
      <c r="L28" s="37">
        <v>8.3173999999999991E-3</v>
      </c>
    </row>
    <row r="29" spans="1:12" ht="15.75" thickBot="1" x14ac:dyDescent="0.3">
      <c r="A29" s="36">
        <v>38</v>
      </c>
      <c r="B29" s="37">
        <v>2.7807000000000001E-3</v>
      </c>
      <c r="C29" s="37">
        <v>2.7807000000000001E-3</v>
      </c>
      <c r="D29" s="37">
        <v>3.7075999999999997E-3</v>
      </c>
      <c r="E29" s="37">
        <v>5.9321599999999997E-3</v>
      </c>
      <c r="F29" s="37">
        <v>9.2689999999999995E-3</v>
      </c>
      <c r="G29" s="36">
        <v>38</v>
      </c>
      <c r="H29" s="37">
        <v>2.6817400000000002E-3</v>
      </c>
      <c r="I29" s="37">
        <v>2.6817400000000002E-3</v>
      </c>
      <c r="J29" s="37">
        <v>3.5756500000000001E-3</v>
      </c>
      <c r="K29" s="37">
        <v>5.7210400000000002E-3</v>
      </c>
      <c r="L29" s="37">
        <v>8.93913E-3</v>
      </c>
    </row>
    <row r="30" spans="1:12" ht="15.75" thickBot="1" x14ac:dyDescent="0.3">
      <c r="A30" s="36">
        <v>39</v>
      </c>
      <c r="B30" s="37">
        <v>2.9623424999999999E-3</v>
      </c>
      <c r="C30" s="37">
        <v>2.9623424999999999E-3</v>
      </c>
      <c r="D30" s="37">
        <v>3.9497899999999999E-3</v>
      </c>
      <c r="E30" s="37">
        <v>6.319664E-3</v>
      </c>
      <c r="F30" s="37">
        <v>9.8744750000000006E-3</v>
      </c>
      <c r="G30" s="36">
        <v>39</v>
      </c>
      <c r="H30" s="37">
        <v>2.9105699999999999E-3</v>
      </c>
      <c r="I30" s="37">
        <v>2.9105699999999999E-3</v>
      </c>
      <c r="J30" s="37">
        <v>3.88076E-3</v>
      </c>
      <c r="K30" s="37">
        <v>6.2092200000000005E-3</v>
      </c>
      <c r="L30" s="37">
        <v>9.7018999999999994E-3</v>
      </c>
    </row>
    <row r="31" spans="1:12" ht="15.75" thickBot="1" x14ac:dyDescent="0.3">
      <c r="A31" s="36">
        <v>40</v>
      </c>
      <c r="B31" s="37">
        <v>3.1498350000000001E-3</v>
      </c>
      <c r="C31" s="37">
        <v>3.1498350000000001E-3</v>
      </c>
      <c r="D31" s="37">
        <v>4.1997799999999993E-3</v>
      </c>
      <c r="E31" s="37">
        <v>6.7196479999999999E-3</v>
      </c>
      <c r="F31" s="37">
        <v>1.0499449999999999E-2</v>
      </c>
      <c r="G31" s="36">
        <v>40</v>
      </c>
      <c r="H31" s="37">
        <v>3.1918600000000004E-3</v>
      </c>
      <c r="I31" s="37">
        <v>3.1918600000000004E-3</v>
      </c>
      <c r="J31" s="37">
        <v>4.2558100000000005E-3</v>
      </c>
      <c r="K31" s="37">
        <v>6.8093000000000008E-3</v>
      </c>
      <c r="L31" s="37">
        <v>1.0639530000000001E-2</v>
      </c>
    </row>
    <row r="32" spans="1:12" ht="15.75" thickBot="1" x14ac:dyDescent="0.3">
      <c r="A32" s="36">
        <v>41</v>
      </c>
      <c r="B32" s="37">
        <v>3.3856874999999998E-3</v>
      </c>
      <c r="C32" s="37">
        <v>3.3856874999999998E-3</v>
      </c>
      <c r="D32" s="37">
        <v>4.51425E-3</v>
      </c>
      <c r="E32" s="37">
        <v>7.2228000000000006E-3</v>
      </c>
      <c r="F32" s="37">
        <v>1.1285624999999999E-2</v>
      </c>
      <c r="G32" s="36">
        <v>41</v>
      </c>
      <c r="H32" s="37">
        <v>3.5230700000000001E-3</v>
      </c>
      <c r="I32" s="37">
        <v>3.5230700000000001E-3</v>
      </c>
      <c r="J32" s="37">
        <v>4.6974199999999999E-3</v>
      </c>
      <c r="K32" s="37">
        <v>7.51587E-3</v>
      </c>
      <c r="L32" s="37">
        <v>1.174355E-2</v>
      </c>
    </row>
    <row r="33" spans="1:12" ht="15.75" thickBot="1" x14ac:dyDescent="0.3">
      <c r="A33" s="36">
        <v>42</v>
      </c>
      <c r="B33" s="37">
        <v>3.67731E-3</v>
      </c>
      <c r="C33" s="37">
        <v>3.67731E-3</v>
      </c>
      <c r="D33" s="37">
        <v>4.9030799999999998E-3</v>
      </c>
      <c r="E33" s="37">
        <v>7.844928000000001E-3</v>
      </c>
      <c r="F33" s="37">
        <v>1.22577E-2</v>
      </c>
      <c r="G33" s="36">
        <v>42</v>
      </c>
      <c r="H33" s="37">
        <v>3.9136500000000003E-3</v>
      </c>
      <c r="I33" s="37">
        <v>3.9136500000000003E-3</v>
      </c>
      <c r="J33" s="37">
        <v>5.2182000000000001E-3</v>
      </c>
      <c r="K33" s="37">
        <v>8.3491199999999998E-3</v>
      </c>
      <c r="L33" s="37">
        <v>1.30455E-2</v>
      </c>
    </row>
    <row r="34" spans="1:12" ht="15.75" thickBot="1" x14ac:dyDescent="0.3">
      <c r="A34" s="36">
        <v>43</v>
      </c>
      <c r="B34" s="37">
        <v>3.9981825E-3</v>
      </c>
      <c r="C34" s="37">
        <v>3.9981825E-3</v>
      </c>
      <c r="D34" s="37">
        <v>5.3309100000000003E-3</v>
      </c>
      <c r="E34" s="37">
        <v>8.5294559999999995E-3</v>
      </c>
      <c r="F34" s="37">
        <v>1.3327275E-2</v>
      </c>
      <c r="G34" s="36">
        <v>43</v>
      </c>
      <c r="H34" s="37">
        <v>4.37463E-3</v>
      </c>
      <c r="I34" s="37">
        <v>4.37463E-3</v>
      </c>
      <c r="J34" s="37">
        <v>5.8328399999999997E-3</v>
      </c>
      <c r="K34" s="37">
        <v>9.3325400000000003E-3</v>
      </c>
      <c r="L34" s="37">
        <v>1.4582100000000001E-2</v>
      </c>
    </row>
    <row r="35" spans="1:12" ht="15.75" thickBot="1" x14ac:dyDescent="0.3">
      <c r="A35" s="36">
        <v>44</v>
      </c>
      <c r="B35" s="37">
        <v>4.3293899999999998E-3</v>
      </c>
      <c r="C35" s="37">
        <v>4.3293899999999998E-3</v>
      </c>
      <c r="D35" s="37">
        <v>5.7725199999999997E-3</v>
      </c>
      <c r="E35" s="37">
        <v>9.2360319999999999E-3</v>
      </c>
      <c r="F35" s="37">
        <v>1.4431300000000001E-2</v>
      </c>
      <c r="G35" s="36">
        <v>44</v>
      </c>
      <c r="H35" s="37">
        <v>4.8903100000000001E-3</v>
      </c>
      <c r="I35" s="37">
        <v>4.8903100000000001E-3</v>
      </c>
      <c r="J35" s="37">
        <v>6.5204099999999999E-3</v>
      </c>
      <c r="K35" s="37">
        <v>1.043266E-2</v>
      </c>
      <c r="L35" s="37">
        <v>1.6301030000000001E-2</v>
      </c>
    </row>
    <row r="36" spans="1:12" ht="15.75" thickBot="1" x14ac:dyDescent="0.3">
      <c r="A36" s="36">
        <v>45</v>
      </c>
      <c r="B36" s="37">
        <v>4.6572825000000002E-3</v>
      </c>
      <c r="C36" s="37">
        <v>4.6572825000000002E-3</v>
      </c>
      <c r="D36" s="37">
        <v>6.2097100000000002E-3</v>
      </c>
      <c r="E36" s="37">
        <v>9.935536E-3</v>
      </c>
      <c r="F36" s="37">
        <v>1.5524274999999999E-2</v>
      </c>
      <c r="G36" s="36">
        <v>45</v>
      </c>
      <c r="H36" s="37">
        <v>5.4652700000000004E-3</v>
      </c>
      <c r="I36" s="37">
        <v>5.4652700000000004E-3</v>
      </c>
      <c r="J36" s="37">
        <v>7.28702E-3</v>
      </c>
      <c r="K36" s="37">
        <v>1.1659230000000001E-2</v>
      </c>
      <c r="L36" s="37">
        <v>1.8217549999999999E-2</v>
      </c>
    </row>
    <row r="37" spans="1:12" ht="15.75" thickBot="1" x14ac:dyDescent="0.3">
      <c r="A37" s="36">
        <v>46</v>
      </c>
      <c r="B37" s="37">
        <v>5.0252474999999998E-3</v>
      </c>
      <c r="C37" s="37">
        <v>5.0252474999999998E-3</v>
      </c>
      <c r="D37" s="37">
        <v>6.70033E-3</v>
      </c>
      <c r="E37" s="37">
        <v>1.0720528E-2</v>
      </c>
      <c r="F37" s="37">
        <v>1.6750825E-2</v>
      </c>
      <c r="G37" s="36">
        <v>46</v>
      </c>
      <c r="H37" s="37">
        <v>6.1321700000000002E-3</v>
      </c>
      <c r="I37" s="37">
        <v>6.1321700000000002E-3</v>
      </c>
      <c r="J37" s="37">
        <v>8.1762200000000014E-3</v>
      </c>
      <c r="K37" s="37">
        <v>1.308195E-2</v>
      </c>
      <c r="L37" s="37">
        <v>2.0440550000000002E-2</v>
      </c>
    </row>
    <row r="38" spans="1:12" ht="15.75" thickBot="1" x14ac:dyDescent="0.3">
      <c r="A38" s="36">
        <v>47</v>
      </c>
      <c r="B38" s="37">
        <v>5.4842774999999998E-3</v>
      </c>
      <c r="C38" s="37">
        <v>5.4842774999999998E-3</v>
      </c>
      <c r="D38" s="37">
        <v>7.3123699999999995E-3</v>
      </c>
      <c r="E38" s="37">
        <v>1.1699792000000001E-2</v>
      </c>
      <c r="F38" s="37">
        <v>1.8280925E-2</v>
      </c>
      <c r="G38" s="36">
        <v>47</v>
      </c>
      <c r="H38" s="37">
        <v>6.9278600000000001E-3</v>
      </c>
      <c r="I38" s="37">
        <v>6.9278600000000001E-3</v>
      </c>
      <c r="J38" s="37">
        <v>9.2371499999999995E-3</v>
      </c>
      <c r="K38" s="37">
        <v>1.477944E-2</v>
      </c>
      <c r="L38" s="37">
        <v>2.309288E-2</v>
      </c>
    </row>
    <row r="39" spans="1:12" ht="15.75" thickBot="1" x14ac:dyDescent="0.3">
      <c r="A39" s="36">
        <v>48</v>
      </c>
      <c r="B39" s="37">
        <v>6.0716175000000002E-3</v>
      </c>
      <c r="C39" s="37">
        <v>6.0716175000000002E-3</v>
      </c>
      <c r="D39" s="37">
        <v>8.0954900000000003E-3</v>
      </c>
      <c r="E39" s="37">
        <v>1.2952784E-2</v>
      </c>
      <c r="F39" s="37">
        <v>2.0238724999999999E-2</v>
      </c>
      <c r="G39" s="36">
        <v>48</v>
      </c>
      <c r="H39" s="37">
        <v>7.8762499999999996E-3</v>
      </c>
      <c r="I39" s="37">
        <v>7.8762499999999996E-3</v>
      </c>
      <c r="J39" s="37">
        <v>1.0501659999999999E-2</v>
      </c>
      <c r="K39" s="37">
        <v>1.6802660000000001E-2</v>
      </c>
      <c r="L39" s="37">
        <v>2.625415E-2</v>
      </c>
    </row>
    <row r="40" spans="1:12" ht="15.75" thickBot="1" x14ac:dyDescent="0.3">
      <c r="A40" s="36">
        <v>49</v>
      </c>
      <c r="B40" s="37">
        <v>6.8770649999999999E-3</v>
      </c>
      <c r="C40" s="37">
        <v>6.8770649999999999E-3</v>
      </c>
      <c r="D40" s="37">
        <v>9.169420000000001E-3</v>
      </c>
      <c r="E40" s="37">
        <v>1.4671072E-2</v>
      </c>
      <c r="F40" s="37">
        <v>2.2923549999999997E-2</v>
      </c>
      <c r="G40" s="36">
        <v>49</v>
      </c>
      <c r="H40" s="37">
        <v>8.9811200000000004E-3</v>
      </c>
      <c r="I40" s="37">
        <v>8.9811200000000004E-3</v>
      </c>
      <c r="J40" s="37">
        <v>1.1974819999999999E-2</v>
      </c>
      <c r="K40" s="37">
        <v>1.915971E-2</v>
      </c>
      <c r="L40" s="37">
        <v>2.993705E-2</v>
      </c>
    </row>
    <row r="41" spans="1:12" ht="15.75" thickBot="1" x14ac:dyDescent="0.3">
      <c r="A41" s="36">
        <v>50</v>
      </c>
      <c r="B41" s="37">
        <v>7.9227524999999997E-3</v>
      </c>
      <c r="C41" s="37">
        <v>7.9227524999999997E-3</v>
      </c>
      <c r="D41" s="37">
        <v>1.0563670000000001E-2</v>
      </c>
      <c r="E41" s="37">
        <v>1.6901872000000002E-2</v>
      </c>
      <c r="F41" s="37">
        <v>2.6409175E-2</v>
      </c>
      <c r="G41" s="36">
        <v>50</v>
      </c>
      <c r="H41" s="37">
        <v>1.0240230000000001E-2</v>
      </c>
      <c r="I41" s="37">
        <v>1.0240230000000001E-2</v>
      </c>
      <c r="J41" s="37">
        <v>1.365364E-2</v>
      </c>
      <c r="K41" s="37">
        <v>2.1845819999999998E-2</v>
      </c>
      <c r="L41" s="37">
        <v>3.4134099999999994E-2</v>
      </c>
    </row>
    <row r="42" spans="1:12" ht="15.75" thickBot="1" x14ac:dyDescent="0.3">
      <c r="A42" s="36">
        <v>51</v>
      </c>
      <c r="B42" s="37">
        <v>9.2631824999999997E-3</v>
      </c>
      <c r="C42" s="37">
        <v>9.2631824999999997E-3</v>
      </c>
      <c r="D42" s="37">
        <v>1.2350910000000001E-2</v>
      </c>
      <c r="E42" s="37">
        <v>1.9761456E-2</v>
      </c>
      <c r="F42" s="37">
        <v>3.0877275000000003E-2</v>
      </c>
      <c r="G42" s="36">
        <v>51</v>
      </c>
      <c r="H42" s="37">
        <v>1.165076E-2</v>
      </c>
      <c r="I42" s="37">
        <v>1.165076E-2</v>
      </c>
      <c r="J42" s="37">
        <v>1.5534350000000001E-2</v>
      </c>
      <c r="K42" s="37">
        <v>2.4854959999999999E-2</v>
      </c>
      <c r="L42" s="37">
        <v>3.8835880000000003E-2</v>
      </c>
    </row>
    <row r="43" spans="1:12" ht="15.75" thickBot="1" x14ac:dyDescent="0.3">
      <c r="A43" s="36">
        <v>52</v>
      </c>
      <c r="B43" s="37">
        <v>1.0921267500000002E-2</v>
      </c>
      <c r="C43" s="37">
        <v>1.0921267500000002E-2</v>
      </c>
      <c r="D43" s="37">
        <v>1.456169E-2</v>
      </c>
      <c r="E43" s="37">
        <v>2.3298704E-2</v>
      </c>
      <c r="F43" s="37">
        <v>3.6404224999999998E-2</v>
      </c>
      <c r="G43" s="36">
        <v>52</v>
      </c>
      <c r="H43" s="37">
        <v>1.3224410000000001E-2</v>
      </c>
      <c r="I43" s="37">
        <v>1.3224410000000001E-2</v>
      </c>
      <c r="J43" s="37">
        <v>1.7632549999999997E-2</v>
      </c>
      <c r="K43" s="37">
        <v>2.821208E-2</v>
      </c>
      <c r="L43" s="37">
        <v>4.4081380000000003E-2</v>
      </c>
    </row>
    <row r="44" spans="1:12" ht="15.75" thickBot="1" x14ac:dyDescent="0.3">
      <c r="A44" s="36">
        <v>53</v>
      </c>
      <c r="B44" s="37">
        <v>1.2876044999999999E-2</v>
      </c>
      <c r="C44" s="37">
        <v>1.2876044999999999E-2</v>
      </c>
      <c r="D44" s="37">
        <v>1.7168059999999999E-2</v>
      </c>
      <c r="E44" s="37">
        <v>2.7468896E-2</v>
      </c>
      <c r="F44" s="37">
        <v>4.2920149999999997E-2</v>
      </c>
      <c r="G44" s="36">
        <v>53</v>
      </c>
      <c r="H44" s="37">
        <v>1.493447E-2</v>
      </c>
      <c r="I44" s="37">
        <v>1.493447E-2</v>
      </c>
      <c r="J44" s="37">
        <v>1.9912619999999999E-2</v>
      </c>
      <c r="K44" s="37">
        <v>3.1860189999999997E-2</v>
      </c>
      <c r="L44" s="37">
        <v>4.9781550000000001E-2</v>
      </c>
    </row>
    <row r="45" spans="1:12" ht="15.75" thickBot="1" x14ac:dyDescent="0.3">
      <c r="A45" s="36">
        <v>54</v>
      </c>
      <c r="B45" s="37">
        <v>1.51646625E-2</v>
      </c>
      <c r="C45" s="37">
        <v>1.51646625E-2</v>
      </c>
      <c r="D45" s="37">
        <v>2.0219550000000003E-2</v>
      </c>
      <c r="E45" s="37">
        <v>3.2351280000000003E-2</v>
      </c>
      <c r="F45" s="37">
        <v>5.0548875E-2</v>
      </c>
      <c r="G45" s="36">
        <v>54</v>
      </c>
      <c r="H45" s="37">
        <v>1.6747189999999999E-2</v>
      </c>
      <c r="I45" s="37">
        <v>1.6747189999999999E-2</v>
      </c>
      <c r="J45" s="37">
        <v>2.2329580000000002E-2</v>
      </c>
      <c r="K45" s="37">
        <v>3.5727330000000002E-2</v>
      </c>
      <c r="L45" s="37">
        <v>5.5823950000000004E-2</v>
      </c>
    </row>
    <row r="46" spans="1:12" ht="15.75" thickBot="1" x14ac:dyDescent="0.3">
      <c r="A46" s="36">
        <v>55</v>
      </c>
      <c r="B46" s="37">
        <v>1.78223175E-2</v>
      </c>
      <c r="C46" s="37">
        <v>1.78223175E-2</v>
      </c>
      <c r="D46" s="37">
        <v>2.3763089999999997E-2</v>
      </c>
      <c r="E46" s="37">
        <v>3.8020944000000001E-2</v>
      </c>
      <c r="F46" s="37">
        <v>5.9407725000000002E-2</v>
      </c>
      <c r="G46" s="36">
        <v>55</v>
      </c>
      <c r="H46" s="37">
        <v>1.8610999999999999E-2</v>
      </c>
      <c r="I46" s="37">
        <v>1.8610999999999999E-2</v>
      </c>
      <c r="J46" s="37">
        <v>2.4814659999999999E-2</v>
      </c>
      <c r="K46" s="37">
        <v>3.9703460000000003E-2</v>
      </c>
      <c r="L46" s="37">
        <v>6.2036649999999999E-2</v>
      </c>
    </row>
    <row r="47" spans="1:12" ht="15.75" thickBot="1" x14ac:dyDescent="0.3">
      <c r="A47" s="36">
        <v>56</v>
      </c>
      <c r="B47" s="37">
        <v>2.0804257499999999E-2</v>
      </c>
      <c r="C47" s="37">
        <v>2.0804257499999999E-2</v>
      </c>
      <c r="D47" s="37">
        <v>2.7739010000000001E-2</v>
      </c>
      <c r="E47" s="37">
        <v>4.4382416000000001E-2</v>
      </c>
      <c r="F47" s="37">
        <v>6.9347525000000007E-2</v>
      </c>
      <c r="G47" s="36">
        <v>56</v>
      </c>
      <c r="H47" s="37">
        <v>2.100803E-2</v>
      </c>
      <c r="I47" s="37">
        <v>2.100803E-2</v>
      </c>
      <c r="J47" s="37">
        <v>2.8010710000000001E-2</v>
      </c>
      <c r="K47" s="37">
        <v>4.4817140000000005E-2</v>
      </c>
      <c r="L47" s="37">
        <v>7.0026779999999997E-2</v>
      </c>
    </row>
    <row r="48" spans="1:12" ht="15.75" thickBot="1" x14ac:dyDescent="0.3">
      <c r="A48" s="36">
        <v>57</v>
      </c>
      <c r="B48" s="37">
        <v>2.4074700000000001E-2</v>
      </c>
      <c r="C48" s="37">
        <v>2.4074700000000001E-2</v>
      </c>
      <c r="D48" s="37">
        <v>3.2099599999999999E-2</v>
      </c>
      <c r="E48" s="37">
        <v>5.135936E-2</v>
      </c>
      <c r="F48" s="37">
        <v>8.0249000000000001E-2</v>
      </c>
      <c r="G48" s="36">
        <v>57</v>
      </c>
      <c r="H48" s="37">
        <v>2.3650580000000001E-2</v>
      </c>
      <c r="I48" s="37">
        <v>2.3650580000000001E-2</v>
      </c>
      <c r="J48" s="37">
        <v>3.1534099999999995E-2</v>
      </c>
      <c r="K48" s="37">
        <v>5.0454560000000002E-2</v>
      </c>
      <c r="L48" s="37">
        <v>7.8835249999999996E-2</v>
      </c>
    </row>
    <row r="49" spans="1:12" ht="15.75" thickBot="1" x14ac:dyDescent="0.3">
      <c r="A49" s="36">
        <v>58</v>
      </c>
      <c r="B49" s="37">
        <v>2.75007525E-2</v>
      </c>
      <c r="C49" s="37">
        <v>2.75007525E-2</v>
      </c>
      <c r="D49" s="37">
        <v>3.6667669999999999E-2</v>
      </c>
      <c r="E49" s="37">
        <v>5.8668272E-2</v>
      </c>
      <c r="F49" s="37">
        <v>9.1669174999999992E-2</v>
      </c>
      <c r="G49" s="36">
        <v>58</v>
      </c>
      <c r="H49" s="37">
        <v>2.6609799999999999E-2</v>
      </c>
      <c r="I49" s="37">
        <v>2.6609799999999999E-2</v>
      </c>
      <c r="J49" s="37">
        <v>3.5479730000000001E-2</v>
      </c>
      <c r="K49" s="37">
        <v>5.6767569999999996E-2</v>
      </c>
      <c r="L49" s="37">
        <v>8.8699330000000007E-2</v>
      </c>
    </row>
    <row r="50" spans="1:12" ht="15.75" thickBot="1" x14ac:dyDescent="0.3">
      <c r="A50" s="36">
        <v>59</v>
      </c>
      <c r="B50" s="37">
        <v>3.0996517500000001E-2</v>
      </c>
      <c r="C50" s="37">
        <v>3.0996517500000001E-2</v>
      </c>
      <c r="D50" s="37">
        <v>4.1328690000000001E-2</v>
      </c>
      <c r="E50" s="37">
        <v>6.6125903999999999E-2</v>
      </c>
      <c r="F50" s="37">
        <v>0.103321725</v>
      </c>
      <c r="G50" s="36">
        <v>59</v>
      </c>
      <c r="H50" s="37">
        <v>2.9921090000000001E-2</v>
      </c>
      <c r="I50" s="37">
        <v>2.9921090000000001E-2</v>
      </c>
      <c r="J50" s="37">
        <v>3.9894789999999999E-2</v>
      </c>
      <c r="K50" s="37">
        <v>6.3831659999999998E-2</v>
      </c>
      <c r="L50" s="37">
        <v>9.9736980000000003E-2</v>
      </c>
    </row>
    <row r="51" spans="1:12" ht="15.75" thickBot="1" x14ac:dyDescent="0.3">
      <c r="A51" s="36">
        <v>60</v>
      </c>
      <c r="B51" s="37">
        <v>3.4498229999999998E-2</v>
      </c>
      <c r="C51" s="37">
        <v>3.4498229999999998E-2</v>
      </c>
      <c r="D51" s="37">
        <v>4.5997639999999999E-2</v>
      </c>
      <c r="E51" s="37">
        <v>7.3596224000000002E-2</v>
      </c>
      <c r="F51" s="37">
        <v>0.1149941</v>
      </c>
      <c r="G51" s="36">
        <v>60</v>
      </c>
      <c r="H51" s="37">
        <v>3.3623559999999997E-2</v>
      </c>
      <c r="I51" s="37">
        <v>3.3623559999999997E-2</v>
      </c>
      <c r="J51" s="37">
        <v>4.4831409999999995E-2</v>
      </c>
      <c r="K51" s="37">
        <v>7.1730260000000004E-2</v>
      </c>
      <c r="L51" s="37">
        <v>0.11207853</v>
      </c>
    </row>
    <row r="52" spans="1:12" ht="15.75" thickBot="1" x14ac:dyDescent="0.3">
      <c r="A52" s="36">
        <v>61</v>
      </c>
      <c r="B52" s="37">
        <v>3.9323894999999998E-2</v>
      </c>
      <c r="C52" s="37">
        <v>3.9323894999999998E-2</v>
      </c>
      <c r="D52" s="37">
        <v>5.2431860000000004E-2</v>
      </c>
      <c r="E52" s="37">
        <v>8.3890975999999992E-2</v>
      </c>
      <c r="F52" s="37">
        <v>0.13107964999999999</v>
      </c>
      <c r="G52" s="36">
        <v>61</v>
      </c>
      <c r="H52" s="37">
        <v>3.7759799999999996E-2</v>
      </c>
      <c r="I52" s="37">
        <v>3.7759799999999996E-2</v>
      </c>
      <c r="J52" s="37">
        <v>5.0346399999999999E-2</v>
      </c>
      <c r="K52" s="37">
        <v>8.0554239999999999E-2</v>
      </c>
      <c r="L52" s="37">
        <v>0.12586600000000001</v>
      </c>
    </row>
    <row r="53" spans="1:12" ht="15.75" thickBot="1" x14ac:dyDescent="0.3">
      <c r="A53" s="36">
        <v>62</v>
      </c>
      <c r="B53" s="37">
        <v>4.4323012499999995E-2</v>
      </c>
      <c r="C53" s="37">
        <v>4.4323012499999995E-2</v>
      </c>
      <c r="D53" s="37">
        <v>5.909735E-2</v>
      </c>
      <c r="E53" s="37">
        <v>9.4555760000000003E-2</v>
      </c>
      <c r="F53" s="37">
        <v>0.14774337499999998</v>
      </c>
      <c r="G53" s="36">
        <v>62</v>
      </c>
      <c r="H53" s="37">
        <v>4.237672E-2</v>
      </c>
      <c r="I53" s="37">
        <v>4.237672E-2</v>
      </c>
      <c r="J53" s="37">
        <v>5.6502290000000004E-2</v>
      </c>
      <c r="K53" s="37">
        <v>9.0403659999999997E-2</v>
      </c>
      <c r="L53" s="37">
        <v>0.14125573</v>
      </c>
    </row>
    <row r="54" spans="1:12" ht="15.75" thickBot="1" x14ac:dyDescent="0.3">
      <c r="A54" s="36">
        <v>63</v>
      </c>
      <c r="B54" s="37">
        <v>4.97584425E-2</v>
      </c>
      <c r="C54" s="37">
        <v>4.97584425E-2</v>
      </c>
      <c r="D54" s="37">
        <v>6.6344589999999995E-2</v>
      </c>
      <c r="E54" s="37">
        <v>0.10615134399999999</v>
      </c>
      <c r="F54" s="37">
        <v>0.16586147500000001</v>
      </c>
      <c r="G54" s="36">
        <v>63</v>
      </c>
      <c r="H54" s="37">
        <v>4.7525299999999999E-2</v>
      </c>
      <c r="I54" s="37">
        <v>4.7525299999999999E-2</v>
      </c>
      <c r="J54" s="37">
        <v>6.3367069999999998E-2</v>
      </c>
      <c r="K54" s="37">
        <v>0.10138730999999999</v>
      </c>
      <c r="L54" s="37">
        <v>0.15841767999999998</v>
      </c>
    </row>
    <row r="55" spans="1:12" ht="15.75" thickBot="1" x14ac:dyDescent="0.3">
      <c r="A55" s="36">
        <v>64</v>
      </c>
      <c r="B55" s="37">
        <v>5.5637594999999998E-2</v>
      </c>
      <c r="C55" s="37">
        <v>5.5637594999999998E-2</v>
      </c>
      <c r="D55" s="37">
        <v>7.4183459999999993E-2</v>
      </c>
      <c r="E55" s="37">
        <v>0.11869353599999999</v>
      </c>
      <c r="F55" s="37">
        <v>0.18545865</v>
      </c>
      <c r="G55" s="36">
        <v>64</v>
      </c>
      <c r="H55" s="37">
        <v>5.3261130000000004E-2</v>
      </c>
      <c r="I55" s="37">
        <v>5.3261130000000004E-2</v>
      </c>
      <c r="J55" s="37">
        <v>7.101484000000001E-2</v>
      </c>
      <c r="K55" s="37">
        <v>0.11362374</v>
      </c>
      <c r="L55" s="37">
        <v>0.1775371</v>
      </c>
    </row>
    <row r="56" spans="1:12" ht="15.75" thickBot="1" x14ac:dyDescent="0.3">
      <c r="A56" s="36">
        <v>65</v>
      </c>
      <c r="B56" s="37">
        <v>6.1962907499999997E-2</v>
      </c>
      <c r="C56" s="37">
        <v>6.1962907499999997E-2</v>
      </c>
      <c r="D56" s="37">
        <v>8.2617209999999996E-2</v>
      </c>
      <c r="E56" s="37">
        <v>0.13218753599999999</v>
      </c>
      <c r="F56" s="37">
        <v>0.20654302499999999</v>
      </c>
      <c r="G56" s="36">
        <v>65</v>
      </c>
      <c r="H56" s="37">
        <v>5.9644849999999999E-2</v>
      </c>
      <c r="I56" s="37">
        <v>5.9644849999999999E-2</v>
      </c>
      <c r="J56" s="37">
        <v>7.9526459999999993E-2</v>
      </c>
      <c r="K56" s="37">
        <v>0.12724234000000001</v>
      </c>
      <c r="L56" s="37">
        <v>0.19881615</v>
      </c>
    </row>
  </sheetData>
  <mergeCells count="2">
    <mergeCell ref="B3:F3"/>
    <mergeCell ref="H3:L3"/>
  </mergeCell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7" tint="0.39997558519241921"/>
  </sheetPr>
  <dimension ref="A1:U60"/>
  <sheetViews>
    <sheetView workbookViewId="0">
      <pane xSplit="1" ySplit="5" topLeftCell="B6" activePane="bottomRight" state="frozen"/>
      <selection pane="topRight" activeCell="B1" sqref="B1"/>
      <selection pane="bottomLeft" activeCell="A6" sqref="A6"/>
      <selection pane="bottomRight" activeCell="O13" sqref="O13"/>
    </sheetView>
  </sheetViews>
  <sheetFormatPr baseColWidth="10" defaultRowHeight="15" x14ac:dyDescent="0.25"/>
  <cols>
    <col min="1" max="1" width="3.7109375" bestFit="1" customWidth="1"/>
    <col min="2" max="6" width="11.42578125" bestFit="1" customWidth="1"/>
    <col min="7" max="7" width="3.7109375" bestFit="1" customWidth="1"/>
    <col min="8" max="12" width="11.42578125" bestFit="1" customWidth="1"/>
  </cols>
  <sheetData>
    <row r="1" spans="1:14" ht="22.5" x14ac:dyDescent="0.25">
      <c r="A1" s="44"/>
      <c r="B1" s="45" t="s">
        <v>170</v>
      </c>
      <c r="C1" s="45" t="s">
        <v>171</v>
      </c>
      <c r="D1" s="45" t="s">
        <v>172</v>
      </c>
      <c r="E1" s="45" t="s">
        <v>173</v>
      </c>
      <c r="F1" s="45" t="s">
        <v>174</v>
      </c>
      <c r="G1" s="47"/>
      <c r="H1" s="48" t="s">
        <v>170</v>
      </c>
      <c r="I1" s="48" t="s">
        <v>171</v>
      </c>
      <c r="J1" s="48" t="s">
        <v>172</v>
      </c>
      <c r="K1" s="48" t="s">
        <v>173</v>
      </c>
      <c r="L1" s="48" t="s">
        <v>174</v>
      </c>
    </row>
    <row r="2" spans="1:14" ht="22.5" x14ac:dyDescent="0.25">
      <c r="A2" s="44"/>
      <c r="B2" s="45" t="s">
        <v>175</v>
      </c>
      <c r="C2" s="45" t="s">
        <v>175</v>
      </c>
      <c r="D2" s="45" t="s">
        <v>176</v>
      </c>
      <c r="E2" s="45" t="s">
        <v>177</v>
      </c>
      <c r="F2" s="45" t="s">
        <v>178</v>
      </c>
      <c r="G2" s="47"/>
      <c r="H2" s="48" t="s">
        <v>175</v>
      </c>
      <c r="I2" s="48" t="s">
        <v>175</v>
      </c>
      <c r="J2" s="48" t="s">
        <v>176</v>
      </c>
      <c r="K2" s="48" t="s">
        <v>177</v>
      </c>
      <c r="L2" s="48" t="s">
        <v>178</v>
      </c>
      <c r="N2" s="106" t="s">
        <v>687</v>
      </c>
    </row>
    <row r="3" spans="1:14" x14ac:dyDescent="0.25">
      <c r="A3" s="44"/>
      <c r="B3" s="44"/>
      <c r="C3" s="44"/>
      <c r="D3" s="44"/>
      <c r="E3" s="44"/>
      <c r="F3" s="44"/>
      <c r="G3" s="47"/>
      <c r="H3" s="47"/>
      <c r="I3" s="47"/>
      <c r="J3" s="47"/>
      <c r="K3" s="47"/>
      <c r="L3" s="47"/>
    </row>
    <row r="4" spans="1:14" x14ac:dyDescent="0.25">
      <c r="A4" s="44"/>
      <c r="B4" s="44"/>
      <c r="C4" s="44"/>
      <c r="D4" s="44"/>
      <c r="E4" s="44"/>
      <c r="F4" s="44"/>
      <c r="G4" s="47"/>
      <c r="H4" s="47"/>
      <c r="I4" s="47"/>
      <c r="J4" s="47"/>
      <c r="K4" s="47"/>
      <c r="L4" s="47"/>
    </row>
    <row r="5" spans="1:14" ht="22.5" x14ac:dyDescent="0.25">
      <c r="A5" s="45" t="s">
        <v>107</v>
      </c>
      <c r="B5" s="46" t="s">
        <v>257</v>
      </c>
      <c r="C5" s="46" t="s">
        <v>258</v>
      </c>
      <c r="D5" s="46" t="s">
        <v>259</v>
      </c>
      <c r="E5" s="46" t="s">
        <v>260</v>
      </c>
      <c r="F5" s="46" t="s">
        <v>261</v>
      </c>
      <c r="G5" s="48" t="s">
        <v>107</v>
      </c>
      <c r="H5" s="49" t="s">
        <v>262</v>
      </c>
      <c r="I5" s="49" t="s">
        <v>263</v>
      </c>
      <c r="J5" s="49" t="s">
        <v>264</v>
      </c>
      <c r="K5" s="49" t="s">
        <v>265</v>
      </c>
      <c r="L5" s="49" t="s">
        <v>266</v>
      </c>
    </row>
    <row r="6" spans="1:14" x14ac:dyDescent="0.25">
      <c r="A6" s="45">
        <v>15</v>
      </c>
      <c r="B6" s="45">
        <v>5.6179999999999999E-4</v>
      </c>
      <c r="C6" s="45">
        <v>5.6179999999999999E-4</v>
      </c>
      <c r="D6" s="45">
        <v>7.4899999999999999E-4</v>
      </c>
      <c r="E6" s="45">
        <v>1.1983999999999999E-3</v>
      </c>
      <c r="F6" s="45">
        <v>1.8725E-3</v>
      </c>
      <c r="G6" s="48">
        <v>15</v>
      </c>
      <c r="H6" s="45">
        <v>6.9340000000000005E-4</v>
      </c>
      <c r="I6" s="45">
        <v>6.9340000000000005E-4</v>
      </c>
      <c r="J6" s="45">
        <v>9.2449999999999997E-4</v>
      </c>
      <c r="K6" s="45">
        <v>1.4792000000000002E-3</v>
      </c>
      <c r="L6" s="45">
        <v>2.3113000000000001E-3</v>
      </c>
    </row>
    <row r="7" spans="1:14" x14ac:dyDescent="0.25">
      <c r="A7" s="45">
        <v>16</v>
      </c>
      <c r="B7" s="45">
        <v>7.716E-4</v>
      </c>
      <c r="C7" s="45">
        <v>7.716E-4</v>
      </c>
      <c r="D7" s="45">
        <v>1.0287999999999999E-3</v>
      </c>
      <c r="E7" s="45">
        <v>1.6461E-3</v>
      </c>
      <c r="F7" s="45">
        <v>2.5720000000000001E-3</v>
      </c>
      <c r="G7" s="48">
        <v>16</v>
      </c>
      <c r="H7" s="45">
        <v>7.0220000000000005E-4</v>
      </c>
      <c r="I7" s="45">
        <v>7.0220000000000005E-4</v>
      </c>
      <c r="J7" s="45">
        <v>9.3630000000000004E-4</v>
      </c>
      <c r="K7" s="45">
        <v>1.4981E-3</v>
      </c>
      <c r="L7" s="45">
        <v>2.3408000000000001E-3</v>
      </c>
    </row>
    <row r="8" spans="1:14" x14ac:dyDescent="0.25">
      <c r="A8" s="45">
        <v>17</v>
      </c>
      <c r="B8" s="45">
        <v>9.7980000000000007E-4</v>
      </c>
      <c r="C8" s="45">
        <v>9.7980000000000007E-4</v>
      </c>
      <c r="D8" s="45">
        <v>1.3064000000000001E-3</v>
      </c>
      <c r="E8" s="45">
        <v>2.0902E-3</v>
      </c>
      <c r="F8" s="45">
        <v>3.2659999999999998E-3</v>
      </c>
      <c r="G8" s="48">
        <v>17</v>
      </c>
      <c r="H8" s="45">
        <v>7.0980000000000001E-4</v>
      </c>
      <c r="I8" s="45">
        <v>7.0980000000000001E-4</v>
      </c>
      <c r="J8" s="45">
        <v>9.4640000000000002E-4</v>
      </c>
      <c r="K8" s="45">
        <v>1.5142000000000001E-3</v>
      </c>
      <c r="L8" s="45">
        <v>2.366E-3</v>
      </c>
    </row>
    <row r="9" spans="1:14" x14ac:dyDescent="0.25">
      <c r="A9" s="45">
        <v>18</v>
      </c>
      <c r="B9" s="45">
        <v>1.1812000000000001E-3</v>
      </c>
      <c r="C9" s="45">
        <v>1.1812000000000001E-3</v>
      </c>
      <c r="D9" s="45">
        <v>1.5749E-3</v>
      </c>
      <c r="E9" s="45">
        <v>2.5198E-3</v>
      </c>
      <c r="F9" s="45">
        <v>3.9373000000000003E-3</v>
      </c>
      <c r="G9" s="48">
        <v>18</v>
      </c>
      <c r="H9" s="45">
        <v>7.1759999999999999E-4</v>
      </c>
      <c r="I9" s="45">
        <v>7.1759999999999999E-4</v>
      </c>
      <c r="J9" s="45">
        <v>9.5679999999999995E-4</v>
      </c>
      <c r="K9" s="45">
        <v>1.5309E-3</v>
      </c>
      <c r="L9" s="45">
        <v>2.392E-3</v>
      </c>
    </row>
    <row r="10" spans="1:14" x14ac:dyDescent="0.25">
      <c r="A10" s="45">
        <v>19</v>
      </c>
      <c r="B10" s="45">
        <v>1.3655E-3</v>
      </c>
      <c r="C10" s="45">
        <v>1.3655E-3</v>
      </c>
      <c r="D10" s="45">
        <v>1.8205999999999999E-3</v>
      </c>
      <c r="E10" s="45">
        <v>2.9129999999999998E-3</v>
      </c>
      <c r="F10" s="45">
        <v>4.5515E-3</v>
      </c>
      <c r="G10" s="48">
        <v>19</v>
      </c>
      <c r="H10" s="45">
        <v>7.2780000000000002E-4</v>
      </c>
      <c r="I10" s="45">
        <v>7.2780000000000002E-4</v>
      </c>
      <c r="J10" s="45">
        <v>9.7040000000000006E-4</v>
      </c>
      <c r="K10" s="45">
        <v>1.5525999999999999E-3</v>
      </c>
      <c r="L10" s="45">
        <v>2.4260000000000002E-3</v>
      </c>
    </row>
    <row r="11" spans="1:14" x14ac:dyDescent="0.25">
      <c r="A11" s="45">
        <v>20</v>
      </c>
      <c r="B11" s="45">
        <v>1.5212000000000001E-3</v>
      </c>
      <c r="C11" s="45">
        <v>1.5212000000000001E-3</v>
      </c>
      <c r="D11" s="45">
        <v>2.0282E-3</v>
      </c>
      <c r="E11" s="45">
        <v>3.2450999999999999E-3</v>
      </c>
      <c r="F11" s="45">
        <v>5.0705000000000004E-3</v>
      </c>
      <c r="G11" s="48">
        <v>20</v>
      </c>
      <c r="H11" s="45">
        <v>7.4239999999999994E-4</v>
      </c>
      <c r="I11" s="45">
        <v>7.4239999999999994E-4</v>
      </c>
      <c r="J11" s="45">
        <v>9.898000000000001E-4</v>
      </c>
      <c r="K11" s="45">
        <v>1.5837000000000002E-3</v>
      </c>
      <c r="L11" s="45">
        <v>2.4745000000000001E-3</v>
      </c>
    </row>
    <row r="12" spans="1:14" x14ac:dyDescent="0.25">
      <c r="A12" s="45">
        <v>21</v>
      </c>
      <c r="B12" s="45">
        <v>1.6371999999999999E-3</v>
      </c>
      <c r="C12" s="45">
        <v>1.6371999999999999E-3</v>
      </c>
      <c r="D12" s="45">
        <v>2.1829000000000002E-3</v>
      </c>
      <c r="E12" s="45">
        <v>3.4925999999999998E-3</v>
      </c>
      <c r="F12" s="45">
        <v>5.4573E-3</v>
      </c>
      <c r="G12" s="48">
        <v>21</v>
      </c>
      <c r="H12" s="45">
        <v>7.5829999999999995E-4</v>
      </c>
      <c r="I12" s="45">
        <v>7.5829999999999995E-4</v>
      </c>
      <c r="J12" s="45">
        <v>1.0111E-3</v>
      </c>
      <c r="K12" s="45">
        <v>1.6178E-3</v>
      </c>
      <c r="L12" s="45">
        <v>2.5278000000000002E-3</v>
      </c>
    </row>
    <row r="13" spans="1:14" x14ac:dyDescent="0.25">
      <c r="A13" s="45">
        <v>22</v>
      </c>
      <c r="B13" s="45">
        <v>1.7009E-3</v>
      </c>
      <c r="C13" s="45">
        <v>1.7009E-3</v>
      </c>
      <c r="D13" s="45">
        <v>2.2677999999999999E-3</v>
      </c>
      <c r="E13" s="45">
        <v>3.6284999999999998E-3</v>
      </c>
      <c r="F13" s="45">
        <v>5.6695000000000001E-3</v>
      </c>
      <c r="G13" s="48">
        <v>22</v>
      </c>
      <c r="H13" s="45">
        <v>7.7910000000000002E-4</v>
      </c>
      <c r="I13" s="45">
        <v>7.7910000000000002E-4</v>
      </c>
      <c r="J13" s="45">
        <v>1.0387999999999999E-3</v>
      </c>
      <c r="K13" s="45">
        <v>1.6620999999999999E-3</v>
      </c>
      <c r="L13" s="45">
        <v>2.5969999999999999E-3</v>
      </c>
    </row>
    <row r="14" spans="1:14" x14ac:dyDescent="0.25">
      <c r="A14" s="45">
        <v>23</v>
      </c>
      <c r="B14" s="45">
        <v>1.7105E-3</v>
      </c>
      <c r="C14" s="45">
        <v>1.7105E-3</v>
      </c>
      <c r="D14" s="45">
        <v>2.2807000000000001E-3</v>
      </c>
      <c r="E14" s="45">
        <v>3.6490999999999997E-3</v>
      </c>
      <c r="F14" s="45">
        <v>5.7018000000000008E-3</v>
      </c>
      <c r="G14" s="48">
        <v>23</v>
      </c>
      <c r="H14" s="45">
        <v>8.0810000000000007E-4</v>
      </c>
      <c r="I14" s="45">
        <v>8.0810000000000007E-4</v>
      </c>
      <c r="J14" s="45">
        <v>1.0774999999999999E-3</v>
      </c>
      <c r="K14" s="45">
        <v>1.7240000000000001E-3</v>
      </c>
      <c r="L14" s="45">
        <v>2.6938000000000001E-3</v>
      </c>
    </row>
    <row r="15" spans="1:14" x14ac:dyDescent="0.25">
      <c r="A15" s="45">
        <v>24</v>
      </c>
      <c r="B15" s="45">
        <v>1.7105E-3</v>
      </c>
      <c r="C15" s="45">
        <v>1.7105E-3</v>
      </c>
      <c r="D15" s="45">
        <v>2.2807000000000001E-3</v>
      </c>
      <c r="E15" s="45">
        <v>3.6490999999999997E-3</v>
      </c>
      <c r="F15" s="45">
        <v>5.7018000000000008E-3</v>
      </c>
      <c r="G15" s="48">
        <v>24</v>
      </c>
      <c r="H15" s="45">
        <v>8.3930000000000007E-4</v>
      </c>
      <c r="I15" s="45">
        <v>8.3930000000000007E-4</v>
      </c>
      <c r="J15" s="45">
        <v>1.119E-3</v>
      </c>
      <c r="K15" s="45">
        <v>1.7903999999999999E-3</v>
      </c>
      <c r="L15" s="45">
        <v>2.7975000000000001E-3</v>
      </c>
    </row>
    <row r="16" spans="1:14" x14ac:dyDescent="0.25">
      <c r="A16" s="45">
        <v>25</v>
      </c>
      <c r="B16" s="45">
        <v>1.7105E-3</v>
      </c>
      <c r="C16" s="45">
        <v>1.7105E-3</v>
      </c>
      <c r="D16" s="45">
        <v>2.2807000000000001E-3</v>
      </c>
      <c r="E16" s="45">
        <v>3.6490999999999997E-3</v>
      </c>
      <c r="F16" s="45">
        <v>5.7018000000000008E-3</v>
      </c>
      <c r="G16" s="48">
        <v>25</v>
      </c>
      <c r="H16" s="45">
        <v>8.6780000000000006E-4</v>
      </c>
      <c r="I16" s="45">
        <v>8.6780000000000006E-4</v>
      </c>
      <c r="J16" s="45">
        <v>1.1571000000000001E-3</v>
      </c>
      <c r="K16" s="45">
        <v>1.8514E-3</v>
      </c>
      <c r="L16" s="45">
        <v>2.8927999999999996E-3</v>
      </c>
    </row>
    <row r="17" spans="1:12" x14ac:dyDescent="0.25">
      <c r="A17" s="45">
        <v>26</v>
      </c>
      <c r="B17" s="45">
        <v>1.7105E-3</v>
      </c>
      <c r="C17" s="45">
        <v>1.7105E-3</v>
      </c>
      <c r="D17" s="45">
        <v>2.2807000000000001E-3</v>
      </c>
      <c r="E17" s="45">
        <v>3.6490999999999997E-3</v>
      </c>
      <c r="F17" s="45">
        <v>5.7018000000000008E-3</v>
      </c>
      <c r="G17" s="48">
        <v>26</v>
      </c>
      <c r="H17" s="45">
        <v>9.0209999999999997E-4</v>
      </c>
      <c r="I17" s="45">
        <v>9.0209999999999997E-4</v>
      </c>
      <c r="J17" s="45">
        <v>1.2028000000000002E-3</v>
      </c>
      <c r="K17" s="45">
        <v>1.9245E-3</v>
      </c>
      <c r="L17" s="45">
        <v>3.0070000000000001E-3</v>
      </c>
    </row>
    <row r="18" spans="1:12" x14ac:dyDescent="0.25">
      <c r="A18" s="45">
        <v>27</v>
      </c>
      <c r="B18" s="45">
        <v>1.7105E-3</v>
      </c>
      <c r="C18" s="45">
        <v>1.7105E-3</v>
      </c>
      <c r="D18" s="45">
        <v>2.2807000000000001E-3</v>
      </c>
      <c r="E18" s="45">
        <v>3.6490999999999997E-3</v>
      </c>
      <c r="F18" s="45">
        <v>5.7018000000000008E-3</v>
      </c>
      <c r="G18" s="48">
        <v>27</v>
      </c>
      <c r="H18" s="45">
        <v>9.4249999999999998E-4</v>
      </c>
      <c r="I18" s="45">
        <v>9.4249999999999998E-4</v>
      </c>
      <c r="J18" s="45">
        <v>1.2565999999999999E-3</v>
      </c>
      <c r="K18" s="45">
        <v>2.0106E-3</v>
      </c>
      <c r="L18" s="45">
        <v>3.1415000000000002E-3</v>
      </c>
    </row>
    <row r="19" spans="1:12" x14ac:dyDescent="0.25">
      <c r="A19" s="45">
        <v>28</v>
      </c>
      <c r="B19" s="45">
        <v>1.7105E-3</v>
      </c>
      <c r="C19" s="45">
        <v>1.7105E-3</v>
      </c>
      <c r="D19" s="45">
        <v>2.2807000000000001E-3</v>
      </c>
      <c r="E19" s="45">
        <v>3.6490999999999997E-3</v>
      </c>
      <c r="F19" s="45">
        <v>5.7018000000000008E-3</v>
      </c>
      <c r="G19" s="48">
        <v>28</v>
      </c>
      <c r="H19" s="45">
        <v>9.928999999999999E-4</v>
      </c>
      <c r="I19" s="45">
        <v>9.928999999999999E-4</v>
      </c>
      <c r="J19" s="45">
        <v>1.3239E-3</v>
      </c>
      <c r="K19" s="45">
        <v>2.1181999999999998E-3</v>
      </c>
      <c r="L19" s="45">
        <v>3.3097999999999999E-3</v>
      </c>
    </row>
    <row r="20" spans="1:12" x14ac:dyDescent="0.25">
      <c r="A20" s="45">
        <v>29</v>
      </c>
      <c r="B20" s="45">
        <v>1.7105E-3</v>
      </c>
      <c r="C20" s="45">
        <v>1.7105E-3</v>
      </c>
      <c r="D20" s="45">
        <v>2.2807000000000001E-3</v>
      </c>
      <c r="E20" s="45">
        <v>3.6490999999999997E-3</v>
      </c>
      <c r="F20" s="45">
        <v>5.7018000000000008E-3</v>
      </c>
      <c r="G20" s="48">
        <v>29</v>
      </c>
      <c r="H20" s="45">
        <v>1.0468999999999999E-3</v>
      </c>
      <c r="I20" s="45">
        <v>1.0468999999999999E-3</v>
      </c>
      <c r="J20" s="45">
        <v>1.3958E-3</v>
      </c>
      <c r="K20" s="45">
        <v>2.2332999999999997E-3</v>
      </c>
      <c r="L20" s="45">
        <v>3.4895E-3</v>
      </c>
    </row>
    <row r="21" spans="1:12" x14ac:dyDescent="0.25">
      <c r="A21" s="45">
        <v>30</v>
      </c>
      <c r="B21" s="45">
        <v>1.7105E-3</v>
      </c>
      <c r="C21" s="45">
        <v>1.7105E-3</v>
      </c>
      <c r="D21" s="45">
        <v>2.2807000000000001E-3</v>
      </c>
      <c r="E21" s="45">
        <v>3.6490999999999997E-3</v>
      </c>
      <c r="F21" s="45">
        <v>5.7018000000000008E-3</v>
      </c>
      <c r="G21" s="48">
        <v>30</v>
      </c>
      <c r="H21" s="45">
        <v>1.1106E-3</v>
      </c>
      <c r="I21" s="45">
        <v>1.1106E-3</v>
      </c>
      <c r="J21" s="45">
        <v>1.4808E-3</v>
      </c>
      <c r="K21" s="45">
        <v>2.3693E-3</v>
      </c>
      <c r="L21" s="45">
        <v>3.702E-3</v>
      </c>
    </row>
    <row r="22" spans="1:12" x14ac:dyDescent="0.25">
      <c r="A22" s="45">
        <v>31</v>
      </c>
      <c r="B22" s="45">
        <v>1.7105E-3</v>
      </c>
      <c r="C22" s="45">
        <v>1.7105E-3</v>
      </c>
      <c r="D22" s="45">
        <v>2.2807000000000001E-3</v>
      </c>
      <c r="E22" s="45">
        <v>3.6490999999999997E-3</v>
      </c>
      <c r="F22" s="45">
        <v>5.7018000000000008E-3</v>
      </c>
      <c r="G22" s="48">
        <v>31</v>
      </c>
      <c r="H22" s="45">
        <v>1.1912000000000001E-3</v>
      </c>
      <c r="I22" s="45">
        <v>1.1912000000000001E-3</v>
      </c>
      <c r="J22" s="45">
        <v>1.5882000000000001E-3</v>
      </c>
      <c r="K22" s="45">
        <v>2.5411000000000001E-3</v>
      </c>
      <c r="L22" s="45">
        <v>3.9705000000000001E-3</v>
      </c>
    </row>
    <row r="23" spans="1:12" x14ac:dyDescent="0.25">
      <c r="A23" s="45">
        <v>32</v>
      </c>
      <c r="B23" s="45">
        <v>1.7105E-3</v>
      </c>
      <c r="C23" s="45">
        <v>1.7105E-3</v>
      </c>
      <c r="D23" s="45">
        <v>2.2807000000000001E-3</v>
      </c>
      <c r="E23" s="45">
        <v>3.6490999999999997E-3</v>
      </c>
      <c r="F23" s="45">
        <v>5.7018000000000008E-3</v>
      </c>
      <c r="G23" s="48">
        <v>32</v>
      </c>
      <c r="H23" s="45">
        <v>1.2922999999999999E-3</v>
      </c>
      <c r="I23" s="45">
        <v>1.2922999999999999E-3</v>
      </c>
      <c r="J23" s="45">
        <v>1.7230000000000001E-3</v>
      </c>
      <c r="K23" s="45">
        <v>2.7568000000000002E-3</v>
      </c>
      <c r="L23" s="45">
        <v>4.3074999999999997E-3</v>
      </c>
    </row>
    <row r="24" spans="1:12" x14ac:dyDescent="0.25">
      <c r="A24" s="45">
        <v>33</v>
      </c>
      <c r="B24" s="45">
        <v>1.7105E-3</v>
      </c>
      <c r="C24" s="45">
        <v>1.7105E-3</v>
      </c>
      <c r="D24" s="45">
        <v>2.2807000000000001E-3</v>
      </c>
      <c r="E24" s="45">
        <v>3.6490999999999997E-3</v>
      </c>
      <c r="F24" s="45">
        <v>5.7018000000000008E-3</v>
      </c>
      <c r="G24" s="48">
        <v>33</v>
      </c>
      <c r="H24" s="45">
        <v>1.4135999999999999E-3</v>
      </c>
      <c r="I24" s="45">
        <v>1.4135999999999999E-3</v>
      </c>
      <c r="J24" s="45">
        <v>1.8848000000000001E-3</v>
      </c>
      <c r="K24" s="45">
        <v>3.0156999999999996E-3</v>
      </c>
      <c r="L24" s="45">
        <v>4.712E-3</v>
      </c>
    </row>
    <row r="25" spans="1:12" x14ac:dyDescent="0.25">
      <c r="A25" s="45">
        <v>34</v>
      </c>
      <c r="B25" s="45">
        <v>1.7105E-3</v>
      </c>
      <c r="C25" s="45">
        <v>1.7105E-3</v>
      </c>
      <c r="D25" s="45">
        <v>2.2807000000000001E-3</v>
      </c>
      <c r="E25" s="45">
        <v>3.6490999999999997E-3</v>
      </c>
      <c r="F25" s="45">
        <v>5.7018000000000008E-3</v>
      </c>
      <c r="G25" s="48">
        <v>34</v>
      </c>
      <c r="H25" s="45">
        <v>1.5403000000000001E-3</v>
      </c>
      <c r="I25" s="45">
        <v>1.5403000000000001E-3</v>
      </c>
      <c r="J25" s="45">
        <v>2.0536999999999999E-3</v>
      </c>
      <c r="K25" s="45">
        <v>3.2859E-3</v>
      </c>
      <c r="L25" s="45">
        <v>5.1342999999999996E-3</v>
      </c>
    </row>
    <row r="26" spans="1:12" x14ac:dyDescent="0.25">
      <c r="A26" s="45">
        <v>35</v>
      </c>
      <c r="B26" s="45">
        <v>1.7259E-3</v>
      </c>
      <c r="C26" s="45">
        <v>1.7259E-3</v>
      </c>
      <c r="D26" s="45">
        <v>2.3012000000000002E-3</v>
      </c>
      <c r="E26" s="45">
        <v>3.6819000000000001E-3</v>
      </c>
      <c r="F26" s="45">
        <v>5.7530000000000003E-3</v>
      </c>
      <c r="G26" s="48">
        <v>35</v>
      </c>
      <c r="H26" s="45">
        <v>1.6658999999999999E-3</v>
      </c>
      <c r="I26" s="45">
        <v>1.6658999999999999E-3</v>
      </c>
      <c r="J26" s="45">
        <v>2.2212E-3</v>
      </c>
      <c r="K26" s="45">
        <v>3.5539E-3</v>
      </c>
      <c r="L26" s="45">
        <v>5.5529999999999998E-3</v>
      </c>
    </row>
    <row r="27" spans="1:12" x14ac:dyDescent="0.25">
      <c r="A27" s="45">
        <v>36</v>
      </c>
      <c r="B27" s="45">
        <v>1.8453E-3</v>
      </c>
      <c r="C27" s="45">
        <v>1.8453E-3</v>
      </c>
      <c r="D27" s="45">
        <v>2.4603999999999997E-3</v>
      </c>
      <c r="E27" s="45">
        <v>3.9366000000000002E-3</v>
      </c>
      <c r="F27" s="45">
        <v>6.1510000000000002E-3</v>
      </c>
      <c r="G27" s="48">
        <v>36</v>
      </c>
      <c r="H27" s="45">
        <v>1.7930999999999999E-3</v>
      </c>
      <c r="I27" s="45">
        <v>1.7930999999999999E-3</v>
      </c>
      <c r="J27" s="45">
        <v>2.3908000000000002E-3</v>
      </c>
      <c r="K27" s="45">
        <v>3.8252999999999998E-3</v>
      </c>
      <c r="L27" s="45">
        <v>5.9770000000000005E-3</v>
      </c>
    </row>
    <row r="28" spans="1:12" x14ac:dyDescent="0.25">
      <c r="A28" s="45">
        <v>37</v>
      </c>
      <c r="B28" s="45">
        <v>1.9940000000000001E-3</v>
      </c>
      <c r="C28" s="45">
        <v>1.9940000000000001E-3</v>
      </c>
      <c r="D28" s="45">
        <v>2.6587E-3</v>
      </c>
      <c r="E28" s="45">
        <v>4.2538999999999997E-3</v>
      </c>
      <c r="F28" s="45">
        <v>6.6467999999999996E-3</v>
      </c>
      <c r="G28" s="48">
        <v>37</v>
      </c>
      <c r="H28" s="45">
        <v>1.9193999999999999E-3</v>
      </c>
      <c r="I28" s="45">
        <v>1.9193999999999999E-3</v>
      </c>
      <c r="J28" s="45">
        <v>2.5592000000000002E-3</v>
      </c>
      <c r="K28" s="45">
        <v>4.0946999999999997E-3</v>
      </c>
      <c r="L28" s="45">
        <v>6.398E-3</v>
      </c>
    </row>
    <row r="29" spans="1:12" x14ac:dyDescent="0.25">
      <c r="A29" s="45">
        <v>38</v>
      </c>
      <c r="B29" s="45">
        <v>2.1389999999999998E-3</v>
      </c>
      <c r="C29" s="45">
        <v>2.1389999999999998E-3</v>
      </c>
      <c r="D29" s="45">
        <v>2.8519999999999999E-3</v>
      </c>
      <c r="E29" s="45">
        <v>4.5631999999999999E-3</v>
      </c>
      <c r="F29" s="45">
        <v>7.1300000000000001E-3</v>
      </c>
      <c r="G29" s="48">
        <v>38</v>
      </c>
      <c r="H29" s="45">
        <v>2.0628999999999999E-3</v>
      </c>
      <c r="I29" s="45">
        <v>2.0628999999999999E-3</v>
      </c>
      <c r="J29" s="45">
        <v>2.7505000000000003E-3</v>
      </c>
      <c r="K29" s="45">
        <v>4.4007999999999999E-3</v>
      </c>
      <c r="L29" s="45">
        <v>6.8762999999999993E-3</v>
      </c>
    </row>
    <row r="30" spans="1:12" x14ac:dyDescent="0.25">
      <c r="A30" s="45">
        <v>39</v>
      </c>
      <c r="B30" s="45">
        <v>2.2787000000000003E-3</v>
      </c>
      <c r="C30" s="45">
        <v>2.2787000000000003E-3</v>
      </c>
      <c r="D30" s="45">
        <v>3.0382999999999999E-3</v>
      </c>
      <c r="E30" s="45">
        <v>4.8612999999999998E-3</v>
      </c>
      <c r="F30" s="45">
        <v>7.5957999999999998E-3</v>
      </c>
      <c r="G30" s="48">
        <v>39</v>
      </c>
      <c r="H30" s="45">
        <v>2.2389000000000003E-3</v>
      </c>
      <c r="I30" s="45">
        <v>2.2389000000000003E-3</v>
      </c>
      <c r="J30" s="45">
        <v>2.9851999999999999E-3</v>
      </c>
      <c r="K30" s="45">
        <v>4.7762999999999998E-3</v>
      </c>
      <c r="L30" s="45">
        <v>7.463E-3</v>
      </c>
    </row>
    <row r="31" spans="1:12" x14ac:dyDescent="0.25">
      <c r="A31" s="45">
        <v>40</v>
      </c>
      <c r="B31" s="45">
        <v>2.4230000000000002E-3</v>
      </c>
      <c r="C31" s="45">
        <v>2.4230000000000002E-3</v>
      </c>
      <c r="D31" s="45">
        <v>3.2305999999999997E-3</v>
      </c>
      <c r="E31" s="45">
        <v>5.169E-3</v>
      </c>
      <c r="F31" s="45">
        <v>8.0764999999999986E-3</v>
      </c>
      <c r="G31" s="48">
        <v>40</v>
      </c>
      <c r="H31" s="45">
        <v>2.4552999999999997E-3</v>
      </c>
      <c r="I31" s="45">
        <v>2.4552999999999997E-3</v>
      </c>
      <c r="J31" s="45">
        <v>3.2737E-3</v>
      </c>
      <c r="K31" s="45">
        <v>5.2379000000000002E-3</v>
      </c>
      <c r="L31" s="45">
        <v>8.1843000000000003E-3</v>
      </c>
    </row>
    <row r="32" spans="1:12" x14ac:dyDescent="0.25">
      <c r="A32" s="45">
        <v>41</v>
      </c>
      <c r="B32" s="45">
        <v>2.6044000000000002E-3</v>
      </c>
      <c r="C32" s="45">
        <v>2.6044000000000002E-3</v>
      </c>
      <c r="D32" s="45">
        <v>3.4725000000000003E-3</v>
      </c>
      <c r="E32" s="45">
        <v>5.5560000000000002E-3</v>
      </c>
      <c r="F32" s="45">
        <v>8.6812999999999994E-3</v>
      </c>
      <c r="G32" s="48">
        <v>41</v>
      </c>
      <c r="H32" s="45">
        <v>2.7101E-3</v>
      </c>
      <c r="I32" s="45">
        <v>2.7101E-3</v>
      </c>
      <c r="J32" s="45">
        <v>3.6134000000000001E-3</v>
      </c>
      <c r="K32" s="45">
        <v>5.7813999999999999E-3</v>
      </c>
      <c r="L32" s="45">
        <v>9.0334999999999999E-3</v>
      </c>
    </row>
    <row r="33" spans="1:12" x14ac:dyDescent="0.25">
      <c r="A33" s="45">
        <v>42</v>
      </c>
      <c r="B33" s="45">
        <v>2.8287E-3</v>
      </c>
      <c r="C33" s="45">
        <v>2.8287E-3</v>
      </c>
      <c r="D33" s="45">
        <v>3.7716E-3</v>
      </c>
      <c r="E33" s="45">
        <v>6.0346000000000002E-3</v>
      </c>
      <c r="F33" s="45">
        <v>9.4289999999999999E-3</v>
      </c>
      <c r="G33" s="48">
        <v>42</v>
      </c>
      <c r="H33" s="45">
        <v>3.0105000000000002E-3</v>
      </c>
      <c r="I33" s="45">
        <v>3.0105000000000002E-3</v>
      </c>
      <c r="J33" s="45">
        <v>4.0140000000000002E-3</v>
      </c>
      <c r="K33" s="45">
        <v>6.4224E-3</v>
      </c>
      <c r="L33" s="45">
        <v>1.0035000000000001E-2</v>
      </c>
    </row>
    <row r="34" spans="1:12" x14ac:dyDescent="0.25">
      <c r="A34" s="45">
        <v>43</v>
      </c>
      <c r="B34" s="45">
        <v>3.0755000000000001E-3</v>
      </c>
      <c r="C34" s="45">
        <v>3.0755000000000001E-3</v>
      </c>
      <c r="D34" s="45">
        <v>4.1006999999999997E-3</v>
      </c>
      <c r="E34" s="45">
        <v>6.5610999999999994E-3</v>
      </c>
      <c r="F34" s="45">
        <v>1.02518E-2</v>
      </c>
      <c r="G34" s="48">
        <v>43</v>
      </c>
      <c r="H34" s="45">
        <v>3.3650999999999998E-3</v>
      </c>
      <c r="I34" s="45">
        <v>3.3650999999999998E-3</v>
      </c>
      <c r="J34" s="45">
        <v>4.4868E-3</v>
      </c>
      <c r="K34" s="45">
        <v>7.1788999999999993E-3</v>
      </c>
      <c r="L34" s="45">
        <v>1.1217000000000001E-2</v>
      </c>
    </row>
    <row r="35" spans="1:12" x14ac:dyDescent="0.25">
      <c r="A35" s="45">
        <v>44</v>
      </c>
      <c r="B35" s="45">
        <v>3.3303E-3</v>
      </c>
      <c r="C35" s="45">
        <v>3.3303E-3</v>
      </c>
      <c r="D35" s="45">
        <v>4.4404000000000006E-3</v>
      </c>
      <c r="E35" s="45">
        <v>7.1046E-3</v>
      </c>
      <c r="F35" s="45">
        <v>1.1101000000000001E-2</v>
      </c>
      <c r="G35" s="48">
        <v>44</v>
      </c>
      <c r="H35" s="45">
        <v>3.7618E-3</v>
      </c>
      <c r="I35" s="45">
        <v>3.7618E-3</v>
      </c>
      <c r="J35" s="45">
        <v>5.0156999999999997E-3</v>
      </c>
      <c r="K35" s="45">
        <v>8.0251000000000003E-3</v>
      </c>
      <c r="L35" s="45">
        <v>1.2539300000000001E-2</v>
      </c>
    </row>
    <row r="36" spans="1:12" x14ac:dyDescent="0.25">
      <c r="A36" s="45">
        <v>45</v>
      </c>
      <c r="B36" s="45">
        <v>3.5825000000000002E-3</v>
      </c>
      <c r="C36" s="45">
        <v>3.5825000000000002E-3</v>
      </c>
      <c r="D36" s="45">
        <v>4.7767E-3</v>
      </c>
      <c r="E36" s="45">
        <v>7.6426999999999997E-3</v>
      </c>
      <c r="F36" s="45">
        <v>1.1941800000000001E-2</v>
      </c>
      <c r="G36" s="48">
        <v>45</v>
      </c>
      <c r="H36" s="45">
        <v>4.2041000000000005E-3</v>
      </c>
      <c r="I36" s="45">
        <v>4.2041000000000005E-3</v>
      </c>
      <c r="J36" s="45">
        <v>5.6054E-3</v>
      </c>
      <c r="K36" s="45">
        <v>8.9686000000000002E-3</v>
      </c>
      <c r="L36" s="45">
        <v>1.40135E-2</v>
      </c>
    </row>
    <row r="37" spans="1:12" x14ac:dyDescent="0.25">
      <c r="A37" s="45">
        <v>46</v>
      </c>
      <c r="B37" s="45">
        <v>3.8656000000000003E-3</v>
      </c>
      <c r="C37" s="45">
        <v>3.8656000000000003E-3</v>
      </c>
      <c r="D37" s="45">
        <v>5.1541E-3</v>
      </c>
      <c r="E37" s="45">
        <v>8.2466000000000015E-3</v>
      </c>
      <c r="F37" s="45">
        <v>1.2885300000000001E-2</v>
      </c>
      <c r="G37" s="48">
        <v>46</v>
      </c>
      <c r="H37" s="45">
        <v>4.7171000000000001E-3</v>
      </c>
      <c r="I37" s="45">
        <v>4.7171000000000001E-3</v>
      </c>
      <c r="J37" s="45">
        <v>6.2893999999999997E-3</v>
      </c>
      <c r="K37" s="45">
        <v>1.0063000000000001E-2</v>
      </c>
      <c r="L37" s="45">
        <v>1.5723499999999998E-2</v>
      </c>
    </row>
    <row r="38" spans="1:12" x14ac:dyDescent="0.25">
      <c r="A38" s="45">
        <v>47</v>
      </c>
      <c r="B38" s="45">
        <v>4.2186999999999997E-3</v>
      </c>
      <c r="C38" s="45">
        <v>4.2186999999999997E-3</v>
      </c>
      <c r="D38" s="45">
        <v>5.6249000000000004E-3</v>
      </c>
      <c r="E38" s="45">
        <v>8.9998000000000005E-3</v>
      </c>
      <c r="F38" s="45">
        <v>1.40623E-2</v>
      </c>
      <c r="G38" s="48">
        <v>47</v>
      </c>
      <c r="H38" s="45">
        <v>5.3291000000000007E-3</v>
      </c>
      <c r="I38" s="45">
        <v>5.3291000000000007E-3</v>
      </c>
      <c r="J38" s="45">
        <v>7.1054999999999998E-3</v>
      </c>
      <c r="K38" s="45">
        <v>1.13688E-2</v>
      </c>
      <c r="L38" s="45">
        <v>1.77638E-2</v>
      </c>
    </row>
    <row r="39" spans="1:12" x14ac:dyDescent="0.25">
      <c r="A39" s="45">
        <v>48</v>
      </c>
      <c r="B39" s="45">
        <v>4.6704999999999993E-3</v>
      </c>
      <c r="C39" s="45">
        <v>4.6704999999999993E-3</v>
      </c>
      <c r="D39" s="45">
        <v>6.2272999999999998E-3</v>
      </c>
      <c r="E39" s="45">
        <v>9.9636999999999989E-3</v>
      </c>
      <c r="F39" s="45">
        <v>1.55683E-2</v>
      </c>
      <c r="G39" s="48">
        <v>48</v>
      </c>
      <c r="H39" s="45">
        <v>6.0587000000000002E-3</v>
      </c>
      <c r="I39" s="45">
        <v>6.0587000000000002E-3</v>
      </c>
      <c r="J39" s="45">
        <v>8.0782000000000007E-3</v>
      </c>
      <c r="K39" s="45">
        <v>1.29251E-2</v>
      </c>
      <c r="L39" s="45">
        <v>2.0195499999999998E-2</v>
      </c>
    </row>
    <row r="40" spans="1:12" x14ac:dyDescent="0.25">
      <c r="A40" s="45">
        <v>49</v>
      </c>
      <c r="B40" s="45">
        <v>5.2900999999999998E-3</v>
      </c>
      <c r="C40" s="45">
        <v>5.2900999999999998E-3</v>
      </c>
      <c r="D40" s="45">
        <v>7.0533999999999996E-3</v>
      </c>
      <c r="E40" s="45">
        <v>1.1285399999999999E-2</v>
      </c>
      <c r="F40" s="45">
        <v>1.76335E-2</v>
      </c>
      <c r="G40" s="48">
        <v>49</v>
      </c>
      <c r="H40" s="45">
        <v>6.9086E-3</v>
      </c>
      <c r="I40" s="45">
        <v>6.9086E-3</v>
      </c>
      <c r="J40" s="45">
        <v>9.2113999999999998E-3</v>
      </c>
      <c r="K40" s="45">
        <v>1.4738200000000002E-2</v>
      </c>
      <c r="L40" s="45">
        <v>2.30285E-2</v>
      </c>
    </row>
    <row r="41" spans="1:12" x14ac:dyDescent="0.25">
      <c r="A41" s="45">
        <v>50</v>
      </c>
      <c r="B41" s="45">
        <v>6.0944000000000007E-3</v>
      </c>
      <c r="C41" s="45">
        <v>6.0944000000000007E-3</v>
      </c>
      <c r="D41" s="45">
        <v>8.1259000000000001E-3</v>
      </c>
      <c r="E41" s="45">
        <v>1.30014E-2</v>
      </c>
      <c r="F41" s="45">
        <v>2.0314800000000001E-2</v>
      </c>
      <c r="G41" s="48">
        <v>50</v>
      </c>
      <c r="H41" s="45">
        <v>7.8770999999999997E-3</v>
      </c>
      <c r="I41" s="45">
        <v>7.8770999999999997E-3</v>
      </c>
      <c r="J41" s="45">
        <v>1.0502800000000001E-2</v>
      </c>
      <c r="K41" s="45">
        <v>1.68045E-2</v>
      </c>
      <c r="L41" s="45">
        <v>2.6257000000000003E-2</v>
      </c>
    </row>
    <row r="42" spans="1:12" x14ac:dyDescent="0.25">
      <c r="A42" s="45">
        <v>51</v>
      </c>
      <c r="B42" s="45">
        <v>7.1254999999999999E-3</v>
      </c>
      <c r="C42" s="45">
        <v>7.1254999999999999E-3</v>
      </c>
      <c r="D42" s="45">
        <v>9.5007000000000008E-3</v>
      </c>
      <c r="E42" s="45">
        <v>1.52011E-2</v>
      </c>
      <c r="F42" s="45">
        <v>2.37518E-2</v>
      </c>
      <c r="G42" s="48">
        <v>51</v>
      </c>
      <c r="H42" s="45">
        <v>8.9620999999999989E-3</v>
      </c>
      <c r="I42" s="45">
        <v>8.9620999999999989E-3</v>
      </c>
      <c r="J42" s="45">
        <v>1.19495E-2</v>
      </c>
      <c r="K42" s="45">
        <v>1.9119199999999999E-2</v>
      </c>
      <c r="L42" s="45">
        <v>2.9873799999999999E-2</v>
      </c>
    </row>
    <row r="43" spans="1:12" x14ac:dyDescent="0.25">
      <c r="A43" s="45">
        <v>52</v>
      </c>
      <c r="B43" s="45">
        <v>8.4010000000000005E-3</v>
      </c>
      <c r="C43" s="45">
        <v>8.4010000000000005E-3</v>
      </c>
      <c r="D43" s="45">
        <v>1.1201299999999999E-2</v>
      </c>
      <c r="E43" s="45">
        <v>1.79221E-2</v>
      </c>
      <c r="F43" s="45">
        <v>2.8003299999999998E-2</v>
      </c>
      <c r="G43" s="48">
        <v>52</v>
      </c>
      <c r="H43" s="45">
        <v>1.0172599999999999E-2</v>
      </c>
      <c r="I43" s="45">
        <v>1.0172599999999999E-2</v>
      </c>
      <c r="J43" s="45">
        <v>1.3563499999999999E-2</v>
      </c>
      <c r="K43" s="45">
        <v>2.1701599999999998E-2</v>
      </c>
      <c r="L43" s="45">
        <v>3.3908800000000003E-2</v>
      </c>
    </row>
    <row r="44" spans="1:12" x14ac:dyDescent="0.25">
      <c r="A44" s="45">
        <v>53</v>
      </c>
      <c r="B44" s="45">
        <v>9.9047000000000007E-3</v>
      </c>
      <c r="C44" s="45">
        <v>9.9047000000000007E-3</v>
      </c>
      <c r="D44" s="45">
        <v>1.3206200000000001E-2</v>
      </c>
      <c r="E44" s="45">
        <v>2.11299E-2</v>
      </c>
      <c r="F44" s="45">
        <v>3.3015500000000003E-2</v>
      </c>
      <c r="G44" s="48">
        <v>53</v>
      </c>
      <c r="H44" s="45">
        <v>1.1488099999999999E-2</v>
      </c>
      <c r="I44" s="45">
        <v>1.1488099999999999E-2</v>
      </c>
      <c r="J44" s="45">
        <v>1.5317399999999998E-2</v>
      </c>
      <c r="K44" s="45">
        <v>2.45078E-2</v>
      </c>
      <c r="L44" s="45">
        <v>3.8293500000000001E-2</v>
      </c>
    </row>
    <row r="45" spans="1:12" x14ac:dyDescent="0.25">
      <c r="A45" s="45">
        <v>54</v>
      </c>
      <c r="B45" s="45">
        <v>1.1665100000000001E-2</v>
      </c>
      <c r="C45" s="45">
        <v>1.1665100000000001E-2</v>
      </c>
      <c r="D45" s="45">
        <v>1.55535E-2</v>
      </c>
      <c r="E45" s="45">
        <v>2.4885600000000001E-2</v>
      </c>
      <c r="F45" s="45">
        <v>3.8883800000000003E-2</v>
      </c>
      <c r="G45" s="48">
        <v>54</v>
      </c>
      <c r="H45" s="45">
        <v>1.28825E-2</v>
      </c>
      <c r="I45" s="45">
        <v>1.28825E-2</v>
      </c>
      <c r="J45" s="45">
        <v>1.71766E-2</v>
      </c>
      <c r="K45" s="45">
        <v>2.7482600000000003E-2</v>
      </c>
      <c r="L45" s="45">
        <v>4.2941500000000001E-2</v>
      </c>
    </row>
    <row r="46" spans="1:12" x14ac:dyDescent="0.25">
      <c r="A46" s="45">
        <v>55</v>
      </c>
      <c r="B46" s="45">
        <v>1.3709499999999999E-2</v>
      </c>
      <c r="C46" s="45">
        <v>1.3709499999999999E-2</v>
      </c>
      <c r="D46" s="45">
        <v>1.8279299999999998E-2</v>
      </c>
      <c r="E46" s="45">
        <v>2.9246899999999999E-2</v>
      </c>
      <c r="F46" s="45">
        <v>4.5698300000000004E-2</v>
      </c>
      <c r="G46" s="48">
        <v>55</v>
      </c>
      <c r="H46" s="45">
        <v>1.4316199999999999E-2</v>
      </c>
      <c r="I46" s="45">
        <v>1.4316199999999999E-2</v>
      </c>
      <c r="J46" s="45">
        <v>1.90882E-2</v>
      </c>
      <c r="K46" s="45">
        <v>3.0541100000000002E-2</v>
      </c>
      <c r="L46" s="45">
        <v>4.7720499999999999E-2</v>
      </c>
    </row>
    <row r="47" spans="1:12" x14ac:dyDescent="0.25">
      <c r="A47" s="45">
        <v>56</v>
      </c>
      <c r="B47" s="45">
        <v>1.6003299999999998E-2</v>
      </c>
      <c r="C47" s="45">
        <v>1.6003299999999998E-2</v>
      </c>
      <c r="D47" s="45">
        <v>2.1337700000000001E-2</v>
      </c>
      <c r="E47" s="45">
        <v>3.4140300000000005E-2</v>
      </c>
      <c r="F47" s="45">
        <v>5.3344299999999997E-2</v>
      </c>
      <c r="G47" s="48">
        <v>56</v>
      </c>
      <c r="H47" s="45">
        <v>1.6160000000000001E-2</v>
      </c>
      <c r="I47" s="45">
        <v>1.6160000000000001E-2</v>
      </c>
      <c r="J47" s="45">
        <v>2.1546700000000002E-2</v>
      </c>
      <c r="K47" s="45">
        <v>3.4474699999999997E-2</v>
      </c>
      <c r="L47" s="45">
        <v>5.3866799999999999E-2</v>
      </c>
    </row>
    <row r="48" spans="1:12" x14ac:dyDescent="0.25">
      <c r="A48" s="45">
        <v>57</v>
      </c>
      <c r="B48" s="45">
        <v>1.8518999999999997E-2</v>
      </c>
      <c r="C48" s="45">
        <v>1.8518999999999997E-2</v>
      </c>
      <c r="D48" s="45">
        <v>2.4691999999999999E-2</v>
      </c>
      <c r="E48" s="45">
        <v>3.9507199999999999E-2</v>
      </c>
      <c r="F48" s="45">
        <v>6.173E-2</v>
      </c>
      <c r="G48" s="48">
        <v>57</v>
      </c>
      <c r="H48" s="45">
        <v>1.8192799999999999E-2</v>
      </c>
      <c r="I48" s="45">
        <v>1.8192799999999999E-2</v>
      </c>
      <c r="J48" s="45">
        <v>2.4257000000000001E-2</v>
      </c>
      <c r="K48" s="45">
        <v>3.8811199999999997E-2</v>
      </c>
      <c r="L48" s="45">
        <v>6.0642499999999995E-2</v>
      </c>
    </row>
    <row r="49" spans="1:21" x14ac:dyDescent="0.25">
      <c r="A49" s="45">
        <v>58</v>
      </c>
      <c r="B49" s="45">
        <v>2.11544E-2</v>
      </c>
      <c r="C49" s="45">
        <v>2.11544E-2</v>
      </c>
      <c r="D49" s="45">
        <v>2.8205899999999999E-2</v>
      </c>
      <c r="E49" s="45">
        <v>4.51294E-2</v>
      </c>
      <c r="F49" s="45">
        <v>7.0514799999999989E-2</v>
      </c>
      <c r="G49" s="48">
        <v>58</v>
      </c>
      <c r="H49" s="45">
        <v>2.04691E-2</v>
      </c>
      <c r="I49" s="45">
        <v>2.04691E-2</v>
      </c>
      <c r="J49" s="45">
        <v>2.72921E-2</v>
      </c>
      <c r="K49" s="45">
        <v>4.3667400000000002E-2</v>
      </c>
      <c r="L49" s="45">
        <v>6.8230299999999994E-2</v>
      </c>
    </row>
    <row r="50" spans="1:21" x14ac:dyDescent="0.25">
      <c r="A50" s="45">
        <v>59</v>
      </c>
      <c r="B50" s="45">
        <v>2.38435E-2</v>
      </c>
      <c r="C50" s="45">
        <v>2.38435E-2</v>
      </c>
      <c r="D50" s="45">
        <v>3.1791300000000002E-2</v>
      </c>
      <c r="E50" s="45">
        <v>5.0866100000000004E-2</v>
      </c>
      <c r="F50" s="45">
        <v>7.9478300000000002E-2</v>
      </c>
      <c r="G50" s="48">
        <v>59</v>
      </c>
      <c r="H50" s="45">
        <v>2.3016200000000001E-2</v>
      </c>
      <c r="I50" s="45">
        <v>2.3016200000000001E-2</v>
      </c>
      <c r="J50" s="45">
        <v>3.0688300000000002E-2</v>
      </c>
      <c r="K50" s="45">
        <v>4.9101300000000001E-2</v>
      </c>
      <c r="L50" s="45">
        <v>7.6720799999999992E-2</v>
      </c>
    </row>
    <row r="51" spans="1:21" x14ac:dyDescent="0.25">
      <c r="A51" s="45">
        <v>60</v>
      </c>
      <c r="B51" s="45">
        <v>2.6537099999999997E-2</v>
      </c>
      <c r="C51" s="45">
        <v>2.6537099999999997E-2</v>
      </c>
      <c r="D51" s="45">
        <v>3.5382800000000006E-2</v>
      </c>
      <c r="E51" s="45">
        <v>5.6612499999999996E-2</v>
      </c>
      <c r="F51" s="45">
        <v>8.8456999999999994E-2</v>
      </c>
      <c r="G51" s="48">
        <v>60</v>
      </c>
      <c r="H51" s="45">
        <v>2.58643E-2</v>
      </c>
      <c r="I51" s="45">
        <v>2.58643E-2</v>
      </c>
      <c r="J51" s="45">
        <v>3.4485700000000001E-2</v>
      </c>
      <c r="K51" s="45">
        <v>5.51771E-2</v>
      </c>
      <c r="L51" s="45">
        <v>8.6214299999999994E-2</v>
      </c>
    </row>
    <row r="52" spans="1:21" x14ac:dyDescent="0.25">
      <c r="A52" s="45">
        <v>61</v>
      </c>
      <c r="B52" s="45">
        <v>3.0249199999999997E-2</v>
      </c>
      <c r="C52" s="45">
        <v>3.0249199999999997E-2</v>
      </c>
      <c r="D52" s="45">
        <v>4.0332199999999999E-2</v>
      </c>
      <c r="E52" s="45">
        <v>6.4531499999999992E-2</v>
      </c>
      <c r="F52" s="45">
        <v>0.1008305</v>
      </c>
      <c r="G52" s="48">
        <v>61</v>
      </c>
      <c r="H52" s="45">
        <v>2.9045999999999999E-2</v>
      </c>
      <c r="I52" s="45">
        <v>2.9045999999999999E-2</v>
      </c>
      <c r="J52" s="45">
        <v>3.8727999999999999E-2</v>
      </c>
      <c r="K52" s="45">
        <v>6.1964799999999993E-2</v>
      </c>
      <c r="L52" s="45">
        <v>9.6819999999999989E-2</v>
      </c>
    </row>
    <row r="53" spans="1:21" x14ac:dyDescent="0.25">
      <c r="A53" s="45">
        <v>62</v>
      </c>
      <c r="B53" s="45">
        <v>3.4094600000000003E-2</v>
      </c>
      <c r="C53" s="45">
        <v>3.4094600000000003E-2</v>
      </c>
      <c r="D53" s="45">
        <v>4.54595E-2</v>
      </c>
      <c r="E53" s="45">
        <v>7.27352E-2</v>
      </c>
      <c r="F53" s="45">
        <v>0.11364879999999999</v>
      </c>
      <c r="G53" s="48">
        <v>62</v>
      </c>
      <c r="H53" s="45">
        <v>3.2597499999999995E-2</v>
      </c>
      <c r="I53" s="45">
        <v>3.2597499999999995E-2</v>
      </c>
      <c r="J53" s="45">
        <v>4.3463299999999996E-2</v>
      </c>
      <c r="K53" s="45">
        <v>6.95413E-2</v>
      </c>
      <c r="L53" s="45">
        <v>0.1086583</v>
      </c>
    </row>
    <row r="54" spans="1:21" x14ac:dyDescent="0.25">
      <c r="A54" s="45">
        <v>63</v>
      </c>
      <c r="B54" s="45">
        <v>3.8275700000000003E-2</v>
      </c>
      <c r="C54" s="45">
        <v>3.8275700000000003E-2</v>
      </c>
      <c r="D54" s="45">
        <v>5.1034300000000005E-2</v>
      </c>
      <c r="E54" s="45">
        <v>8.1654900000000002E-2</v>
      </c>
      <c r="F54" s="45">
        <v>0.1275858</v>
      </c>
      <c r="G54" s="48">
        <v>63</v>
      </c>
      <c r="H54" s="45">
        <v>3.6557899999999997E-2</v>
      </c>
      <c r="I54" s="45">
        <v>3.6557899999999997E-2</v>
      </c>
      <c r="J54" s="45">
        <v>4.87439E-2</v>
      </c>
      <c r="K54" s="45">
        <v>7.7990199999999996E-2</v>
      </c>
      <c r="L54" s="45">
        <v>0.1218598</v>
      </c>
    </row>
    <row r="55" spans="1:21" x14ac:dyDescent="0.25">
      <c r="A55" s="45">
        <v>64</v>
      </c>
      <c r="B55" s="45">
        <v>4.2798200000000002E-2</v>
      </c>
      <c r="C55" s="45">
        <v>4.2798200000000002E-2</v>
      </c>
      <c r="D55" s="45">
        <v>5.7064200000000002E-2</v>
      </c>
      <c r="E55" s="45">
        <v>9.1302700000000001E-2</v>
      </c>
      <c r="F55" s="45">
        <v>0.14266050000000002</v>
      </c>
      <c r="G55" s="48">
        <v>64</v>
      </c>
      <c r="H55" s="45">
        <v>4.0970100000000002E-2</v>
      </c>
      <c r="I55" s="45">
        <v>4.0970100000000002E-2</v>
      </c>
      <c r="J55" s="45">
        <v>5.4626800000000003E-2</v>
      </c>
      <c r="K55" s="45">
        <v>8.7402900000000006E-2</v>
      </c>
      <c r="L55" s="45">
        <v>0.13656699999999999</v>
      </c>
      <c r="N55" s="281" t="s">
        <v>135</v>
      </c>
      <c r="O55" s="281"/>
      <c r="P55" s="281"/>
      <c r="Q55" s="281"/>
      <c r="R55" s="281" t="s">
        <v>134</v>
      </c>
      <c r="S55" s="281"/>
      <c r="T55" s="281"/>
      <c r="U55" s="281"/>
    </row>
    <row r="56" spans="1:21" ht="23.25" x14ac:dyDescent="0.25">
      <c r="A56" s="45">
        <v>65</v>
      </c>
      <c r="B56" s="45">
        <v>4.7663799999999999E-2</v>
      </c>
      <c r="C56" s="45">
        <v>4.7663799999999999E-2</v>
      </c>
      <c r="D56" s="45">
        <v>6.3551700000000003E-2</v>
      </c>
      <c r="E56" s="45">
        <v>0.1016827</v>
      </c>
      <c r="F56" s="45">
        <v>0.1588793</v>
      </c>
      <c r="G56" s="48">
        <v>65</v>
      </c>
      <c r="H56" s="45">
        <v>4.5880699999999996E-2</v>
      </c>
      <c r="I56" s="45">
        <v>4.5880699999999996E-2</v>
      </c>
      <c r="J56" s="45">
        <v>6.1174199999999998E-2</v>
      </c>
      <c r="K56" s="45">
        <v>9.7878699999999999E-2</v>
      </c>
      <c r="L56" s="45">
        <v>0.1529355</v>
      </c>
      <c r="N56" s="109" t="s">
        <v>688</v>
      </c>
      <c r="O56" s="109" t="s">
        <v>689</v>
      </c>
      <c r="P56" s="109" t="s">
        <v>690</v>
      </c>
      <c r="Q56" s="109" t="s">
        <v>691</v>
      </c>
      <c r="R56" s="109" t="s">
        <v>692</v>
      </c>
      <c r="S56" s="109" t="s">
        <v>693</v>
      </c>
      <c r="T56" s="109" t="s">
        <v>694</v>
      </c>
      <c r="U56" s="109" t="s">
        <v>695</v>
      </c>
    </row>
    <row r="57" spans="1:21" x14ac:dyDescent="0.25">
      <c r="A57" s="45">
        <v>66</v>
      </c>
      <c r="B57">
        <f>R57/1000</f>
        <v>5.2870424999999999E-2</v>
      </c>
      <c r="C57">
        <f>R57/1000</f>
        <v>5.2870424999999999E-2</v>
      </c>
      <c r="D57">
        <f>S57/1000</f>
        <v>7.0493899999999998E-2</v>
      </c>
      <c r="E57">
        <f>T57/1000</f>
        <v>0.11279024</v>
      </c>
      <c r="F57">
        <f>U57/1000</f>
        <v>0.17623475</v>
      </c>
      <c r="G57" s="45">
        <v>66</v>
      </c>
      <c r="H57">
        <f>N57/1000</f>
        <v>5.1339675000000001E-2</v>
      </c>
      <c r="I57">
        <f>N57/1000</f>
        <v>5.1339675000000001E-2</v>
      </c>
      <c r="J57">
        <f t="shared" ref="J57:J60" si="0">O57/1000</f>
        <v>6.8452899999999997E-2</v>
      </c>
      <c r="K57">
        <f t="shared" ref="K57:K60" si="1">P57/1000</f>
        <v>0.10952464000000001</v>
      </c>
      <c r="L57">
        <f t="shared" ref="L57:L60" si="2">Q57/1000</f>
        <v>0.17113224999999999</v>
      </c>
      <c r="N57" s="107">
        <v>51.339675</v>
      </c>
      <c r="O57" s="107">
        <v>68.4529</v>
      </c>
      <c r="P57" s="107">
        <v>109.52464000000001</v>
      </c>
      <c r="Q57" s="107">
        <v>171.13225</v>
      </c>
      <c r="R57" s="108">
        <v>52.870424999999997</v>
      </c>
      <c r="S57" s="108">
        <v>70.493899999999996</v>
      </c>
      <c r="T57" s="108">
        <v>112.79024</v>
      </c>
      <c r="U57" s="108">
        <v>176.23474999999999</v>
      </c>
    </row>
    <row r="58" spans="1:21" x14ac:dyDescent="0.25">
      <c r="A58" s="45">
        <v>67</v>
      </c>
      <c r="B58">
        <f t="shared" ref="B58:B60" si="3">R58/1000</f>
        <v>5.8411500000000005E-2</v>
      </c>
      <c r="C58">
        <f t="shared" ref="C58:C60" si="4">R58/1000</f>
        <v>5.8411500000000005E-2</v>
      </c>
      <c r="D58">
        <f t="shared" ref="D58:D60" si="5">S58/1000</f>
        <v>7.7882000000000007E-2</v>
      </c>
      <c r="E58">
        <f t="shared" ref="E58:E60" si="6">T58/1000</f>
        <v>0.12461120000000001</v>
      </c>
      <c r="F58">
        <f t="shared" ref="F58:F60" si="7">U58/1000</f>
        <v>0.19470500000000002</v>
      </c>
      <c r="G58" s="45">
        <v>67</v>
      </c>
      <c r="H58">
        <f t="shared" ref="H58:H60" si="8">N58/1000</f>
        <v>5.7401325000000003E-2</v>
      </c>
      <c r="I58">
        <f t="shared" ref="I58:I60" si="9">N58/1000</f>
        <v>5.7401325000000003E-2</v>
      </c>
      <c r="J58">
        <f t="shared" si="0"/>
        <v>7.6535099999999995E-2</v>
      </c>
      <c r="K58">
        <f t="shared" si="1"/>
        <v>0.12245616000000001</v>
      </c>
      <c r="L58">
        <f t="shared" si="2"/>
        <v>0.19133775</v>
      </c>
      <c r="N58" s="107">
        <v>57.401325</v>
      </c>
      <c r="O58" s="107">
        <v>76.5351</v>
      </c>
      <c r="P58" s="107">
        <v>122.45616000000001</v>
      </c>
      <c r="Q58" s="107">
        <v>191.33775</v>
      </c>
      <c r="R58" s="108">
        <v>58.411500000000004</v>
      </c>
      <c r="S58" s="108">
        <v>77.882000000000005</v>
      </c>
      <c r="T58" s="108">
        <v>124.61120000000001</v>
      </c>
      <c r="U58" s="108">
        <v>194.70500000000001</v>
      </c>
    </row>
    <row r="59" spans="1:21" x14ac:dyDescent="0.25">
      <c r="A59" s="45">
        <v>68</v>
      </c>
      <c r="B59">
        <f t="shared" si="3"/>
        <v>6.4275749999999993E-2</v>
      </c>
      <c r="C59">
        <f t="shared" si="4"/>
        <v>6.4275749999999993E-2</v>
      </c>
      <c r="D59">
        <f t="shared" si="5"/>
        <v>8.5700999999999999E-2</v>
      </c>
      <c r="E59">
        <f t="shared" si="6"/>
        <v>0.13712160000000001</v>
      </c>
      <c r="F59">
        <f t="shared" si="7"/>
        <v>0.21425249999999998</v>
      </c>
      <c r="G59" s="45">
        <v>68</v>
      </c>
      <c r="H59">
        <f t="shared" si="8"/>
        <v>6.4123874999999997E-2</v>
      </c>
      <c r="I59">
        <f t="shared" si="9"/>
        <v>6.4123874999999997E-2</v>
      </c>
      <c r="J59">
        <f t="shared" si="0"/>
        <v>8.5498500000000005E-2</v>
      </c>
      <c r="K59">
        <f t="shared" si="1"/>
        <v>0.13679760000000002</v>
      </c>
      <c r="L59">
        <f t="shared" si="2"/>
        <v>0.21374625</v>
      </c>
      <c r="N59" s="107">
        <v>64.123874999999998</v>
      </c>
      <c r="O59" s="107">
        <v>85.498500000000007</v>
      </c>
      <c r="P59" s="107">
        <v>136.79760000000002</v>
      </c>
      <c r="Q59" s="107">
        <v>213.74625</v>
      </c>
      <c r="R59" s="108">
        <v>64.275749999999988</v>
      </c>
      <c r="S59" s="108">
        <v>85.700999999999993</v>
      </c>
      <c r="T59" s="108">
        <v>137.1216</v>
      </c>
      <c r="U59" s="108">
        <v>214.2525</v>
      </c>
    </row>
    <row r="60" spans="1:21" x14ac:dyDescent="0.25">
      <c r="A60" s="45">
        <v>69</v>
      </c>
      <c r="B60">
        <f t="shared" si="3"/>
        <v>7.0446750000000002E-2</v>
      </c>
      <c r="C60">
        <f t="shared" si="4"/>
        <v>7.0446750000000002E-2</v>
      </c>
      <c r="D60">
        <f t="shared" si="5"/>
        <v>9.3928999999999999E-2</v>
      </c>
      <c r="E60">
        <f t="shared" si="6"/>
        <v>0.15028640000000001</v>
      </c>
      <c r="F60">
        <f t="shared" si="7"/>
        <v>0.23482249999999999</v>
      </c>
      <c r="G60" s="45">
        <v>69</v>
      </c>
      <c r="H60">
        <f t="shared" si="8"/>
        <v>7.1569350000000004E-2</v>
      </c>
      <c r="I60">
        <f t="shared" si="9"/>
        <v>7.1569350000000004E-2</v>
      </c>
      <c r="J60">
        <f t="shared" si="0"/>
        <v>9.5425799999999991E-2</v>
      </c>
      <c r="K60">
        <f t="shared" si="1"/>
        <v>0.15268127999999997</v>
      </c>
      <c r="L60">
        <f t="shared" si="2"/>
        <v>0.23856449999999998</v>
      </c>
      <c r="N60" s="107">
        <v>71.56935</v>
      </c>
      <c r="O60" s="107">
        <v>95.425799999999995</v>
      </c>
      <c r="P60" s="107">
        <v>152.68127999999999</v>
      </c>
      <c r="Q60" s="107">
        <v>238.56449999999998</v>
      </c>
      <c r="R60" s="108">
        <v>70.446750000000009</v>
      </c>
      <c r="S60" s="108">
        <v>93.929000000000002</v>
      </c>
      <c r="T60" s="108">
        <v>150.28640000000001</v>
      </c>
      <c r="U60" s="108">
        <v>234.82249999999999</v>
      </c>
    </row>
  </sheetData>
  <mergeCells count="2">
    <mergeCell ref="N55:Q55"/>
    <mergeCell ref="R55:U55"/>
  </mergeCells>
  <pageMargins left="0.7" right="0.7" top="0.78740157499999996" bottom="0.78740157499999996"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tabColor rgb="FFFFC000"/>
  </sheetPr>
  <dimension ref="A1:AH56"/>
  <sheetViews>
    <sheetView workbookViewId="0">
      <pane xSplit="1" ySplit="5" topLeftCell="B29" activePane="bottomRight" state="frozen"/>
      <selection pane="topRight" activeCell="B1" sqref="B1"/>
      <selection pane="bottomLeft" activeCell="A6" sqref="A6"/>
      <selection pane="bottomRight" activeCell="A54" sqref="A54"/>
    </sheetView>
  </sheetViews>
  <sheetFormatPr baseColWidth="10" defaultRowHeight="15" x14ac:dyDescent="0.25"/>
  <cols>
    <col min="1" max="1" width="11.42578125" bestFit="1" customWidth="1"/>
    <col min="2" max="2" width="9.5703125" customWidth="1"/>
    <col min="3" max="3" width="7.28515625" bestFit="1" customWidth="1"/>
    <col min="4" max="4" width="6.140625" bestFit="1" customWidth="1"/>
    <col min="5" max="16" width="5.5703125" customWidth="1"/>
    <col min="17" max="17" width="11.42578125" bestFit="1" customWidth="1"/>
    <col min="18" max="18" width="7.42578125" bestFit="1" customWidth="1"/>
    <col min="19" max="19" width="6.7109375" bestFit="1" customWidth="1"/>
    <col min="20" max="22" width="5.28515625" customWidth="1"/>
    <col min="23" max="23" width="8.7109375" customWidth="1"/>
    <col min="24" max="32" width="5.28515625" customWidth="1"/>
  </cols>
  <sheetData>
    <row r="1" spans="1:32" ht="51.75" thickBot="1" x14ac:dyDescent="0.3">
      <c r="A1" s="70" t="s">
        <v>182</v>
      </c>
      <c r="Q1" s="70" t="s">
        <v>183</v>
      </c>
    </row>
    <row r="2" spans="1:32" ht="15.75" thickBot="1" x14ac:dyDescent="0.3">
      <c r="A2" s="50" t="s">
        <v>179</v>
      </c>
      <c r="B2" s="51"/>
      <c r="C2" s="51"/>
      <c r="D2" s="52"/>
      <c r="E2" s="52"/>
      <c r="F2" s="52"/>
      <c r="G2" s="52"/>
      <c r="H2" s="52"/>
      <c r="I2" s="51"/>
      <c r="J2" s="52"/>
      <c r="K2" s="52"/>
      <c r="L2" s="52"/>
      <c r="M2" s="52"/>
      <c r="N2" s="52"/>
      <c r="O2" s="52"/>
      <c r="P2" s="50" t="s">
        <v>180</v>
      </c>
      <c r="Q2" s="59" t="s">
        <v>181</v>
      </c>
      <c r="R2" s="60"/>
      <c r="S2" s="61"/>
      <c r="T2" s="62"/>
      <c r="U2" s="62"/>
      <c r="V2" s="62"/>
      <c r="W2" s="62"/>
      <c r="X2" s="62"/>
      <c r="Y2" s="62"/>
      <c r="Z2" s="63"/>
      <c r="AA2" s="62"/>
      <c r="AB2" s="62"/>
      <c r="AC2" s="62"/>
      <c r="AD2" s="62"/>
      <c r="AE2" s="62"/>
      <c r="AF2" s="50" t="s">
        <v>180</v>
      </c>
    </row>
    <row r="3" spans="1:32" x14ac:dyDescent="0.25">
      <c r="A3" s="70"/>
      <c r="Q3" s="70"/>
    </row>
    <row r="4" spans="1:32" ht="15.75" thickBot="1" x14ac:dyDescent="0.3"/>
    <row r="5" spans="1:32" ht="26.25" thickBot="1" x14ac:dyDescent="0.3">
      <c r="A5" s="50" t="s">
        <v>179</v>
      </c>
      <c r="B5" s="51" t="s">
        <v>112</v>
      </c>
      <c r="C5" s="51" t="s">
        <v>267</v>
      </c>
      <c r="D5" s="52" t="s">
        <v>188</v>
      </c>
      <c r="E5" s="52" t="s">
        <v>189</v>
      </c>
      <c r="F5" s="52" t="s">
        <v>192</v>
      </c>
      <c r="G5" s="52" t="s">
        <v>191</v>
      </c>
      <c r="H5" s="52" t="s">
        <v>190</v>
      </c>
      <c r="I5" s="51" t="s">
        <v>228</v>
      </c>
      <c r="J5" s="52" t="s">
        <v>193</v>
      </c>
      <c r="K5" s="52" t="s">
        <v>194</v>
      </c>
      <c r="L5" s="52" t="s">
        <v>195</v>
      </c>
      <c r="M5" s="52" t="s">
        <v>196</v>
      </c>
      <c r="N5" s="52" t="s">
        <v>197</v>
      </c>
      <c r="O5" s="52" t="s">
        <v>229</v>
      </c>
      <c r="P5" s="50" t="s">
        <v>180</v>
      </c>
      <c r="Q5" s="59" t="s">
        <v>181</v>
      </c>
      <c r="R5" s="51" t="s">
        <v>113</v>
      </c>
      <c r="S5" s="51" t="s">
        <v>268</v>
      </c>
      <c r="T5" s="52" t="s">
        <v>198</v>
      </c>
      <c r="U5" s="52" t="s">
        <v>199</v>
      </c>
      <c r="V5" s="52" t="s">
        <v>200</v>
      </c>
      <c r="W5" s="52" t="s">
        <v>201</v>
      </c>
      <c r="X5" s="52" t="s">
        <v>202</v>
      </c>
      <c r="Y5" s="51" t="s">
        <v>230</v>
      </c>
      <c r="Z5" s="52" t="s">
        <v>203</v>
      </c>
      <c r="AA5" s="52" t="s">
        <v>204</v>
      </c>
      <c r="AB5" s="52" t="s">
        <v>205</v>
      </c>
      <c r="AC5" s="52" t="s">
        <v>206</v>
      </c>
      <c r="AD5" s="52" t="s">
        <v>207</v>
      </c>
      <c r="AE5" s="51" t="s">
        <v>231</v>
      </c>
      <c r="AF5" s="50" t="s">
        <v>180</v>
      </c>
    </row>
    <row r="6" spans="1:32" x14ac:dyDescent="0.25">
      <c r="A6" s="53">
        <v>15</v>
      </c>
      <c r="B6" s="54">
        <v>5.9299999999999999E-4</v>
      </c>
      <c r="C6" s="54">
        <v>1.4399999999999999E-3</v>
      </c>
      <c r="D6" s="55">
        <v>1.34E-2</v>
      </c>
      <c r="E6" s="55"/>
      <c r="F6" s="55"/>
      <c r="G6" s="55"/>
      <c r="H6" s="55"/>
      <c r="I6" s="54"/>
      <c r="J6" s="55">
        <v>0.13290000000000002</v>
      </c>
      <c r="K6" s="55"/>
      <c r="L6" s="55"/>
      <c r="M6" s="55"/>
      <c r="N6" s="55"/>
      <c r="O6" s="55"/>
      <c r="P6" s="53"/>
      <c r="Q6" s="64">
        <v>15</v>
      </c>
      <c r="R6" s="65">
        <v>3.5299999999999996E-4</v>
      </c>
      <c r="S6" s="54">
        <v>7.5000000000000002E-4</v>
      </c>
      <c r="T6" s="55">
        <v>8.0000000000000002E-3</v>
      </c>
      <c r="U6" s="55"/>
      <c r="V6" s="55"/>
      <c r="W6" s="55"/>
      <c r="X6" s="55"/>
      <c r="Y6" s="55"/>
      <c r="Z6" s="66">
        <v>0.13290000000000002</v>
      </c>
      <c r="AA6" s="55"/>
      <c r="AB6" s="55"/>
      <c r="AC6" s="55"/>
      <c r="AD6" s="55"/>
      <c r="AE6" s="55"/>
      <c r="AF6" s="53"/>
    </row>
    <row r="7" spans="1:32" x14ac:dyDescent="0.25">
      <c r="A7" s="53">
        <v>16</v>
      </c>
      <c r="B7" s="54">
        <v>7.9200000000000006E-4</v>
      </c>
      <c r="C7" s="54">
        <v>1.4399999999999999E-3</v>
      </c>
      <c r="D7" s="55">
        <v>1.34E-2</v>
      </c>
      <c r="E7" s="55">
        <v>1.14E-2</v>
      </c>
      <c r="F7" s="55"/>
      <c r="G7" s="55"/>
      <c r="H7" s="55"/>
      <c r="I7" s="54"/>
      <c r="J7" s="55">
        <v>0.13290000000000002</v>
      </c>
      <c r="K7" s="55">
        <v>9.4299999999999995E-2</v>
      </c>
      <c r="L7" s="55"/>
      <c r="M7" s="55"/>
      <c r="N7" s="55"/>
      <c r="O7" s="55"/>
      <c r="P7" s="53"/>
      <c r="Q7" s="64">
        <v>16</v>
      </c>
      <c r="R7" s="65">
        <v>4.1599999999999997E-4</v>
      </c>
      <c r="S7" s="54">
        <v>7.5000000000000002E-4</v>
      </c>
      <c r="T7" s="55">
        <v>8.0000000000000002E-3</v>
      </c>
      <c r="U7" s="55">
        <v>6.7999999999999996E-3</v>
      </c>
      <c r="V7" s="55"/>
      <c r="W7" s="55"/>
      <c r="X7" s="55"/>
      <c r="Y7" s="55"/>
      <c r="Z7" s="66">
        <v>0.13290000000000002</v>
      </c>
      <c r="AA7" s="55">
        <v>9.4299999999999995E-2</v>
      </c>
      <c r="AB7" s="55"/>
      <c r="AC7" s="55"/>
      <c r="AD7" s="55"/>
      <c r="AE7" s="55"/>
      <c r="AF7" s="53"/>
    </row>
    <row r="8" spans="1:32" x14ac:dyDescent="0.25">
      <c r="A8" s="53">
        <v>17</v>
      </c>
      <c r="B8" s="54">
        <v>1.0400000000000001E-3</v>
      </c>
      <c r="C8" s="54">
        <v>1.4399999999999999E-3</v>
      </c>
      <c r="D8" s="55">
        <v>1.34E-2</v>
      </c>
      <c r="E8" s="55">
        <v>1.14E-2</v>
      </c>
      <c r="F8" s="55">
        <v>9.4000000000000004E-3</v>
      </c>
      <c r="G8" s="55"/>
      <c r="H8" s="55"/>
      <c r="I8" s="54"/>
      <c r="J8" s="55">
        <v>0.13290000000000002</v>
      </c>
      <c r="K8" s="55">
        <v>9.4299999999999995E-2</v>
      </c>
      <c r="L8" s="55">
        <v>7.0599999999999996E-2</v>
      </c>
      <c r="M8" s="55"/>
      <c r="N8" s="55"/>
      <c r="O8" s="55"/>
      <c r="P8" s="53"/>
      <c r="Q8" s="64">
        <v>17</v>
      </c>
      <c r="R8" s="65">
        <v>4.7999999999999996E-4</v>
      </c>
      <c r="S8" s="54">
        <v>7.5000000000000002E-4</v>
      </c>
      <c r="T8" s="55">
        <v>8.0000000000000002E-3</v>
      </c>
      <c r="U8" s="55">
        <v>6.7999999999999996E-3</v>
      </c>
      <c r="V8" s="55">
        <v>5.5999999999999999E-3</v>
      </c>
      <c r="W8" s="55"/>
      <c r="X8" s="55"/>
      <c r="Y8" s="55"/>
      <c r="Z8" s="66">
        <v>0.13290000000000002</v>
      </c>
      <c r="AA8" s="55">
        <v>9.4299999999999995E-2</v>
      </c>
      <c r="AB8" s="55">
        <v>7.0599999999999996E-2</v>
      </c>
      <c r="AC8" s="55"/>
      <c r="AD8" s="55"/>
      <c r="AE8" s="55"/>
      <c r="AF8" s="53"/>
    </row>
    <row r="9" spans="1:32" x14ac:dyDescent="0.25">
      <c r="A9" s="53">
        <v>18</v>
      </c>
      <c r="B9" s="54">
        <v>1.2980000000000001E-3</v>
      </c>
      <c r="C9" s="54">
        <v>1.4399999999999999E-3</v>
      </c>
      <c r="D9" s="55">
        <v>1.34E-2</v>
      </c>
      <c r="E9" s="55">
        <v>1.14E-2</v>
      </c>
      <c r="F9" s="55">
        <v>9.4000000000000004E-3</v>
      </c>
      <c r="G9" s="55">
        <v>7.4000000000000003E-3</v>
      </c>
      <c r="H9" s="55"/>
      <c r="I9" s="54"/>
      <c r="J9" s="55">
        <v>0.13290000000000002</v>
      </c>
      <c r="K9" s="55">
        <v>9.4299999999999995E-2</v>
      </c>
      <c r="L9" s="55">
        <v>7.0599999999999996E-2</v>
      </c>
      <c r="M9" s="55">
        <v>6.0499999999999998E-2</v>
      </c>
      <c r="N9" s="55"/>
      <c r="O9" s="55"/>
      <c r="P9" s="53"/>
      <c r="Q9" s="64">
        <v>18</v>
      </c>
      <c r="R9" s="65">
        <v>5.3700000000000004E-4</v>
      </c>
      <c r="S9" s="54">
        <v>7.5000000000000002E-4</v>
      </c>
      <c r="T9" s="55">
        <v>8.0000000000000002E-3</v>
      </c>
      <c r="U9" s="55">
        <v>6.7999999999999996E-3</v>
      </c>
      <c r="V9" s="55">
        <v>5.5999999999999999E-3</v>
      </c>
      <c r="W9" s="55">
        <v>4.4000000000000003E-3</v>
      </c>
      <c r="X9" s="55"/>
      <c r="Y9" s="55"/>
      <c r="Z9" s="66">
        <v>0.13290000000000002</v>
      </c>
      <c r="AA9" s="55">
        <v>9.4299999999999995E-2</v>
      </c>
      <c r="AB9" s="55">
        <v>7.0599999999999996E-2</v>
      </c>
      <c r="AC9" s="55">
        <v>6.0499999999999998E-2</v>
      </c>
      <c r="AD9" s="55"/>
      <c r="AE9" s="55"/>
      <c r="AF9" s="53"/>
    </row>
    <row r="10" spans="1:32" x14ac:dyDescent="0.25">
      <c r="A10" s="53">
        <v>19</v>
      </c>
      <c r="B10" s="54">
        <v>1.4370000000000001E-3</v>
      </c>
      <c r="C10" s="54">
        <v>1.4399999999999999E-3</v>
      </c>
      <c r="D10" s="55">
        <v>1.34E-2</v>
      </c>
      <c r="E10" s="55">
        <v>1.14E-2</v>
      </c>
      <c r="F10" s="55">
        <v>9.4000000000000004E-3</v>
      </c>
      <c r="G10" s="55">
        <v>7.4000000000000003E-3</v>
      </c>
      <c r="H10" s="55">
        <v>5.4000000000000003E-3</v>
      </c>
      <c r="I10" s="54"/>
      <c r="J10" s="55">
        <v>0.13290000000000002</v>
      </c>
      <c r="K10" s="55">
        <v>9.4299999999999995E-2</v>
      </c>
      <c r="L10" s="55">
        <v>7.0599999999999996E-2</v>
      </c>
      <c r="M10" s="55">
        <v>6.0499999999999998E-2</v>
      </c>
      <c r="N10" s="55">
        <v>5.5200000000000006E-2</v>
      </c>
      <c r="O10" s="55"/>
      <c r="P10" s="53"/>
      <c r="Q10" s="64">
        <v>19</v>
      </c>
      <c r="R10" s="65">
        <v>5.6000000000000006E-4</v>
      </c>
      <c r="S10" s="54">
        <v>7.5000000000000002E-4</v>
      </c>
      <c r="T10" s="55">
        <v>8.0000000000000002E-3</v>
      </c>
      <c r="U10" s="55">
        <v>6.7999999999999996E-3</v>
      </c>
      <c r="V10" s="55">
        <v>5.5999999999999999E-3</v>
      </c>
      <c r="W10" s="55">
        <v>4.4000000000000003E-3</v>
      </c>
      <c r="X10" s="55">
        <v>3.2000000000000002E-3</v>
      </c>
      <c r="Y10" s="55"/>
      <c r="Z10" s="66">
        <v>0.13290000000000002</v>
      </c>
      <c r="AA10" s="55">
        <v>9.4299999999999995E-2</v>
      </c>
      <c r="AB10" s="55">
        <v>7.0599999999999996E-2</v>
      </c>
      <c r="AC10" s="55">
        <v>6.0499999999999998E-2</v>
      </c>
      <c r="AD10" s="55">
        <v>5.5200000000000006E-2</v>
      </c>
      <c r="AE10" s="55"/>
      <c r="AF10" s="53"/>
    </row>
    <row r="11" spans="1:32" x14ac:dyDescent="0.25">
      <c r="A11" s="53">
        <v>20</v>
      </c>
      <c r="B11" s="54">
        <v>1.4759999999999999E-3</v>
      </c>
      <c r="C11" s="54">
        <v>1.4399999999999999E-3</v>
      </c>
      <c r="D11" s="55">
        <v>1.34E-2</v>
      </c>
      <c r="E11" s="55">
        <v>1.14E-2</v>
      </c>
      <c r="F11" s="55">
        <v>9.4000000000000004E-3</v>
      </c>
      <c r="G11" s="55">
        <v>7.4000000000000003E-3</v>
      </c>
      <c r="H11" s="55">
        <v>5.4000000000000003E-3</v>
      </c>
      <c r="I11" s="54">
        <v>3.3999999999999998E-3</v>
      </c>
      <c r="J11" s="55">
        <v>0.13290000000000002</v>
      </c>
      <c r="K11" s="55">
        <v>9.4299999999999995E-2</v>
      </c>
      <c r="L11" s="55">
        <v>7.0599999999999996E-2</v>
      </c>
      <c r="M11" s="55">
        <v>6.0499999999999998E-2</v>
      </c>
      <c r="N11" s="55">
        <v>5.5200000000000006E-2</v>
      </c>
      <c r="O11" s="55">
        <v>4.7500000000000001E-2</v>
      </c>
      <c r="P11" s="53">
        <v>20</v>
      </c>
      <c r="Q11" s="64">
        <v>20</v>
      </c>
      <c r="R11" s="65">
        <v>5.6000000000000006E-4</v>
      </c>
      <c r="S11" s="54">
        <v>7.5000000000000002E-4</v>
      </c>
      <c r="T11" s="55">
        <v>8.0000000000000002E-3</v>
      </c>
      <c r="U11" s="55">
        <v>6.7999999999999996E-3</v>
      </c>
      <c r="V11" s="55">
        <v>5.5999999999999999E-3</v>
      </c>
      <c r="W11" s="55">
        <v>4.4000000000000003E-3</v>
      </c>
      <c r="X11" s="55">
        <v>3.2000000000000002E-3</v>
      </c>
      <c r="Y11" s="55">
        <v>2E-3</v>
      </c>
      <c r="Z11" s="66">
        <v>0.13290000000000002</v>
      </c>
      <c r="AA11" s="55">
        <v>9.4299999999999995E-2</v>
      </c>
      <c r="AB11" s="55">
        <v>7.0599999999999996E-2</v>
      </c>
      <c r="AC11" s="55">
        <v>6.0499999999999998E-2</v>
      </c>
      <c r="AD11" s="55">
        <v>5.5200000000000006E-2</v>
      </c>
      <c r="AE11" s="55">
        <v>4.7500000000000001E-2</v>
      </c>
      <c r="AF11" s="53">
        <v>20</v>
      </c>
    </row>
    <row r="12" spans="1:32" x14ac:dyDescent="0.25">
      <c r="A12" s="53">
        <v>21</v>
      </c>
      <c r="B12" s="54">
        <v>1.4759999999999999E-3</v>
      </c>
      <c r="C12" s="54">
        <v>1.4399999999999999E-3</v>
      </c>
      <c r="D12" s="55">
        <v>1.4199999999999999E-2</v>
      </c>
      <c r="E12" s="55">
        <v>1.2199999999999999E-2</v>
      </c>
      <c r="F12" s="55">
        <v>0.01</v>
      </c>
      <c r="G12" s="55">
        <v>7.9000000000000008E-3</v>
      </c>
      <c r="H12" s="55">
        <v>5.7999999999999996E-3</v>
      </c>
      <c r="I12" s="54">
        <v>3.7000000000000002E-3</v>
      </c>
      <c r="J12" s="55">
        <v>0.1305</v>
      </c>
      <c r="K12" s="55">
        <v>9.3200000000000005E-2</v>
      </c>
      <c r="L12" s="55">
        <v>7.0400000000000004E-2</v>
      </c>
      <c r="M12" s="55">
        <v>6.0100000000000001E-2</v>
      </c>
      <c r="N12" s="55">
        <v>5.3700000000000005E-2</v>
      </c>
      <c r="O12" s="55">
        <v>4.5600000000000002E-2</v>
      </c>
      <c r="P12" s="53">
        <v>21</v>
      </c>
      <c r="Q12" s="64">
        <v>21</v>
      </c>
      <c r="R12" s="65">
        <v>5.6000000000000006E-4</v>
      </c>
      <c r="S12" s="54">
        <v>7.5000000000000002E-4</v>
      </c>
      <c r="T12" s="55">
        <v>8.6E-3</v>
      </c>
      <c r="U12" s="55">
        <v>7.3000000000000001E-3</v>
      </c>
      <c r="V12" s="55">
        <v>6.0000000000000001E-3</v>
      </c>
      <c r="W12" s="55">
        <v>4.7999999999999996E-3</v>
      </c>
      <c r="X12" s="55">
        <v>3.5000000000000001E-3</v>
      </c>
      <c r="Y12" s="55">
        <v>2.2000000000000001E-3</v>
      </c>
      <c r="Z12" s="66">
        <v>0.1305</v>
      </c>
      <c r="AA12" s="55">
        <v>9.3200000000000005E-2</v>
      </c>
      <c r="AB12" s="55">
        <v>7.0400000000000004E-2</v>
      </c>
      <c r="AC12" s="55">
        <v>6.0100000000000001E-2</v>
      </c>
      <c r="AD12" s="55">
        <v>5.3700000000000005E-2</v>
      </c>
      <c r="AE12" s="55">
        <v>4.5600000000000002E-2</v>
      </c>
      <c r="AF12" s="53">
        <v>21</v>
      </c>
    </row>
    <row r="13" spans="1:32" x14ac:dyDescent="0.25">
      <c r="A13" s="53">
        <v>22</v>
      </c>
      <c r="B13" s="54">
        <v>1.4759999999999999E-3</v>
      </c>
      <c r="C13" s="54">
        <v>1.4399999999999999E-3</v>
      </c>
      <c r="D13" s="55">
        <v>1.5099999999999999E-2</v>
      </c>
      <c r="E13" s="55">
        <v>1.29E-2</v>
      </c>
      <c r="F13" s="55">
        <v>1.06E-2</v>
      </c>
      <c r="G13" s="55">
        <v>8.4000000000000012E-3</v>
      </c>
      <c r="H13" s="55">
        <v>6.1999999999999998E-3</v>
      </c>
      <c r="I13" s="54">
        <v>3.8999999999999998E-3</v>
      </c>
      <c r="J13" s="55">
        <v>0.12819999999999998</v>
      </c>
      <c r="K13" s="55">
        <v>9.2099999999999987E-2</v>
      </c>
      <c r="L13" s="55">
        <v>7.0099999999999996E-2</v>
      </c>
      <c r="M13" s="55">
        <v>5.96E-2</v>
      </c>
      <c r="N13" s="55">
        <v>5.2200000000000003E-2</v>
      </c>
      <c r="O13" s="55">
        <v>4.3700000000000003E-2</v>
      </c>
      <c r="P13" s="53">
        <v>22</v>
      </c>
      <c r="Q13" s="64">
        <v>22</v>
      </c>
      <c r="R13" s="65">
        <v>5.6000000000000006E-4</v>
      </c>
      <c r="S13" s="54">
        <v>7.5000000000000002E-4</v>
      </c>
      <c r="T13" s="55">
        <v>9.1999999999999998E-3</v>
      </c>
      <c r="U13" s="55">
        <v>7.9000000000000008E-3</v>
      </c>
      <c r="V13" s="55">
        <v>6.4999999999999997E-3</v>
      </c>
      <c r="W13" s="55">
        <v>5.0999999999999995E-3</v>
      </c>
      <c r="X13" s="55">
        <v>3.8E-3</v>
      </c>
      <c r="Y13" s="55">
        <v>2.3999999999999998E-3</v>
      </c>
      <c r="Z13" s="66">
        <v>0.12819999999999998</v>
      </c>
      <c r="AA13" s="55">
        <v>9.2099999999999987E-2</v>
      </c>
      <c r="AB13" s="55">
        <v>7.0099999999999996E-2</v>
      </c>
      <c r="AC13" s="55">
        <v>5.96E-2</v>
      </c>
      <c r="AD13" s="55">
        <v>5.2200000000000003E-2</v>
      </c>
      <c r="AE13" s="55">
        <v>4.3700000000000003E-2</v>
      </c>
      <c r="AF13" s="53">
        <v>22</v>
      </c>
    </row>
    <row r="14" spans="1:32" x14ac:dyDescent="0.25">
      <c r="A14" s="53">
        <v>23</v>
      </c>
      <c r="B14" s="54">
        <v>1.4759999999999999E-3</v>
      </c>
      <c r="C14" s="54">
        <v>1.4399999999999999E-3</v>
      </c>
      <c r="D14" s="55">
        <v>1.6E-2</v>
      </c>
      <c r="E14" s="55">
        <v>1.3599999999999999E-2</v>
      </c>
      <c r="F14" s="55">
        <v>1.1300000000000001E-2</v>
      </c>
      <c r="G14" s="55">
        <v>8.8999999999999999E-3</v>
      </c>
      <c r="H14" s="55">
        <v>6.6E-3</v>
      </c>
      <c r="I14" s="54">
        <v>4.2000000000000006E-3</v>
      </c>
      <c r="J14" s="55">
        <v>0.1258</v>
      </c>
      <c r="K14" s="55">
        <v>9.0999999999999998E-2</v>
      </c>
      <c r="L14" s="55">
        <v>6.9900000000000004E-2</v>
      </c>
      <c r="M14" s="55">
        <v>5.9200000000000003E-2</v>
      </c>
      <c r="N14" s="55">
        <v>5.0700000000000002E-2</v>
      </c>
      <c r="O14" s="55">
        <v>4.19E-2</v>
      </c>
      <c r="P14" s="53">
        <v>23</v>
      </c>
      <c r="Q14" s="64">
        <v>23</v>
      </c>
      <c r="R14" s="65">
        <v>5.6000000000000006E-4</v>
      </c>
      <c r="S14" s="54">
        <v>7.5000000000000002E-4</v>
      </c>
      <c r="T14" s="55">
        <v>9.9000000000000008E-3</v>
      </c>
      <c r="U14" s="55">
        <v>8.4000000000000012E-3</v>
      </c>
      <c r="V14" s="55">
        <v>7.0000000000000001E-3</v>
      </c>
      <c r="W14" s="55">
        <v>5.4999999999999997E-3</v>
      </c>
      <c r="X14" s="55">
        <v>4.0999999999999995E-3</v>
      </c>
      <c r="Y14" s="55">
        <v>2.5999999999999999E-3</v>
      </c>
      <c r="Z14" s="66">
        <v>0.1258</v>
      </c>
      <c r="AA14" s="55">
        <v>9.0999999999999998E-2</v>
      </c>
      <c r="AB14" s="55">
        <v>6.9900000000000004E-2</v>
      </c>
      <c r="AC14" s="55">
        <v>5.9200000000000003E-2</v>
      </c>
      <c r="AD14" s="55">
        <v>5.0700000000000002E-2</v>
      </c>
      <c r="AE14" s="55">
        <v>4.19E-2</v>
      </c>
      <c r="AF14" s="53">
        <v>23</v>
      </c>
    </row>
    <row r="15" spans="1:32" x14ac:dyDescent="0.25">
      <c r="A15" s="53">
        <v>24</v>
      </c>
      <c r="B15" s="54">
        <v>1.4759999999999999E-3</v>
      </c>
      <c r="C15" s="54">
        <v>1.4399999999999999E-3</v>
      </c>
      <c r="D15" s="55">
        <v>1.6800000000000002E-2</v>
      </c>
      <c r="E15" s="55">
        <v>1.43E-2</v>
      </c>
      <c r="F15" s="55">
        <v>1.1900000000000001E-2</v>
      </c>
      <c r="G15" s="55">
        <v>9.4000000000000004E-3</v>
      </c>
      <c r="H15" s="55">
        <v>7.0000000000000001E-3</v>
      </c>
      <c r="I15" s="54">
        <v>4.4999999999999997E-3</v>
      </c>
      <c r="J15" s="55">
        <v>0.1235</v>
      </c>
      <c r="K15" s="55">
        <v>8.9900000000000008E-2</v>
      </c>
      <c r="L15" s="55">
        <v>6.9699999999999998E-2</v>
      </c>
      <c r="M15" s="55">
        <v>5.8700000000000002E-2</v>
      </c>
      <c r="N15" s="55">
        <v>4.9299999999999997E-2</v>
      </c>
      <c r="O15" s="55">
        <v>0.04</v>
      </c>
      <c r="P15" s="53">
        <v>24</v>
      </c>
      <c r="Q15" s="64">
        <v>24</v>
      </c>
      <c r="R15" s="65">
        <v>5.6000000000000006E-4</v>
      </c>
      <c r="S15" s="54">
        <v>7.5000000000000002E-4</v>
      </c>
      <c r="T15" s="55">
        <v>1.0500000000000001E-2</v>
      </c>
      <c r="U15" s="55">
        <v>8.9999999999999993E-3</v>
      </c>
      <c r="V15" s="55">
        <v>7.4999999999999997E-3</v>
      </c>
      <c r="W15" s="55">
        <v>5.9000000000000007E-3</v>
      </c>
      <c r="X15" s="55">
        <v>4.4000000000000003E-3</v>
      </c>
      <c r="Y15" s="55">
        <v>2.8E-3</v>
      </c>
      <c r="Z15" s="66">
        <v>0.1235</v>
      </c>
      <c r="AA15" s="55">
        <v>8.9900000000000008E-2</v>
      </c>
      <c r="AB15" s="55">
        <v>6.9699999999999998E-2</v>
      </c>
      <c r="AC15" s="55">
        <v>5.8700000000000002E-2</v>
      </c>
      <c r="AD15" s="55">
        <v>4.9299999999999997E-2</v>
      </c>
      <c r="AE15" s="55">
        <v>0.04</v>
      </c>
      <c r="AF15" s="53">
        <v>24</v>
      </c>
    </row>
    <row r="16" spans="1:32" x14ac:dyDescent="0.25">
      <c r="A16" s="53">
        <v>25</v>
      </c>
      <c r="B16" s="54">
        <v>1.4759999999999999E-3</v>
      </c>
      <c r="C16" s="54">
        <v>1.4399999999999999E-3</v>
      </c>
      <c r="D16" s="55">
        <v>1.77E-2</v>
      </c>
      <c r="E16" s="55">
        <v>1.5099999999999999E-2</v>
      </c>
      <c r="F16" s="55">
        <v>1.2500000000000001E-2</v>
      </c>
      <c r="G16" s="55">
        <v>9.9000000000000008E-3</v>
      </c>
      <c r="H16" s="55">
        <v>7.4000000000000003E-3</v>
      </c>
      <c r="I16" s="54">
        <v>4.7000000000000002E-3</v>
      </c>
      <c r="J16" s="55">
        <v>0.1211</v>
      </c>
      <c r="K16" s="55">
        <v>8.8800000000000004E-2</v>
      </c>
      <c r="L16" s="55">
        <v>6.9500000000000006E-2</v>
      </c>
      <c r="M16" s="55">
        <v>5.8400000000000001E-2</v>
      </c>
      <c r="N16" s="55">
        <v>4.7799999999999995E-2</v>
      </c>
      <c r="O16" s="55">
        <v>3.8100000000000002E-2</v>
      </c>
      <c r="P16" s="53">
        <v>25</v>
      </c>
      <c r="Q16" s="64">
        <v>25</v>
      </c>
      <c r="R16" s="65">
        <v>5.6000000000000006E-4</v>
      </c>
      <c r="S16" s="54">
        <v>8.1000000000000006E-4</v>
      </c>
      <c r="T16" s="55">
        <v>1.12E-2</v>
      </c>
      <c r="U16" s="55">
        <v>9.5999999999999992E-3</v>
      </c>
      <c r="V16" s="55">
        <v>7.9000000000000008E-3</v>
      </c>
      <c r="W16" s="55">
        <v>6.3E-3</v>
      </c>
      <c r="X16" s="55">
        <v>4.7000000000000002E-3</v>
      </c>
      <c r="Y16" s="55">
        <v>3.0000000000000001E-3</v>
      </c>
      <c r="Z16" s="66">
        <v>0.1211</v>
      </c>
      <c r="AA16" s="55">
        <v>8.8800000000000004E-2</v>
      </c>
      <c r="AB16" s="55">
        <v>6.9500000000000006E-2</v>
      </c>
      <c r="AC16" s="55">
        <v>5.8400000000000001E-2</v>
      </c>
      <c r="AD16" s="55">
        <v>4.7799999999999995E-2</v>
      </c>
      <c r="AE16" s="55">
        <v>3.8100000000000002E-2</v>
      </c>
      <c r="AF16" s="53">
        <v>25</v>
      </c>
    </row>
    <row r="17" spans="1:32" x14ac:dyDescent="0.25">
      <c r="A17" s="53">
        <v>26</v>
      </c>
      <c r="B17" s="54">
        <v>1.4759999999999999E-3</v>
      </c>
      <c r="C17" s="54">
        <v>1.4399999999999999E-3</v>
      </c>
      <c r="D17" s="55">
        <v>1.8499999999999999E-2</v>
      </c>
      <c r="E17" s="55">
        <v>1.5800000000000002E-2</v>
      </c>
      <c r="F17" s="55">
        <v>1.3099999999999999E-2</v>
      </c>
      <c r="G17" s="55">
        <v>1.04E-2</v>
      </c>
      <c r="H17" s="55">
        <v>7.7000000000000002E-3</v>
      </c>
      <c r="I17" s="54">
        <v>5.0000000000000001E-3</v>
      </c>
      <c r="J17" s="55">
        <v>0.1187</v>
      </c>
      <c r="K17" s="55">
        <v>8.77E-2</v>
      </c>
      <c r="L17" s="55">
        <v>6.9199999999999998E-2</v>
      </c>
      <c r="M17" s="55">
        <v>5.79E-2</v>
      </c>
      <c r="N17" s="55">
        <v>4.6299999999999994E-2</v>
      </c>
      <c r="O17" s="55">
        <v>3.6200000000000003E-2</v>
      </c>
      <c r="P17" s="53">
        <v>26</v>
      </c>
      <c r="Q17" s="64">
        <v>26</v>
      </c>
      <c r="R17" s="65">
        <v>5.6000000000000006E-4</v>
      </c>
      <c r="S17" s="54">
        <v>9.1E-4</v>
      </c>
      <c r="T17" s="55">
        <v>1.1800000000000001E-2</v>
      </c>
      <c r="U17" s="55">
        <v>1.01E-2</v>
      </c>
      <c r="V17" s="55">
        <v>8.4000000000000012E-3</v>
      </c>
      <c r="W17" s="55">
        <v>6.6E-3</v>
      </c>
      <c r="X17" s="55">
        <v>4.9000000000000007E-3</v>
      </c>
      <c r="Y17" s="55">
        <v>3.2000000000000002E-3</v>
      </c>
      <c r="Z17" s="66">
        <v>0.1187</v>
      </c>
      <c r="AA17" s="55">
        <v>8.77E-2</v>
      </c>
      <c r="AB17" s="55">
        <v>6.9199999999999998E-2</v>
      </c>
      <c r="AC17" s="55">
        <v>5.79E-2</v>
      </c>
      <c r="AD17" s="55">
        <v>4.6299999999999994E-2</v>
      </c>
      <c r="AE17" s="55">
        <v>3.6200000000000003E-2</v>
      </c>
      <c r="AF17" s="53">
        <v>26</v>
      </c>
    </row>
    <row r="18" spans="1:32" x14ac:dyDescent="0.25">
      <c r="A18" s="53">
        <v>27</v>
      </c>
      <c r="B18" s="54">
        <v>1.4759999999999999E-3</v>
      </c>
      <c r="C18" s="54">
        <v>1.4399999999999999E-3</v>
      </c>
      <c r="D18" s="55">
        <v>1.9399999999999997E-2</v>
      </c>
      <c r="E18" s="55">
        <v>1.66E-2</v>
      </c>
      <c r="F18" s="55">
        <v>1.3800000000000002E-2</v>
      </c>
      <c r="G18" s="55">
        <v>1.09E-2</v>
      </c>
      <c r="H18" s="55">
        <v>8.0999999999999996E-3</v>
      </c>
      <c r="I18" s="54">
        <v>5.3E-3</v>
      </c>
      <c r="J18" s="55">
        <v>0.1163</v>
      </c>
      <c r="K18" s="55">
        <v>8.6599999999999996E-2</v>
      </c>
      <c r="L18" s="55">
        <v>6.9000000000000006E-2</v>
      </c>
      <c r="M18" s="55">
        <v>5.7500000000000002E-2</v>
      </c>
      <c r="N18" s="55">
        <v>4.4899999999999995E-2</v>
      </c>
      <c r="O18" s="55">
        <v>3.44E-2</v>
      </c>
      <c r="P18" s="53">
        <v>27</v>
      </c>
      <c r="Q18" s="64">
        <v>27</v>
      </c>
      <c r="R18" s="65">
        <v>5.8099999999999992E-4</v>
      </c>
      <c r="S18" s="54">
        <v>1.0300000000000001E-3</v>
      </c>
      <c r="T18" s="55">
        <v>1.2500000000000001E-2</v>
      </c>
      <c r="U18" s="55">
        <v>1.0699999999999999E-2</v>
      </c>
      <c r="V18" s="55">
        <v>8.8999999999999999E-3</v>
      </c>
      <c r="W18" s="55">
        <v>7.0000000000000001E-3</v>
      </c>
      <c r="X18" s="55">
        <v>5.1999999999999998E-3</v>
      </c>
      <c r="Y18" s="55">
        <v>3.3999999999999998E-3</v>
      </c>
      <c r="Z18" s="66">
        <v>0.1163</v>
      </c>
      <c r="AA18" s="55">
        <v>8.6599999999999996E-2</v>
      </c>
      <c r="AB18" s="55">
        <v>6.9000000000000006E-2</v>
      </c>
      <c r="AC18" s="55">
        <v>5.7500000000000002E-2</v>
      </c>
      <c r="AD18" s="55">
        <v>4.4899999999999995E-2</v>
      </c>
      <c r="AE18" s="55">
        <v>3.44E-2</v>
      </c>
      <c r="AF18" s="53">
        <v>27</v>
      </c>
    </row>
    <row r="19" spans="1:32" x14ac:dyDescent="0.25">
      <c r="A19" s="53">
        <v>28</v>
      </c>
      <c r="B19" s="54">
        <v>1.4759999999999999E-3</v>
      </c>
      <c r="C19" s="54">
        <v>1.4399999999999999E-3</v>
      </c>
      <c r="D19" s="55">
        <v>2.0199999999999999E-2</v>
      </c>
      <c r="E19" s="55">
        <v>1.7299999999999999E-2</v>
      </c>
      <c r="F19" s="55">
        <v>1.43E-2</v>
      </c>
      <c r="G19" s="55">
        <v>1.14E-2</v>
      </c>
      <c r="H19" s="55">
        <v>8.5000000000000006E-3</v>
      </c>
      <c r="I19" s="54">
        <v>5.4999999999999997E-3</v>
      </c>
      <c r="J19" s="55">
        <v>0.1138</v>
      </c>
      <c r="K19" s="55">
        <v>8.5400000000000004E-2</v>
      </c>
      <c r="L19" s="55">
        <v>6.7699999999999996E-2</v>
      </c>
      <c r="M19" s="55">
        <v>5.5799999999999995E-2</v>
      </c>
      <c r="N19" s="55">
        <v>4.3299999999999998E-2</v>
      </c>
      <c r="O19" s="55">
        <v>3.2500000000000001E-2</v>
      </c>
      <c r="P19" s="53">
        <v>28</v>
      </c>
      <c r="Q19" s="64">
        <v>28</v>
      </c>
      <c r="R19" s="65">
        <v>6.1200000000000002E-4</v>
      </c>
      <c r="S19" s="54">
        <v>1.15E-3</v>
      </c>
      <c r="T19" s="55">
        <v>1.32E-2</v>
      </c>
      <c r="U19" s="55">
        <v>1.1300000000000001E-2</v>
      </c>
      <c r="V19" s="55">
        <v>9.4000000000000004E-3</v>
      </c>
      <c r="W19" s="55">
        <v>7.4000000000000003E-3</v>
      </c>
      <c r="X19" s="55">
        <v>5.4999999999999997E-3</v>
      </c>
      <c r="Y19" s="55">
        <v>3.5999999999999999E-3</v>
      </c>
      <c r="Z19" s="66">
        <v>0.1138</v>
      </c>
      <c r="AA19" s="55">
        <v>8.5400000000000004E-2</v>
      </c>
      <c r="AB19" s="55">
        <v>6.7699999999999996E-2</v>
      </c>
      <c r="AC19" s="55">
        <v>5.5799999999999995E-2</v>
      </c>
      <c r="AD19" s="55">
        <v>4.3299999999999998E-2</v>
      </c>
      <c r="AE19" s="55">
        <v>3.2500000000000001E-2</v>
      </c>
      <c r="AF19" s="53">
        <v>28</v>
      </c>
    </row>
    <row r="20" spans="1:32" x14ac:dyDescent="0.25">
      <c r="A20" s="53">
        <v>29</v>
      </c>
      <c r="B20" s="54">
        <v>1.4759999999999999E-3</v>
      </c>
      <c r="C20" s="54">
        <v>1.4399999999999999E-3</v>
      </c>
      <c r="D20" s="55">
        <v>2.1000000000000001E-2</v>
      </c>
      <c r="E20" s="55">
        <v>1.7999999999999999E-2</v>
      </c>
      <c r="F20" s="55">
        <v>1.4999999999999999E-2</v>
      </c>
      <c r="G20" s="55">
        <v>1.1900000000000001E-2</v>
      </c>
      <c r="H20" s="55">
        <v>8.8999999999999999E-3</v>
      </c>
      <c r="I20" s="54">
        <v>5.7999999999999996E-3</v>
      </c>
      <c r="J20" s="55">
        <v>0.11120000000000001</v>
      </c>
      <c r="K20" s="55">
        <v>8.4199999999999997E-2</v>
      </c>
      <c r="L20" s="55">
        <v>6.6400000000000001E-2</v>
      </c>
      <c r="M20" s="55">
        <v>5.4200000000000005E-2</v>
      </c>
      <c r="N20" s="55">
        <v>4.1700000000000001E-2</v>
      </c>
      <c r="O20" s="55">
        <v>3.0600000000000002E-2</v>
      </c>
      <c r="P20" s="53">
        <v>29</v>
      </c>
      <c r="Q20" s="64">
        <v>29</v>
      </c>
      <c r="R20" s="65">
        <v>6.4500000000000007E-4</v>
      </c>
      <c r="S20" s="54">
        <v>1.2600000000000001E-3</v>
      </c>
      <c r="T20" s="55">
        <v>1.41E-2</v>
      </c>
      <c r="U20" s="55">
        <v>1.21E-2</v>
      </c>
      <c r="V20" s="55">
        <v>0.01</v>
      </c>
      <c r="W20" s="55">
        <v>8.0000000000000002E-3</v>
      </c>
      <c r="X20" s="55">
        <v>6.0000000000000001E-3</v>
      </c>
      <c r="Y20" s="55">
        <v>3.8999999999999998E-3</v>
      </c>
      <c r="Z20" s="66">
        <v>0.11120000000000001</v>
      </c>
      <c r="AA20" s="55">
        <v>8.4199999999999997E-2</v>
      </c>
      <c r="AB20" s="55">
        <v>6.6400000000000001E-2</v>
      </c>
      <c r="AC20" s="55">
        <v>5.4200000000000005E-2</v>
      </c>
      <c r="AD20" s="55">
        <v>4.1700000000000001E-2</v>
      </c>
      <c r="AE20" s="55">
        <v>3.0600000000000002E-2</v>
      </c>
      <c r="AF20" s="53">
        <v>29</v>
      </c>
    </row>
    <row r="21" spans="1:32" x14ac:dyDescent="0.25">
      <c r="A21" s="53">
        <v>30</v>
      </c>
      <c r="B21" s="54">
        <v>1.4759999999999999E-3</v>
      </c>
      <c r="C21" s="54">
        <v>1.4499999999999999E-3</v>
      </c>
      <c r="D21" s="55">
        <v>2.18E-2</v>
      </c>
      <c r="E21" s="55">
        <v>1.8699999999999998E-2</v>
      </c>
      <c r="F21" s="55">
        <v>1.55E-2</v>
      </c>
      <c r="G21" s="55">
        <v>1.24E-2</v>
      </c>
      <c r="H21" s="55">
        <v>9.1999999999999998E-3</v>
      </c>
      <c r="I21" s="54">
        <v>6.0999999999999995E-3</v>
      </c>
      <c r="J21" s="55">
        <v>0.1087</v>
      </c>
      <c r="K21" s="55">
        <v>8.3000000000000004E-2</v>
      </c>
      <c r="L21" s="55">
        <v>6.5099999999999991E-2</v>
      </c>
      <c r="M21" s="55">
        <v>5.2499999999999998E-2</v>
      </c>
      <c r="N21" s="55">
        <v>4.0100000000000004E-2</v>
      </c>
      <c r="O21" s="55">
        <v>2.87E-2</v>
      </c>
      <c r="P21" s="53">
        <v>30</v>
      </c>
      <c r="Q21" s="64">
        <v>30</v>
      </c>
      <c r="R21" s="65">
        <v>6.8899999999999994E-4</v>
      </c>
      <c r="S21" s="54">
        <v>1.3799999999999999E-3</v>
      </c>
      <c r="T21" s="55">
        <v>1.4999999999999999E-2</v>
      </c>
      <c r="U21" s="55">
        <v>1.29E-2</v>
      </c>
      <c r="V21" s="55">
        <v>1.0699999999999999E-2</v>
      </c>
      <c r="W21" s="55">
        <v>8.5000000000000006E-3</v>
      </c>
      <c r="X21" s="55">
        <v>6.3E-3</v>
      </c>
      <c r="Y21" s="55">
        <v>4.2000000000000006E-3</v>
      </c>
      <c r="Z21" s="66">
        <v>0.1087</v>
      </c>
      <c r="AA21" s="55">
        <v>8.3000000000000004E-2</v>
      </c>
      <c r="AB21" s="55">
        <v>6.5099999999999991E-2</v>
      </c>
      <c r="AC21" s="55">
        <v>5.2499999999999998E-2</v>
      </c>
      <c r="AD21" s="55">
        <v>4.0100000000000004E-2</v>
      </c>
      <c r="AE21" s="55">
        <v>2.87E-2</v>
      </c>
      <c r="AF21" s="53">
        <v>30</v>
      </c>
    </row>
    <row r="22" spans="1:32" x14ac:dyDescent="0.25">
      <c r="A22" s="53">
        <v>31</v>
      </c>
      <c r="B22" s="54">
        <v>1.4759999999999999E-3</v>
      </c>
      <c r="C22" s="54">
        <v>1.47E-3</v>
      </c>
      <c r="D22" s="55">
        <v>2.2699999999999998E-2</v>
      </c>
      <c r="E22" s="55">
        <v>1.9399999999999997E-2</v>
      </c>
      <c r="F22" s="55">
        <v>1.6199999999999999E-2</v>
      </c>
      <c r="G22" s="55">
        <v>1.29E-2</v>
      </c>
      <c r="H22" s="55">
        <v>9.5999999999999992E-3</v>
      </c>
      <c r="I22" s="54">
        <v>6.3E-3</v>
      </c>
      <c r="J22" s="55">
        <v>0.1061</v>
      </c>
      <c r="K22" s="55">
        <v>8.1799999999999998E-2</v>
      </c>
      <c r="L22" s="55">
        <v>6.3799999999999996E-2</v>
      </c>
      <c r="M22" s="55">
        <v>5.0900000000000001E-2</v>
      </c>
      <c r="N22" s="55">
        <v>3.8600000000000002E-2</v>
      </c>
      <c r="O22" s="55">
        <v>2.69E-2</v>
      </c>
      <c r="P22" s="53">
        <v>31</v>
      </c>
      <c r="Q22" s="64">
        <v>31</v>
      </c>
      <c r="R22" s="65">
        <v>7.3499999999999998E-4</v>
      </c>
      <c r="S22" s="54">
        <v>1.48E-3</v>
      </c>
      <c r="T22" s="55">
        <v>1.6E-2</v>
      </c>
      <c r="U22" s="55">
        <v>1.3699999999999999E-2</v>
      </c>
      <c r="V22" s="55">
        <v>1.14E-2</v>
      </c>
      <c r="W22" s="55">
        <v>9.1000000000000004E-3</v>
      </c>
      <c r="X22" s="55">
        <v>6.7999999999999996E-3</v>
      </c>
      <c r="Y22" s="55">
        <v>4.4000000000000003E-3</v>
      </c>
      <c r="Z22" s="66">
        <v>0.1061</v>
      </c>
      <c r="AA22" s="55">
        <v>8.1799999999999998E-2</v>
      </c>
      <c r="AB22" s="55">
        <v>6.3799999999999996E-2</v>
      </c>
      <c r="AC22" s="55">
        <v>5.0900000000000001E-2</v>
      </c>
      <c r="AD22" s="55">
        <v>3.8600000000000002E-2</v>
      </c>
      <c r="AE22" s="55">
        <v>2.69E-2</v>
      </c>
      <c r="AF22" s="53">
        <v>31</v>
      </c>
    </row>
    <row r="23" spans="1:32" x14ac:dyDescent="0.25">
      <c r="A23" s="53">
        <v>32</v>
      </c>
      <c r="B23" s="54">
        <v>1.4890000000000001E-3</v>
      </c>
      <c r="C23" s="54">
        <v>1.5200000000000001E-3</v>
      </c>
      <c r="D23" s="55">
        <v>2.35E-2</v>
      </c>
      <c r="E23" s="55">
        <v>2.0199999999999999E-2</v>
      </c>
      <c r="F23" s="55">
        <v>1.67E-2</v>
      </c>
      <c r="G23" s="55">
        <v>1.34E-2</v>
      </c>
      <c r="H23" s="55">
        <v>0.01</v>
      </c>
      <c r="I23" s="54">
        <v>6.6E-3</v>
      </c>
      <c r="J23" s="55">
        <v>0.1036</v>
      </c>
      <c r="K23" s="55">
        <v>8.0599999999999991E-2</v>
      </c>
      <c r="L23" s="55">
        <v>6.25E-2</v>
      </c>
      <c r="M23" s="55">
        <v>4.9299999999999997E-2</v>
      </c>
      <c r="N23" s="55">
        <v>3.6999999999999998E-2</v>
      </c>
      <c r="O23" s="55">
        <v>2.5100000000000001E-2</v>
      </c>
      <c r="P23" s="53">
        <v>32</v>
      </c>
      <c r="Q23" s="64">
        <v>32</v>
      </c>
      <c r="R23" s="65">
        <v>7.8300000000000006E-4</v>
      </c>
      <c r="S23" s="54">
        <v>1.6100000000000001E-3</v>
      </c>
      <c r="T23" s="55">
        <v>1.72E-2</v>
      </c>
      <c r="U23" s="55">
        <v>1.47E-2</v>
      </c>
      <c r="V23" s="55">
        <v>1.2199999999999999E-2</v>
      </c>
      <c r="W23" s="55">
        <v>9.8000000000000014E-3</v>
      </c>
      <c r="X23" s="55">
        <v>7.3000000000000001E-3</v>
      </c>
      <c r="Y23" s="55">
        <v>4.7999999999999996E-3</v>
      </c>
      <c r="Z23" s="66">
        <v>0.1036</v>
      </c>
      <c r="AA23" s="55">
        <v>8.0599999999999991E-2</v>
      </c>
      <c r="AB23" s="55">
        <v>6.25E-2</v>
      </c>
      <c r="AC23" s="55">
        <v>4.9299999999999997E-2</v>
      </c>
      <c r="AD23" s="55">
        <v>3.6999999999999998E-2</v>
      </c>
      <c r="AE23" s="55">
        <v>2.5100000000000001E-2</v>
      </c>
      <c r="AF23" s="53">
        <v>32</v>
      </c>
    </row>
    <row r="24" spans="1:32" x14ac:dyDescent="0.25">
      <c r="A24" s="53">
        <v>33</v>
      </c>
      <c r="B24" s="54">
        <v>1.5509999999999999E-3</v>
      </c>
      <c r="C24" s="54">
        <v>1.56E-3</v>
      </c>
      <c r="D24" s="55">
        <v>2.4300000000000002E-2</v>
      </c>
      <c r="E24" s="55">
        <v>2.0799999999999999E-2</v>
      </c>
      <c r="F24" s="55">
        <v>1.7299999999999999E-2</v>
      </c>
      <c r="G24" s="55">
        <v>1.3800000000000002E-2</v>
      </c>
      <c r="H24" s="55">
        <v>1.03E-2</v>
      </c>
      <c r="I24" s="54">
        <v>6.9000000000000008E-3</v>
      </c>
      <c r="J24" s="55">
        <v>9.9099999999999994E-2</v>
      </c>
      <c r="K24" s="55">
        <v>7.7299999999999994E-2</v>
      </c>
      <c r="L24" s="55">
        <v>6.0399999999999995E-2</v>
      </c>
      <c r="M24" s="55">
        <v>4.7200000000000006E-2</v>
      </c>
      <c r="N24" s="55">
        <v>3.5000000000000003E-2</v>
      </c>
      <c r="O24" s="55">
        <v>2.3300000000000001E-2</v>
      </c>
      <c r="P24" s="53">
        <v>33</v>
      </c>
      <c r="Q24" s="64">
        <v>33</v>
      </c>
      <c r="R24" s="65">
        <v>8.3299999999999997E-4</v>
      </c>
      <c r="S24" s="54">
        <v>1.7800000000000001E-3</v>
      </c>
      <c r="T24" s="55">
        <v>1.8600000000000002E-2</v>
      </c>
      <c r="U24" s="55">
        <v>1.5900000000000001E-2</v>
      </c>
      <c r="V24" s="55">
        <v>1.32E-2</v>
      </c>
      <c r="W24" s="55">
        <v>1.06E-2</v>
      </c>
      <c r="X24" s="55">
        <v>7.9000000000000008E-3</v>
      </c>
      <c r="Y24" s="55">
        <v>5.3E-3</v>
      </c>
      <c r="Z24" s="66">
        <v>9.9099999999999994E-2</v>
      </c>
      <c r="AA24" s="55">
        <v>7.7299999999999994E-2</v>
      </c>
      <c r="AB24" s="55">
        <v>6.0399999999999995E-2</v>
      </c>
      <c r="AC24" s="55">
        <v>4.7200000000000006E-2</v>
      </c>
      <c r="AD24" s="55">
        <v>3.5000000000000003E-2</v>
      </c>
      <c r="AE24" s="55">
        <v>2.3300000000000001E-2</v>
      </c>
      <c r="AF24" s="53">
        <v>33</v>
      </c>
    </row>
    <row r="25" spans="1:32" x14ac:dyDescent="0.25">
      <c r="A25" s="53">
        <v>34</v>
      </c>
      <c r="B25" s="54">
        <v>1.6410000000000001E-3</v>
      </c>
      <c r="C25" s="54">
        <v>1.64E-3</v>
      </c>
      <c r="D25" s="55">
        <v>2.5000000000000001E-2</v>
      </c>
      <c r="E25" s="55">
        <v>2.1399999999999999E-2</v>
      </c>
      <c r="F25" s="55">
        <v>1.78E-2</v>
      </c>
      <c r="G25" s="55">
        <v>1.4199999999999999E-2</v>
      </c>
      <c r="H25" s="55">
        <v>1.0699999999999999E-2</v>
      </c>
      <c r="I25" s="54">
        <v>7.1999999999999998E-3</v>
      </c>
      <c r="J25" s="55">
        <v>9.4700000000000006E-2</v>
      </c>
      <c r="K25" s="55">
        <v>7.3999999999999996E-2</v>
      </c>
      <c r="L25" s="55">
        <v>5.8200000000000002E-2</v>
      </c>
      <c r="M25" s="55">
        <v>4.5100000000000001E-2</v>
      </c>
      <c r="N25" s="55">
        <v>3.32E-2</v>
      </c>
      <c r="O25" s="55">
        <v>2.1600000000000001E-2</v>
      </c>
      <c r="P25" s="53">
        <v>34</v>
      </c>
      <c r="Q25" s="64">
        <v>34</v>
      </c>
      <c r="R25" s="65">
        <v>8.9700000000000001E-4</v>
      </c>
      <c r="S25" s="54">
        <v>1.99E-3</v>
      </c>
      <c r="T25" s="55">
        <v>2.01E-2</v>
      </c>
      <c r="U25" s="55">
        <v>1.72E-2</v>
      </c>
      <c r="V25" s="55">
        <v>1.43E-2</v>
      </c>
      <c r="W25" s="55">
        <v>1.14E-2</v>
      </c>
      <c r="X25" s="55">
        <v>8.6E-3</v>
      </c>
      <c r="Y25" s="55">
        <v>5.7999999999999996E-3</v>
      </c>
      <c r="Z25" s="66">
        <v>9.4700000000000006E-2</v>
      </c>
      <c r="AA25" s="55">
        <v>7.3999999999999996E-2</v>
      </c>
      <c r="AB25" s="55">
        <v>5.8200000000000002E-2</v>
      </c>
      <c r="AC25" s="55">
        <v>4.5100000000000001E-2</v>
      </c>
      <c r="AD25" s="55">
        <v>3.32E-2</v>
      </c>
      <c r="AE25" s="55">
        <v>2.1600000000000001E-2</v>
      </c>
      <c r="AF25" s="53">
        <v>34</v>
      </c>
    </row>
    <row r="26" spans="1:32" x14ac:dyDescent="0.25">
      <c r="A26" s="53">
        <v>35</v>
      </c>
      <c r="B26" s="54">
        <v>1.7470000000000001E-3</v>
      </c>
      <c r="C26" s="54">
        <v>1.75E-3</v>
      </c>
      <c r="D26" s="55">
        <v>2.58E-2</v>
      </c>
      <c r="E26" s="55">
        <v>2.2100000000000002E-2</v>
      </c>
      <c r="F26" s="55">
        <v>1.84E-2</v>
      </c>
      <c r="G26" s="55">
        <v>1.47E-2</v>
      </c>
      <c r="H26" s="55">
        <v>1.11E-2</v>
      </c>
      <c r="I26" s="54">
        <v>7.4999999999999997E-3</v>
      </c>
      <c r="J26" s="55">
        <v>9.0200000000000002E-2</v>
      </c>
      <c r="K26" s="55">
        <v>7.0800000000000002E-2</v>
      </c>
      <c r="L26" s="55">
        <v>5.6100000000000004E-2</v>
      </c>
      <c r="M26" s="55">
        <v>4.2999999999999997E-2</v>
      </c>
      <c r="N26" s="55">
        <v>3.1300000000000001E-2</v>
      </c>
      <c r="O26" s="55">
        <v>0.02</v>
      </c>
      <c r="P26" s="53">
        <v>35</v>
      </c>
      <c r="Q26" s="64">
        <v>35</v>
      </c>
      <c r="R26" s="65">
        <v>9.7099999999999997E-4</v>
      </c>
      <c r="S26" s="54">
        <v>2.2400000000000002E-3</v>
      </c>
      <c r="T26" s="55">
        <v>2.0500000000000001E-2</v>
      </c>
      <c r="U26" s="55">
        <v>1.7500000000000002E-2</v>
      </c>
      <c r="V26" s="55">
        <v>1.46E-2</v>
      </c>
      <c r="W26" s="55">
        <v>1.1699999999999999E-2</v>
      </c>
      <c r="X26" s="55">
        <v>8.8000000000000005E-3</v>
      </c>
      <c r="Y26" s="55">
        <v>6.0000000000000001E-3</v>
      </c>
      <c r="Z26" s="66">
        <v>9.0200000000000002E-2</v>
      </c>
      <c r="AA26" s="55">
        <v>7.0800000000000002E-2</v>
      </c>
      <c r="AB26" s="55">
        <v>5.6100000000000004E-2</v>
      </c>
      <c r="AC26" s="55">
        <v>4.2999999999999997E-2</v>
      </c>
      <c r="AD26" s="55">
        <v>3.1300000000000001E-2</v>
      </c>
      <c r="AE26" s="55">
        <v>0.02</v>
      </c>
      <c r="AF26" s="53">
        <v>35</v>
      </c>
    </row>
    <row r="27" spans="1:32" x14ac:dyDescent="0.25">
      <c r="A27" s="53">
        <v>36</v>
      </c>
      <c r="B27" s="54">
        <v>1.869E-3</v>
      </c>
      <c r="C27" s="54">
        <v>1.9E-3</v>
      </c>
      <c r="D27" s="55">
        <v>2.6600000000000002E-2</v>
      </c>
      <c r="E27" s="55">
        <v>2.2699999999999998E-2</v>
      </c>
      <c r="F27" s="55">
        <v>1.9E-2</v>
      </c>
      <c r="G27" s="55">
        <v>1.52E-2</v>
      </c>
      <c r="H27" s="55">
        <v>1.14E-2</v>
      </c>
      <c r="I27" s="54">
        <v>7.7999999999999996E-3</v>
      </c>
      <c r="J27" s="55">
        <v>8.5699999999999998E-2</v>
      </c>
      <c r="K27" s="55">
        <v>6.7599999999999993E-2</v>
      </c>
      <c r="L27" s="55">
        <v>5.3899999999999997E-2</v>
      </c>
      <c r="M27" s="55">
        <v>4.1000000000000002E-2</v>
      </c>
      <c r="N27" s="55">
        <v>2.93E-2</v>
      </c>
      <c r="O27" s="55">
        <v>1.8200000000000001E-2</v>
      </c>
      <c r="P27" s="53">
        <v>36</v>
      </c>
      <c r="Q27" s="64">
        <v>36</v>
      </c>
      <c r="R27" s="65">
        <v>1.057E-3</v>
      </c>
      <c r="S27" s="54">
        <v>2.49E-3</v>
      </c>
      <c r="T27" s="55">
        <v>2.0899999999999998E-2</v>
      </c>
      <c r="U27" s="55">
        <v>1.7899999999999999E-2</v>
      </c>
      <c r="V27" s="55">
        <v>1.49E-2</v>
      </c>
      <c r="W27" s="55">
        <v>1.2E-2</v>
      </c>
      <c r="X27" s="55">
        <v>8.9999999999999993E-3</v>
      </c>
      <c r="Y27" s="55">
        <v>6.0999999999999995E-3</v>
      </c>
      <c r="Z27" s="66">
        <v>8.5699999999999998E-2</v>
      </c>
      <c r="AA27" s="55">
        <v>6.7599999999999993E-2</v>
      </c>
      <c r="AB27" s="55">
        <v>5.3899999999999997E-2</v>
      </c>
      <c r="AC27" s="55">
        <v>4.1000000000000002E-2</v>
      </c>
      <c r="AD27" s="55">
        <v>2.93E-2</v>
      </c>
      <c r="AE27" s="55">
        <v>1.8200000000000001E-2</v>
      </c>
      <c r="AF27" s="53">
        <v>36</v>
      </c>
    </row>
    <row r="28" spans="1:32" x14ac:dyDescent="0.25">
      <c r="A28" s="53">
        <v>37</v>
      </c>
      <c r="B28" s="54">
        <v>2.0070000000000001E-3</v>
      </c>
      <c r="C28" s="54">
        <v>2.0400000000000001E-3</v>
      </c>
      <c r="D28" s="55">
        <v>2.7300000000000001E-2</v>
      </c>
      <c r="E28" s="55">
        <v>2.3399999999999997E-2</v>
      </c>
      <c r="F28" s="55">
        <v>1.9399999999999997E-2</v>
      </c>
      <c r="G28" s="55">
        <v>1.5599999999999999E-2</v>
      </c>
      <c r="H28" s="55">
        <v>1.1800000000000001E-2</v>
      </c>
      <c r="I28" s="54">
        <v>8.0999999999999996E-3</v>
      </c>
      <c r="J28" s="55">
        <v>8.1200000000000008E-2</v>
      </c>
      <c r="K28" s="55">
        <v>6.4399999999999999E-2</v>
      </c>
      <c r="L28" s="55">
        <v>5.1799999999999999E-2</v>
      </c>
      <c r="M28" s="55">
        <v>3.8899999999999997E-2</v>
      </c>
      <c r="N28" s="55">
        <v>2.75E-2</v>
      </c>
      <c r="O28" s="55">
        <v>1.6500000000000001E-2</v>
      </c>
      <c r="P28" s="53">
        <v>37</v>
      </c>
      <c r="Q28" s="64">
        <v>37</v>
      </c>
      <c r="R28" s="65">
        <v>1.1559999999999999E-3</v>
      </c>
      <c r="S28" s="54">
        <v>2.7400000000000002E-3</v>
      </c>
      <c r="T28" s="55">
        <v>2.1100000000000001E-2</v>
      </c>
      <c r="U28" s="55">
        <v>1.8100000000000002E-2</v>
      </c>
      <c r="V28" s="55">
        <v>1.5099999999999999E-2</v>
      </c>
      <c r="W28" s="55">
        <v>1.21E-2</v>
      </c>
      <c r="X28" s="55">
        <v>9.1999999999999998E-3</v>
      </c>
      <c r="Y28" s="55">
        <v>6.3E-3</v>
      </c>
      <c r="Z28" s="66">
        <v>8.1200000000000008E-2</v>
      </c>
      <c r="AA28" s="55">
        <v>6.4399999999999999E-2</v>
      </c>
      <c r="AB28" s="55">
        <v>5.1799999999999999E-2</v>
      </c>
      <c r="AC28" s="55">
        <v>3.8899999999999997E-2</v>
      </c>
      <c r="AD28" s="55">
        <v>2.75E-2</v>
      </c>
      <c r="AE28" s="55">
        <v>1.6500000000000001E-2</v>
      </c>
      <c r="AF28" s="53">
        <v>37</v>
      </c>
    </row>
    <row r="29" spans="1:32" x14ac:dyDescent="0.25">
      <c r="A29" s="53">
        <v>38</v>
      </c>
      <c r="B29" s="54">
        <v>2.1669999999999997E-3</v>
      </c>
      <c r="C29" s="54">
        <v>2.2200000000000002E-3</v>
      </c>
      <c r="D29" s="55">
        <v>2.7899999999999998E-2</v>
      </c>
      <c r="E29" s="55">
        <v>2.3899999999999998E-2</v>
      </c>
      <c r="F29" s="55">
        <v>1.9899999999999998E-2</v>
      </c>
      <c r="G29" s="55">
        <v>1.6E-2</v>
      </c>
      <c r="H29" s="55">
        <v>1.2199999999999999E-2</v>
      </c>
      <c r="I29" s="54">
        <v>8.5000000000000006E-3</v>
      </c>
      <c r="J29" s="55">
        <v>7.640000000000001E-2</v>
      </c>
      <c r="K29" s="55">
        <v>6.0299999999999999E-2</v>
      </c>
      <c r="L29" s="55">
        <v>4.82E-2</v>
      </c>
      <c r="M29" s="55">
        <v>3.6400000000000002E-2</v>
      </c>
      <c r="N29" s="55">
        <v>2.5999999999999999E-2</v>
      </c>
      <c r="O29" s="55">
        <v>1.5599999999999999E-2</v>
      </c>
      <c r="P29" s="53">
        <v>38</v>
      </c>
      <c r="Q29" s="64">
        <v>38</v>
      </c>
      <c r="R29" s="65">
        <v>1.2669999999999999E-3</v>
      </c>
      <c r="S29" s="54">
        <v>2.9500000000000004E-3</v>
      </c>
      <c r="T29" s="55">
        <v>2.1000000000000001E-2</v>
      </c>
      <c r="U29" s="55">
        <v>1.7999999999999999E-2</v>
      </c>
      <c r="V29" s="55">
        <v>1.4999999999999999E-2</v>
      </c>
      <c r="W29" s="55">
        <v>1.2E-2</v>
      </c>
      <c r="X29" s="55">
        <v>9.1000000000000004E-3</v>
      </c>
      <c r="Y29" s="55">
        <v>6.4000000000000003E-3</v>
      </c>
      <c r="Z29" s="66">
        <v>7.640000000000001E-2</v>
      </c>
      <c r="AA29" s="55">
        <v>6.0299999999999999E-2</v>
      </c>
      <c r="AB29" s="55">
        <v>4.82E-2</v>
      </c>
      <c r="AC29" s="55">
        <v>3.6400000000000002E-2</v>
      </c>
      <c r="AD29" s="55">
        <v>2.5999999999999999E-2</v>
      </c>
      <c r="AE29" s="55">
        <v>1.5599999999999999E-2</v>
      </c>
      <c r="AF29" s="53">
        <v>38</v>
      </c>
    </row>
    <row r="30" spans="1:32" x14ac:dyDescent="0.25">
      <c r="A30" s="53">
        <v>39</v>
      </c>
      <c r="B30" s="54">
        <v>2.3540000000000002E-3</v>
      </c>
      <c r="C30" s="54">
        <v>2.3999999999999998E-3</v>
      </c>
      <c r="D30" s="55">
        <v>2.8500000000000001E-2</v>
      </c>
      <c r="E30" s="55">
        <v>2.4399999999999998E-2</v>
      </c>
      <c r="F30" s="55">
        <v>2.0300000000000002E-2</v>
      </c>
      <c r="G30" s="55">
        <v>1.6300000000000002E-2</v>
      </c>
      <c r="H30" s="55">
        <v>1.26E-2</v>
      </c>
      <c r="I30" s="54">
        <v>8.8000000000000005E-3</v>
      </c>
      <c r="J30" s="55">
        <v>7.1599999999999997E-2</v>
      </c>
      <c r="K30" s="55">
        <v>5.6299999999999996E-2</v>
      </c>
      <c r="L30" s="55">
        <v>4.4600000000000001E-2</v>
      </c>
      <c r="M30" s="55">
        <v>3.39E-2</v>
      </c>
      <c r="N30" s="55">
        <v>2.47E-2</v>
      </c>
      <c r="O30" s="55">
        <v>1.47E-2</v>
      </c>
      <c r="P30" s="53">
        <v>39</v>
      </c>
      <c r="Q30" s="64">
        <v>39</v>
      </c>
      <c r="R30" s="65">
        <v>1.39E-3</v>
      </c>
      <c r="S30" s="54">
        <v>3.13E-3</v>
      </c>
      <c r="T30" s="55">
        <v>2.0799999999999999E-2</v>
      </c>
      <c r="U30" s="55">
        <v>1.78E-2</v>
      </c>
      <c r="V30" s="55">
        <v>1.4800000000000001E-2</v>
      </c>
      <c r="W30" s="55">
        <v>1.1900000000000001E-2</v>
      </c>
      <c r="X30" s="55">
        <v>9.1999999999999998E-3</v>
      </c>
      <c r="Y30" s="55">
        <v>6.4000000000000003E-3</v>
      </c>
      <c r="Z30" s="66">
        <v>7.1599999999999997E-2</v>
      </c>
      <c r="AA30" s="55">
        <v>5.6299999999999996E-2</v>
      </c>
      <c r="AB30" s="55">
        <v>4.4600000000000001E-2</v>
      </c>
      <c r="AC30" s="55">
        <v>3.39E-2</v>
      </c>
      <c r="AD30" s="55">
        <v>2.47E-2</v>
      </c>
      <c r="AE30" s="55">
        <v>1.47E-2</v>
      </c>
      <c r="AF30" s="53">
        <v>39</v>
      </c>
    </row>
    <row r="31" spans="1:32" x14ac:dyDescent="0.25">
      <c r="A31" s="53">
        <v>40</v>
      </c>
      <c r="B31" s="54">
        <v>2.5690000000000001E-3</v>
      </c>
      <c r="C31" s="54">
        <v>2.5800000000000003E-3</v>
      </c>
      <c r="D31" s="55">
        <v>2.9000000000000001E-2</v>
      </c>
      <c r="E31" s="55">
        <v>2.4899999999999999E-2</v>
      </c>
      <c r="F31" s="55">
        <v>2.07E-2</v>
      </c>
      <c r="G31" s="55">
        <v>1.67E-2</v>
      </c>
      <c r="H31" s="55">
        <v>1.29E-2</v>
      </c>
      <c r="I31" s="54">
        <v>9.1999999999999998E-3</v>
      </c>
      <c r="J31" s="55">
        <v>6.6799999999999998E-2</v>
      </c>
      <c r="K31" s="55">
        <v>5.2299999999999999E-2</v>
      </c>
      <c r="L31" s="55">
        <v>4.1100000000000005E-2</v>
      </c>
      <c r="M31" s="55">
        <v>3.1399999999999997E-2</v>
      </c>
      <c r="N31" s="55">
        <v>2.3300000000000001E-2</v>
      </c>
      <c r="O31" s="55">
        <v>1.3900000000000001E-2</v>
      </c>
      <c r="P31" s="53">
        <v>40</v>
      </c>
      <c r="Q31" s="64">
        <v>40</v>
      </c>
      <c r="R31" s="65">
        <v>1.524E-3</v>
      </c>
      <c r="S31" s="54">
        <v>3.31E-3</v>
      </c>
      <c r="T31" s="55">
        <v>2.06E-2</v>
      </c>
      <c r="U31" s="55">
        <v>1.77E-2</v>
      </c>
      <c r="V31" s="55">
        <v>1.47E-2</v>
      </c>
      <c r="W31" s="55">
        <v>1.1900000000000001E-2</v>
      </c>
      <c r="X31" s="55">
        <v>9.1999999999999998E-3</v>
      </c>
      <c r="Y31" s="55">
        <v>6.4999999999999997E-3</v>
      </c>
      <c r="Z31" s="66">
        <v>6.6799999999999998E-2</v>
      </c>
      <c r="AA31" s="55">
        <v>5.2299999999999999E-2</v>
      </c>
      <c r="AB31" s="55">
        <v>4.1100000000000005E-2</v>
      </c>
      <c r="AC31" s="55">
        <v>3.1399999999999997E-2</v>
      </c>
      <c r="AD31" s="55">
        <v>2.3300000000000001E-2</v>
      </c>
      <c r="AE31" s="55">
        <v>1.3900000000000001E-2</v>
      </c>
      <c r="AF31" s="53">
        <v>40</v>
      </c>
    </row>
    <row r="32" spans="1:32" x14ac:dyDescent="0.25">
      <c r="A32" s="53">
        <v>41</v>
      </c>
      <c r="B32" s="54">
        <v>2.823E-3</v>
      </c>
      <c r="C32" s="54">
        <v>2.7699999999999999E-3</v>
      </c>
      <c r="D32" s="55">
        <v>2.9600000000000001E-2</v>
      </c>
      <c r="E32" s="55">
        <v>2.5399999999999999E-2</v>
      </c>
      <c r="F32" s="55">
        <v>2.1100000000000001E-2</v>
      </c>
      <c r="G32" s="55">
        <v>1.7100000000000001E-2</v>
      </c>
      <c r="H32" s="55">
        <v>1.3300000000000001E-2</v>
      </c>
      <c r="I32" s="54">
        <v>9.4999999999999998E-3</v>
      </c>
      <c r="J32" s="55">
        <v>6.2E-2</v>
      </c>
      <c r="K32" s="55">
        <v>4.82E-2</v>
      </c>
      <c r="L32" s="55">
        <v>3.7499999999999999E-2</v>
      </c>
      <c r="M32" s="55">
        <v>2.9000000000000001E-2</v>
      </c>
      <c r="N32" s="55">
        <v>2.18E-2</v>
      </c>
      <c r="O32" s="55">
        <v>1.2999999999999999E-2</v>
      </c>
      <c r="P32" s="53">
        <v>41</v>
      </c>
      <c r="Q32" s="64">
        <v>41</v>
      </c>
      <c r="R32" s="65">
        <v>1.6719999999999999E-3</v>
      </c>
      <c r="S32" s="54">
        <v>3.5499999999999998E-3</v>
      </c>
      <c r="T32" s="55">
        <v>2.07E-2</v>
      </c>
      <c r="U32" s="55">
        <v>1.77E-2</v>
      </c>
      <c r="V32" s="55">
        <v>1.4800000000000001E-2</v>
      </c>
      <c r="W32" s="55">
        <v>1.2E-2</v>
      </c>
      <c r="X32" s="55">
        <v>9.300000000000001E-3</v>
      </c>
      <c r="Y32" s="55">
        <v>6.7000000000000002E-3</v>
      </c>
      <c r="Z32" s="66">
        <v>6.2E-2</v>
      </c>
      <c r="AA32" s="55">
        <v>4.82E-2</v>
      </c>
      <c r="AB32" s="55">
        <v>3.7499999999999999E-2</v>
      </c>
      <c r="AC32" s="55">
        <v>2.9000000000000001E-2</v>
      </c>
      <c r="AD32" s="55">
        <v>2.18E-2</v>
      </c>
      <c r="AE32" s="55">
        <v>1.2999999999999999E-2</v>
      </c>
      <c r="AF32" s="53">
        <v>41</v>
      </c>
    </row>
    <row r="33" spans="1:34" x14ac:dyDescent="0.25">
      <c r="A33" s="53">
        <v>42</v>
      </c>
      <c r="B33" s="54">
        <v>3.0870000000000003E-3</v>
      </c>
      <c r="C33" s="54">
        <v>2.96E-3</v>
      </c>
      <c r="D33" s="55">
        <v>3.0199999999999998E-2</v>
      </c>
      <c r="E33" s="55">
        <v>2.58E-2</v>
      </c>
      <c r="F33" s="55">
        <v>2.1499999999999998E-2</v>
      </c>
      <c r="G33" s="55">
        <v>1.7399999999999999E-2</v>
      </c>
      <c r="H33" s="55">
        <v>1.3599999999999999E-2</v>
      </c>
      <c r="I33" s="54">
        <v>9.9000000000000008E-3</v>
      </c>
      <c r="J33" s="55">
        <v>5.7099999999999998E-2</v>
      </c>
      <c r="K33" s="55">
        <v>4.4200000000000003E-2</v>
      </c>
      <c r="L33" s="55">
        <v>3.4000000000000002E-2</v>
      </c>
      <c r="M33" s="55">
        <v>2.64E-2</v>
      </c>
      <c r="N33" s="55">
        <v>2.0500000000000001E-2</v>
      </c>
      <c r="O33" s="55">
        <v>1.21E-2</v>
      </c>
      <c r="P33" s="53">
        <v>42</v>
      </c>
      <c r="Q33" s="64">
        <v>42</v>
      </c>
      <c r="R33" s="65">
        <v>1.812E-3</v>
      </c>
      <c r="S33" s="54">
        <v>3.8599999999999997E-3</v>
      </c>
      <c r="T33" s="55">
        <v>2.0899999999999998E-2</v>
      </c>
      <c r="U33" s="55">
        <v>1.78E-2</v>
      </c>
      <c r="V33" s="55">
        <v>1.4800000000000001E-2</v>
      </c>
      <c r="W33" s="55">
        <v>1.2E-2</v>
      </c>
      <c r="X33" s="55">
        <v>9.4000000000000004E-3</v>
      </c>
      <c r="Y33" s="55">
        <v>6.7999999999999996E-3</v>
      </c>
      <c r="Z33" s="66">
        <v>5.7099999999999998E-2</v>
      </c>
      <c r="AA33" s="55">
        <v>4.4200000000000003E-2</v>
      </c>
      <c r="AB33" s="55">
        <v>3.4000000000000002E-2</v>
      </c>
      <c r="AC33" s="55">
        <v>2.64E-2</v>
      </c>
      <c r="AD33" s="55">
        <v>2.0500000000000001E-2</v>
      </c>
      <c r="AE33" s="55">
        <v>1.21E-2</v>
      </c>
      <c r="AF33" s="53">
        <v>42</v>
      </c>
    </row>
    <row r="34" spans="1:34" x14ac:dyDescent="0.25">
      <c r="A34" s="53">
        <v>43</v>
      </c>
      <c r="B34" s="54">
        <v>3.3869999999999998E-3</v>
      </c>
      <c r="C34" s="54">
        <v>3.1700000000000001E-3</v>
      </c>
      <c r="D34" s="55">
        <v>3.04E-2</v>
      </c>
      <c r="E34" s="55">
        <v>2.6100000000000002E-2</v>
      </c>
      <c r="F34" s="55">
        <v>2.18E-2</v>
      </c>
      <c r="G34" s="55">
        <v>1.77E-2</v>
      </c>
      <c r="H34" s="55">
        <v>1.3900000000000001E-2</v>
      </c>
      <c r="I34" s="54">
        <v>1.03E-2</v>
      </c>
      <c r="J34" s="55">
        <v>5.4100000000000002E-2</v>
      </c>
      <c r="K34" s="55">
        <v>4.1500000000000002E-2</v>
      </c>
      <c r="L34" s="55">
        <v>3.1899999999999998E-2</v>
      </c>
      <c r="M34" s="55">
        <v>2.5399999999999999E-2</v>
      </c>
      <c r="N34" s="55">
        <v>1.9699999999999999E-2</v>
      </c>
      <c r="O34" s="55">
        <v>1.1800000000000001E-2</v>
      </c>
      <c r="P34" s="53">
        <v>43</v>
      </c>
      <c r="Q34" s="64">
        <v>43</v>
      </c>
      <c r="R34" s="65">
        <v>1.964E-3</v>
      </c>
      <c r="S34" s="54">
        <v>4.2900000000000004E-3</v>
      </c>
      <c r="T34" s="55">
        <v>2.0799999999999999E-2</v>
      </c>
      <c r="U34" s="55">
        <v>1.78E-2</v>
      </c>
      <c r="V34" s="55">
        <v>1.49E-2</v>
      </c>
      <c r="W34" s="55">
        <v>1.21E-2</v>
      </c>
      <c r="X34" s="55">
        <v>9.4999999999999998E-3</v>
      </c>
      <c r="Y34" s="55">
        <v>7.0999999999999995E-3</v>
      </c>
      <c r="Z34" s="66">
        <v>5.4100000000000002E-2</v>
      </c>
      <c r="AA34" s="55">
        <v>4.1500000000000002E-2</v>
      </c>
      <c r="AB34" s="55">
        <v>3.1899999999999998E-2</v>
      </c>
      <c r="AC34" s="55">
        <v>2.5399999999999999E-2</v>
      </c>
      <c r="AD34" s="55">
        <v>1.9699999999999999E-2</v>
      </c>
      <c r="AE34" s="55">
        <v>1.1800000000000001E-2</v>
      </c>
      <c r="AF34" s="53">
        <v>43</v>
      </c>
    </row>
    <row r="35" spans="1:34" x14ac:dyDescent="0.25">
      <c r="A35" s="53">
        <v>44</v>
      </c>
      <c r="B35" s="54">
        <v>3.7260000000000001E-3</v>
      </c>
      <c r="C35" s="54">
        <v>3.4100000000000003E-3</v>
      </c>
      <c r="D35" s="55">
        <v>3.0600000000000002E-2</v>
      </c>
      <c r="E35" s="55">
        <v>2.6199999999999998E-2</v>
      </c>
      <c r="F35" s="55">
        <v>2.1999999999999999E-2</v>
      </c>
      <c r="G35" s="55">
        <v>1.7899999999999999E-2</v>
      </c>
      <c r="H35" s="55">
        <v>1.4199999999999999E-2</v>
      </c>
      <c r="I35" s="54">
        <v>1.0699999999999999E-2</v>
      </c>
      <c r="J35" s="55">
        <v>5.0999999999999997E-2</v>
      </c>
      <c r="K35" s="55">
        <v>3.8799999999999994E-2</v>
      </c>
      <c r="L35" s="55">
        <v>2.98E-2</v>
      </c>
      <c r="M35" s="55">
        <v>2.4199999999999999E-2</v>
      </c>
      <c r="N35" s="55">
        <v>1.89E-2</v>
      </c>
      <c r="O35" s="55">
        <v>1.15E-2</v>
      </c>
      <c r="P35" s="53">
        <v>44</v>
      </c>
      <c r="Q35" s="64">
        <v>44</v>
      </c>
      <c r="R35" s="65">
        <v>2.1259999999999999E-3</v>
      </c>
      <c r="S35" s="54">
        <v>4.8499999999999993E-3</v>
      </c>
      <c r="T35" s="55">
        <v>2.07E-2</v>
      </c>
      <c r="U35" s="55">
        <v>1.78E-2</v>
      </c>
      <c r="V35" s="55">
        <v>1.49E-2</v>
      </c>
      <c r="W35" s="55">
        <v>1.21E-2</v>
      </c>
      <c r="X35" s="55">
        <v>9.5999999999999992E-3</v>
      </c>
      <c r="Y35" s="55">
        <v>7.3000000000000001E-3</v>
      </c>
      <c r="Z35" s="66">
        <v>5.0999999999999997E-2</v>
      </c>
      <c r="AA35" s="55">
        <v>3.8799999999999994E-2</v>
      </c>
      <c r="AB35" s="55">
        <v>2.98E-2</v>
      </c>
      <c r="AC35" s="55">
        <v>2.4199999999999999E-2</v>
      </c>
      <c r="AD35" s="55">
        <v>1.89E-2</v>
      </c>
      <c r="AE35" s="55">
        <v>1.15E-2</v>
      </c>
      <c r="AF35" s="53">
        <v>44</v>
      </c>
    </row>
    <row r="36" spans="1:34" x14ac:dyDescent="0.25">
      <c r="A36" s="53">
        <v>45</v>
      </c>
      <c r="B36" s="54">
        <v>4.0999999999999995E-3</v>
      </c>
      <c r="C36" s="54">
        <v>3.7599999999999999E-3</v>
      </c>
      <c r="D36" s="55">
        <v>3.0899999999999997E-2</v>
      </c>
      <c r="E36" s="55">
        <v>2.6499999999999999E-2</v>
      </c>
      <c r="F36" s="55">
        <v>2.2200000000000001E-2</v>
      </c>
      <c r="G36" s="55">
        <v>1.8200000000000001E-2</v>
      </c>
      <c r="H36" s="55">
        <v>1.46E-2</v>
      </c>
      <c r="I36" s="54">
        <v>1.12E-2</v>
      </c>
      <c r="J36" s="55">
        <v>4.7899999999999998E-2</v>
      </c>
      <c r="K36" s="55">
        <v>3.61E-2</v>
      </c>
      <c r="L36" s="55">
        <v>2.7800000000000002E-2</v>
      </c>
      <c r="M36" s="55">
        <v>2.3100000000000002E-2</v>
      </c>
      <c r="N36" s="55">
        <v>1.8200000000000001E-2</v>
      </c>
      <c r="O36" s="55">
        <v>1.11E-2</v>
      </c>
      <c r="P36" s="53">
        <v>45</v>
      </c>
      <c r="Q36" s="64">
        <v>45</v>
      </c>
      <c r="R36" s="65">
        <v>2.2949999999999997E-3</v>
      </c>
      <c r="S36" s="54">
        <v>5.5399999999999998E-3</v>
      </c>
      <c r="T36" s="55">
        <v>2.07E-2</v>
      </c>
      <c r="U36" s="55">
        <v>1.77E-2</v>
      </c>
      <c r="V36" s="55">
        <v>1.4800000000000001E-2</v>
      </c>
      <c r="W36" s="55">
        <v>1.2199999999999999E-2</v>
      </c>
      <c r="X36" s="55">
        <v>9.6999999999999986E-3</v>
      </c>
      <c r="Y36" s="55">
        <v>7.4999999999999997E-3</v>
      </c>
      <c r="Z36" s="66">
        <v>4.7899999999999998E-2</v>
      </c>
      <c r="AA36" s="55">
        <v>3.61E-2</v>
      </c>
      <c r="AB36" s="55">
        <v>2.7800000000000002E-2</v>
      </c>
      <c r="AC36" s="55">
        <v>2.3100000000000002E-2</v>
      </c>
      <c r="AD36" s="55">
        <v>1.8200000000000001E-2</v>
      </c>
      <c r="AE36" s="55">
        <v>1.11E-2</v>
      </c>
      <c r="AF36" s="53">
        <v>45</v>
      </c>
    </row>
    <row r="37" spans="1:34" x14ac:dyDescent="0.25">
      <c r="A37" s="53">
        <v>46</v>
      </c>
      <c r="B37" s="54">
        <v>4.522E-3</v>
      </c>
      <c r="C37" s="54">
        <v>4.2699999999999995E-3</v>
      </c>
      <c r="D37" s="55">
        <v>3.1E-2</v>
      </c>
      <c r="E37" s="55">
        <v>2.6699999999999998E-2</v>
      </c>
      <c r="F37" s="55">
        <v>2.24E-2</v>
      </c>
      <c r="G37" s="55">
        <v>1.84E-2</v>
      </c>
      <c r="H37" s="55">
        <v>1.49E-2</v>
      </c>
      <c r="I37" s="54">
        <v>1.1599999999999999E-2</v>
      </c>
      <c r="J37" s="55">
        <v>4.4899999999999995E-2</v>
      </c>
      <c r="K37" s="55">
        <v>3.3299999999999996E-2</v>
      </c>
      <c r="L37" s="55">
        <v>2.5700000000000001E-2</v>
      </c>
      <c r="M37" s="55">
        <v>2.1999999999999999E-2</v>
      </c>
      <c r="N37" s="55">
        <v>1.7399999999999999E-2</v>
      </c>
      <c r="O37" s="55">
        <v>1.0800000000000001E-2</v>
      </c>
      <c r="P37" s="53">
        <v>46</v>
      </c>
      <c r="Q37" s="64">
        <v>46</v>
      </c>
      <c r="R37" s="65">
        <v>2.48E-3</v>
      </c>
      <c r="S37" s="54">
        <v>6.3800000000000003E-3</v>
      </c>
      <c r="T37" s="55">
        <v>2.0500000000000001E-2</v>
      </c>
      <c r="U37" s="55">
        <v>1.7600000000000001E-2</v>
      </c>
      <c r="V37" s="55">
        <v>1.4800000000000001E-2</v>
      </c>
      <c r="W37" s="55">
        <v>1.21E-2</v>
      </c>
      <c r="X37" s="55">
        <v>9.8000000000000014E-3</v>
      </c>
      <c r="Y37" s="55">
        <v>7.7000000000000002E-3</v>
      </c>
      <c r="Z37" s="66">
        <v>4.4899999999999995E-2</v>
      </c>
      <c r="AA37" s="55">
        <v>3.3299999999999996E-2</v>
      </c>
      <c r="AB37" s="55">
        <v>2.5700000000000001E-2</v>
      </c>
      <c r="AC37" s="55">
        <v>2.1999999999999999E-2</v>
      </c>
      <c r="AD37" s="55">
        <v>1.7399999999999999E-2</v>
      </c>
      <c r="AE37" s="55">
        <v>1.0800000000000001E-2</v>
      </c>
      <c r="AF37" s="53">
        <v>46</v>
      </c>
    </row>
    <row r="38" spans="1:34" x14ac:dyDescent="0.25">
      <c r="A38" s="53">
        <v>47</v>
      </c>
      <c r="B38" s="54">
        <v>4.9829999999999996E-3</v>
      </c>
      <c r="C38" s="54">
        <v>4.9699999999999996E-3</v>
      </c>
      <c r="D38" s="55">
        <v>3.1300000000000001E-2</v>
      </c>
      <c r="E38" s="55">
        <v>2.69E-2</v>
      </c>
      <c r="F38" s="55">
        <v>2.2600000000000002E-2</v>
      </c>
      <c r="G38" s="55">
        <v>1.8600000000000002E-2</v>
      </c>
      <c r="H38" s="55">
        <v>1.5099999999999999E-2</v>
      </c>
      <c r="I38" s="54">
        <v>1.2E-2</v>
      </c>
      <c r="J38" s="55">
        <v>4.1799999999999997E-2</v>
      </c>
      <c r="K38" s="55">
        <v>3.0600000000000002E-2</v>
      </c>
      <c r="L38" s="55">
        <v>2.3600000000000003E-2</v>
      </c>
      <c r="M38" s="55">
        <v>2.0899999999999998E-2</v>
      </c>
      <c r="N38" s="55">
        <v>1.67E-2</v>
      </c>
      <c r="O38" s="55">
        <v>1.0500000000000001E-2</v>
      </c>
      <c r="P38" s="53">
        <v>47</v>
      </c>
      <c r="Q38" s="64">
        <v>47</v>
      </c>
      <c r="R38" s="65">
        <v>2.676E-3</v>
      </c>
      <c r="S38" s="54">
        <v>7.4099999999999999E-3</v>
      </c>
      <c r="T38" s="55">
        <v>2.01E-2</v>
      </c>
      <c r="U38" s="55">
        <v>1.7299999999999999E-2</v>
      </c>
      <c r="V38" s="55">
        <v>1.4500000000000001E-2</v>
      </c>
      <c r="W38" s="55">
        <v>1.2E-2</v>
      </c>
      <c r="X38" s="55">
        <v>9.6999999999999986E-3</v>
      </c>
      <c r="Y38" s="55">
        <v>7.7000000000000002E-3</v>
      </c>
      <c r="Z38" s="66">
        <v>4.1799999999999997E-2</v>
      </c>
      <c r="AA38" s="55">
        <v>3.0600000000000002E-2</v>
      </c>
      <c r="AB38" s="55">
        <v>2.3600000000000003E-2</v>
      </c>
      <c r="AC38" s="55">
        <v>2.0899999999999998E-2</v>
      </c>
      <c r="AD38" s="55">
        <v>1.67E-2</v>
      </c>
      <c r="AE38" s="55">
        <v>1.0500000000000001E-2</v>
      </c>
      <c r="AF38" s="53">
        <v>47</v>
      </c>
    </row>
    <row r="39" spans="1:34" x14ac:dyDescent="0.25">
      <c r="A39" s="53">
        <v>48</v>
      </c>
      <c r="B39" s="54">
        <v>5.5079999999999999E-3</v>
      </c>
      <c r="C39" s="54">
        <v>5.8099999999999992E-3</v>
      </c>
      <c r="D39" s="55">
        <v>3.1E-2</v>
      </c>
      <c r="E39" s="55">
        <v>2.6800000000000001E-2</v>
      </c>
      <c r="F39" s="55">
        <v>2.2600000000000002E-2</v>
      </c>
      <c r="G39" s="55">
        <v>1.8699999999999998E-2</v>
      </c>
      <c r="H39" s="55">
        <v>1.54E-2</v>
      </c>
      <c r="I39" s="54">
        <v>1.2500000000000001E-2</v>
      </c>
      <c r="J39" s="55">
        <v>3.9E-2</v>
      </c>
      <c r="K39" s="55">
        <v>2.81E-2</v>
      </c>
      <c r="L39" s="55">
        <v>2.12E-2</v>
      </c>
      <c r="M39" s="55">
        <v>1.8600000000000002E-2</v>
      </c>
      <c r="N39" s="55">
        <v>1.49E-2</v>
      </c>
      <c r="O39" s="55">
        <v>9.5999999999999992E-3</v>
      </c>
      <c r="P39" s="53">
        <v>48</v>
      </c>
      <c r="Q39" s="64">
        <v>48</v>
      </c>
      <c r="R39" s="65">
        <v>2.9020000000000001E-3</v>
      </c>
      <c r="S39" s="54">
        <v>8.6400000000000001E-3</v>
      </c>
      <c r="T39" s="55">
        <v>1.95E-2</v>
      </c>
      <c r="U39" s="55">
        <v>1.6800000000000002E-2</v>
      </c>
      <c r="V39" s="55">
        <v>1.4199999999999999E-2</v>
      </c>
      <c r="W39" s="55">
        <v>1.1699999999999999E-2</v>
      </c>
      <c r="X39" s="55">
        <v>9.6999999999999986E-3</v>
      </c>
      <c r="Y39" s="55">
        <v>7.7999999999999996E-3</v>
      </c>
      <c r="Z39" s="66">
        <v>3.9E-2</v>
      </c>
      <c r="AA39" s="55">
        <v>2.81E-2</v>
      </c>
      <c r="AB39" s="55">
        <v>2.12E-2</v>
      </c>
      <c r="AC39" s="55">
        <v>1.8600000000000002E-2</v>
      </c>
      <c r="AD39" s="55">
        <v>1.49E-2</v>
      </c>
      <c r="AE39" s="55">
        <v>9.5999999999999992E-3</v>
      </c>
      <c r="AF39" s="53">
        <v>48</v>
      </c>
    </row>
    <row r="40" spans="1:34" x14ac:dyDescent="0.25">
      <c r="A40" s="53">
        <v>49</v>
      </c>
      <c r="B40" s="54">
        <v>6.0940000000000005E-3</v>
      </c>
      <c r="C40" s="54">
        <v>6.7599999999999995E-3</v>
      </c>
      <c r="D40" s="55">
        <v>3.0800000000000001E-2</v>
      </c>
      <c r="E40" s="55">
        <v>2.6600000000000002E-2</v>
      </c>
      <c r="F40" s="55">
        <v>2.2600000000000002E-2</v>
      </c>
      <c r="G40" s="55">
        <v>1.8800000000000001E-2</v>
      </c>
      <c r="H40" s="55">
        <v>1.5699999999999999E-2</v>
      </c>
      <c r="I40" s="54">
        <v>1.29E-2</v>
      </c>
      <c r="J40" s="55">
        <v>3.6200000000000003E-2</v>
      </c>
      <c r="K40" s="55">
        <v>2.5600000000000001E-2</v>
      </c>
      <c r="L40" s="55">
        <v>1.8800000000000001E-2</v>
      </c>
      <c r="M40" s="55">
        <v>1.6300000000000002E-2</v>
      </c>
      <c r="N40" s="55">
        <v>1.3300000000000001E-2</v>
      </c>
      <c r="O40" s="55">
        <v>8.6999999999999994E-3</v>
      </c>
      <c r="P40" s="53">
        <v>49</v>
      </c>
      <c r="Q40" s="64">
        <v>49</v>
      </c>
      <c r="R40" s="65">
        <v>3.1509999999999997E-3</v>
      </c>
      <c r="S40" s="54">
        <v>1.0039999999999999E-2</v>
      </c>
      <c r="T40" s="55">
        <v>1.89E-2</v>
      </c>
      <c r="U40" s="55">
        <v>1.6399999999999998E-2</v>
      </c>
      <c r="V40" s="55">
        <v>1.3900000000000001E-2</v>
      </c>
      <c r="W40" s="55">
        <v>1.1599999999999999E-2</v>
      </c>
      <c r="X40" s="55">
        <v>9.5999999999999992E-3</v>
      </c>
      <c r="Y40" s="55">
        <v>7.9000000000000008E-3</v>
      </c>
      <c r="Z40" s="66">
        <v>3.6200000000000003E-2</v>
      </c>
      <c r="AA40" s="55">
        <v>2.5600000000000001E-2</v>
      </c>
      <c r="AB40" s="55">
        <v>1.8800000000000001E-2</v>
      </c>
      <c r="AC40" s="55">
        <v>1.6300000000000002E-2</v>
      </c>
      <c r="AD40" s="55">
        <v>1.3300000000000001E-2</v>
      </c>
      <c r="AE40" s="55">
        <v>8.6999999999999994E-3</v>
      </c>
      <c r="AF40" s="53">
        <v>49</v>
      </c>
    </row>
    <row r="41" spans="1:34" x14ac:dyDescent="0.25">
      <c r="A41" s="53">
        <v>50</v>
      </c>
      <c r="B41" s="54">
        <v>6.7510000000000001E-3</v>
      </c>
      <c r="C41" s="54">
        <v>7.8399999999999997E-3</v>
      </c>
      <c r="D41" s="55">
        <v>3.0600000000000002E-2</v>
      </c>
      <c r="E41" s="55">
        <v>2.6600000000000002E-2</v>
      </c>
      <c r="F41" s="55">
        <v>2.2600000000000002E-2</v>
      </c>
      <c r="G41" s="55">
        <v>1.89E-2</v>
      </c>
      <c r="H41" s="55">
        <v>1.5900000000000001E-2</v>
      </c>
      <c r="I41" s="54">
        <v>1.34E-2</v>
      </c>
      <c r="J41" s="55">
        <v>3.3500000000000002E-2</v>
      </c>
      <c r="K41" s="55">
        <v>2.3E-2</v>
      </c>
      <c r="L41" s="55">
        <v>1.6399999999999998E-2</v>
      </c>
      <c r="M41" s="55">
        <v>1.4E-2</v>
      </c>
      <c r="N41" s="55">
        <v>1.1599999999999999E-2</v>
      </c>
      <c r="O41" s="55">
        <v>7.7999999999999996E-3</v>
      </c>
      <c r="P41" s="53">
        <v>50</v>
      </c>
      <c r="Q41" s="64">
        <v>50</v>
      </c>
      <c r="R41" s="65">
        <v>3.4249999999999997E-3</v>
      </c>
      <c r="S41" s="54">
        <v>1.159E-2</v>
      </c>
      <c r="T41" s="55">
        <v>1.8499999999999999E-2</v>
      </c>
      <c r="U41" s="55">
        <v>1.61E-2</v>
      </c>
      <c r="V41" s="55">
        <v>1.3599999999999999E-2</v>
      </c>
      <c r="W41" s="55">
        <v>1.14E-2</v>
      </c>
      <c r="X41" s="55">
        <v>9.5999999999999992E-3</v>
      </c>
      <c r="Y41" s="55">
        <v>8.0999999999999996E-3</v>
      </c>
      <c r="Z41" s="66">
        <v>3.3500000000000002E-2</v>
      </c>
      <c r="AA41" s="55">
        <v>2.3E-2</v>
      </c>
      <c r="AB41" s="55">
        <v>1.6399999999999998E-2</v>
      </c>
      <c r="AC41" s="55">
        <v>1.4E-2</v>
      </c>
      <c r="AD41" s="55">
        <v>1.1599999999999999E-2</v>
      </c>
      <c r="AE41" s="55">
        <v>7.7999999999999996E-3</v>
      </c>
      <c r="AF41" s="53">
        <v>50</v>
      </c>
    </row>
    <row r="42" spans="1:34" x14ac:dyDescent="0.25">
      <c r="A42" s="53">
        <v>51</v>
      </c>
      <c r="B42" s="54">
        <v>7.4850000000000003E-3</v>
      </c>
      <c r="C42" s="54">
        <v>9.1599999999999997E-3</v>
      </c>
      <c r="D42" s="55">
        <v>3.0300000000000001E-2</v>
      </c>
      <c r="E42" s="55">
        <v>2.64E-2</v>
      </c>
      <c r="F42" s="55">
        <v>2.2499999999999999E-2</v>
      </c>
      <c r="G42" s="55">
        <v>1.9E-2</v>
      </c>
      <c r="H42" s="55">
        <v>1.6199999999999999E-2</v>
      </c>
      <c r="I42" s="54">
        <v>1.3800000000000002E-2</v>
      </c>
      <c r="J42" s="55">
        <v>3.0699999999999998E-2</v>
      </c>
      <c r="K42" s="55">
        <v>2.06E-2</v>
      </c>
      <c r="L42" s="55">
        <v>1.4E-2</v>
      </c>
      <c r="M42" s="55">
        <v>1.1800000000000001E-2</v>
      </c>
      <c r="N42" s="55">
        <v>9.9000000000000008E-3</v>
      </c>
      <c r="O42" s="55">
        <v>6.9000000000000008E-3</v>
      </c>
      <c r="P42" s="53">
        <v>51</v>
      </c>
      <c r="Q42" s="64">
        <v>51</v>
      </c>
      <c r="R42" s="65">
        <v>3.7280000000000004E-3</v>
      </c>
      <c r="S42" s="54">
        <v>1.328E-2</v>
      </c>
      <c r="T42" s="55">
        <v>1.8200000000000001E-2</v>
      </c>
      <c r="U42" s="55">
        <v>1.5800000000000002E-2</v>
      </c>
      <c r="V42" s="55">
        <v>1.35E-2</v>
      </c>
      <c r="W42" s="55">
        <v>1.14E-2</v>
      </c>
      <c r="X42" s="55">
        <v>9.6999999999999986E-3</v>
      </c>
      <c r="Y42" s="55">
        <v>8.3000000000000001E-3</v>
      </c>
      <c r="Z42" s="66">
        <v>3.0699999999999998E-2</v>
      </c>
      <c r="AA42" s="55">
        <v>2.06E-2</v>
      </c>
      <c r="AB42" s="55">
        <v>1.4E-2</v>
      </c>
      <c r="AC42" s="55">
        <v>1.1800000000000001E-2</v>
      </c>
      <c r="AD42" s="55">
        <v>9.9000000000000008E-3</v>
      </c>
      <c r="AE42" s="55">
        <v>6.9000000000000008E-3</v>
      </c>
      <c r="AF42" s="53">
        <v>51</v>
      </c>
    </row>
    <row r="43" spans="1:34" x14ac:dyDescent="0.25">
      <c r="A43" s="53">
        <v>52</v>
      </c>
      <c r="B43" s="54">
        <v>8.3020000000000004E-3</v>
      </c>
      <c r="C43" s="54">
        <v>1.086E-2</v>
      </c>
      <c r="D43" s="55">
        <v>3.0199999999999998E-2</v>
      </c>
      <c r="E43" s="55">
        <v>2.63E-2</v>
      </c>
      <c r="F43" s="55">
        <v>2.2499999999999999E-2</v>
      </c>
      <c r="G43" s="55">
        <v>1.9100000000000002E-2</v>
      </c>
      <c r="H43" s="55">
        <v>1.6399999999999998E-2</v>
      </c>
      <c r="I43" s="54">
        <v>1.4199999999999999E-2</v>
      </c>
      <c r="J43" s="55">
        <v>2.7800000000000002E-2</v>
      </c>
      <c r="K43" s="55">
        <v>1.7999999999999999E-2</v>
      </c>
      <c r="L43" s="55">
        <v>1.1599999999999999E-2</v>
      </c>
      <c r="M43" s="55">
        <v>9.4999999999999998E-3</v>
      </c>
      <c r="N43" s="55">
        <v>8.199999999999999E-3</v>
      </c>
      <c r="O43" s="55">
        <v>6.0000000000000001E-3</v>
      </c>
      <c r="P43" s="53">
        <v>52</v>
      </c>
      <c r="Q43" s="64">
        <v>52</v>
      </c>
      <c r="R43" s="65">
        <v>4.0660000000000002E-3</v>
      </c>
      <c r="S43" s="54">
        <v>1.5099999999999999E-2</v>
      </c>
      <c r="T43" s="55">
        <v>1.7899999999999999E-2</v>
      </c>
      <c r="U43" s="55">
        <v>1.5599999999999999E-2</v>
      </c>
      <c r="V43" s="55">
        <v>1.3300000000000001E-2</v>
      </c>
      <c r="W43" s="55">
        <v>1.14E-2</v>
      </c>
      <c r="X43" s="55">
        <v>9.6999999999999986E-3</v>
      </c>
      <c r="Y43" s="55">
        <v>8.5000000000000006E-3</v>
      </c>
      <c r="Z43" s="66">
        <v>2.7800000000000002E-2</v>
      </c>
      <c r="AA43" s="55">
        <v>1.7999999999999999E-2</v>
      </c>
      <c r="AB43" s="55">
        <v>1.1599999999999999E-2</v>
      </c>
      <c r="AC43" s="55">
        <v>9.4999999999999998E-3</v>
      </c>
      <c r="AD43" s="55">
        <v>8.199999999999999E-3</v>
      </c>
      <c r="AE43" s="55">
        <v>6.0000000000000001E-3</v>
      </c>
      <c r="AF43" s="53">
        <v>52</v>
      </c>
    </row>
    <row r="44" spans="1:34" x14ac:dyDescent="0.25">
      <c r="A44" s="53">
        <v>53</v>
      </c>
      <c r="B44" s="54">
        <v>9.2149999999999992E-3</v>
      </c>
      <c r="C44" s="54">
        <v>1.3130000000000001E-2</v>
      </c>
      <c r="D44" s="55">
        <v>2.9700000000000001E-2</v>
      </c>
      <c r="E44" s="55">
        <v>2.5899999999999999E-2</v>
      </c>
      <c r="F44" s="55">
        <v>2.2200000000000001E-2</v>
      </c>
      <c r="G44" s="55">
        <v>1.9100000000000002E-2</v>
      </c>
      <c r="H44" s="55">
        <v>1.66E-2</v>
      </c>
      <c r="I44" s="54">
        <v>1.46E-2</v>
      </c>
      <c r="J44" s="55">
        <v>2.47E-2</v>
      </c>
      <c r="K44" s="55">
        <v>1.5900000000000001E-2</v>
      </c>
      <c r="L44" s="55">
        <v>1.0500000000000001E-2</v>
      </c>
      <c r="M44" s="55">
        <v>8.6999999999999994E-3</v>
      </c>
      <c r="N44" s="55">
        <v>7.1999999999999998E-3</v>
      </c>
      <c r="O44" s="55">
        <v>5.0999999999999995E-3</v>
      </c>
      <c r="P44" s="53">
        <v>53</v>
      </c>
      <c r="Q44" s="64">
        <v>53</v>
      </c>
      <c r="R44" s="65">
        <v>4.45E-3</v>
      </c>
      <c r="S44" s="54">
        <v>1.7100000000000001E-2</v>
      </c>
      <c r="T44" s="55">
        <v>1.7500000000000002E-2</v>
      </c>
      <c r="U44" s="55">
        <v>1.5300000000000001E-2</v>
      </c>
      <c r="V44" s="55">
        <v>1.3099999999999999E-2</v>
      </c>
      <c r="W44" s="104">
        <v>1.12E-2</v>
      </c>
      <c r="X44" s="55">
        <v>9.8000000000000014E-3</v>
      </c>
      <c r="Y44" s="55">
        <v>8.6E-3</v>
      </c>
      <c r="Z44" s="66">
        <v>2.47E-2</v>
      </c>
      <c r="AA44" s="55">
        <v>1.5900000000000001E-2</v>
      </c>
      <c r="AB44" s="55">
        <v>1.0500000000000001E-2</v>
      </c>
      <c r="AC44" s="55">
        <v>8.6999999999999994E-3</v>
      </c>
      <c r="AD44" s="55">
        <v>7.1999999999999998E-3</v>
      </c>
      <c r="AE44" s="55">
        <v>5.0999999999999995E-3</v>
      </c>
      <c r="AF44" s="53">
        <v>53</v>
      </c>
      <c r="AH44" s="105" t="s">
        <v>686</v>
      </c>
    </row>
    <row r="45" spans="1:34" x14ac:dyDescent="0.25">
      <c r="A45" s="53">
        <v>54</v>
      </c>
      <c r="B45" s="54">
        <v>1.0195000000000001E-2</v>
      </c>
      <c r="C45" s="54">
        <v>1.6030000000000003E-2</v>
      </c>
      <c r="D45" s="55">
        <v>2.92E-2</v>
      </c>
      <c r="E45" s="55">
        <v>2.5499999999999998E-2</v>
      </c>
      <c r="F45" s="55">
        <v>2.2100000000000002E-2</v>
      </c>
      <c r="G45" s="55">
        <v>1.9100000000000002E-2</v>
      </c>
      <c r="H45" s="55">
        <v>1.6800000000000002E-2</v>
      </c>
      <c r="I45" s="54">
        <v>1.4999999999999999E-2</v>
      </c>
      <c r="J45" s="55">
        <v>2.1499999999999998E-2</v>
      </c>
      <c r="K45" s="55">
        <v>1.3800000000000002E-2</v>
      </c>
      <c r="L45" s="55">
        <v>9.4000000000000004E-3</v>
      </c>
      <c r="M45" s="55">
        <v>7.7999999999999996E-3</v>
      </c>
      <c r="N45" s="55">
        <v>6.1999999999999998E-3</v>
      </c>
      <c r="O45" s="55">
        <v>4.3E-3</v>
      </c>
      <c r="P45" s="53">
        <v>54</v>
      </c>
      <c r="Q45" s="64">
        <v>54</v>
      </c>
      <c r="R45" s="65">
        <v>4.862E-3</v>
      </c>
      <c r="S45" s="54">
        <v>1.9390000000000001E-2</v>
      </c>
      <c r="T45" s="55">
        <v>1.7000000000000001E-2</v>
      </c>
      <c r="U45" s="55">
        <v>1.4800000000000001E-2</v>
      </c>
      <c r="V45" s="55">
        <v>1.2800000000000001E-2</v>
      </c>
      <c r="W45" s="55">
        <v>1.11E-2</v>
      </c>
      <c r="X45" s="55">
        <v>9.8000000000000014E-3</v>
      </c>
      <c r="Y45" s="55">
        <v>8.6999999999999994E-3</v>
      </c>
      <c r="Z45" s="66">
        <v>2.1499999999999998E-2</v>
      </c>
      <c r="AA45" s="55">
        <v>1.3800000000000002E-2</v>
      </c>
      <c r="AB45" s="55">
        <v>9.4000000000000004E-3</v>
      </c>
      <c r="AC45" s="55">
        <v>7.7999999999999996E-3</v>
      </c>
      <c r="AD45" s="55">
        <v>6.1999999999999998E-3</v>
      </c>
      <c r="AE45" s="55">
        <v>4.3E-3</v>
      </c>
      <c r="AF45" s="53">
        <v>54</v>
      </c>
    </row>
    <row r="46" spans="1:34" x14ac:dyDescent="0.25">
      <c r="A46" s="53">
        <v>55</v>
      </c>
      <c r="B46" s="54">
        <v>1.1236000000000001E-2</v>
      </c>
      <c r="C46" s="54">
        <v>1.9620000000000002E-2</v>
      </c>
      <c r="D46" s="55">
        <v>2.87E-2</v>
      </c>
      <c r="E46" s="55">
        <v>2.52E-2</v>
      </c>
      <c r="F46" s="55">
        <v>2.18E-2</v>
      </c>
      <c r="G46" s="55">
        <v>1.9100000000000002E-2</v>
      </c>
      <c r="H46" s="55">
        <v>1.7000000000000001E-2</v>
      </c>
      <c r="I46" s="54">
        <v>1.54E-2</v>
      </c>
      <c r="J46" s="55">
        <v>1.84E-2</v>
      </c>
      <c r="K46" s="55">
        <v>1.1699999999999999E-2</v>
      </c>
      <c r="L46" s="55">
        <v>8.3000000000000001E-3</v>
      </c>
      <c r="M46" s="55">
        <v>7.0000000000000001E-3</v>
      </c>
      <c r="N46" s="55">
        <v>5.3E-3</v>
      </c>
      <c r="O46" s="55">
        <v>3.5000000000000001E-3</v>
      </c>
      <c r="P46" s="53">
        <v>55</v>
      </c>
      <c r="Q46" s="64">
        <v>55</v>
      </c>
      <c r="R46" s="65">
        <v>5.3029999999999996E-3</v>
      </c>
      <c r="S46" s="54">
        <v>2.215E-2</v>
      </c>
      <c r="T46" s="55">
        <v>1.6399999999999998E-2</v>
      </c>
      <c r="U46" s="55">
        <v>1.44E-2</v>
      </c>
      <c r="V46" s="55">
        <v>1.2500000000000001E-2</v>
      </c>
      <c r="W46" s="55">
        <v>1.0999999999999999E-2</v>
      </c>
      <c r="X46" s="55">
        <v>9.8000000000000014E-3</v>
      </c>
      <c r="Y46" s="55">
        <v>8.8000000000000005E-3</v>
      </c>
      <c r="Z46" s="66">
        <v>1.84E-2</v>
      </c>
      <c r="AA46" s="55">
        <v>1.1699999999999999E-2</v>
      </c>
      <c r="AB46" s="55">
        <v>8.3000000000000001E-3</v>
      </c>
      <c r="AC46" s="55">
        <v>7.0000000000000001E-3</v>
      </c>
      <c r="AD46" s="55">
        <v>5.3E-3</v>
      </c>
      <c r="AE46" s="55">
        <v>3.5000000000000001E-3</v>
      </c>
      <c r="AF46" s="53">
        <v>55</v>
      </c>
    </row>
    <row r="47" spans="1:34" x14ac:dyDescent="0.25">
      <c r="A47" s="53">
        <v>56</v>
      </c>
      <c r="B47" s="54">
        <v>1.234E-2</v>
      </c>
      <c r="C47" s="54">
        <v>2.3870000000000002E-2</v>
      </c>
      <c r="D47" s="55">
        <v>2.8199999999999999E-2</v>
      </c>
      <c r="E47" s="55">
        <v>2.4799999999999999E-2</v>
      </c>
      <c r="F47" s="55">
        <v>2.1700000000000001E-2</v>
      </c>
      <c r="G47" s="55">
        <v>1.9100000000000002E-2</v>
      </c>
      <c r="H47" s="55">
        <v>1.72E-2</v>
      </c>
      <c r="I47" s="54">
        <v>1.5800000000000002E-2</v>
      </c>
      <c r="J47" s="55">
        <v>1.52E-2</v>
      </c>
      <c r="K47" s="55">
        <v>9.4999999999999998E-3</v>
      </c>
      <c r="L47" s="55">
        <v>7.0999999999999995E-3</v>
      </c>
      <c r="M47" s="55">
        <v>6.1999999999999998E-3</v>
      </c>
      <c r="N47" s="55">
        <v>4.3E-3</v>
      </c>
      <c r="O47" s="55">
        <v>2.5999999999999999E-3</v>
      </c>
      <c r="P47" s="53">
        <v>56</v>
      </c>
      <c r="Q47" s="64">
        <v>56</v>
      </c>
      <c r="R47" s="65">
        <v>5.777E-3</v>
      </c>
      <c r="S47" s="54">
        <v>2.5649999999999999E-2</v>
      </c>
      <c r="T47" s="55">
        <v>1.5900000000000001E-2</v>
      </c>
      <c r="U47" s="55">
        <v>1.4E-2</v>
      </c>
      <c r="V47" s="55">
        <v>1.2199999999999999E-2</v>
      </c>
      <c r="W47" s="55">
        <v>1.0800000000000001E-2</v>
      </c>
      <c r="X47" s="55">
        <v>9.6999999999999986E-3</v>
      </c>
      <c r="Y47" s="55">
        <v>8.8999999999999999E-3</v>
      </c>
      <c r="Z47" s="66">
        <v>1.52E-2</v>
      </c>
      <c r="AA47" s="55">
        <v>9.4999999999999998E-3</v>
      </c>
      <c r="AB47" s="55">
        <v>7.0999999999999995E-3</v>
      </c>
      <c r="AC47" s="55">
        <v>6.1999999999999998E-3</v>
      </c>
      <c r="AD47" s="55">
        <v>4.3E-3</v>
      </c>
      <c r="AE47" s="55">
        <v>2.5999999999999999E-3</v>
      </c>
      <c r="AF47" s="53">
        <v>56</v>
      </c>
    </row>
    <row r="48" spans="1:34" x14ac:dyDescent="0.25">
      <c r="A48" s="53">
        <v>57</v>
      </c>
      <c r="B48" s="54">
        <v>1.3519E-2</v>
      </c>
      <c r="C48" s="54">
        <v>2.862E-2</v>
      </c>
      <c r="D48" s="55">
        <v>2.7800000000000002E-2</v>
      </c>
      <c r="E48" s="55">
        <v>2.4500000000000001E-2</v>
      </c>
      <c r="F48" s="55">
        <v>2.1399999999999999E-2</v>
      </c>
      <c r="G48" s="55">
        <v>1.9100000000000002E-2</v>
      </c>
      <c r="H48" s="55">
        <v>1.7399999999999999E-2</v>
      </c>
      <c r="I48" s="54">
        <v>1.6199999999999999E-2</v>
      </c>
      <c r="J48" s="55">
        <v>1.21E-2</v>
      </c>
      <c r="K48" s="55">
        <v>7.4000000000000003E-3</v>
      </c>
      <c r="L48" s="55">
        <v>6.0999999999999995E-3</v>
      </c>
      <c r="M48" s="55">
        <v>5.3E-3</v>
      </c>
      <c r="N48" s="55">
        <v>3.3E-3</v>
      </c>
      <c r="O48" s="55">
        <v>1.6999999999999999E-3</v>
      </c>
      <c r="P48" s="53">
        <v>57</v>
      </c>
      <c r="Q48" s="64">
        <v>57</v>
      </c>
      <c r="R48" s="65">
        <v>6.3019999999999994E-3</v>
      </c>
      <c r="S48" s="54">
        <v>2.9829999999999999E-2</v>
      </c>
      <c r="T48" s="55">
        <v>1.5599999999999999E-2</v>
      </c>
      <c r="U48" s="55">
        <v>1.3699999999999999E-2</v>
      </c>
      <c r="V48" s="55">
        <v>1.2E-2</v>
      </c>
      <c r="W48" s="55">
        <v>1.0699999999999999E-2</v>
      </c>
      <c r="X48" s="55">
        <v>9.6999999999999986E-3</v>
      </c>
      <c r="Y48" s="55">
        <v>9.1000000000000004E-3</v>
      </c>
      <c r="Z48" s="66">
        <v>1.21E-2</v>
      </c>
      <c r="AA48" s="55">
        <v>7.4000000000000003E-3</v>
      </c>
      <c r="AB48" s="55">
        <v>6.0999999999999995E-3</v>
      </c>
      <c r="AC48" s="55">
        <v>5.3E-3</v>
      </c>
      <c r="AD48" s="55">
        <v>3.3E-3</v>
      </c>
      <c r="AE48" s="55">
        <v>1.6999999999999999E-3</v>
      </c>
      <c r="AF48" s="53">
        <v>57</v>
      </c>
    </row>
    <row r="49" spans="1:32" x14ac:dyDescent="0.25">
      <c r="A49" s="53">
        <v>58</v>
      </c>
      <c r="B49" s="54">
        <v>1.4784E-2</v>
      </c>
      <c r="C49" s="54">
        <v>3.3500000000000002E-2</v>
      </c>
      <c r="D49" s="55">
        <v>2.7199999999999998E-2</v>
      </c>
      <c r="E49" s="55">
        <v>2.41E-2</v>
      </c>
      <c r="F49" s="55">
        <v>2.1299999999999999E-2</v>
      </c>
      <c r="G49" s="55">
        <v>1.9E-2</v>
      </c>
      <c r="H49" s="55">
        <v>1.7500000000000002E-2</v>
      </c>
      <c r="I49" s="54">
        <v>1.6399999999999998E-2</v>
      </c>
      <c r="J49" s="55">
        <v>1.04E-2</v>
      </c>
      <c r="K49" s="55">
        <v>6.4999999999999997E-3</v>
      </c>
      <c r="L49" s="55">
        <v>5.1999999999999998E-3</v>
      </c>
      <c r="M49" s="55">
        <v>4.4999999999999997E-3</v>
      </c>
      <c r="N49" s="55">
        <v>2.8999999999999998E-3</v>
      </c>
      <c r="O49" s="55">
        <v>1.6000000000000001E-3</v>
      </c>
      <c r="P49" s="53">
        <v>58</v>
      </c>
      <c r="Q49" s="64">
        <v>58</v>
      </c>
      <c r="R49" s="65">
        <v>6.8840000000000004E-3</v>
      </c>
      <c r="S49" s="54">
        <v>3.4430000000000002E-2</v>
      </c>
      <c r="T49" s="55">
        <v>1.5300000000000001E-2</v>
      </c>
      <c r="U49" s="55">
        <v>1.35E-2</v>
      </c>
      <c r="V49" s="55">
        <v>1.1900000000000001E-2</v>
      </c>
      <c r="W49" s="55">
        <v>1.0699999999999999E-2</v>
      </c>
      <c r="X49" s="55">
        <v>9.8000000000000014E-3</v>
      </c>
      <c r="Y49" s="55">
        <v>9.1999999999999998E-3</v>
      </c>
      <c r="Z49" s="66">
        <v>1.04E-2</v>
      </c>
      <c r="AA49" s="55">
        <v>6.4999999999999997E-3</v>
      </c>
      <c r="AB49" s="55">
        <v>5.1999999999999998E-3</v>
      </c>
      <c r="AC49" s="55">
        <v>4.4999999999999997E-3</v>
      </c>
      <c r="AD49" s="55">
        <v>2.8999999999999998E-3</v>
      </c>
      <c r="AE49" s="55">
        <v>1.6000000000000001E-3</v>
      </c>
      <c r="AF49" s="53">
        <v>58</v>
      </c>
    </row>
    <row r="50" spans="1:32" x14ac:dyDescent="0.25">
      <c r="A50" s="53">
        <v>59</v>
      </c>
      <c r="B50" s="54">
        <v>1.6149999999999998E-2</v>
      </c>
      <c r="C50" s="54">
        <v>3.8030000000000001E-2</v>
      </c>
      <c r="D50" s="55">
        <v>2.6699999999999998E-2</v>
      </c>
      <c r="E50" s="55">
        <v>2.3699999999999999E-2</v>
      </c>
      <c r="F50" s="55">
        <v>2.1000000000000001E-2</v>
      </c>
      <c r="G50" s="55">
        <v>1.9E-2</v>
      </c>
      <c r="H50" s="55">
        <v>1.77E-2</v>
      </c>
      <c r="I50" s="54">
        <v>1.66E-2</v>
      </c>
      <c r="J50" s="55">
        <v>8.6E-3</v>
      </c>
      <c r="K50" s="55">
        <v>5.4999999999999997E-3</v>
      </c>
      <c r="L50" s="55">
        <v>4.3E-3</v>
      </c>
      <c r="M50" s="55">
        <v>3.5999999999999999E-3</v>
      </c>
      <c r="N50" s="55">
        <v>2.3E-3</v>
      </c>
      <c r="O50" s="55">
        <v>1.4E-3</v>
      </c>
      <c r="P50" s="53">
        <v>59</v>
      </c>
      <c r="Q50" s="64">
        <v>59</v>
      </c>
      <c r="R50" s="65">
        <v>7.5300000000000002E-3</v>
      </c>
      <c r="S50" s="54">
        <v>3.9229999999999994E-2</v>
      </c>
      <c r="T50" s="55">
        <v>1.4999999999999999E-2</v>
      </c>
      <c r="U50" s="55">
        <v>1.3300000000000001E-2</v>
      </c>
      <c r="V50" s="55">
        <v>1.1800000000000001E-2</v>
      </c>
      <c r="W50" s="55">
        <v>1.0699999999999999E-2</v>
      </c>
      <c r="X50" s="55">
        <v>9.9000000000000008E-3</v>
      </c>
      <c r="Y50" s="55">
        <v>9.300000000000001E-3</v>
      </c>
      <c r="Z50" s="66">
        <v>8.6E-3</v>
      </c>
      <c r="AA50" s="55">
        <v>5.4999999999999997E-3</v>
      </c>
      <c r="AB50" s="55">
        <v>4.3E-3</v>
      </c>
      <c r="AC50" s="55">
        <v>3.5999999999999999E-3</v>
      </c>
      <c r="AD50" s="55">
        <v>2.3E-3</v>
      </c>
      <c r="AE50" s="55">
        <v>1.4E-3</v>
      </c>
      <c r="AF50" s="53">
        <v>59</v>
      </c>
    </row>
    <row r="51" spans="1:32" x14ac:dyDescent="0.25">
      <c r="A51" s="53">
        <v>60</v>
      </c>
      <c r="B51" s="54">
        <v>1.7624999999999998E-2</v>
      </c>
      <c r="C51" s="54">
        <v>4.2549999999999998E-2</v>
      </c>
      <c r="D51" s="55">
        <v>2.6199999999999998E-2</v>
      </c>
      <c r="E51" s="55">
        <v>2.3399999999999997E-2</v>
      </c>
      <c r="F51" s="55">
        <v>2.0899999999999998E-2</v>
      </c>
      <c r="G51" s="55">
        <v>1.9E-2</v>
      </c>
      <c r="H51" s="55">
        <v>1.78E-2</v>
      </c>
      <c r="I51" s="54">
        <v>1.6899999999999998E-2</v>
      </c>
      <c r="J51" s="55">
        <v>6.9000000000000008E-3</v>
      </c>
      <c r="K51" s="55">
        <v>4.4999999999999997E-3</v>
      </c>
      <c r="L51" s="55">
        <v>3.3999999999999998E-3</v>
      </c>
      <c r="M51" s="55">
        <v>2.8E-3</v>
      </c>
      <c r="N51" s="55">
        <v>1.9E-3</v>
      </c>
      <c r="O51" s="55">
        <v>1.1000000000000001E-3</v>
      </c>
      <c r="P51" s="53">
        <v>60</v>
      </c>
      <c r="Q51" s="64">
        <v>60</v>
      </c>
      <c r="R51" s="65">
        <v>8.2400000000000008E-3</v>
      </c>
      <c r="S51" s="54">
        <v>4.4080000000000001E-2</v>
      </c>
      <c r="T51" s="55">
        <v>1.47E-2</v>
      </c>
      <c r="U51" s="55">
        <v>1.3099999999999999E-2</v>
      </c>
      <c r="V51" s="55">
        <v>1.1699999999999999E-2</v>
      </c>
      <c r="W51" s="55">
        <v>1.0699999999999999E-2</v>
      </c>
      <c r="X51" s="55">
        <v>0.01</v>
      </c>
      <c r="Y51" s="55">
        <v>9.4999999999999998E-3</v>
      </c>
      <c r="Z51" s="66">
        <v>6.9000000000000008E-3</v>
      </c>
      <c r="AA51" s="55">
        <v>4.4999999999999997E-3</v>
      </c>
      <c r="AB51" s="55">
        <v>3.3999999999999998E-3</v>
      </c>
      <c r="AC51" s="55">
        <v>2.8E-3</v>
      </c>
      <c r="AD51" s="55">
        <v>1.9E-3</v>
      </c>
      <c r="AE51" s="55">
        <v>1.1000000000000001E-3</v>
      </c>
      <c r="AF51" s="53">
        <v>60</v>
      </c>
    </row>
    <row r="52" spans="1:32" x14ac:dyDescent="0.25">
      <c r="A52" s="53">
        <v>61</v>
      </c>
      <c r="B52" s="54">
        <v>1.9223000000000001E-2</v>
      </c>
      <c r="C52" s="54">
        <v>4.7079999999999997E-2</v>
      </c>
      <c r="D52" s="55">
        <v>2.5600000000000001E-2</v>
      </c>
      <c r="E52" s="55">
        <v>2.3E-2</v>
      </c>
      <c r="F52" s="55">
        <v>2.07E-2</v>
      </c>
      <c r="G52" s="55">
        <v>1.9E-2</v>
      </c>
      <c r="H52" s="55">
        <v>1.7999999999999999E-2</v>
      </c>
      <c r="I52" s="54">
        <v>1.7100000000000001E-2</v>
      </c>
      <c r="J52" s="55">
        <v>5.1999999999999998E-3</v>
      </c>
      <c r="K52" s="55">
        <v>3.5000000000000001E-3</v>
      </c>
      <c r="L52" s="55">
        <v>2.5000000000000001E-3</v>
      </c>
      <c r="M52" s="55">
        <v>2E-3</v>
      </c>
      <c r="N52" s="55">
        <v>1.4E-3</v>
      </c>
      <c r="O52" s="55">
        <v>1E-3</v>
      </c>
      <c r="P52" s="53">
        <v>61</v>
      </c>
      <c r="Q52" s="64">
        <v>61</v>
      </c>
      <c r="R52" s="65">
        <v>9.0220000000000005E-3</v>
      </c>
      <c r="S52" s="54">
        <v>4.8909999999999995E-2</v>
      </c>
      <c r="T52" s="55">
        <v>1.4500000000000001E-2</v>
      </c>
      <c r="U52" s="55">
        <v>1.2999999999999999E-2</v>
      </c>
      <c r="V52" s="55">
        <v>1.1699999999999999E-2</v>
      </c>
      <c r="W52" s="55">
        <v>1.0800000000000001E-2</v>
      </c>
      <c r="X52" s="55">
        <v>1.0199999999999999E-2</v>
      </c>
      <c r="Y52" s="55">
        <v>9.6999999999999986E-3</v>
      </c>
      <c r="Z52" s="66">
        <v>5.1999999999999998E-3</v>
      </c>
      <c r="AA52" s="55">
        <v>3.5000000000000001E-3</v>
      </c>
      <c r="AB52" s="55">
        <v>2.5000000000000001E-3</v>
      </c>
      <c r="AC52" s="55">
        <v>2E-3</v>
      </c>
      <c r="AD52" s="55">
        <v>1.4E-3</v>
      </c>
      <c r="AE52" s="55">
        <v>1E-3</v>
      </c>
      <c r="AF52" s="53">
        <v>61</v>
      </c>
    </row>
    <row r="53" spans="1:32" x14ac:dyDescent="0.25">
      <c r="A53" s="53">
        <v>62</v>
      </c>
      <c r="B53" s="54">
        <v>2.0955999999999999E-2</v>
      </c>
      <c r="C53" s="54">
        <v>5.16E-2</v>
      </c>
      <c r="D53" s="55">
        <v>2.5100000000000001E-2</v>
      </c>
      <c r="E53" s="55">
        <v>2.2600000000000002E-2</v>
      </c>
      <c r="F53" s="55">
        <v>2.06E-2</v>
      </c>
      <c r="G53" s="55">
        <v>1.9E-2</v>
      </c>
      <c r="H53" s="55">
        <v>1.8100000000000002E-2</v>
      </c>
      <c r="I53" s="54">
        <v>1.7399999999999999E-2</v>
      </c>
      <c r="J53" s="55">
        <v>3.5000000000000001E-3</v>
      </c>
      <c r="K53" s="55">
        <v>2.5999999999999999E-3</v>
      </c>
      <c r="L53" s="55">
        <v>1.6000000000000001E-3</v>
      </c>
      <c r="M53" s="55">
        <v>1.1000000000000001E-3</v>
      </c>
      <c r="N53" s="55">
        <v>1E-3</v>
      </c>
      <c r="O53" s="55">
        <v>8.0000000000000004E-4</v>
      </c>
      <c r="P53" s="53">
        <v>62</v>
      </c>
      <c r="Q53" s="64">
        <v>62</v>
      </c>
      <c r="R53" s="65">
        <v>9.8840000000000004E-3</v>
      </c>
      <c r="S53" s="54">
        <v>5.3710000000000001E-2</v>
      </c>
      <c r="T53" s="55">
        <v>1.4199999999999999E-2</v>
      </c>
      <c r="U53" s="55">
        <v>1.2800000000000001E-2</v>
      </c>
      <c r="V53" s="55">
        <v>1.1599999999999999E-2</v>
      </c>
      <c r="W53" s="55">
        <v>1.0800000000000001E-2</v>
      </c>
      <c r="X53" s="55">
        <v>1.0199999999999999E-2</v>
      </c>
      <c r="Y53" s="55">
        <v>9.9000000000000008E-3</v>
      </c>
      <c r="Z53" s="66">
        <v>3.5000000000000001E-3</v>
      </c>
      <c r="AA53" s="55">
        <v>2.5999999999999999E-3</v>
      </c>
      <c r="AB53" s="55">
        <v>1.6000000000000001E-3</v>
      </c>
      <c r="AC53" s="55">
        <v>1.1000000000000001E-3</v>
      </c>
      <c r="AD53" s="55">
        <v>1E-3</v>
      </c>
      <c r="AE53" s="55">
        <v>8.0000000000000004E-4</v>
      </c>
      <c r="AF53" s="53">
        <v>62</v>
      </c>
    </row>
    <row r="54" spans="1:32" x14ac:dyDescent="0.25">
      <c r="A54" s="53">
        <v>63</v>
      </c>
      <c r="B54" s="54">
        <v>2.2832999999999999E-2</v>
      </c>
      <c r="C54" s="54">
        <v>5.6119999999999996E-2</v>
      </c>
      <c r="D54" s="55">
        <v>2.46E-2</v>
      </c>
      <c r="E54" s="55">
        <v>2.2200000000000001E-2</v>
      </c>
      <c r="F54" s="55">
        <v>2.0399999999999998E-2</v>
      </c>
      <c r="G54" s="55">
        <v>1.9E-2</v>
      </c>
      <c r="H54" s="55">
        <v>1.8200000000000001E-2</v>
      </c>
      <c r="I54" s="54">
        <v>1.7600000000000001E-2</v>
      </c>
      <c r="J54" s="55">
        <v>1.6999999999999999E-3</v>
      </c>
      <c r="K54" s="55">
        <v>1.6000000000000001E-3</v>
      </c>
      <c r="L54" s="55">
        <v>8.0000000000000004E-4</v>
      </c>
      <c r="M54" s="55">
        <v>8.0000000000000004E-4</v>
      </c>
      <c r="N54" s="55">
        <v>8.0000000000000004E-4</v>
      </c>
      <c r="O54" s="55">
        <v>8.0000000000000004E-4</v>
      </c>
      <c r="P54" s="53">
        <v>63</v>
      </c>
      <c r="Q54" s="64">
        <v>63</v>
      </c>
      <c r="R54" s="65">
        <v>1.0839E-2</v>
      </c>
      <c r="S54" s="54">
        <v>5.8479999999999997E-2</v>
      </c>
      <c r="T54" s="55">
        <v>1.4E-2</v>
      </c>
      <c r="U54" s="55">
        <v>1.26E-2</v>
      </c>
      <c r="V54" s="55">
        <v>1.1599999999999999E-2</v>
      </c>
      <c r="W54" s="55">
        <v>1.0800000000000001E-2</v>
      </c>
      <c r="X54" s="55">
        <v>1.04E-2</v>
      </c>
      <c r="Y54" s="55">
        <v>0.01</v>
      </c>
      <c r="Z54" s="66">
        <v>1.6999999999999999E-3</v>
      </c>
      <c r="AA54" s="55">
        <v>1.6000000000000001E-3</v>
      </c>
      <c r="AB54" s="55">
        <v>8.0000000000000004E-4</v>
      </c>
      <c r="AC54" s="55">
        <v>8.0000000000000004E-4</v>
      </c>
      <c r="AD54" s="55">
        <v>8.0000000000000004E-4</v>
      </c>
      <c r="AE54" s="55">
        <v>8.0000000000000004E-4</v>
      </c>
      <c r="AF54" s="53">
        <v>63</v>
      </c>
    </row>
    <row r="55" spans="1:32" x14ac:dyDescent="0.25">
      <c r="A55" s="53">
        <v>64</v>
      </c>
      <c r="B55" s="54">
        <v>2.4858000000000002E-2</v>
      </c>
      <c r="C55" s="54">
        <v>6.0649999999999996E-2</v>
      </c>
      <c r="D55" s="55">
        <v>2.4E-2</v>
      </c>
      <c r="E55" s="55">
        <v>2.1899999999999999E-2</v>
      </c>
      <c r="F55" s="55">
        <v>2.0199999999999999E-2</v>
      </c>
      <c r="G55" s="55">
        <v>1.9E-2</v>
      </c>
      <c r="H55" s="55">
        <v>1.83E-2</v>
      </c>
      <c r="I55" s="54">
        <v>1.78E-2</v>
      </c>
      <c r="J55" s="55">
        <v>8.0000000000000004E-4</v>
      </c>
      <c r="K55" s="55">
        <v>8.0000000000000004E-4</v>
      </c>
      <c r="L55" s="55">
        <v>8.0000000000000004E-4</v>
      </c>
      <c r="M55" s="55">
        <v>8.0000000000000004E-4</v>
      </c>
      <c r="N55" s="55">
        <v>8.0000000000000004E-4</v>
      </c>
      <c r="O55" s="55">
        <v>8.0000000000000004E-4</v>
      </c>
      <c r="P55" s="53">
        <v>64</v>
      </c>
      <c r="Q55" s="64">
        <v>64</v>
      </c>
      <c r="R55" s="65">
        <v>1.1888999999999999E-2</v>
      </c>
      <c r="S55" s="54">
        <v>6.3240000000000005E-2</v>
      </c>
      <c r="T55" s="55">
        <v>1.3699999999999999E-2</v>
      </c>
      <c r="U55" s="55">
        <v>1.2500000000000001E-2</v>
      </c>
      <c r="V55" s="55">
        <v>1.15E-2</v>
      </c>
      <c r="W55" s="55">
        <v>1.09E-2</v>
      </c>
      <c r="X55" s="55">
        <v>1.04E-2</v>
      </c>
      <c r="Y55" s="55">
        <v>1.0199999999999999E-2</v>
      </c>
      <c r="Z55" s="66">
        <v>8.0000000000000004E-4</v>
      </c>
      <c r="AA55" s="55">
        <v>8.0000000000000004E-4</v>
      </c>
      <c r="AB55" s="55">
        <v>8.0000000000000004E-4</v>
      </c>
      <c r="AC55" s="55">
        <v>8.0000000000000004E-4</v>
      </c>
      <c r="AD55" s="55">
        <v>8.0000000000000004E-4</v>
      </c>
      <c r="AE55" s="55">
        <v>8.0000000000000004E-4</v>
      </c>
      <c r="AF55" s="53">
        <v>64</v>
      </c>
    </row>
    <row r="56" spans="1:32" ht="15.75" thickBot="1" x14ac:dyDescent="0.3">
      <c r="A56" s="56">
        <v>65</v>
      </c>
      <c r="B56" s="57"/>
      <c r="C56" s="57"/>
      <c r="D56" s="58">
        <v>2.3399999999999997E-2</v>
      </c>
      <c r="E56" s="58">
        <v>2.1600000000000001E-2</v>
      </c>
      <c r="F56" s="58">
        <v>0.02</v>
      </c>
      <c r="G56" s="58">
        <v>1.9E-2</v>
      </c>
      <c r="H56" s="58">
        <v>1.8499999999999999E-2</v>
      </c>
      <c r="I56" s="57">
        <v>1.8100000000000002E-2</v>
      </c>
      <c r="J56" s="58">
        <v>8.0000000000000004E-4</v>
      </c>
      <c r="K56" s="58">
        <v>8.0000000000000004E-4</v>
      </c>
      <c r="L56" s="58">
        <v>8.0000000000000004E-4</v>
      </c>
      <c r="M56" s="58">
        <v>8.0000000000000004E-4</v>
      </c>
      <c r="N56" s="58">
        <v>8.0000000000000004E-4</v>
      </c>
      <c r="O56" s="58">
        <v>8.0000000000000004E-4</v>
      </c>
      <c r="P56" s="56">
        <v>65</v>
      </c>
      <c r="Q56" s="67">
        <v>65</v>
      </c>
      <c r="R56" s="68"/>
      <c r="S56" s="57"/>
      <c r="T56" s="58">
        <v>1.34E-2</v>
      </c>
      <c r="U56" s="58">
        <v>1.24E-2</v>
      </c>
      <c r="V56" s="58">
        <v>1.15E-2</v>
      </c>
      <c r="W56" s="58">
        <v>1.09E-2</v>
      </c>
      <c r="X56" s="58">
        <v>1.06E-2</v>
      </c>
      <c r="Y56" s="58">
        <v>1.04E-2</v>
      </c>
      <c r="Z56" s="69">
        <v>8.0000000000000004E-4</v>
      </c>
      <c r="AA56" s="58">
        <v>8.0000000000000004E-4</v>
      </c>
      <c r="AB56" s="58">
        <v>8.0000000000000004E-4</v>
      </c>
      <c r="AC56" s="58">
        <v>8.0000000000000004E-4</v>
      </c>
      <c r="AD56" s="58">
        <v>8.0000000000000004E-4</v>
      </c>
      <c r="AE56" s="58">
        <v>8.0000000000000004E-4</v>
      </c>
      <c r="AF56" s="56">
        <v>65</v>
      </c>
    </row>
  </sheetData>
  <pageMargins left="0.7" right="0.7" top="0.78740157499999996" bottom="0.78740157499999996" header="0.3" footer="0.3"/>
  <pageSetup paperSize="9" orientation="portrait" r:id="rId1"/>
  <drawing r:id="rId2"/>
  <legacyDrawing r:id="rId3"/>
  <oleObjects>
    <mc:AlternateContent xmlns:mc="http://schemas.openxmlformats.org/markup-compatibility/2006">
      <mc:Choice Requires="x14">
        <oleObject progId="Equation.2" shapeId="32769" r:id="rId4">
          <objectPr defaultSize="0" autoPict="0" r:id="rId5">
            <anchor moveWithCells="1" sizeWithCells="1">
              <from>
                <xdr:col>1</xdr:col>
                <xdr:colOff>0</xdr:colOff>
                <xdr:row>1</xdr:row>
                <xdr:rowOff>0</xdr:rowOff>
              </from>
              <to>
                <xdr:col>1</xdr:col>
                <xdr:colOff>247650</xdr:colOff>
                <xdr:row>2</xdr:row>
                <xdr:rowOff>38100</xdr:rowOff>
              </to>
            </anchor>
          </objectPr>
        </oleObject>
      </mc:Choice>
      <mc:Fallback>
        <oleObject progId="Equation.2" shapeId="32769" r:id="rId4"/>
      </mc:Fallback>
    </mc:AlternateContent>
    <mc:AlternateContent xmlns:mc="http://schemas.openxmlformats.org/markup-compatibility/2006">
      <mc:Choice Requires="x14">
        <oleObject progId="Equation.2" shapeId="32770" r:id="rId6">
          <objectPr defaultSize="0" autoPict="0" r:id="rId7">
            <anchor moveWithCells="1" sizeWithCells="1">
              <from>
                <xdr:col>2</xdr:col>
                <xdr:colOff>0</xdr:colOff>
                <xdr:row>1</xdr:row>
                <xdr:rowOff>0</xdr:rowOff>
              </from>
              <to>
                <xdr:col>2</xdr:col>
                <xdr:colOff>133350</xdr:colOff>
                <xdr:row>2</xdr:row>
                <xdr:rowOff>0</xdr:rowOff>
              </to>
            </anchor>
          </objectPr>
        </oleObject>
      </mc:Choice>
      <mc:Fallback>
        <oleObject progId="Equation.2" shapeId="32770" r:id="rId6"/>
      </mc:Fallback>
    </mc:AlternateContent>
    <mc:AlternateContent xmlns:mc="http://schemas.openxmlformats.org/markup-compatibility/2006">
      <mc:Choice Requires="x14">
        <oleObject progId="Equation.2" shapeId="32771" r:id="rId8">
          <objectPr defaultSize="0" autoPict="0" r:id="rId9">
            <anchor moveWithCells="1" sizeWithCells="1">
              <from>
                <xdr:col>3</xdr:col>
                <xdr:colOff>0</xdr:colOff>
                <xdr:row>1</xdr:row>
                <xdr:rowOff>0</xdr:rowOff>
              </from>
              <to>
                <xdr:col>3</xdr:col>
                <xdr:colOff>247650</xdr:colOff>
                <xdr:row>2</xdr:row>
                <xdr:rowOff>57150</xdr:rowOff>
              </to>
            </anchor>
          </objectPr>
        </oleObject>
      </mc:Choice>
      <mc:Fallback>
        <oleObject progId="Equation.2" shapeId="32771" r:id="rId8"/>
      </mc:Fallback>
    </mc:AlternateContent>
    <mc:AlternateContent xmlns:mc="http://schemas.openxmlformats.org/markup-compatibility/2006">
      <mc:Choice Requires="x14">
        <oleObject progId="Equation.2" shapeId="32772" r:id="rId10">
          <objectPr defaultSize="0" autoPict="0" r:id="rId11">
            <anchor moveWithCells="1" sizeWithCells="1">
              <from>
                <xdr:col>4</xdr:col>
                <xdr:colOff>0</xdr:colOff>
                <xdr:row>1</xdr:row>
                <xdr:rowOff>0</xdr:rowOff>
              </from>
              <to>
                <xdr:col>4</xdr:col>
                <xdr:colOff>352425</xdr:colOff>
                <xdr:row>2</xdr:row>
                <xdr:rowOff>76200</xdr:rowOff>
              </to>
            </anchor>
          </objectPr>
        </oleObject>
      </mc:Choice>
      <mc:Fallback>
        <oleObject progId="Equation.2" shapeId="32772" r:id="rId10"/>
      </mc:Fallback>
    </mc:AlternateContent>
    <mc:AlternateContent xmlns:mc="http://schemas.openxmlformats.org/markup-compatibility/2006">
      <mc:Choice Requires="x14">
        <oleObject progId="Equation.2" shapeId="32773" r:id="rId12">
          <objectPr defaultSize="0" autoPict="0" r:id="rId13">
            <anchor moveWithCells="1" sizeWithCells="1">
              <from>
                <xdr:col>5</xdr:col>
                <xdr:colOff>0</xdr:colOff>
                <xdr:row>1</xdr:row>
                <xdr:rowOff>0</xdr:rowOff>
              </from>
              <to>
                <xdr:col>5</xdr:col>
                <xdr:colOff>352425</xdr:colOff>
                <xdr:row>2</xdr:row>
                <xdr:rowOff>57150</xdr:rowOff>
              </to>
            </anchor>
          </objectPr>
        </oleObject>
      </mc:Choice>
      <mc:Fallback>
        <oleObject progId="Equation.2" shapeId="32773" r:id="rId12"/>
      </mc:Fallback>
    </mc:AlternateContent>
    <mc:AlternateContent xmlns:mc="http://schemas.openxmlformats.org/markup-compatibility/2006">
      <mc:Choice Requires="x14">
        <oleObject progId="Equation.2" shapeId="32774" r:id="rId14">
          <objectPr defaultSize="0" autoPict="0" r:id="rId15">
            <anchor moveWithCells="1" sizeWithCells="1">
              <from>
                <xdr:col>6</xdr:col>
                <xdr:colOff>0</xdr:colOff>
                <xdr:row>1</xdr:row>
                <xdr:rowOff>0</xdr:rowOff>
              </from>
              <to>
                <xdr:col>6</xdr:col>
                <xdr:colOff>342900</xdr:colOff>
                <xdr:row>2</xdr:row>
                <xdr:rowOff>57150</xdr:rowOff>
              </to>
            </anchor>
          </objectPr>
        </oleObject>
      </mc:Choice>
      <mc:Fallback>
        <oleObject progId="Equation.2" shapeId="32774" r:id="rId14"/>
      </mc:Fallback>
    </mc:AlternateContent>
    <mc:AlternateContent xmlns:mc="http://schemas.openxmlformats.org/markup-compatibility/2006">
      <mc:Choice Requires="x14">
        <oleObject progId="Equation.2" shapeId="32775" r:id="rId16">
          <objectPr defaultSize="0" autoPict="0" r:id="rId17">
            <anchor moveWithCells="1" sizeWithCells="1">
              <from>
                <xdr:col>7</xdr:col>
                <xdr:colOff>0</xdr:colOff>
                <xdr:row>1</xdr:row>
                <xdr:rowOff>0</xdr:rowOff>
              </from>
              <to>
                <xdr:col>7</xdr:col>
                <xdr:colOff>352425</xdr:colOff>
                <xdr:row>2</xdr:row>
                <xdr:rowOff>57150</xdr:rowOff>
              </to>
            </anchor>
          </objectPr>
        </oleObject>
      </mc:Choice>
      <mc:Fallback>
        <oleObject progId="Equation.2" shapeId="32775" r:id="rId16"/>
      </mc:Fallback>
    </mc:AlternateContent>
    <mc:AlternateContent xmlns:mc="http://schemas.openxmlformats.org/markup-compatibility/2006">
      <mc:Choice Requires="x14">
        <oleObject progId="Equation.2" shapeId="32776" r:id="rId18">
          <objectPr defaultSize="0" autoPict="0" r:id="rId19">
            <anchor moveWithCells="1" sizeWithCells="1">
              <from>
                <xdr:col>8</xdr:col>
                <xdr:colOff>0</xdr:colOff>
                <xdr:row>1</xdr:row>
                <xdr:rowOff>0</xdr:rowOff>
              </from>
              <to>
                <xdr:col>8</xdr:col>
                <xdr:colOff>247650</xdr:colOff>
                <xdr:row>2</xdr:row>
                <xdr:rowOff>57150</xdr:rowOff>
              </to>
            </anchor>
          </objectPr>
        </oleObject>
      </mc:Choice>
      <mc:Fallback>
        <oleObject progId="Equation.2" shapeId="32776" r:id="rId18"/>
      </mc:Fallback>
    </mc:AlternateContent>
    <mc:AlternateContent xmlns:mc="http://schemas.openxmlformats.org/markup-compatibility/2006">
      <mc:Choice Requires="x14">
        <oleObject progId="Equation.2" shapeId="32777" r:id="rId20">
          <objectPr defaultSize="0" autoPict="0" r:id="rId21">
            <anchor moveWithCells="1" sizeWithCells="1">
              <from>
                <xdr:col>9</xdr:col>
                <xdr:colOff>0</xdr:colOff>
                <xdr:row>1</xdr:row>
                <xdr:rowOff>0</xdr:rowOff>
              </from>
              <to>
                <xdr:col>9</xdr:col>
                <xdr:colOff>209550</xdr:colOff>
                <xdr:row>2</xdr:row>
                <xdr:rowOff>19050</xdr:rowOff>
              </to>
            </anchor>
          </objectPr>
        </oleObject>
      </mc:Choice>
      <mc:Fallback>
        <oleObject progId="Equation.2" shapeId="32777" r:id="rId20"/>
      </mc:Fallback>
    </mc:AlternateContent>
    <mc:AlternateContent xmlns:mc="http://schemas.openxmlformats.org/markup-compatibility/2006">
      <mc:Choice Requires="x14">
        <oleObject progId="Equation.2" shapeId="32778" r:id="rId22">
          <objectPr defaultSize="0" autoPict="0" r:id="rId23">
            <anchor moveWithCells="1" sizeWithCells="1">
              <from>
                <xdr:col>10</xdr:col>
                <xdr:colOff>0</xdr:colOff>
                <xdr:row>1</xdr:row>
                <xdr:rowOff>0</xdr:rowOff>
              </from>
              <to>
                <xdr:col>10</xdr:col>
                <xdr:colOff>323850</xdr:colOff>
                <xdr:row>2</xdr:row>
                <xdr:rowOff>19050</xdr:rowOff>
              </to>
            </anchor>
          </objectPr>
        </oleObject>
      </mc:Choice>
      <mc:Fallback>
        <oleObject progId="Equation.2" shapeId="32778" r:id="rId22"/>
      </mc:Fallback>
    </mc:AlternateContent>
    <mc:AlternateContent xmlns:mc="http://schemas.openxmlformats.org/markup-compatibility/2006">
      <mc:Choice Requires="x14">
        <oleObject progId="Equation.2" shapeId="32779" r:id="rId24">
          <objectPr defaultSize="0" autoPict="0" r:id="rId25">
            <anchor moveWithCells="1" sizeWithCells="1">
              <from>
                <xdr:col>11</xdr:col>
                <xdr:colOff>0</xdr:colOff>
                <xdr:row>1</xdr:row>
                <xdr:rowOff>0</xdr:rowOff>
              </from>
              <to>
                <xdr:col>11</xdr:col>
                <xdr:colOff>323850</xdr:colOff>
                <xdr:row>2</xdr:row>
                <xdr:rowOff>19050</xdr:rowOff>
              </to>
            </anchor>
          </objectPr>
        </oleObject>
      </mc:Choice>
      <mc:Fallback>
        <oleObject progId="Equation.2" shapeId="32779" r:id="rId24"/>
      </mc:Fallback>
    </mc:AlternateContent>
    <mc:AlternateContent xmlns:mc="http://schemas.openxmlformats.org/markup-compatibility/2006">
      <mc:Choice Requires="x14">
        <oleObject progId="Equation.2" shapeId="32780" r:id="rId26">
          <objectPr defaultSize="0" autoPict="0" r:id="rId27">
            <anchor moveWithCells="1" sizeWithCells="1">
              <from>
                <xdr:col>12</xdr:col>
                <xdr:colOff>0</xdr:colOff>
                <xdr:row>1</xdr:row>
                <xdr:rowOff>0</xdr:rowOff>
              </from>
              <to>
                <xdr:col>12</xdr:col>
                <xdr:colOff>342900</xdr:colOff>
                <xdr:row>2</xdr:row>
                <xdr:rowOff>19050</xdr:rowOff>
              </to>
            </anchor>
          </objectPr>
        </oleObject>
      </mc:Choice>
      <mc:Fallback>
        <oleObject progId="Equation.2" shapeId="32780" r:id="rId26"/>
      </mc:Fallback>
    </mc:AlternateContent>
    <mc:AlternateContent xmlns:mc="http://schemas.openxmlformats.org/markup-compatibility/2006">
      <mc:Choice Requires="x14">
        <oleObject progId="Equation.2" shapeId="32781" r:id="rId28">
          <objectPr defaultSize="0" autoPict="0" r:id="rId29">
            <anchor moveWithCells="1" sizeWithCells="1">
              <from>
                <xdr:col>13</xdr:col>
                <xdr:colOff>0</xdr:colOff>
                <xdr:row>1</xdr:row>
                <xdr:rowOff>0</xdr:rowOff>
              </from>
              <to>
                <xdr:col>13</xdr:col>
                <xdr:colOff>342900</xdr:colOff>
                <xdr:row>2</xdr:row>
                <xdr:rowOff>19050</xdr:rowOff>
              </to>
            </anchor>
          </objectPr>
        </oleObject>
      </mc:Choice>
      <mc:Fallback>
        <oleObject progId="Equation.2" shapeId="32781" r:id="rId28"/>
      </mc:Fallback>
    </mc:AlternateContent>
    <mc:AlternateContent xmlns:mc="http://schemas.openxmlformats.org/markup-compatibility/2006">
      <mc:Choice Requires="x14">
        <oleObject progId="Equation.2" shapeId="32782" r:id="rId30">
          <objectPr defaultSize="0" autoPict="0" r:id="rId31">
            <anchor moveWithCells="1" sizeWithCells="1">
              <from>
                <xdr:col>14</xdr:col>
                <xdr:colOff>0</xdr:colOff>
                <xdr:row>1</xdr:row>
                <xdr:rowOff>0</xdr:rowOff>
              </from>
              <to>
                <xdr:col>14</xdr:col>
                <xdr:colOff>209550</xdr:colOff>
                <xdr:row>2</xdr:row>
                <xdr:rowOff>19050</xdr:rowOff>
              </to>
            </anchor>
          </objectPr>
        </oleObject>
      </mc:Choice>
      <mc:Fallback>
        <oleObject progId="Equation.2" shapeId="32782" r:id="rId30"/>
      </mc:Fallback>
    </mc:AlternateContent>
    <mc:AlternateContent xmlns:mc="http://schemas.openxmlformats.org/markup-compatibility/2006">
      <mc:Choice Requires="x14">
        <oleObject progId="Equation.2" shapeId="32783" r:id="rId32">
          <objectPr defaultSize="0" autoPict="0" r:id="rId33">
            <anchor moveWithCells="1" sizeWithCells="1">
              <from>
                <xdr:col>17</xdr:col>
                <xdr:colOff>0</xdr:colOff>
                <xdr:row>1</xdr:row>
                <xdr:rowOff>0</xdr:rowOff>
              </from>
              <to>
                <xdr:col>17</xdr:col>
                <xdr:colOff>247650</xdr:colOff>
                <xdr:row>2</xdr:row>
                <xdr:rowOff>57150</xdr:rowOff>
              </to>
            </anchor>
          </objectPr>
        </oleObject>
      </mc:Choice>
      <mc:Fallback>
        <oleObject progId="Equation.2" shapeId="32783" r:id="rId32"/>
      </mc:Fallback>
    </mc:AlternateContent>
    <mc:AlternateContent xmlns:mc="http://schemas.openxmlformats.org/markup-compatibility/2006">
      <mc:Choice Requires="x14">
        <oleObject progId="Equation.2" shapeId="32784" r:id="rId34">
          <objectPr defaultSize="0" autoPict="0" r:id="rId35">
            <anchor moveWithCells="1" sizeWithCells="1">
              <from>
                <xdr:col>18</xdr:col>
                <xdr:colOff>0</xdr:colOff>
                <xdr:row>1</xdr:row>
                <xdr:rowOff>0</xdr:rowOff>
              </from>
              <to>
                <xdr:col>18</xdr:col>
                <xdr:colOff>133350</xdr:colOff>
                <xdr:row>2</xdr:row>
                <xdr:rowOff>19050</xdr:rowOff>
              </to>
            </anchor>
          </objectPr>
        </oleObject>
      </mc:Choice>
      <mc:Fallback>
        <oleObject progId="Equation.2" shapeId="32784" r:id="rId34"/>
      </mc:Fallback>
    </mc:AlternateContent>
    <mc:AlternateContent xmlns:mc="http://schemas.openxmlformats.org/markup-compatibility/2006">
      <mc:Choice Requires="x14">
        <oleObject progId="Equation.2" shapeId="32785" r:id="rId36">
          <objectPr defaultSize="0" autoPict="0" r:id="rId37">
            <anchor moveWithCells="1" sizeWithCells="1">
              <from>
                <xdr:col>19</xdr:col>
                <xdr:colOff>0</xdr:colOff>
                <xdr:row>1</xdr:row>
                <xdr:rowOff>0</xdr:rowOff>
              </from>
              <to>
                <xdr:col>19</xdr:col>
                <xdr:colOff>247650</xdr:colOff>
                <xdr:row>2</xdr:row>
                <xdr:rowOff>57150</xdr:rowOff>
              </to>
            </anchor>
          </objectPr>
        </oleObject>
      </mc:Choice>
      <mc:Fallback>
        <oleObject progId="Equation.2" shapeId="32785" r:id="rId36"/>
      </mc:Fallback>
    </mc:AlternateContent>
    <mc:AlternateContent xmlns:mc="http://schemas.openxmlformats.org/markup-compatibility/2006">
      <mc:Choice Requires="x14">
        <oleObject progId="Equation.2" shapeId="32786" r:id="rId38">
          <objectPr defaultSize="0" autoPict="0" r:id="rId39">
            <anchor moveWithCells="1" sizeWithCells="1">
              <from>
                <xdr:col>20</xdr:col>
                <xdr:colOff>0</xdr:colOff>
                <xdr:row>1</xdr:row>
                <xdr:rowOff>0</xdr:rowOff>
              </from>
              <to>
                <xdr:col>20</xdr:col>
                <xdr:colOff>352425</xdr:colOff>
                <xdr:row>2</xdr:row>
                <xdr:rowOff>76200</xdr:rowOff>
              </to>
            </anchor>
          </objectPr>
        </oleObject>
      </mc:Choice>
      <mc:Fallback>
        <oleObject progId="Equation.2" shapeId="32786" r:id="rId38"/>
      </mc:Fallback>
    </mc:AlternateContent>
    <mc:AlternateContent xmlns:mc="http://schemas.openxmlformats.org/markup-compatibility/2006">
      <mc:Choice Requires="x14">
        <oleObject progId="Equation.2" shapeId="32787" r:id="rId40">
          <objectPr defaultSize="0" autoPict="0" r:id="rId41">
            <anchor moveWithCells="1" sizeWithCells="1">
              <from>
                <xdr:col>21</xdr:col>
                <xdr:colOff>0</xdr:colOff>
                <xdr:row>1</xdr:row>
                <xdr:rowOff>0</xdr:rowOff>
              </from>
              <to>
                <xdr:col>21</xdr:col>
                <xdr:colOff>352425</xdr:colOff>
                <xdr:row>2</xdr:row>
                <xdr:rowOff>57150</xdr:rowOff>
              </to>
            </anchor>
          </objectPr>
        </oleObject>
      </mc:Choice>
      <mc:Fallback>
        <oleObject progId="Equation.2" shapeId="32787" r:id="rId40"/>
      </mc:Fallback>
    </mc:AlternateContent>
    <mc:AlternateContent xmlns:mc="http://schemas.openxmlformats.org/markup-compatibility/2006">
      <mc:Choice Requires="x14">
        <oleObject progId="Equation.2" shapeId="32788" r:id="rId42">
          <objectPr defaultSize="0" autoPict="0" r:id="rId43">
            <anchor moveWithCells="1" sizeWithCells="1">
              <from>
                <xdr:col>22</xdr:col>
                <xdr:colOff>0</xdr:colOff>
                <xdr:row>1</xdr:row>
                <xdr:rowOff>0</xdr:rowOff>
              </from>
              <to>
                <xdr:col>22</xdr:col>
                <xdr:colOff>352425</xdr:colOff>
                <xdr:row>2</xdr:row>
                <xdr:rowOff>57150</xdr:rowOff>
              </to>
            </anchor>
          </objectPr>
        </oleObject>
      </mc:Choice>
      <mc:Fallback>
        <oleObject progId="Equation.2" shapeId="32788" r:id="rId42"/>
      </mc:Fallback>
    </mc:AlternateContent>
    <mc:AlternateContent xmlns:mc="http://schemas.openxmlformats.org/markup-compatibility/2006">
      <mc:Choice Requires="x14">
        <oleObject progId="Equation.2" shapeId="32789" r:id="rId44">
          <objectPr defaultSize="0" autoPict="0" r:id="rId45">
            <anchor moveWithCells="1" sizeWithCells="1">
              <from>
                <xdr:col>23</xdr:col>
                <xdr:colOff>0</xdr:colOff>
                <xdr:row>1</xdr:row>
                <xdr:rowOff>0</xdr:rowOff>
              </from>
              <to>
                <xdr:col>23</xdr:col>
                <xdr:colOff>352425</xdr:colOff>
                <xdr:row>2</xdr:row>
                <xdr:rowOff>57150</xdr:rowOff>
              </to>
            </anchor>
          </objectPr>
        </oleObject>
      </mc:Choice>
      <mc:Fallback>
        <oleObject progId="Equation.2" shapeId="32789" r:id="rId44"/>
      </mc:Fallback>
    </mc:AlternateContent>
    <mc:AlternateContent xmlns:mc="http://schemas.openxmlformats.org/markup-compatibility/2006">
      <mc:Choice Requires="x14">
        <oleObject progId="Equation.2" shapeId="32790" r:id="rId46">
          <objectPr defaultSize="0" autoPict="0" r:id="rId47">
            <anchor moveWithCells="1" sizeWithCells="1">
              <from>
                <xdr:col>24</xdr:col>
                <xdr:colOff>0</xdr:colOff>
                <xdr:row>1</xdr:row>
                <xdr:rowOff>0</xdr:rowOff>
              </from>
              <to>
                <xdr:col>24</xdr:col>
                <xdr:colOff>247650</xdr:colOff>
                <xdr:row>2</xdr:row>
                <xdr:rowOff>57150</xdr:rowOff>
              </to>
            </anchor>
          </objectPr>
        </oleObject>
      </mc:Choice>
      <mc:Fallback>
        <oleObject progId="Equation.2" shapeId="32790" r:id="rId46"/>
      </mc:Fallback>
    </mc:AlternateContent>
    <mc:AlternateContent xmlns:mc="http://schemas.openxmlformats.org/markup-compatibility/2006">
      <mc:Choice Requires="x14">
        <oleObject progId="Equation.2" shapeId="32791" r:id="rId48">
          <objectPr defaultSize="0" autoPict="0" r:id="rId49">
            <anchor moveWithCells="1" sizeWithCells="1">
              <from>
                <xdr:col>25</xdr:col>
                <xdr:colOff>0</xdr:colOff>
                <xdr:row>1</xdr:row>
                <xdr:rowOff>0</xdr:rowOff>
              </from>
              <to>
                <xdr:col>25</xdr:col>
                <xdr:colOff>209550</xdr:colOff>
                <xdr:row>2</xdr:row>
                <xdr:rowOff>19050</xdr:rowOff>
              </to>
            </anchor>
          </objectPr>
        </oleObject>
      </mc:Choice>
      <mc:Fallback>
        <oleObject progId="Equation.2" shapeId="32791" r:id="rId48"/>
      </mc:Fallback>
    </mc:AlternateContent>
    <mc:AlternateContent xmlns:mc="http://schemas.openxmlformats.org/markup-compatibility/2006">
      <mc:Choice Requires="x14">
        <oleObject progId="Equation.2" shapeId="32792" r:id="rId50">
          <objectPr defaultSize="0" autoPict="0" r:id="rId51">
            <anchor moveWithCells="1" sizeWithCells="1">
              <from>
                <xdr:col>26</xdr:col>
                <xdr:colOff>0</xdr:colOff>
                <xdr:row>1</xdr:row>
                <xdr:rowOff>0</xdr:rowOff>
              </from>
              <to>
                <xdr:col>26</xdr:col>
                <xdr:colOff>323850</xdr:colOff>
                <xdr:row>2</xdr:row>
                <xdr:rowOff>19050</xdr:rowOff>
              </to>
            </anchor>
          </objectPr>
        </oleObject>
      </mc:Choice>
      <mc:Fallback>
        <oleObject progId="Equation.2" shapeId="32792" r:id="rId50"/>
      </mc:Fallback>
    </mc:AlternateContent>
    <mc:AlternateContent xmlns:mc="http://schemas.openxmlformats.org/markup-compatibility/2006">
      <mc:Choice Requires="x14">
        <oleObject progId="Equation.2" shapeId="32793" r:id="rId52">
          <objectPr defaultSize="0" autoPict="0" r:id="rId53">
            <anchor moveWithCells="1" sizeWithCells="1">
              <from>
                <xdr:col>27</xdr:col>
                <xdr:colOff>0</xdr:colOff>
                <xdr:row>1</xdr:row>
                <xdr:rowOff>0</xdr:rowOff>
              </from>
              <to>
                <xdr:col>27</xdr:col>
                <xdr:colOff>342900</xdr:colOff>
                <xdr:row>2</xdr:row>
                <xdr:rowOff>19050</xdr:rowOff>
              </to>
            </anchor>
          </objectPr>
        </oleObject>
      </mc:Choice>
      <mc:Fallback>
        <oleObject progId="Equation.2" shapeId="32793" r:id="rId52"/>
      </mc:Fallback>
    </mc:AlternateContent>
    <mc:AlternateContent xmlns:mc="http://schemas.openxmlformats.org/markup-compatibility/2006">
      <mc:Choice Requires="x14">
        <oleObject progId="Equation.2" shapeId="32794" r:id="rId54">
          <objectPr defaultSize="0" autoPict="0" r:id="rId55">
            <anchor moveWithCells="1" sizeWithCells="1">
              <from>
                <xdr:col>28</xdr:col>
                <xdr:colOff>0</xdr:colOff>
                <xdr:row>1</xdr:row>
                <xdr:rowOff>0</xdr:rowOff>
              </from>
              <to>
                <xdr:col>28</xdr:col>
                <xdr:colOff>342900</xdr:colOff>
                <xdr:row>2</xdr:row>
                <xdr:rowOff>19050</xdr:rowOff>
              </to>
            </anchor>
          </objectPr>
        </oleObject>
      </mc:Choice>
      <mc:Fallback>
        <oleObject progId="Equation.2" shapeId="32794" r:id="rId54"/>
      </mc:Fallback>
    </mc:AlternateContent>
    <mc:AlternateContent xmlns:mc="http://schemas.openxmlformats.org/markup-compatibility/2006">
      <mc:Choice Requires="x14">
        <oleObject progId="Equation.2" shapeId="32795" r:id="rId56">
          <objectPr defaultSize="0" autoPict="0" r:id="rId57">
            <anchor moveWithCells="1" sizeWithCells="1">
              <from>
                <xdr:col>29</xdr:col>
                <xdr:colOff>0</xdr:colOff>
                <xdr:row>1</xdr:row>
                <xdr:rowOff>0</xdr:rowOff>
              </from>
              <to>
                <xdr:col>29</xdr:col>
                <xdr:colOff>342900</xdr:colOff>
                <xdr:row>2</xdr:row>
                <xdr:rowOff>19050</xdr:rowOff>
              </to>
            </anchor>
          </objectPr>
        </oleObject>
      </mc:Choice>
      <mc:Fallback>
        <oleObject progId="Equation.2" shapeId="32795" r:id="rId56"/>
      </mc:Fallback>
    </mc:AlternateContent>
    <mc:AlternateContent xmlns:mc="http://schemas.openxmlformats.org/markup-compatibility/2006">
      <mc:Choice Requires="x14">
        <oleObject progId="Equation.2" shapeId="32796" r:id="rId58">
          <objectPr defaultSize="0" autoPict="0" r:id="rId59">
            <anchor moveWithCells="1" sizeWithCells="1">
              <from>
                <xdr:col>30</xdr:col>
                <xdr:colOff>0</xdr:colOff>
                <xdr:row>1</xdr:row>
                <xdr:rowOff>0</xdr:rowOff>
              </from>
              <to>
                <xdr:col>30</xdr:col>
                <xdr:colOff>209550</xdr:colOff>
                <xdr:row>2</xdr:row>
                <xdr:rowOff>19050</xdr:rowOff>
              </to>
            </anchor>
          </objectPr>
        </oleObject>
      </mc:Choice>
      <mc:Fallback>
        <oleObject progId="Equation.2" shapeId="32796" r:id="rId58"/>
      </mc:Fallback>
    </mc:AlternateContent>
  </oleObjec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tabColor rgb="FFFFC000"/>
  </sheetPr>
  <dimension ref="A1:C107"/>
  <sheetViews>
    <sheetView workbookViewId="0">
      <pane xSplit="1" ySplit="5" topLeftCell="B36" activePane="bottomRight" state="frozen"/>
      <selection pane="topRight" activeCell="B1" sqref="B1"/>
      <selection pane="bottomLeft" activeCell="A6" sqref="A6"/>
      <selection pane="bottomRight" activeCell="B36" sqref="B36"/>
    </sheetView>
  </sheetViews>
  <sheetFormatPr baseColWidth="10" defaultColWidth="11.42578125" defaultRowHeight="11.25" x14ac:dyDescent="0.2"/>
  <cols>
    <col min="1" max="1" width="11.42578125" style="1"/>
    <col min="2" max="3" width="17" style="1" bestFit="1" customWidth="1"/>
    <col min="4" max="16384" width="11.42578125" style="1"/>
  </cols>
  <sheetData>
    <row r="1" spans="1:3" x14ac:dyDescent="0.2">
      <c r="A1" s="1" t="s">
        <v>613</v>
      </c>
    </row>
    <row r="2" spans="1:3" x14ac:dyDescent="0.2">
      <c r="A2" s="1" t="s">
        <v>610</v>
      </c>
    </row>
    <row r="3" spans="1:3" x14ac:dyDescent="0.2">
      <c r="A3" s="1" t="s">
        <v>611</v>
      </c>
    </row>
    <row r="4" spans="1:3" ht="12" thickBot="1" x14ac:dyDescent="0.25"/>
    <row r="5" spans="1:3" ht="12" thickBot="1" x14ac:dyDescent="0.25">
      <c r="A5" s="92" t="s">
        <v>179</v>
      </c>
      <c r="B5" s="61" t="s">
        <v>112</v>
      </c>
      <c r="C5" s="61" t="s">
        <v>113</v>
      </c>
    </row>
    <row r="6" spans="1:3" x14ac:dyDescent="0.2">
      <c r="A6" s="94">
        <v>0</v>
      </c>
      <c r="B6" s="76">
        <v>1E-3</v>
      </c>
      <c r="C6" s="76">
        <v>1E-3</v>
      </c>
    </row>
    <row r="7" spans="1:3" x14ac:dyDescent="0.2">
      <c r="A7" s="94">
        <v>1</v>
      </c>
      <c r="B7" s="76">
        <v>1E-3</v>
      </c>
      <c r="C7" s="76">
        <v>1E-3</v>
      </c>
    </row>
    <row r="8" spans="1:3" x14ac:dyDescent="0.2">
      <c r="A8" s="94">
        <v>2</v>
      </c>
      <c r="B8" s="76">
        <v>1E-3</v>
      </c>
      <c r="C8" s="76">
        <v>1E-3</v>
      </c>
    </row>
    <row r="9" spans="1:3" x14ac:dyDescent="0.2">
      <c r="A9" s="94">
        <v>3</v>
      </c>
      <c r="B9" s="76">
        <v>1E-3</v>
      </c>
      <c r="C9" s="76">
        <v>1E-3</v>
      </c>
    </row>
    <row r="10" spans="1:3" x14ac:dyDescent="0.2">
      <c r="A10" s="94">
        <v>4</v>
      </c>
      <c r="B10" s="76">
        <v>1E-3</v>
      </c>
      <c r="C10" s="76">
        <v>1E-3</v>
      </c>
    </row>
    <row r="11" spans="1:3" x14ac:dyDescent="0.2">
      <c r="A11" s="94">
        <v>5</v>
      </c>
      <c r="B11" s="76">
        <v>1E-3</v>
      </c>
      <c r="C11" s="76">
        <v>1E-3</v>
      </c>
    </row>
    <row r="12" spans="1:3" x14ac:dyDescent="0.2">
      <c r="A12" s="94">
        <v>6</v>
      </c>
      <c r="B12" s="76">
        <v>1E-3</v>
      </c>
      <c r="C12" s="76">
        <v>1E-3</v>
      </c>
    </row>
    <row r="13" spans="1:3" x14ac:dyDescent="0.2">
      <c r="A13" s="94">
        <v>7</v>
      </c>
      <c r="B13" s="76">
        <v>1E-3</v>
      </c>
      <c r="C13" s="76">
        <v>1E-3</v>
      </c>
    </row>
    <row r="14" spans="1:3" x14ac:dyDescent="0.2">
      <c r="A14" s="94">
        <v>8</v>
      </c>
      <c r="B14" s="76">
        <v>1E-3</v>
      </c>
      <c r="C14" s="76">
        <v>1E-3</v>
      </c>
    </row>
    <row r="15" spans="1:3" x14ac:dyDescent="0.2">
      <c r="A15" s="94">
        <v>9</v>
      </c>
      <c r="B15" s="76">
        <v>1E-3</v>
      </c>
      <c r="C15" s="76">
        <v>1E-3</v>
      </c>
    </row>
    <row r="16" spans="1:3" x14ac:dyDescent="0.2">
      <c r="A16" s="94">
        <v>10</v>
      </c>
      <c r="B16" s="76">
        <v>1E-3</v>
      </c>
      <c r="C16" s="76">
        <v>1E-3</v>
      </c>
    </row>
    <row r="17" spans="1:3" x14ac:dyDescent="0.2">
      <c r="A17" s="94">
        <v>11</v>
      </c>
      <c r="B17" s="76">
        <v>1E-3</v>
      </c>
      <c r="C17" s="76">
        <v>1E-3</v>
      </c>
    </row>
    <row r="18" spans="1:3" x14ac:dyDescent="0.2">
      <c r="A18" s="94">
        <v>12</v>
      </c>
      <c r="B18" s="76">
        <v>1E-3</v>
      </c>
      <c r="C18" s="76">
        <v>1E-3</v>
      </c>
    </row>
    <row r="19" spans="1:3" x14ac:dyDescent="0.2">
      <c r="A19" s="94">
        <v>13</v>
      </c>
      <c r="B19" s="76">
        <v>1E-3</v>
      </c>
      <c r="C19" s="76">
        <v>1E-3</v>
      </c>
    </row>
    <row r="20" spans="1:3" x14ac:dyDescent="0.2">
      <c r="A20" s="94">
        <v>14</v>
      </c>
      <c r="B20" s="76">
        <v>1E-3</v>
      </c>
      <c r="C20" s="76">
        <v>1E-3</v>
      </c>
    </row>
    <row r="21" spans="1:3" x14ac:dyDescent="0.2">
      <c r="A21" s="94">
        <v>15</v>
      </c>
      <c r="B21" s="76">
        <v>1.0200000000000001E-3</v>
      </c>
      <c r="C21" s="76">
        <v>1.0200000000000001E-3</v>
      </c>
    </row>
    <row r="22" spans="1:3" x14ac:dyDescent="0.2">
      <c r="A22" s="94">
        <v>16</v>
      </c>
      <c r="B22" s="76">
        <v>1.2700000000000001E-3</v>
      </c>
      <c r="C22" s="76">
        <v>1.0399999999999999E-3</v>
      </c>
    </row>
    <row r="23" spans="1:3" x14ac:dyDescent="0.2">
      <c r="A23" s="94">
        <v>17</v>
      </c>
      <c r="B23" s="76">
        <v>1.6000000000000001E-3</v>
      </c>
      <c r="C23" s="76">
        <v>1.06E-3</v>
      </c>
    </row>
    <row r="24" spans="1:3" x14ac:dyDescent="0.2">
      <c r="A24" s="94">
        <v>18</v>
      </c>
      <c r="B24" s="76">
        <v>1.8600000000000001E-3</v>
      </c>
      <c r="C24" s="76">
        <v>1.08E-3</v>
      </c>
    </row>
    <row r="25" spans="1:3" x14ac:dyDescent="0.2">
      <c r="A25" s="94">
        <v>19</v>
      </c>
      <c r="B25" s="76">
        <v>1.8699999999999999E-3</v>
      </c>
      <c r="C25" s="76">
        <v>1.1000000000000001E-3</v>
      </c>
    </row>
    <row r="26" spans="1:3" x14ac:dyDescent="0.2">
      <c r="A26" s="94">
        <v>20</v>
      </c>
      <c r="B26" s="76">
        <v>1.8799999999999999E-3</v>
      </c>
      <c r="C26" s="76">
        <v>1.1199999999999999E-3</v>
      </c>
    </row>
    <row r="27" spans="1:3" x14ac:dyDescent="0.2">
      <c r="A27" s="94">
        <v>21</v>
      </c>
      <c r="B27" s="76">
        <v>1.89E-3</v>
      </c>
      <c r="C27" s="76">
        <v>1.14E-3</v>
      </c>
    </row>
    <row r="28" spans="1:3" x14ac:dyDescent="0.2">
      <c r="A28" s="94">
        <v>22</v>
      </c>
      <c r="B28" s="76">
        <v>1.9E-3</v>
      </c>
      <c r="C28" s="76">
        <v>1.16E-3</v>
      </c>
    </row>
    <row r="29" spans="1:3" x14ac:dyDescent="0.2">
      <c r="A29" s="94">
        <v>23</v>
      </c>
      <c r="B29" s="76">
        <v>1.91E-3</v>
      </c>
      <c r="C29" s="76">
        <v>1.1800000000000001E-3</v>
      </c>
    </row>
    <row r="30" spans="1:3" x14ac:dyDescent="0.2">
      <c r="A30" s="94">
        <v>24</v>
      </c>
      <c r="B30" s="76">
        <v>1.92E-3</v>
      </c>
      <c r="C30" s="76">
        <v>1.1999999999999999E-3</v>
      </c>
    </row>
    <row r="31" spans="1:3" x14ac:dyDescent="0.2">
      <c r="A31" s="94">
        <v>25</v>
      </c>
      <c r="B31" s="76">
        <v>1.9300000000000001E-3</v>
      </c>
      <c r="C31" s="76">
        <v>1.2199999999999999E-3</v>
      </c>
    </row>
    <row r="32" spans="1:3" x14ac:dyDescent="0.2">
      <c r="A32" s="94">
        <v>26</v>
      </c>
      <c r="B32" s="76">
        <v>1.9400000000000001E-3</v>
      </c>
      <c r="C32" s="76">
        <v>1.24E-3</v>
      </c>
    </row>
    <row r="33" spans="1:3" x14ac:dyDescent="0.2">
      <c r="A33" s="94">
        <v>27</v>
      </c>
      <c r="B33" s="76">
        <v>1.9499999999999999E-3</v>
      </c>
      <c r="C33" s="76">
        <v>1.2600000000000001E-3</v>
      </c>
    </row>
    <row r="34" spans="1:3" x14ac:dyDescent="0.2">
      <c r="A34" s="94">
        <v>28</v>
      </c>
      <c r="B34" s="76">
        <v>1.9599999999999999E-3</v>
      </c>
      <c r="C34" s="76">
        <v>1.2800000000000001E-3</v>
      </c>
    </row>
    <row r="35" spans="1:3" x14ac:dyDescent="0.2">
      <c r="A35" s="94">
        <v>29</v>
      </c>
      <c r="B35" s="76">
        <v>1.97E-3</v>
      </c>
      <c r="C35" s="76">
        <v>1.32E-3</v>
      </c>
    </row>
    <row r="36" spans="1:3" x14ac:dyDescent="0.2">
      <c r="A36" s="94">
        <v>30</v>
      </c>
      <c r="B36" s="76">
        <v>1.98E-3</v>
      </c>
      <c r="C36" s="76">
        <v>1.3600000000000001E-3</v>
      </c>
    </row>
    <row r="37" spans="1:3" x14ac:dyDescent="0.2">
      <c r="A37" s="94">
        <v>31</v>
      </c>
      <c r="B37" s="76">
        <v>1.99E-3</v>
      </c>
      <c r="C37" s="76">
        <v>1.4E-3</v>
      </c>
    </row>
    <row r="38" spans="1:3" x14ac:dyDescent="0.2">
      <c r="A38" s="94">
        <v>32</v>
      </c>
      <c r="B38" s="76">
        <v>2E-3</v>
      </c>
      <c r="C38" s="76">
        <v>1.4599999999999999E-3</v>
      </c>
    </row>
    <row r="39" spans="1:3" x14ac:dyDescent="0.2">
      <c r="A39" s="94">
        <v>33</v>
      </c>
      <c r="B39" s="76">
        <v>2.0100000000000001E-3</v>
      </c>
      <c r="C39" s="76">
        <v>1.5399999999999999E-3</v>
      </c>
    </row>
    <row r="40" spans="1:3" x14ac:dyDescent="0.2">
      <c r="A40" s="94">
        <v>34</v>
      </c>
      <c r="B40" s="76">
        <v>2.0200000000000001E-3</v>
      </c>
      <c r="C40" s="76">
        <v>1.6199999999999999E-3</v>
      </c>
    </row>
    <row r="41" spans="1:3" x14ac:dyDescent="0.2">
      <c r="A41" s="94">
        <v>35</v>
      </c>
      <c r="B41" s="76">
        <v>2.14E-3</v>
      </c>
      <c r="C41" s="76">
        <v>1.6999999999999999E-3</v>
      </c>
    </row>
    <row r="42" spans="1:3" x14ac:dyDescent="0.2">
      <c r="A42" s="94">
        <v>36</v>
      </c>
      <c r="B42" s="76">
        <v>2.3E-3</v>
      </c>
      <c r="C42" s="76">
        <v>1.81E-3</v>
      </c>
    </row>
    <row r="43" spans="1:3" x14ac:dyDescent="0.2">
      <c r="A43" s="94">
        <v>37</v>
      </c>
      <c r="B43" s="76">
        <v>2.48E-3</v>
      </c>
      <c r="C43" s="76">
        <v>1.92E-3</v>
      </c>
    </row>
    <row r="44" spans="1:3" x14ac:dyDescent="0.2">
      <c r="A44" s="94">
        <v>38</v>
      </c>
      <c r="B44" s="76">
        <v>2.7000000000000001E-3</v>
      </c>
      <c r="C44" s="76">
        <v>2.0300000000000001E-3</v>
      </c>
    </row>
    <row r="45" spans="1:3" x14ac:dyDescent="0.2">
      <c r="A45" s="94">
        <v>39</v>
      </c>
      <c r="B45" s="1">
        <v>2.9299999999999999E-3</v>
      </c>
      <c r="C45" s="76">
        <v>2.14E-3</v>
      </c>
    </row>
    <row r="46" spans="1:3" x14ac:dyDescent="0.2">
      <c r="A46" s="94">
        <v>40</v>
      </c>
      <c r="B46" s="76">
        <v>3.1800000000000001E-3</v>
      </c>
      <c r="C46" s="76">
        <v>2.2599999999999999E-3</v>
      </c>
    </row>
    <row r="47" spans="1:3" x14ac:dyDescent="0.2">
      <c r="A47" s="94">
        <v>41</v>
      </c>
      <c r="B47" s="76">
        <v>3.4299999999999999E-3</v>
      </c>
      <c r="C47" s="76">
        <v>2.3999999999999998E-3</v>
      </c>
    </row>
    <row r="48" spans="1:3" x14ac:dyDescent="0.2">
      <c r="A48" s="94">
        <v>42</v>
      </c>
      <c r="B48" s="76">
        <v>3.7100000000000002E-3</v>
      </c>
      <c r="C48" s="76">
        <v>2.5600000000000002E-3</v>
      </c>
    </row>
    <row r="49" spans="1:3" x14ac:dyDescent="0.2">
      <c r="A49" s="94">
        <v>43</v>
      </c>
      <c r="B49" s="76">
        <v>4.0200000000000001E-3</v>
      </c>
      <c r="C49" s="76">
        <v>2.7499999999999998E-3</v>
      </c>
    </row>
    <row r="50" spans="1:3" x14ac:dyDescent="0.2">
      <c r="A50" s="94">
        <v>44</v>
      </c>
      <c r="B50" s="76">
        <v>4.3600000000000002E-3</v>
      </c>
      <c r="C50" s="76">
        <v>2.9499999999999999E-3</v>
      </c>
    </row>
    <row r="51" spans="1:3" x14ac:dyDescent="0.2">
      <c r="A51" s="94">
        <v>45</v>
      </c>
      <c r="B51" s="76">
        <v>4.7499999999999999E-3</v>
      </c>
      <c r="C51" s="76">
        <v>3.1800000000000001E-3</v>
      </c>
    </row>
    <row r="52" spans="1:3" x14ac:dyDescent="0.2">
      <c r="A52" s="94">
        <v>46</v>
      </c>
      <c r="B52" s="76">
        <v>5.2100000000000002E-3</v>
      </c>
      <c r="C52" s="76">
        <v>3.4399999999999999E-3</v>
      </c>
    </row>
    <row r="53" spans="1:3" x14ac:dyDescent="0.2">
      <c r="A53" s="94">
        <v>47</v>
      </c>
      <c r="B53" s="76">
        <v>5.79E-3</v>
      </c>
      <c r="C53" s="76">
        <v>3.7200000000000002E-3</v>
      </c>
    </row>
    <row r="54" spans="1:3" x14ac:dyDescent="0.2">
      <c r="A54" s="94">
        <v>48</v>
      </c>
      <c r="B54" s="76">
        <v>6.43E-3</v>
      </c>
      <c r="C54" s="76">
        <v>4.0299999999999997E-3</v>
      </c>
    </row>
    <row r="55" spans="1:3" x14ac:dyDescent="0.2">
      <c r="A55" s="94">
        <v>49</v>
      </c>
      <c r="B55" s="76">
        <v>7.1199999999999996E-3</v>
      </c>
      <c r="C55" s="76">
        <v>4.3800000000000002E-3</v>
      </c>
    </row>
    <row r="56" spans="1:3" x14ac:dyDescent="0.2">
      <c r="A56" s="94">
        <v>50</v>
      </c>
      <c r="B56" s="76">
        <v>7.8399999999999997E-3</v>
      </c>
      <c r="C56" s="76">
        <v>4.7400000000000003E-3</v>
      </c>
    </row>
    <row r="57" spans="1:3" x14ac:dyDescent="0.2">
      <c r="A57" s="94">
        <v>51</v>
      </c>
      <c r="B57" s="76">
        <v>8.5699999999999995E-3</v>
      </c>
      <c r="C57" s="76">
        <v>5.1399999999999996E-3</v>
      </c>
    </row>
    <row r="58" spans="1:3" x14ac:dyDescent="0.2">
      <c r="A58" s="94">
        <v>52</v>
      </c>
      <c r="B58" s="76">
        <v>9.3299999999999998E-3</v>
      </c>
      <c r="C58" s="76">
        <v>5.5399999999999998E-3</v>
      </c>
    </row>
    <row r="59" spans="1:3" x14ac:dyDescent="0.2">
      <c r="A59" s="94">
        <v>53</v>
      </c>
      <c r="B59" s="76">
        <v>1.013E-2</v>
      </c>
      <c r="C59" s="76">
        <v>5.96E-3</v>
      </c>
    </row>
    <row r="60" spans="1:3" x14ac:dyDescent="0.2">
      <c r="A60" s="94">
        <v>54</v>
      </c>
      <c r="B60" s="76">
        <v>1.102E-2</v>
      </c>
      <c r="C60" s="76">
        <v>6.4099999999999999E-3</v>
      </c>
    </row>
    <row r="61" spans="1:3" x14ac:dyDescent="0.2">
      <c r="A61" s="94">
        <v>55</v>
      </c>
      <c r="B61" s="76">
        <v>1.2030000000000001E-2</v>
      </c>
      <c r="C61" s="76">
        <v>6.8900000000000003E-3</v>
      </c>
    </row>
    <row r="62" spans="1:3" x14ac:dyDescent="0.2">
      <c r="A62" s="94">
        <v>56</v>
      </c>
      <c r="B62" s="76">
        <v>1.32E-2</v>
      </c>
      <c r="C62" s="76">
        <v>7.4400000000000004E-3</v>
      </c>
    </row>
    <row r="63" spans="1:3" x14ac:dyDescent="0.2">
      <c r="A63" s="94">
        <v>57</v>
      </c>
      <c r="B63" s="76">
        <v>1.4540000000000001E-2</v>
      </c>
      <c r="C63" s="76">
        <v>8.1600000000000006E-3</v>
      </c>
    </row>
    <row r="64" spans="1:3" x14ac:dyDescent="0.2">
      <c r="A64" s="94">
        <v>58</v>
      </c>
      <c r="B64" s="76">
        <v>1.602E-2</v>
      </c>
      <c r="C64" s="76">
        <v>8.9899999999999997E-3</v>
      </c>
    </row>
    <row r="65" spans="1:3" x14ac:dyDescent="0.2">
      <c r="A65" s="94">
        <v>59</v>
      </c>
      <c r="B65" s="76">
        <v>1.763E-2</v>
      </c>
      <c r="C65" s="76">
        <v>9.9000000000000008E-3</v>
      </c>
    </row>
    <row r="66" spans="1:3" x14ac:dyDescent="0.2">
      <c r="A66" s="94">
        <v>60</v>
      </c>
      <c r="B66" s="76">
        <v>1.932E-2</v>
      </c>
      <c r="C66" s="76">
        <v>1.0869999999999999E-2</v>
      </c>
    </row>
    <row r="67" spans="1:3" x14ac:dyDescent="0.2">
      <c r="A67" s="94">
        <v>61</v>
      </c>
      <c r="B67" s="76">
        <v>2.1100000000000001E-2</v>
      </c>
      <c r="C67" s="76">
        <v>1.192E-2</v>
      </c>
    </row>
    <row r="68" spans="1:3" x14ac:dyDescent="0.2">
      <c r="A68" s="94">
        <v>62</v>
      </c>
      <c r="B68" s="76">
        <v>2.3009999999999999E-2</v>
      </c>
      <c r="C68" s="76">
        <v>1.303E-2</v>
      </c>
    </row>
    <row r="69" spans="1:3" x14ac:dyDescent="0.2">
      <c r="A69" s="94">
        <v>63</v>
      </c>
      <c r="B69" s="76">
        <v>2.512E-2</v>
      </c>
      <c r="C69" s="76">
        <v>1.4279999999999999E-2</v>
      </c>
    </row>
    <row r="70" spans="1:3" x14ac:dyDescent="0.2">
      <c r="A70" s="94">
        <v>64</v>
      </c>
      <c r="B70" s="76">
        <v>2.7490000000000001E-2</v>
      </c>
      <c r="C70" s="76">
        <v>1.5679999999999999E-2</v>
      </c>
    </row>
    <row r="71" spans="1:3" x14ac:dyDescent="0.2">
      <c r="A71" s="94">
        <v>65</v>
      </c>
      <c r="B71" s="76">
        <v>3.0190000000000002E-2</v>
      </c>
      <c r="C71" s="76">
        <v>1.729E-2</v>
      </c>
    </row>
    <row r="72" spans="1:3" x14ac:dyDescent="0.2">
      <c r="A72" s="94">
        <v>66</v>
      </c>
      <c r="B72" s="76">
        <v>3.3250000000000002E-2</v>
      </c>
      <c r="C72" s="76">
        <v>1.915E-2</v>
      </c>
    </row>
    <row r="73" spans="1:3" x14ac:dyDescent="0.2">
      <c r="A73" s="94">
        <v>67</v>
      </c>
      <c r="B73" s="76">
        <v>3.669E-2</v>
      </c>
      <c r="C73" s="76">
        <v>2.1299999999999999E-2</v>
      </c>
    </row>
    <row r="74" spans="1:3" x14ac:dyDescent="0.2">
      <c r="A74" s="94">
        <v>68</v>
      </c>
      <c r="B74" s="76">
        <v>4.0570000000000002E-2</v>
      </c>
      <c r="C74" s="76">
        <v>2.3820000000000001E-2</v>
      </c>
    </row>
    <row r="75" spans="1:3" x14ac:dyDescent="0.2">
      <c r="A75" s="94">
        <v>69</v>
      </c>
      <c r="B75" s="76">
        <v>4.4909999999999999E-2</v>
      </c>
      <c r="C75" s="76">
        <v>2.6780000000000002E-2</v>
      </c>
    </row>
    <row r="76" spans="1:3" x14ac:dyDescent="0.2">
      <c r="A76" s="94">
        <v>70</v>
      </c>
      <c r="B76" s="76">
        <v>4.9750000000000003E-2</v>
      </c>
      <c r="C76" s="76">
        <v>3.0280000000000001E-2</v>
      </c>
    </row>
    <row r="77" spans="1:3" x14ac:dyDescent="0.2">
      <c r="A77" s="94">
        <v>71</v>
      </c>
      <c r="B77" s="76">
        <v>5.509E-2</v>
      </c>
      <c r="C77" s="76">
        <v>3.406E-2</v>
      </c>
    </row>
    <row r="78" spans="1:3" x14ac:dyDescent="0.2">
      <c r="A78" s="94">
        <v>72</v>
      </c>
      <c r="B78" s="76">
        <v>6.0920000000000002E-2</v>
      </c>
      <c r="C78" s="76">
        <v>3.8370000000000001E-2</v>
      </c>
    </row>
    <row r="79" spans="1:3" x14ac:dyDescent="0.2">
      <c r="A79" s="94">
        <v>73</v>
      </c>
      <c r="B79" s="76">
        <v>6.7140000000000005E-2</v>
      </c>
      <c r="C79" s="76">
        <v>4.3180000000000003E-2</v>
      </c>
    </row>
    <row r="80" spans="1:3" x14ac:dyDescent="0.2">
      <c r="A80" s="94">
        <v>74</v>
      </c>
      <c r="B80" s="76">
        <v>7.3730000000000004E-2</v>
      </c>
      <c r="C80" s="76">
        <v>4.8509999999999998E-2</v>
      </c>
    </row>
    <row r="81" spans="1:3" x14ac:dyDescent="0.2">
      <c r="A81" s="94">
        <v>75</v>
      </c>
      <c r="B81" s="76">
        <v>8.0729999999999996E-2</v>
      </c>
      <c r="C81" s="76">
        <v>5.4379999999999998E-2</v>
      </c>
    </row>
    <row r="82" spans="1:3" x14ac:dyDescent="0.2">
      <c r="A82" s="94">
        <v>76</v>
      </c>
      <c r="B82" s="76">
        <v>8.8209999999999997E-2</v>
      </c>
      <c r="C82" s="76">
        <v>6.0810000000000003E-2</v>
      </c>
    </row>
    <row r="83" spans="1:3" x14ac:dyDescent="0.2">
      <c r="A83" s="94">
        <v>77</v>
      </c>
      <c r="B83" s="76">
        <v>9.6299999999999997E-2</v>
      </c>
      <c r="C83" s="76">
        <v>6.7879999999999996E-2</v>
      </c>
    </row>
    <row r="84" spans="1:3" x14ac:dyDescent="0.2">
      <c r="A84" s="94">
        <v>78</v>
      </c>
      <c r="B84" s="76">
        <v>0.10509</v>
      </c>
      <c r="C84" s="76">
        <v>7.5639999999999999E-2</v>
      </c>
    </row>
    <row r="85" spans="1:3" x14ac:dyDescent="0.2">
      <c r="A85" s="94">
        <v>79</v>
      </c>
      <c r="B85" s="76">
        <v>0.11452</v>
      </c>
      <c r="C85" s="76">
        <v>8.4169999999999995E-2</v>
      </c>
    </row>
    <row r="86" spans="1:3" x14ac:dyDescent="0.2">
      <c r="A86" s="94">
        <v>80</v>
      </c>
      <c r="B86" s="76">
        <v>0.12458</v>
      </c>
      <c r="C86" s="76">
        <v>9.3490000000000004E-2</v>
      </c>
    </row>
    <row r="87" spans="1:3" x14ac:dyDescent="0.2">
      <c r="A87" s="94">
        <v>81</v>
      </c>
      <c r="B87" s="76">
        <v>0.13521</v>
      </c>
      <c r="C87" s="76">
        <v>0.10358000000000001</v>
      </c>
    </row>
    <row r="88" spans="1:3" x14ac:dyDescent="0.2">
      <c r="A88" s="94">
        <v>82</v>
      </c>
      <c r="B88" s="76">
        <v>0.14629</v>
      </c>
      <c r="C88" s="76">
        <v>0.11445</v>
      </c>
    </row>
    <row r="89" spans="1:3" x14ac:dyDescent="0.2">
      <c r="A89" s="94">
        <v>83</v>
      </c>
      <c r="B89" s="76">
        <v>0.15783</v>
      </c>
      <c r="C89" s="76">
        <v>0.12606999999999999</v>
      </c>
    </row>
    <row r="90" spans="1:3" x14ac:dyDescent="0.2">
      <c r="A90" s="94">
        <v>84</v>
      </c>
      <c r="B90" s="76">
        <v>0.16975999999999999</v>
      </c>
      <c r="C90" s="76">
        <v>0.13846</v>
      </c>
    </row>
    <row r="91" spans="1:3" x14ac:dyDescent="0.2">
      <c r="A91" s="94">
        <v>85</v>
      </c>
      <c r="B91" s="76">
        <v>0.18178</v>
      </c>
      <c r="C91" s="76">
        <v>0.15164</v>
      </c>
    </row>
    <row r="92" spans="1:3" x14ac:dyDescent="0.2">
      <c r="A92" s="94">
        <v>86</v>
      </c>
      <c r="B92" s="76">
        <v>0.19324</v>
      </c>
      <c r="C92" s="76">
        <v>0.16541</v>
      </c>
    </row>
    <row r="93" spans="1:3" x14ac:dyDescent="0.2">
      <c r="A93" s="94">
        <v>87</v>
      </c>
      <c r="B93" s="76">
        <v>0.20519000000000001</v>
      </c>
      <c r="C93" s="76">
        <v>0.18021000000000001</v>
      </c>
    </row>
    <row r="94" spans="1:3" x14ac:dyDescent="0.2">
      <c r="A94" s="94">
        <v>88</v>
      </c>
      <c r="B94" s="76">
        <v>0.21726999999999999</v>
      </c>
      <c r="C94" s="76">
        <v>0.19495999999999999</v>
      </c>
    </row>
    <row r="95" spans="1:3" x14ac:dyDescent="0.2">
      <c r="A95" s="94">
        <v>89</v>
      </c>
      <c r="B95" s="76">
        <v>0.22941</v>
      </c>
      <c r="C95" s="76">
        <v>0.20946999999999999</v>
      </c>
    </row>
    <row r="96" spans="1:3" x14ac:dyDescent="0.2">
      <c r="A96" s="94">
        <v>90</v>
      </c>
      <c r="B96" s="76">
        <v>0.24157000000000001</v>
      </c>
      <c r="C96" s="76">
        <v>0.22355</v>
      </c>
    </row>
    <row r="97" spans="1:3" x14ac:dyDescent="0.2">
      <c r="A97" s="94">
        <v>91</v>
      </c>
      <c r="B97" s="76">
        <v>0.25368000000000002</v>
      </c>
      <c r="C97" s="76">
        <v>0.23938000000000001</v>
      </c>
    </row>
    <row r="98" spans="1:3" x14ac:dyDescent="0.2">
      <c r="A98" s="94">
        <v>92</v>
      </c>
      <c r="B98" s="76">
        <v>0.26568000000000003</v>
      </c>
      <c r="C98" s="76">
        <v>0.25468000000000002</v>
      </c>
    </row>
    <row r="99" spans="1:3" x14ac:dyDescent="0.2">
      <c r="A99" s="94">
        <v>93</v>
      </c>
      <c r="B99" s="76">
        <v>0.27750999999999998</v>
      </c>
      <c r="C99" s="76">
        <v>0.26927000000000001</v>
      </c>
    </row>
    <row r="100" spans="1:3" x14ac:dyDescent="0.2">
      <c r="A100" s="94">
        <v>94</v>
      </c>
      <c r="B100" s="76">
        <v>0.28910999999999998</v>
      </c>
      <c r="C100" s="76">
        <v>0.28295999999999999</v>
      </c>
    </row>
    <row r="101" spans="1:3" x14ac:dyDescent="0.2">
      <c r="A101" s="94">
        <v>95</v>
      </c>
      <c r="B101" s="76">
        <v>0.30042000000000002</v>
      </c>
      <c r="C101" s="76">
        <v>0.29555999999999999</v>
      </c>
    </row>
    <row r="102" spans="1:3" x14ac:dyDescent="0.2">
      <c r="A102" s="94">
        <v>96</v>
      </c>
      <c r="B102" s="76">
        <v>0.31139</v>
      </c>
      <c r="C102" s="76">
        <v>0.30691000000000002</v>
      </c>
    </row>
    <row r="103" spans="1:3" x14ac:dyDescent="0.2">
      <c r="A103" s="94">
        <v>97</v>
      </c>
      <c r="B103" s="76">
        <v>0.32196999999999998</v>
      </c>
      <c r="C103" s="76">
        <v>0.31688</v>
      </c>
    </row>
    <row r="104" spans="1:3" x14ac:dyDescent="0.2">
      <c r="A104" s="94">
        <v>98</v>
      </c>
      <c r="B104" s="76">
        <v>0.33209</v>
      </c>
      <c r="C104" s="76">
        <v>0.32534000000000002</v>
      </c>
    </row>
    <row r="105" spans="1:3" x14ac:dyDescent="0.2">
      <c r="A105" s="94">
        <v>99</v>
      </c>
      <c r="B105" s="76">
        <v>0.3417</v>
      </c>
      <c r="C105" s="76">
        <v>0.33218999999999999</v>
      </c>
    </row>
    <row r="106" spans="1:3" x14ac:dyDescent="0.2">
      <c r="A106" s="94">
        <v>100</v>
      </c>
      <c r="B106" s="93">
        <v>1</v>
      </c>
      <c r="C106" s="93">
        <v>1</v>
      </c>
    </row>
    <row r="107" spans="1:3" x14ac:dyDescent="0.2">
      <c r="A107" s="1">
        <v>101</v>
      </c>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5" tint="0.39997558519241921"/>
  </sheetPr>
  <dimension ref="A1:AC390"/>
  <sheetViews>
    <sheetView workbookViewId="0">
      <pane xSplit="1" ySplit="5" topLeftCell="B39" activePane="bottomRight" state="frozen"/>
      <selection pane="topRight" activeCell="B1" sqref="B1"/>
      <selection pane="bottomLeft" activeCell="A6" sqref="A6"/>
      <selection pane="bottomRight" activeCell="D8" sqref="D8"/>
    </sheetView>
  </sheetViews>
  <sheetFormatPr baseColWidth="10" defaultRowHeight="15" x14ac:dyDescent="0.25"/>
  <cols>
    <col min="1" max="1" width="7.140625" customWidth="1"/>
    <col min="8" max="8" width="8.42578125" customWidth="1"/>
  </cols>
  <sheetData>
    <row r="1" spans="1:29" x14ac:dyDescent="0.25">
      <c r="A1" s="74" t="s">
        <v>215</v>
      </c>
      <c r="H1" t="s">
        <v>216</v>
      </c>
      <c r="P1" s="74" t="s">
        <v>215</v>
      </c>
      <c r="W1" t="s">
        <v>216</v>
      </c>
    </row>
    <row r="2" spans="1:29" x14ac:dyDescent="0.25">
      <c r="A2" s="74" t="s">
        <v>208</v>
      </c>
      <c r="B2" t="s">
        <v>233</v>
      </c>
      <c r="C2" t="s">
        <v>234</v>
      </c>
      <c r="D2" t="s">
        <v>235</v>
      </c>
      <c r="E2" t="s">
        <v>236</v>
      </c>
      <c r="F2" t="s">
        <v>237</v>
      </c>
      <c r="G2" t="s">
        <v>238</v>
      </c>
      <c r="H2" t="s">
        <v>217</v>
      </c>
      <c r="I2" t="s">
        <v>239</v>
      </c>
      <c r="J2" t="s">
        <v>240</v>
      </c>
      <c r="K2" t="s">
        <v>241</v>
      </c>
      <c r="L2" t="s">
        <v>242</v>
      </c>
      <c r="M2" t="s">
        <v>243</v>
      </c>
      <c r="N2" t="s">
        <v>244</v>
      </c>
      <c r="P2" s="74" t="s">
        <v>208</v>
      </c>
      <c r="Q2" t="s">
        <v>209</v>
      </c>
      <c r="R2" t="s">
        <v>210</v>
      </c>
      <c r="S2" t="s">
        <v>211</v>
      </c>
      <c r="T2" t="s">
        <v>212</v>
      </c>
      <c r="U2" t="s">
        <v>213</v>
      </c>
      <c r="V2" t="s">
        <v>214</v>
      </c>
      <c r="W2" t="s">
        <v>217</v>
      </c>
      <c r="X2" t="s">
        <v>218</v>
      </c>
      <c r="Y2" t="s">
        <v>219</v>
      </c>
      <c r="Z2" t="s">
        <v>220</v>
      </c>
      <c r="AA2" t="s">
        <v>221</v>
      </c>
      <c r="AB2" t="s">
        <v>222</v>
      </c>
      <c r="AC2" t="s">
        <v>223</v>
      </c>
    </row>
    <row r="3" spans="1:29" x14ac:dyDescent="0.25">
      <c r="A3" s="74"/>
      <c r="P3" s="74"/>
    </row>
    <row r="4" spans="1:29" ht="15.75" thickBot="1" x14ac:dyDescent="0.3">
      <c r="A4" s="74"/>
      <c r="P4" s="74"/>
    </row>
    <row r="5" spans="1:29" ht="15.75" thickBot="1" x14ac:dyDescent="0.3">
      <c r="A5" s="74" t="s">
        <v>208</v>
      </c>
      <c r="B5" s="52" t="s">
        <v>188</v>
      </c>
      <c r="C5" s="52" t="s">
        <v>189</v>
      </c>
      <c r="D5" s="52" t="s">
        <v>192</v>
      </c>
      <c r="E5" s="52" t="s">
        <v>191</v>
      </c>
      <c r="F5" s="52" t="s">
        <v>190</v>
      </c>
      <c r="G5" s="51" t="s">
        <v>228</v>
      </c>
      <c r="I5" s="52" t="s">
        <v>198</v>
      </c>
      <c r="J5" s="52" t="s">
        <v>199</v>
      </c>
      <c r="K5" s="52" t="s">
        <v>200</v>
      </c>
      <c r="L5" s="52" t="s">
        <v>201</v>
      </c>
      <c r="M5" s="52" t="s">
        <v>202</v>
      </c>
      <c r="N5" s="51" t="s">
        <v>230</v>
      </c>
      <c r="P5" s="74" t="s">
        <v>208</v>
      </c>
      <c r="Q5" s="52"/>
      <c r="R5" s="52"/>
      <c r="S5" s="52"/>
      <c r="T5" s="52"/>
      <c r="U5" s="52"/>
      <c r="V5" s="51"/>
      <c r="X5" s="52"/>
      <c r="Y5" s="52"/>
      <c r="Z5" s="52"/>
      <c r="AA5" s="52"/>
      <c r="AB5" s="52"/>
      <c r="AC5" s="51"/>
    </row>
    <row r="6" spans="1:29" x14ac:dyDescent="0.25">
      <c r="A6" s="74">
        <v>15</v>
      </c>
      <c r="B6">
        <v>2.0306999999999999E-3</v>
      </c>
      <c r="H6">
        <v>15</v>
      </c>
      <c r="I6">
        <v>1.5161E-3</v>
      </c>
      <c r="P6" s="74">
        <v>15</v>
      </c>
      <c r="Q6">
        <v>2.0306999999999999</v>
      </c>
      <c r="W6">
        <v>15</v>
      </c>
      <c r="X6">
        <v>1.5161</v>
      </c>
    </row>
    <row r="7" spans="1:29" x14ac:dyDescent="0.25">
      <c r="A7" s="74">
        <v>16</v>
      </c>
      <c r="B7">
        <v>2.1924000000000002E-3</v>
      </c>
      <c r="C7">
        <v>1.9151999999999999E-3</v>
      </c>
      <c r="H7">
        <v>16</v>
      </c>
      <c r="I7">
        <v>1.6368000000000001E-3</v>
      </c>
      <c r="J7">
        <v>1.4298E-3</v>
      </c>
      <c r="P7" s="74">
        <v>16</v>
      </c>
      <c r="Q7">
        <v>2.1924000000000001</v>
      </c>
      <c r="R7">
        <v>1.9152</v>
      </c>
      <c r="W7">
        <v>16</v>
      </c>
      <c r="X7">
        <v>1.6368</v>
      </c>
      <c r="Y7">
        <v>1.4298</v>
      </c>
    </row>
    <row r="8" spans="1:29" x14ac:dyDescent="0.25">
      <c r="A8" s="74">
        <v>17</v>
      </c>
      <c r="B8">
        <v>2.4969000000000002E-3</v>
      </c>
      <c r="C8">
        <v>2.1840000000000002E-3</v>
      </c>
      <c r="D8">
        <v>1.8102000000000001E-3</v>
      </c>
      <c r="H8">
        <v>17</v>
      </c>
      <c r="I8">
        <v>1.8641E-3</v>
      </c>
      <c r="J8">
        <v>1.6305E-3</v>
      </c>
      <c r="K8">
        <v>1.3514E-3</v>
      </c>
      <c r="P8" s="74">
        <v>17</v>
      </c>
      <c r="Q8">
        <v>2.4969000000000001</v>
      </c>
      <c r="R8">
        <v>2.1840000000000002</v>
      </c>
      <c r="S8">
        <v>1.8102</v>
      </c>
      <c r="W8">
        <v>17</v>
      </c>
      <c r="X8">
        <v>1.8641000000000001</v>
      </c>
      <c r="Y8">
        <v>1.6305000000000001</v>
      </c>
      <c r="Z8">
        <v>1.3513999999999999</v>
      </c>
    </row>
    <row r="9" spans="1:29" x14ac:dyDescent="0.25">
      <c r="A9" s="74">
        <v>18</v>
      </c>
      <c r="B9">
        <v>2.9218E-3</v>
      </c>
      <c r="C9">
        <v>2.5542999999999998E-3</v>
      </c>
      <c r="D9">
        <v>2.1175E-3</v>
      </c>
      <c r="E9">
        <v>1.5736000000000001E-3</v>
      </c>
      <c r="H9">
        <v>18</v>
      </c>
      <c r="I9">
        <v>2.1812999999999997E-3</v>
      </c>
      <c r="J9">
        <v>1.9070000000000001E-3</v>
      </c>
      <c r="K9">
        <v>1.5808999999999999E-3</v>
      </c>
      <c r="L9">
        <v>1.1748000000000001E-3</v>
      </c>
      <c r="P9" s="74">
        <v>18</v>
      </c>
      <c r="Q9">
        <v>2.9218000000000002</v>
      </c>
      <c r="R9">
        <v>2.5543</v>
      </c>
      <c r="S9">
        <v>2.1175000000000002</v>
      </c>
      <c r="T9">
        <v>1.5736000000000001</v>
      </c>
      <c r="W9">
        <v>18</v>
      </c>
      <c r="X9">
        <v>2.1812999999999998</v>
      </c>
      <c r="Y9">
        <v>1.907</v>
      </c>
      <c r="Z9">
        <v>1.5809</v>
      </c>
      <c r="AA9">
        <v>1.1748000000000001</v>
      </c>
    </row>
    <row r="10" spans="1:29" x14ac:dyDescent="0.25">
      <c r="A10" s="74">
        <v>19</v>
      </c>
      <c r="B10">
        <v>3.444E-3</v>
      </c>
      <c r="C10">
        <v>3.0072000000000002E-3</v>
      </c>
      <c r="D10">
        <v>2.4933999999999998E-3</v>
      </c>
      <c r="E10">
        <v>1.8641E-3</v>
      </c>
      <c r="F10">
        <v>1.1928000000000002E-3</v>
      </c>
      <c r="H10">
        <v>19</v>
      </c>
      <c r="I10">
        <v>2.5712E-3</v>
      </c>
      <c r="J10">
        <v>2.2450999999999999E-3</v>
      </c>
      <c r="K10">
        <v>1.8614999999999999E-3</v>
      </c>
      <c r="L10">
        <v>1.3916999999999998E-3</v>
      </c>
      <c r="M10">
        <v>8.9049999999999991E-4</v>
      </c>
      <c r="P10" s="74">
        <v>19</v>
      </c>
      <c r="Q10">
        <v>3.444</v>
      </c>
      <c r="R10">
        <v>3.0072000000000001</v>
      </c>
      <c r="S10">
        <v>2.4933999999999998</v>
      </c>
      <c r="T10">
        <v>1.8641000000000001</v>
      </c>
      <c r="U10">
        <v>1.1928000000000001</v>
      </c>
      <c r="W10">
        <v>19</v>
      </c>
      <c r="X10">
        <v>2.5712000000000002</v>
      </c>
      <c r="Y10">
        <v>2.2450999999999999</v>
      </c>
      <c r="Z10">
        <v>1.8614999999999999</v>
      </c>
      <c r="AA10">
        <v>1.3916999999999999</v>
      </c>
      <c r="AB10">
        <v>0.89049999999999996</v>
      </c>
    </row>
    <row r="11" spans="1:29" x14ac:dyDescent="0.25">
      <c r="A11" s="74">
        <v>20</v>
      </c>
      <c r="B11">
        <v>4.0425000000000001E-3</v>
      </c>
      <c r="C11">
        <v>3.5245000000000003E-3</v>
      </c>
      <c r="D11">
        <v>2.9231999999999999E-3</v>
      </c>
      <c r="E11">
        <v>2.1993999999999998E-3</v>
      </c>
      <c r="F11">
        <v>1.4161E-3</v>
      </c>
      <c r="G11">
        <v>6.2089999999999997E-4</v>
      </c>
      <c r="H11">
        <v>20</v>
      </c>
      <c r="I11">
        <v>3.0179999999999998E-3</v>
      </c>
      <c r="J11">
        <v>2.6313E-3</v>
      </c>
      <c r="K11">
        <v>2.1823999999999997E-3</v>
      </c>
      <c r="L11">
        <v>1.6419999999999998E-3</v>
      </c>
      <c r="M11">
        <v>1.0571999999999999E-3</v>
      </c>
      <c r="N11">
        <v>4.6350000000000004E-4</v>
      </c>
      <c r="P11" s="74">
        <v>20</v>
      </c>
      <c r="Q11">
        <v>4.0425000000000004</v>
      </c>
      <c r="R11">
        <v>3.5245000000000002</v>
      </c>
      <c r="S11">
        <v>2.9232</v>
      </c>
      <c r="T11">
        <v>2.1993999999999998</v>
      </c>
      <c r="U11">
        <v>1.4160999999999999</v>
      </c>
      <c r="V11">
        <v>0.62090000000000001</v>
      </c>
      <c r="W11">
        <v>20</v>
      </c>
      <c r="X11">
        <v>3.0179999999999998</v>
      </c>
      <c r="Y11">
        <v>2.6313</v>
      </c>
      <c r="Z11">
        <v>2.1823999999999999</v>
      </c>
      <c r="AA11">
        <v>1.6419999999999999</v>
      </c>
      <c r="AB11">
        <v>1.0571999999999999</v>
      </c>
      <c r="AC11">
        <v>0.46350000000000002</v>
      </c>
    </row>
    <row r="12" spans="1:29" x14ac:dyDescent="0.25">
      <c r="A12" s="74">
        <v>21</v>
      </c>
      <c r="B12">
        <v>4.6948999999999992E-3</v>
      </c>
      <c r="C12">
        <v>4.0880000000000005E-3</v>
      </c>
      <c r="D12">
        <v>3.3915E-3</v>
      </c>
      <c r="E12">
        <v>2.5661999999999998E-3</v>
      </c>
      <c r="F12">
        <v>1.6632000000000001E-3</v>
      </c>
      <c r="G12">
        <v>7.3570000000000005E-4</v>
      </c>
      <c r="H12">
        <v>21</v>
      </c>
      <c r="I12">
        <v>3.5051000000000001E-3</v>
      </c>
      <c r="J12">
        <v>3.052E-3</v>
      </c>
      <c r="K12">
        <v>2.532E-3</v>
      </c>
      <c r="L12">
        <v>1.9158999999999999E-3</v>
      </c>
      <c r="M12">
        <v>1.2417000000000001E-3</v>
      </c>
      <c r="N12">
        <v>5.4929999999999996E-4</v>
      </c>
      <c r="P12" s="74">
        <v>21</v>
      </c>
      <c r="Q12">
        <v>4.6948999999999996</v>
      </c>
      <c r="R12">
        <v>4.0880000000000001</v>
      </c>
      <c r="S12">
        <v>3.3915000000000002</v>
      </c>
      <c r="T12">
        <v>2.5661999999999998</v>
      </c>
      <c r="U12">
        <v>1.6632</v>
      </c>
      <c r="V12">
        <v>0.73570000000000002</v>
      </c>
      <c r="W12">
        <v>21</v>
      </c>
      <c r="X12">
        <v>3.5051000000000001</v>
      </c>
      <c r="Y12">
        <v>3.052</v>
      </c>
      <c r="Z12">
        <v>2.532</v>
      </c>
      <c r="AA12">
        <v>1.9158999999999999</v>
      </c>
      <c r="AB12">
        <v>1.2417</v>
      </c>
      <c r="AC12">
        <v>0.54930000000000001</v>
      </c>
    </row>
    <row r="13" spans="1:29" x14ac:dyDescent="0.25">
      <c r="A13" s="74">
        <v>22</v>
      </c>
      <c r="B13">
        <v>5.3795000000000006E-3</v>
      </c>
      <c r="C13">
        <v>4.6787999999999995E-3</v>
      </c>
      <c r="D13">
        <v>3.8828999999999999E-3</v>
      </c>
      <c r="E13">
        <v>2.9491000000000001E-3</v>
      </c>
      <c r="F13">
        <v>1.9250000000000001E-3</v>
      </c>
      <c r="G13">
        <v>8.6240000000000004E-4</v>
      </c>
      <c r="H13">
        <v>22</v>
      </c>
      <c r="I13">
        <v>4.0162000000000002E-3</v>
      </c>
      <c r="J13">
        <v>3.4931000000000003E-3</v>
      </c>
      <c r="K13">
        <v>2.8988999999999998E-3</v>
      </c>
      <c r="L13">
        <v>2.2017E-3</v>
      </c>
      <c r="M13">
        <v>1.4372E-3</v>
      </c>
      <c r="N13">
        <v>6.4380000000000004E-4</v>
      </c>
      <c r="P13" s="74">
        <v>22</v>
      </c>
      <c r="Q13">
        <v>5.3795000000000002</v>
      </c>
      <c r="R13">
        <v>4.6787999999999998</v>
      </c>
      <c r="S13">
        <v>3.8828999999999998</v>
      </c>
      <c r="T13">
        <v>2.9491000000000001</v>
      </c>
      <c r="U13">
        <v>1.925</v>
      </c>
      <c r="V13">
        <v>0.86240000000000006</v>
      </c>
      <c r="W13">
        <v>22</v>
      </c>
      <c r="X13">
        <v>4.0162000000000004</v>
      </c>
      <c r="Y13">
        <v>3.4931000000000001</v>
      </c>
      <c r="Z13">
        <v>2.8988999999999998</v>
      </c>
      <c r="AA13">
        <v>2.2017000000000002</v>
      </c>
      <c r="AB13">
        <v>1.4372</v>
      </c>
      <c r="AC13">
        <v>0.64380000000000004</v>
      </c>
    </row>
    <row r="14" spans="1:29" x14ac:dyDescent="0.25">
      <c r="A14" s="74">
        <v>23</v>
      </c>
      <c r="B14">
        <v>6.2370000000000004E-3</v>
      </c>
      <c r="C14">
        <v>5.4165999999999997E-3</v>
      </c>
      <c r="D14">
        <v>4.4968000000000004E-3</v>
      </c>
      <c r="E14">
        <v>3.4390999999999996E-3</v>
      </c>
      <c r="F14">
        <v>2.2840999999999998E-3</v>
      </c>
      <c r="G14">
        <v>1.0808E-3</v>
      </c>
      <c r="H14">
        <v>23</v>
      </c>
      <c r="I14">
        <v>4.6563999999999998E-3</v>
      </c>
      <c r="J14">
        <v>4.0438999999999996E-3</v>
      </c>
      <c r="K14">
        <v>3.3572000000000003E-3</v>
      </c>
      <c r="L14">
        <v>2.5674999999999999E-3</v>
      </c>
      <c r="M14">
        <v>1.7052E-3</v>
      </c>
      <c r="N14">
        <v>8.0689999999999994E-4</v>
      </c>
      <c r="P14" s="74">
        <v>23</v>
      </c>
      <c r="Q14">
        <v>6.2370000000000001</v>
      </c>
      <c r="R14">
        <v>5.4165999999999999</v>
      </c>
      <c r="S14">
        <v>4.4968000000000004</v>
      </c>
      <c r="T14">
        <v>3.4390999999999998</v>
      </c>
      <c r="U14">
        <v>2.2841</v>
      </c>
      <c r="V14">
        <v>1.0808</v>
      </c>
      <c r="W14">
        <v>23</v>
      </c>
      <c r="X14">
        <v>4.6563999999999997</v>
      </c>
      <c r="Y14">
        <v>4.0438999999999998</v>
      </c>
      <c r="Z14">
        <v>3.3572000000000002</v>
      </c>
      <c r="AA14">
        <v>2.5674999999999999</v>
      </c>
      <c r="AB14">
        <v>1.7052</v>
      </c>
      <c r="AC14">
        <v>0.80689999999999995</v>
      </c>
    </row>
    <row r="15" spans="1:29" x14ac:dyDescent="0.25">
      <c r="A15" s="74">
        <v>24</v>
      </c>
      <c r="B15" s="75">
        <v>7.3534999999999998E-3</v>
      </c>
      <c r="C15">
        <v>6.3707E-3</v>
      </c>
      <c r="D15">
        <v>5.2919999999999998E-3</v>
      </c>
      <c r="E15">
        <v>4.0900999999999993E-3</v>
      </c>
      <c r="F15">
        <v>2.7902000000000001E-3</v>
      </c>
      <c r="G15">
        <v>1.4335999999999999E-3</v>
      </c>
      <c r="H15">
        <v>24</v>
      </c>
      <c r="I15">
        <v>5.4898999999999998E-3</v>
      </c>
      <c r="J15">
        <v>4.7561999999999995E-3</v>
      </c>
      <c r="K15">
        <v>3.9509000000000002E-3</v>
      </c>
      <c r="L15">
        <v>3.0536000000000001E-3</v>
      </c>
      <c r="M15">
        <v>2.0831000000000001E-3</v>
      </c>
      <c r="N15">
        <v>1.0702999999999999E-3</v>
      </c>
      <c r="P15" s="74">
        <v>24</v>
      </c>
      <c r="Q15" s="75">
        <v>7.3535000000000004</v>
      </c>
      <c r="R15">
        <v>6.3707000000000003</v>
      </c>
      <c r="S15">
        <v>5.2919999999999998</v>
      </c>
      <c r="T15">
        <v>4.0900999999999996</v>
      </c>
      <c r="U15">
        <v>2.7902</v>
      </c>
      <c r="V15">
        <v>1.4336</v>
      </c>
      <c r="W15">
        <v>24</v>
      </c>
      <c r="X15">
        <v>5.4898999999999996</v>
      </c>
      <c r="Y15">
        <v>4.7561999999999998</v>
      </c>
      <c r="Z15">
        <v>3.9508999999999999</v>
      </c>
      <c r="AA15">
        <v>3.0535999999999999</v>
      </c>
      <c r="AB15">
        <v>2.0831</v>
      </c>
      <c r="AC15">
        <v>1.0703</v>
      </c>
    </row>
    <row r="16" spans="1:29" x14ac:dyDescent="0.25">
      <c r="A16" s="74">
        <v>25</v>
      </c>
      <c r="B16">
        <v>8.617699999999999E-3</v>
      </c>
      <c r="C16">
        <v>7.4494000000000001E-3</v>
      </c>
      <c r="D16">
        <v>6.1908000000000006E-3</v>
      </c>
      <c r="E16">
        <v>4.8320999999999998E-3</v>
      </c>
      <c r="F16">
        <v>3.3788999999999998E-3</v>
      </c>
      <c r="G16">
        <v>1.8633999999999999E-3</v>
      </c>
      <c r="H16">
        <v>25</v>
      </c>
      <c r="I16">
        <v>6.4336999999999997E-3</v>
      </c>
      <c r="J16">
        <v>5.5614999999999996E-3</v>
      </c>
      <c r="K16">
        <v>4.6219E-3</v>
      </c>
      <c r="L16">
        <v>3.6075E-3</v>
      </c>
      <c r="M16">
        <v>2.5226000000000003E-3</v>
      </c>
      <c r="N16">
        <v>1.3912E-3</v>
      </c>
      <c r="P16" s="74">
        <v>25</v>
      </c>
      <c r="Q16">
        <v>8.6176999999999992</v>
      </c>
      <c r="R16">
        <v>7.4493999999999998</v>
      </c>
      <c r="S16">
        <v>6.1908000000000003</v>
      </c>
      <c r="T16">
        <v>4.8320999999999996</v>
      </c>
      <c r="U16">
        <v>3.3788999999999998</v>
      </c>
      <c r="V16">
        <v>1.8633999999999999</v>
      </c>
      <c r="W16">
        <v>25</v>
      </c>
      <c r="X16">
        <v>6.4337</v>
      </c>
      <c r="Y16">
        <v>5.5614999999999997</v>
      </c>
      <c r="Z16">
        <v>4.6219000000000001</v>
      </c>
      <c r="AA16">
        <v>3.6074999999999999</v>
      </c>
      <c r="AB16">
        <v>2.5226000000000002</v>
      </c>
      <c r="AC16">
        <v>1.3912</v>
      </c>
    </row>
    <row r="17" spans="1:29" x14ac:dyDescent="0.25">
      <c r="A17" s="74">
        <v>26</v>
      </c>
      <c r="B17">
        <v>9.9217999999999997E-3</v>
      </c>
      <c r="C17">
        <v>8.5602999999999999E-3</v>
      </c>
      <c r="D17">
        <v>7.1169000000000007E-3</v>
      </c>
      <c r="E17">
        <v>5.5972000000000001E-3</v>
      </c>
      <c r="F17">
        <v>3.9886000000000001E-3</v>
      </c>
      <c r="G17">
        <v>2.3142000000000002E-3</v>
      </c>
      <c r="H17">
        <v>26</v>
      </c>
      <c r="I17">
        <v>7.4073000000000003E-3</v>
      </c>
      <c r="J17">
        <v>6.3909000000000006E-3</v>
      </c>
      <c r="K17">
        <v>5.3133E-3</v>
      </c>
      <c r="L17">
        <v>4.1787000000000005E-3</v>
      </c>
      <c r="M17">
        <v>2.9777999999999996E-3</v>
      </c>
      <c r="N17">
        <v>1.7277E-3</v>
      </c>
      <c r="P17" s="74">
        <v>26</v>
      </c>
      <c r="Q17">
        <v>9.9217999999999993</v>
      </c>
      <c r="R17">
        <v>8.5602999999999998</v>
      </c>
      <c r="S17">
        <v>7.1169000000000002</v>
      </c>
      <c r="T17">
        <v>5.5972</v>
      </c>
      <c r="U17">
        <v>3.9885999999999999</v>
      </c>
      <c r="V17">
        <v>2.3142</v>
      </c>
      <c r="W17">
        <v>26</v>
      </c>
      <c r="X17">
        <v>7.4073000000000002</v>
      </c>
      <c r="Y17">
        <v>6.3909000000000002</v>
      </c>
      <c r="Z17">
        <v>5.3132999999999999</v>
      </c>
      <c r="AA17">
        <v>4.1787000000000001</v>
      </c>
      <c r="AB17">
        <v>2.9777999999999998</v>
      </c>
      <c r="AC17">
        <v>1.7277</v>
      </c>
    </row>
    <row r="18" spans="1:29" x14ac:dyDescent="0.25">
      <c r="A18" s="74">
        <v>27</v>
      </c>
      <c r="B18">
        <v>1.1155200000000001E-2</v>
      </c>
      <c r="C18">
        <v>9.6117000000000008E-3</v>
      </c>
      <c r="D18">
        <v>7.9926000000000007E-3</v>
      </c>
      <c r="E18">
        <v>6.3160999999999998E-3</v>
      </c>
      <c r="F18">
        <v>4.5555999999999999E-3</v>
      </c>
      <c r="G18">
        <v>2.7279000000000001E-3</v>
      </c>
      <c r="H18">
        <v>27</v>
      </c>
      <c r="I18">
        <v>8.3282000000000009E-3</v>
      </c>
      <c r="J18">
        <v>7.1757999999999995E-3</v>
      </c>
      <c r="K18">
        <v>5.9669999999999992E-3</v>
      </c>
      <c r="L18">
        <v>4.7153999999999998E-3</v>
      </c>
      <c r="M18">
        <v>3.4011000000000002E-3</v>
      </c>
      <c r="N18">
        <v>2.0366E-3</v>
      </c>
      <c r="P18" s="74">
        <v>27</v>
      </c>
      <c r="Q18">
        <v>11.155200000000001</v>
      </c>
      <c r="R18">
        <v>9.6117000000000008</v>
      </c>
      <c r="S18">
        <v>7.9926000000000004</v>
      </c>
      <c r="T18">
        <v>6.3160999999999996</v>
      </c>
      <c r="U18">
        <v>4.5556000000000001</v>
      </c>
      <c r="V18">
        <v>2.7279</v>
      </c>
      <c r="W18">
        <v>27</v>
      </c>
      <c r="X18">
        <v>8.3282000000000007</v>
      </c>
      <c r="Y18">
        <v>7.1757999999999997</v>
      </c>
      <c r="Z18">
        <v>5.9669999999999996</v>
      </c>
      <c r="AA18">
        <v>4.7153999999999998</v>
      </c>
      <c r="AB18">
        <v>3.4011</v>
      </c>
      <c r="AC18">
        <v>2.0366</v>
      </c>
    </row>
    <row r="19" spans="1:29" x14ac:dyDescent="0.25">
      <c r="A19" s="74">
        <v>28</v>
      </c>
      <c r="B19">
        <v>1.23277E-2</v>
      </c>
      <c r="C19">
        <v>1.06085E-2</v>
      </c>
      <c r="D19">
        <v>8.8234999999999997E-3</v>
      </c>
      <c r="E19">
        <v>6.9922999999999999E-3</v>
      </c>
      <c r="F19">
        <v>5.0826999999999999E-3</v>
      </c>
      <c r="G19">
        <v>3.1044999999999996E-3</v>
      </c>
      <c r="H19">
        <v>28</v>
      </c>
      <c r="I19">
        <v>9.2034999999999999E-3</v>
      </c>
      <c r="J19">
        <v>7.92E-3</v>
      </c>
      <c r="K19">
        <v>6.5873999999999993E-3</v>
      </c>
      <c r="L19">
        <v>5.2202999999999998E-3</v>
      </c>
      <c r="M19">
        <v>3.7946E-3</v>
      </c>
      <c r="N19">
        <v>2.3176999999999998E-3</v>
      </c>
      <c r="P19" s="74">
        <v>28</v>
      </c>
      <c r="Q19">
        <v>12.3277</v>
      </c>
      <c r="R19">
        <v>10.608499999999999</v>
      </c>
      <c r="S19">
        <v>8.8234999999999992</v>
      </c>
      <c r="T19">
        <v>6.9923000000000002</v>
      </c>
      <c r="U19">
        <v>5.0827</v>
      </c>
      <c r="V19">
        <v>3.1044999999999998</v>
      </c>
      <c r="W19">
        <v>28</v>
      </c>
      <c r="X19">
        <v>9.2035</v>
      </c>
      <c r="Y19">
        <v>7.92</v>
      </c>
      <c r="Z19">
        <v>6.5873999999999997</v>
      </c>
      <c r="AA19">
        <v>5.2202999999999999</v>
      </c>
      <c r="AB19">
        <v>3.7946</v>
      </c>
      <c r="AC19">
        <v>2.3176999999999999</v>
      </c>
    </row>
    <row r="20" spans="1:29" x14ac:dyDescent="0.25">
      <c r="A20" s="74">
        <v>29</v>
      </c>
      <c r="B20">
        <v>1.35107E-2</v>
      </c>
      <c r="C20">
        <v>1.16109E-2</v>
      </c>
      <c r="D20">
        <v>9.6592999999999991E-3</v>
      </c>
      <c r="E20">
        <v>7.6712999999999998E-3</v>
      </c>
      <c r="F20">
        <v>5.6119000000000004E-3</v>
      </c>
      <c r="G20">
        <v>3.4824999999999999E-3</v>
      </c>
      <c r="H20">
        <v>29</v>
      </c>
      <c r="I20">
        <v>1.0086700000000001E-2</v>
      </c>
      <c r="J20">
        <v>8.6683999999999997E-3</v>
      </c>
      <c r="K20">
        <v>7.2114000000000006E-3</v>
      </c>
      <c r="L20">
        <v>5.7272E-3</v>
      </c>
      <c r="M20">
        <v>4.1897000000000002E-3</v>
      </c>
      <c r="N20">
        <v>2.5999E-3</v>
      </c>
      <c r="P20" s="74">
        <v>29</v>
      </c>
      <c r="Q20">
        <v>13.5107</v>
      </c>
      <c r="R20">
        <v>11.610900000000001</v>
      </c>
      <c r="S20">
        <v>9.6593</v>
      </c>
      <c r="T20">
        <v>7.6712999999999996</v>
      </c>
      <c r="U20">
        <v>5.6119000000000003</v>
      </c>
      <c r="V20">
        <v>3.4824999999999999</v>
      </c>
      <c r="W20">
        <v>29</v>
      </c>
      <c r="X20">
        <v>10.0867</v>
      </c>
      <c r="Y20">
        <v>8.6684000000000001</v>
      </c>
      <c r="Z20">
        <v>7.2114000000000003</v>
      </c>
      <c r="AA20">
        <v>5.7271999999999998</v>
      </c>
      <c r="AB20">
        <v>4.1897000000000002</v>
      </c>
      <c r="AC20">
        <v>2.5998999999999999</v>
      </c>
    </row>
    <row r="21" spans="1:29" x14ac:dyDescent="0.25">
      <c r="A21" s="74">
        <v>30</v>
      </c>
      <c r="B21">
        <v>1.4692999999999999E-2</v>
      </c>
      <c r="C21">
        <v>1.2613300000000001E-2</v>
      </c>
      <c r="D21">
        <v>1.0494400000000001E-2</v>
      </c>
      <c r="E21">
        <v>8.3489000000000011E-3</v>
      </c>
      <c r="F21">
        <v>6.1390000000000004E-3</v>
      </c>
      <c r="G21">
        <v>3.8612000000000004E-3</v>
      </c>
      <c r="H21">
        <v>30</v>
      </c>
      <c r="I21">
        <v>1.0969400000000001E-2</v>
      </c>
      <c r="J21">
        <v>9.4167000000000001E-3</v>
      </c>
      <c r="K21">
        <v>7.8348000000000011E-3</v>
      </c>
      <c r="L21">
        <v>6.2331000000000001E-3</v>
      </c>
      <c r="M21">
        <v>4.5831999999999999E-3</v>
      </c>
      <c r="N21">
        <v>2.8826999999999998E-3</v>
      </c>
      <c r="P21" s="74">
        <v>30</v>
      </c>
      <c r="Q21">
        <v>14.693</v>
      </c>
      <c r="R21">
        <v>12.613300000000001</v>
      </c>
      <c r="S21">
        <v>10.494400000000001</v>
      </c>
      <c r="T21">
        <v>8.3489000000000004</v>
      </c>
      <c r="U21">
        <v>6.1390000000000002</v>
      </c>
      <c r="V21">
        <v>3.8612000000000002</v>
      </c>
      <c r="W21">
        <v>30</v>
      </c>
      <c r="X21">
        <v>10.9694</v>
      </c>
      <c r="Y21">
        <v>9.4167000000000005</v>
      </c>
      <c r="Z21">
        <v>7.8348000000000004</v>
      </c>
      <c r="AA21">
        <v>6.2331000000000003</v>
      </c>
      <c r="AB21">
        <v>4.5831999999999997</v>
      </c>
      <c r="AC21">
        <v>2.8826999999999998</v>
      </c>
    </row>
    <row r="22" spans="1:29" x14ac:dyDescent="0.25">
      <c r="A22" s="74">
        <v>31</v>
      </c>
      <c r="B22">
        <v>1.5860599999999999E-2</v>
      </c>
      <c r="C22">
        <v>1.3608E-2</v>
      </c>
      <c r="D22">
        <v>1.13232E-2</v>
      </c>
      <c r="E22">
        <v>9.0195000000000015E-3</v>
      </c>
      <c r="F22">
        <v>6.6619000000000001E-3</v>
      </c>
      <c r="G22">
        <v>4.2427000000000003E-3</v>
      </c>
      <c r="H22">
        <v>31</v>
      </c>
      <c r="I22">
        <v>1.18411E-2</v>
      </c>
      <c r="J22">
        <v>1.01593E-2</v>
      </c>
      <c r="K22">
        <v>8.4536000000000004E-3</v>
      </c>
      <c r="L22">
        <v>6.7336999999999996E-3</v>
      </c>
      <c r="M22">
        <v>4.9735999999999999E-3</v>
      </c>
      <c r="N22">
        <v>3.1675000000000002E-3</v>
      </c>
      <c r="P22" s="74">
        <v>31</v>
      </c>
      <c r="Q22">
        <v>15.8606</v>
      </c>
      <c r="R22">
        <v>13.608000000000001</v>
      </c>
      <c r="S22">
        <v>11.3232</v>
      </c>
      <c r="T22">
        <v>9.0195000000000007</v>
      </c>
      <c r="U22">
        <v>6.6619000000000002</v>
      </c>
      <c r="V22">
        <v>4.2427000000000001</v>
      </c>
      <c r="W22">
        <v>31</v>
      </c>
      <c r="X22">
        <v>11.841100000000001</v>
      </c>
      <c r="Y22">
        <v>10.1593</v>
      </c>
      <c r="Z22">
        <v>8.4535999999999998</v>
      </c>
      <c r="AA22">
        <v>6.7336999999999998</v>
      </c>
      <c r="AB22">
        <v>4.9736000000000002</v>
      </c>
      <c r="AC22">
        <v>3.1675</v>
      </c>
    </row>
    <row r="23" spans="1:29" x14ac:dyDescent="0.25">
      <c r="A23" s="74">
        <v>32</v>
      </c>
      <c r="B23">
        <v>1.70002E-2</v>
      </c>
      <c r="C23">
        <v>1.4587300000000001E-2</v>
      </c>
      <c r="D23">
        <v>1.21394E-2</v>
      </c>
      <c r="E23">
        <v>9.6789000000000007E-3</v>
      </c>
      <c r="F23">
        <v>7.1771000000000005E-3</v>
      </c>
      <c r="G23">
        <v>4.6256000000000005E-3</v>
      </c>
      <c r="H23">
        <v>32</v>
      </c>
      <c r="I23">
        <v>1.2691900000000001E-2</v>
      </c>
      <c r="J23">
        <v>1.0890499999999999E-2</v>
      </c>
      <c r="K23">
        <v>9.0629000000000005E-3</v>
      </c>
      <c r="L23">
        <v>7.2259999999999998E-3</v>
      </c>
      <c r="M23">
        <v>5.3582000000000005E-3</v>
      </c>
      <c r="N23">
        <v>3.4532999999999999E-3</v>
      </c>
      <c r="P23" s="74">
        <v>32</v>
      </c>
      <c r="Q23">
        <v>17.0002</v>
      </c>
      <c r="R23">
        <v>14.587300000000001</v>
      </c>
      <c r="S23">
        <v>12.1394</v>
      </c>
      <c r="T23">
        <v>9.6789000000000005</v>
      </c>
      <c r="U23">
        <v>7.1771000000000003</v>
      </c>
      <c r="V23">
        <v>4.6256000000000004</v>
      </c>
      <c r="W23">
        <v>32</v>
      </c>
      <c r="X23">
        <v>12.6919</v>
      </c>
      <c r="Y23">
        <v>10.890499999999999</v>
      </c>
      <c r="Z23">
        <v>9.0629000000000008</v>
      </c>
      <c r="AA23">
        <v>7.226</v>
      </c>
      <c r="AB23">
        <v>5.3582000000000001</v>
      </c>
      <c r="AC23">
        <v>3.4533</v>
      </c>
    </row>
    <row r="24" spans="1:29" x14ac:dyDescent="0.25">
      <c r="A24" s="74">
        <v>33</v>
      </c>
      <c r="B24">
        <v>1.8121600000000002E-2</v>
      </c>
      <c r="C24">
        <v>1.5561E-2</v>
      </c>
      <c r="D24">
        <v>1.2949299999999999E-2</v>
      </c>
      <c r="E24">
        <v>1.03313E-2</v>
      </c>
      <c r="F24">
        <v>7.6845999999999998E-3</v>
      </c>
      <c r="G24">
        <v>5.0099000000000003E-3</v>
      </c>
      <c r="H24">
        <v>33</v>
      </c>
      <c r="I24">
        <v>1.3529100000000001E-2</v>
      </c>
      <c r="J24">
        <v>1.16174E-2</v>
      </c>
      <c r="K24">
        <v>9.6676000000000002E-3</v>
      </c>
      <c r="L24">
        <v>7.7130999999999996E-3</v>
      </c>
      <c r="M24">
        <v>5.7371000000000002E-3</v>
      </c>
      <c r="N24">
        <v>3.7402000000000004E-3</v>
      </c>
      <c r="P24" s="74">
        <v>33</v>
      </c>
      <c r="Q24">
        <v>18.121600000000001</v>
      </c>
      <c r="R24">
        <v>15.561</v>
      </c>
      <c r="S24">
        <v>12.949299999999999</v>
      </c>
      <c r="T24">
        <v>10.331300000000001</v>
      </c>
      <c r="U24">
        <v>7.6845999999999997</v>
      </c>
      <c r="V24">
        <v>5.0099</v>
      </c>
      <c r="W24">
        <v>33</v>
      </c>
      <c r="X24">
        <v>13.5291</v>
      </c>
      <c r="Y24">
        <v>11.6174</v>
      </c>
      <c r="Z24">
        <v>9.6676000000000002</v>
      </c>
      <c r="AA24">
        <v>7.7130999999999998</v>
      </c>
      <c r="AB24">
        <v>5.7370999999999999</v>
      </c>
      <c r="AC24">
        <v>3.7402000000000002</v>
      </c>
    </row>
    <row r="25" spans="1:29" x14ac:dyDescent="0.25">
      <c r="A25" s="74">
        <v>34</v>
      </c>
      <c r="B25">
        <v>1.9233899999999998E-2</v>
      </c>
      <c r="C25">
        <v>1.6532599999999998E-2</v>
      </c>
      <c r="D25">
        <v>1.3757799999999999E-2</v>
      </c>
      <c r="E25">
        <v>1.09795E-2</v>
      </c>
      <c r="F25">
        <v>8.1858E-3</v>
      </c>
      <c r="G25">
        <v>5.3949000000000002E-3</v>
      </c>
      <c r="H25">
        <v>34</v>
      </c>
      <c r="I25">
        <v>1.4359500000000001E-2</v>
      </c>
      <c r="J25">
        <v>1.2342800000000001E-2</v>
      </c>
      <c r="K25">
        <v>1.0271200000000001E-2</v>
      </c>
      <c r="L25">
        <v>8.1969999999999994E-3</v>
      </c>
      <c r="M25">
        <v>6.1113000000000001E-3</v>
      </c>
      <c r="N25">
        <v>4.0277000000000004E-3</v>
      </c>
      <c r="P25" s="74">
        <v>34</v>
      </c>
      <c r="Q25">
        <v>19.233899999999998</v>
      </c>
      <c r="R25">
        <v>16.532599999999999</v>
      </c>
      <c r="S25">
        <v>13.7578</v>
      </c>
      <c r="T25">
        <v>10.9795</v>
      </c>
      <c r="U25">
        <v>8.1858000000000004</v>
      </c>
      <c r="V25">
        <v>5.3948999999999998</v>
      </c>
      <c r="W25">
        <v>34</v>
      </c>
      <c r="X25">
        <v>14.359500000000001</v>
      </c>
      <c r="Y25">
        <v>12.3428</v>
      </c>
      <c r="Z25">
        <v>10.2712</v>
      </c>
      <c r="AA25">
        <v>8.1969999999999992</v>
      </c>
      <c r="AB25">
        <v>6.1113</v>
      </c>
      <c r="AC25">
        <v>4.0277000000000003</v>
      </c>
    </row>
    <row r="26" spans="1:29" x14ac:dyDescent="0.25">
      <c r="A26" s="74">
        <v>35</v>
      </c>
      <c r="B26">
        <v>2.0325199999999998E-2</v>
      </c>
      <c r="C26">
        <v>1.74916E-2</v>
      </c>
      <c r="D26">
        <v>1.4554399999999999E-2</v>
      </c>
      <c r="E26">
        <v>1.16179E-2</v>
      </c>
      <c r="F26">
        <v>8.6828000000000009E-3</v>
      </c>
      <c r="G26">
        <v>5.7827E-3</v>
      </c>
      <c r="H26">
        <v>35</v>
      </c>
      <c r="I26">
        <v>1.5174200000000001E-2</v>
      </c>
      <c r="J26">
        <v>1.3058699999999999E-2</v>
      </c>
      <c r="K26">
        <v>1.08659E-2</v>
      </c>
      <c r="L26">
        <v>8.6736000000000001E-3</v>
      </c>
      <c r="M26">
        <v>6.4823000000000007E-3</v>
      </c>
      <c r="N26">
        <v>4.3171999999999993E-3</v>
      </c>
      <c r="P26" s="74">
        <v>35</v>
      </c>
      <c r="Q26">
        <v>20.325199999999999</v>
      </c>
      <c r="R26">
        <v>17.491599999999998</v>
      </c>
      <c r="S26">
        <v>14.554399999999999</v>
      </c>
      <c r="T26">
        <v>11.617900000000001</v>
      </c>
      <c r="U26">
        <v>8.6828000000000003</v>
      </c>
      <c r="V26">
        <v>5.7827000000000002</v>
      </c>
      <c r="W26">
        <v>35</v>
      </c>
      <c r="X26">
        <v>15.174200000000001</v>
      </c>
      <c r="Y26">
        <v>13.0587</v>
      </c>
      <c r="Z26">
        <v>10.8659</v>
      </c>
      <c r="AA26">
        <v>8.6736000000000004</v>
      </c>
      <c r="AB26">
        <v>6.4823000000000004</v>
      </c>
      <c r="AC26">
        <v>4.3171999999999997</v>
      </c>
    </row>
    <row r="27" spans="1:29" x14ac:dyDescent="0.25">
      <c r="A27" s="74">
        <v>36</v>
      </c>
      <c r="B27">
        <v>2.1381499999999998E-2</v>
      </c>
      <c r="C27">
        <v>1.84233E-2</v>
      </c>
      <c r="D27">
        <v>1.5330700000000001E-2</v>
      </c>
      <c r="E27">
        <v>1.2240900000000001E-2</v>
      </c>
      <c r="F27">
        <v>9.1735000000000011E-3</v>
      </c>
      <c r="G27">
        <v>6.1740000000000007E-3</v>
      </c>
      <c r="H27">
        <v>36</v>
      </c>
      <c r="I27">
        <v>1.5962799999999999E-2</v>
      </c>
      <c r="J27">
        <v>1.3754300000000001E-2</v>
      </c>
      <c r="K27">
        <v>1.1445499999999999E-2</v>
      </c>
      <c r="L27">
        <v>9.1386999999999996E-3</v>
      </c>
      <c r="M27">
        <v>6.8487000000000001E-3</v>
      </c>
      <c r="N27">
        <v>4.6093000000000002E-3</v>
      </c>
      <c r="P27" s="74">
        <v>36</v>
      </c>
      <c r="Q27">
        <v>21.381499999999999</v>
      </c>
      <c r="R27">
        <v>18.423300000000001</v>
      </c>
      <c r="S27">
        <v>15.3307</v>
      </c>
      <c r="T27">
        <v>12.2409</v>
      </c>
      <c r="U27">
        <v>9.1735000000000007</v>
      </c>
      <c r="V27">
        <v>6.1740000000000004</v>
      </c>
      <c r="W27">
        <v>36</v>
      </c>
      <c r="X27">
        <v>15.9628</v>
      </c>
      <c r="Y27">
        <v>13.754300000000001</v>
      </c>
      <c r="Z27">
        <v>11.445499999999999</v>
      </c>
      <c r="AA27">
        <v>9.1387</v>
      </c>
      <c r="AB27">
        <v>6.8487</v>
      </c>
      <c r="AC27">
        <v>4.6093000000000002</v>
      </c>
    </row>
    <row r="28" spans="1:29" x14ac:dyDescent="0.25">
      <c r="A28" s="74">
        <v>37</v>
      </c>
      <c r="B28">
        <v>2.2391600000000001E-2</v>
      </c>
      <c r="C28">
        <v>1.93172E-2</v>
      </c>
      <c r="D28">
        <v>1.6075500000000003E-2</v>
      </c>
      <c r="E28">
        <v>1.2842900000000001E-2</v>
      </c>
      <c r="F28">
        <v>9.6585999999999998E-3</v>
      </c>
      <c r="G28">
        <v>6.5709000000000002E-3</v>
      </c>
      <c r="H28">
        <v>37</v>
      </c>
      <c r="I28">
        <v>1.67169E-2</v>
      </c>
      <c r="J28">
        <v>1.4421699999999999E-2</v>
      </c>
      <c r="K28">
        <v>1.20015E-2</v>
      </c>
      <c r="L28">
        <v>9.5881000000000004E-3</v>
      </c>
      <c r="M28">
        <v>7.2107999999999998E-3</v>
      </c>
      <c r="N28">
        <v>4.9055999999999995E-3</v>
      </c>
      <c r="P28" s="74">
        <v>37</v>
      </c>
      <c r="Q28">
        <v>22.3916</v>
      </c>
      <c r="R28">
        <v>19.3172</v>
      </c>
      <c r="S28">
        <v>16.075500000000002</v>
      </c>
      <c r="T28">
        <v>12.8429</v>
      </c>
      <c r="U28">
        <v>9.6585999999999999</v>
      </c>
      <c r="V28">
        <v>6.5709</v>
      </c>
      <c r="W28">
        <v>37</v>
      </c>
      <c r="X28">
        <v>16.716899999999999</v>
      </c>
      <c r="Y28">
        <v>14.4217</v>
      </c>
      <c r="Z28">
        <v>12.0015</v>
      </c>
      <c r="AA28">
        <v>9.5881000000000007</v>
      </c>
      <c r="AB28">
        <v>7.2107999999999999</v>
      </c>
      <c r="AC28">
        <v>4.9055999999999997</v>
      </c>
    </row>
    <row r="29" spans="1:29" x14ac:dyDescent="0.25">
      <c r="A29" s="74">
        <v>38</v>
      </c>
      <c r="B29">
        <v>2.3384200000000001E-2</v>
      </c>
      <c r="C29">
        <v>2.0194299999999998E-2</v>
      </c>
      <c r="D29">
        <v>1.6803499999999999E-2</v>
      </c>
      <c r="E29">
        <v>1.3430899999999999E-2</v>
      </c>
      <c r="F29">
        <v>1.0139499999999999E-2</v>
      </c>
      <c r="G29">
        <v>6.9699000000000002E-3</v>
      </c>
      <c r="H29">
        <v>38</v>
      </c>
      <c r="I29">
        <v>1.7457999999999998E-2</v>
      </c>
      <c r="J29">
        <v>1.50765E-2</v>
      </c>
      <c r="K29">
        <v>1.2545000000000001E-2</v>
      </c>
      <c r="L29">
        <v>1.0027100000000001E-2</v>
      </c>
      <c r="M29">
        <v>7.5698999999999992E-3</v>
      </c>
      <c r="N29">
        <v>5.2034999999999998E-3</v>
      </c>
      <c r="P29" s="74">
        <v>38</v>
      </c>
      <c r="Q29">
        <v>23.3842</v>
      </c>
      <c r="R29">
        <v>20.194299999999998</v>
      </c>
      <c r="S29">
        <v>16.8035</v>
      </c>
      <c r="T29">
        <v>13.430899999999999</v>
      </c>
      <c r="U29">
        <v>10.1395</v>
      </c>
      <c r="V29">
        <v>6.9699</v>
      </c>
      <c r="W29">
        <v>38</v>
      </c>
      <c r="X29">
        <v>17.457999999999998</v>
      </c>
      <c r="Y29">
        <v>15.076499999999999</v>
      </c>
      <c r="Z29">
        <v>12.545</v>
      </c>
      <c r="AA29">
        <v>10.027100000000001</v>
      </c>
      <c r="AB29">
        <v>7.5698999999999996</v>
      </c>
      <c r="AC29">
        <v>5.2035</v>
      </c>
    </row>
    <row r="30" spans="1:29" x14ac:dyDescent="0.25">
      <c r="A30" s="74">
        <v>39</v>
      </c>
      <c r="B30">
        <v>2.4371200000000003E-2</v>
      </c>
      <c r="C30">
        <v>2.1063700000000001E-2</v>
      </c>
      <c r="D30">
        <v>1.75224E-2</v>
      </c>
      <c r="E30">
        <v>1.4008400000000001E-2</v>
      </c>
      <c r="F30">
        <v>1.0616199999999999E-2</v>
      </c>
      <c r="G30">
        <v>7.3696000000000005E-3</v>
      </c>
      <c r="H30">
        <v>39</v>
      </c>
      <c r="I30">
        <v>1.8194800000000001E-2</v>
      </c>
      <c r="J30">
        <v>1.5725599999999999E-2</v>
      </c>
      <c r="K30">
        <v>1.30817E-2</v>
      </c>
      <c r="L30">
        <v>1.04583E-2</v>
      </c>
      <c r="M30">
        <v>7.9258000000000002E-3</v>
      </c>
      <c r="N30">
        <v>5.5018999999999997E-3</v>
      </c>
      <c r="P30" s="74">
        <v>39</v>
      </c>
      <c r="Q30">
        <v>24.371200000000002</v>
      </c>
      <c r="R30">
        <v>21.063700000000001</v>
      </c>
      <c r="S30">
        <v>17.522400000000001</v>
      </c>
      <c r="T30">
        <v>14.0084</v>
      </c>
      <c r="U30">
        <v>10.616199999999999</v>
      </c>
      <c r="V30">
        <v>7.3696000000000002</v>
      </c>
      <c r="W30">
        <v>39</v>
      </c>
      <c r="X30">
        <v>18.194800000000001</v>
      </c>
      <c r="Y30">
        <v>15.7256</v>
      </c>
      <c r="Z30">
        <v>13.0817</v>
      </c>
      <c r="AA30">
        <v>10.458299999999999</v>
      </c>
      <c r="AB30">
        <v>7.9257999999999997</v>
      </c>
      <c r="AC30">
        <v>5.5019</v>
      </c>
    </row>
    <row r="31" spans="1:29" x14ac:dyDescent="0.25">
      <c r="A31" s="74">
        <v>40</v>
      </c>
      <c r="B31">
        <v>2.53127E-2</v>
      </c>
      <c r="C31">
        <v>2.18981E-2</v>
      </c>
      <c r="D31">
        <v>1.8213999999999998E-2</v>
      </c>
      <c r="E31">
        <v>1.45684E-2</v>
      </c>
      <c r="F31">
        <v>1.10866E-2</v>
      </c>
      <c r="G31">
        <v>7.7755999999999997E-3</v>
      </c>
      <c r="H31">
        <v>40</v>
      </c>
      <c r="I31">
        <v>1.88977E-2</v>
      </c>
      <c r="J31">
        <v>1.6348500000000002E-2</v>
      </c>
      <c r="K31">
        <v>1.35981E-2</v>
      </c>
      <c r="L31">
        <v>1.08764E-2</v>
      </c>
      <c r="M31">
        <v>8.2769000000000002E-3</v>
      </c>
      <c r="N31">
        <v>5.8049999999999994E-3</v>
      </c>
      <c r="P31" s="74">
        <v>40</v>
      </c>
      <c r="Q31">
        <v>25.3127</v>
      </c>
      <c r="R31">
        <v>21.898099999999999</v>
      </c>
      <c r="S31">
        <v>18.213999999999999</v>
      </c>
      <c r="T31">
        <v>14.5684</v>
      </c>
      <c r="U31">
        <v>11.086600000000001</v>
      </c>
      <c r="V31">
        <v>7.7755999999999998</v>
      </c>
      <c r="W31">
        <v>40</v>
      </c>
      <c r="X31">
        <v>18.8977</v>
      </c>
      <c r="Y31">
        <v>16.348500000000001</v>
      </c>
      <c r="Z31">
        <v>13.598100000000001</v>
      </c>
      <c r="AA31">
        <v>10.8764</v>
      </c>
      <c r="AB31">
        <v>8.2768999999999995</v>
      </c>
      <c r="AC31">
        <v>5.8049999999999997</v>
      </c>
    </row>
    <row r="32" spans="1:29" x14ac:dyDescent="0.25">
      <c r="A32" s="74">
        <v>41</v>
      </c>
      <c r="B32">
        <v>2.6169499999999998E-2</v>
      </c>
      <c r="C32">
        <v>2.2669499999999999E-2</v>
      </c>
      <c r="D32">
        <v>1.88615E-2</v>
      </c>
      <c r="E32">
        <v>1.51025E-2</v>
      </c>
      <c r="F32">
        <v>1.1550700000000001E-2</v>
      </c>
      <c r="G32">
        <v>8.1942000000000004E-3</v>
      </c>
      <c r="H32">
        <v>41</v>
      </c>
      <c r="I32">
        <v>1.9537400000000003E-2</v>
      </c>
      <c r="J32">
        <v>1.6924399999999999E-2</v>
      </c>
      <c r="K32">
        <v>1.40815E-2</v>
      </c>
      <c r="L32">
        <v>1.12751E-2</v>
      </c>
      <c r="M32">
        <v>8.6233999999999998E-3</v>
      </c>
      <c r="N32">
        <v>6.1175999999999999E-3</v>
      </c>
      <c r="P32" s="74">
        <v>41</v>
      </c>
      <c r="Q32">
        <v>26.169499999999999</v>
      </c>
      <c r="R32">
        <v>22.669499999999999</v>
      </c>
      <c r="S32">
        <v>18.861499999999999</v>
      </c>
      <c r="T32">
        <v>15.102499999999999</v>
      </c>
      <c r="U32">
        <v>11.550700000000001</v>
      </c>
      <c r="V32">
        <v>8.1942000000000004</v>
      </c>
      <c r="W32">
        <v>41</v>
      </c>
      <c r="X32">
        <v>19.537400000000002</v>
      </c>
      <c r="Y32">
        <v>16.924399999999999</v>
      </c>
      <c r="Z32">
        <v>14.0815</v>
      </c>
      <c r="AA32">
        <v>11.2751</v>
      </c>
      <c r="AB32">
        <v>8.6234000000000002</v>
      </c>
      <c r="AC32">
        <v>6.1176000000000004</v>
      </c>
    </row>
    <row r="33" spans="1:29" x14ac:dyDescent="0.25">
      <c r="A33" s="74">
        <v>42</v>
      </c>
      <c r="B33">
        <v>2.6900300000000002E-2</v>
      </c>
      <c r="C33">
        <v>2.3349200000000001E-2</v>
      </c>
      <c r="D33">
        <v>1.9447399999999997E-2</v>
      </c>
      <c r="E33">
        <v>1.56023E-2</v>
      </c>
      <c r="F33">
        <v>1.2006399999999999E-2</v>
      </c>
      <c r="G33">
        <v>8.6295999999999994E-3</v>
      </c>
      <c r="H33">
        <v>42</v>
      </c>
      <c r="I33">
        <v>2.0082999999999997E-2</v>
      </c>
      <c r="J33">
        <v>1.7431800000000001E-2</v>
      </c>
      <c r="K33">
        <v>1.45189E-2</v>
      </c>
      <c r="L33">
        <v>1.1648199999999999E-2</v>
      </c>
      <c r="M33">
        <v>8.9636000000000004E-3</v>
      </c>
      <c r="N33">
        <v>6.4425999999999997E-3</v>
      </c>
      <c r="P33" s="74">
        <v>42</v>
      </c>
      <c r="Q33">
        <v>26.900300000000001</v>
      </c>
      <c r="R33">
        <v>23.3492</v>
      </c>
      <c r="S33">
        <v>19.447399999999998</v>
      </c>
      <c r="T33">
        <v>15.6023</v>
      </c>
      <c r="U33">
        <v>12.006399999999999</v>
      </c>
      <c r="V33">
        <v>8.6295999999999999</v>
      </c>
      <c r="W33">
        <v>42</v>
      </c>
      <c r="X33">
        <v>20.082999999999998</v>
      </c>
      <c r="Y33">
        <v>17.431799999999999</v>
      </c>
      <c r="Z33">
        <v>14.5189</v>
      </c>
      <c r="AA33">
        <v>11.648199999999999</v>
      </c>
      <c r="AB33">
        <v>8.9635999999999996</v>
      </c>
      <c r="AC33">
        <v>6.4425999999999997</v>
      </c>
    </row>
    <row r="34" spans="1:29" x14ac:dyDescent="0.25">
      <c r="A34" s="74">
        <v>43</v>
      </c>
      <c r="B34">
        <v>2.7586300000000001E-2</v>
      </c>
      <c r="C34">
        <v>2.3996E-2</v>
      </c>
      <c r="D34">
        <v>2.0003900000000002E-2</v>
      </c>
      <c r="E34">
        <v>1.6079E-2</v>
      </c>
      <c r="F34">
        <v>1.2452999999999999E-2</v>
      </c>
      <c r="G34">
        <v>9.0831999999999996E-3</v>
      </c>
      <c r="H34">
        <v>43</v>
      </c>
      <c r="I34">
        <v>2.0595099999999998E-2</v>
      </c>
      <c r="J34">
        <v>1.7914699999999999E-2</v>
      </c>
      <c r="K34">
        <v>1.4934300000000001E-2</v>
      </c>
      <c r="L34">
        <v>1.20041E-2</v>
      </c>
      <c r="M34">
        <v>9.2971000000000008E-3</v>
      </c>
      <c r="N34">
        <v>6.7812999999999997E-3</v>
      </c>
      <c r="P34" s="74">
        <v>43</v>
      </c>
      <c r="Q34">
        <v>27.586300000000001</v>
      </c>
      <c r="R34">
        <v>23.995999999999999</v>
      </c>
      <c r="S34">
        <v>20.003900000000002</v>
      </c>
      <c r="T34">
        <v>16.079000000000001</v>
      </c>
      <c r="U34">
        <v>12.452999999999999</v>
      </c>
      <c r="V34">
        <v>9.0831999999999997</v>
      </c>
      <c r="W34">
        <v>43</v>
      </c>
      <c r="X34">
        <v>20.595099999999999</v>
      </c>
      <c r="Y34">
        <v>17.9147</v>
      </c>
      <c r="Z34">
        <v>14.9343</v>
      </c>
      <c r="AA34">
        <v>12.004099999999999</v>
      </c>
      <c r="AB34">
        <v>9.2971000000000004</v>
      </c>
      <c r="AC34">
        <v>6.7812999999999999</v>
      </c>
    </row>
    <row r="35" spans="1:29" x14ac:dyDescent="0.25">
      <c r="A35" s="74">
        <v>44</v>
      </c>
      <c r="B35">
        <v>2.82765E-2</v>
      </c>
      <c r="C35">
        <v>2.46421E-2</v>
      </c>
      <c r="D35">
        <v>2.0551300000000002E-2</v>
      </c>
      <c r="E35">
        <v>1.6541699999999999E-2</v>
      </c>
      <c r="F35">
        <v>1.2892600000000001E-2</v>
      </c>
      <c r="G35">
        <v>9.5521999999999985E-3</v>
      </c>
      <c r="H35">
        <v>44</v>
      </c>
      <c r="I35">
        <v>2.1110399999999998E-2</v>
      </c>
      <c r="J35">
        <v>1.83971E-2</v>
      </c>
      <c r="K35">
        <v>1.5343000000000001E-2</v>
      </c>
      <c r="L35">
        <v>1.2349600000000001E-2</v>
      </c>
      <c r="M35">
        <v>9.6251999999999987E-3</v>
      </c>
      <c r="N35">
        <v>7.1314000000000004E-3</v>
      </c>
      <c r="P35" s="74">
        <v>44</v>
      </c>
      <c r="Q35">
        <v>28.276499999999999</v>
      </c>
      <c r="R35">
        <v>24.642099999999999</v>
      </c>
      <c r="S35">
        <v>20.551300000000001</v>
      </c>
      <c r="T35">
        <v>16.541699999999999</v>
      </c>
      <c r="U35">
        <v>12.8926</v>
      </c>
      <c r="V35">
        <v>9.5521999999999991</v>
      </c>
      <c r="W35">
        <v>44</v>
      </c>
      <c r="X35">
        <v>21.110399999999998</v>
      </c>
      <c r="Y35">
        <v>18.397099999999998</v>
      </c>
      <c r="Z35">
        <v>15.343</v>
      </c>
      <c r="AA35">
        <v>12.349600000000001</v>
      </c>
      <c r="AB35">
        <v>9.6251999999999995</v>
      </c>
      <c r="AC35">
        <v>7.1314000000000002</v>
      </c>
    </row>
    <row r="36" spans="1:29" x14ac:dyDescent="0.25">
      <c r="A36" s="74">
        <v>45</v>
      </c>
      <c r="B36">
        <v>2.8880600000000003E-2</v>
      </c>
      <c r="C36">
        <v>2.5220300000000001E-2</v>
      </c>
      <c r="D36">
        <v>2.1051100000000003E-2</v>
      </c>
      <c r="E36">
        <v>1.6977799999999998E-2</v>
      </c>
      <c r="F36">
        <v>1.33259E-2</v>
      </c>
      <c r="G36">
        <v>1.0038E-2</v>
      </c>
      <c r="H36">
        <v>45</v>
      </c>
      <c r="I36">
        <v>2.1561399999999998E-2</v>
      </c>
      <c r="J36">
        <v>1.88288E-2</v>
      </c>
      <c r="K36">
        <v>1.57161E-2</v>
      </c>
      <c r="L36">
        <v>1.26751E-2</v>
      </c>
      <c r="M36">
        <v>9.9487000000000013E-3</v>
      </c>
      <c r="N36">
        <v>7.4941000000000001E-3</v>
      </c>
      <c r="P36" s="74">
        <v>45</v>
      </c>
      <c r="Q36">
        <v>28.880600000000001</v>
      </c>
      <c r="R36">
        <v>25.220300000000002</v>
      </c>
      <c r="S36">
        <v>21.051100000000002</v>
      </c>
      <c r="T36">
        <v>16.977799999999998</v>
      </c>
      <c r="U36">
        <v>13.325900000000001</v>
      </c>
      <c r="V36">
        <v>10.038</v>
      </c>
      <c r="W36">
        <v>45</v>
      </c>
      <c r="X36">
        <v>21.561399999999999</v>
      </c>
      <c r="Y36">
        <v>18.828800000000001</v>
      </c>
      <c r="Z36">
        <v>15.716100000000001</v>
      </c>
      <c r="AA36">
        <v>12.6751</v>
      </c>
      <c r="AB36">
        <v>9.9487000000000005</v>
      </c>
      <c r="AC36">
        <v>7.4941000000000004</v>
      </c>
    </row>
    <row r="37" spans="1:29" x14ac:dyDescent="0.25">
      <c r="A37" s="74">
        <v>46</v>
      </c>
      <c r="B37">
        <v>2.9308299999999999E-2</v>
      </c>
      <c r="C37">
        <v>2.5661300000000001E-2</v>
      </c>
      <c r="D37">
        <v>2.1466900000000001E-2</v>
      </c>
      <c r="E37">
        <v>1.7376799999999998E-2</v>
      </c>
      <c r="F37">
        <v>1.3753600000000001E-2</v>
      </c>
      <c r="G37">
        <v>1.0540599999999999E-2</v>
      </c>
      <c r="H37">
        <v>46</v>
      </c>
      <c r="I37">
        <v>2.1880699999999999E-2</v>
      </c>
      <c r="J37">
        <v>1.9158000000000001E-2</v>
      </c>
      <c r="K37">
        <v>1.6026599999999998E-2</v>
      </c>
      <c r="L37">
        <v>1.2973E-2</v>
      </c>
      <c r="M37">
        <v>1.0268000000000001E-2</v>
      </c>
      <c r="N37">
        <v>7.8692999999999992E-3</v>
      </c>
      <c r="P37" s="74">
        <v>46</v>
      </c>
      <c r="Q37">
        <v>29.308299999999999</v>
      </c>
      <c r="R37">
        <v>25.661300000000001</v>
      </c>
      <c r="S37">
        <v>21.466899999999999</v>
      </c>
      <c r="T37">
        <v>17.376799999999999</v>
      </c>
      <c r="U37">
        <v>13.7536</v>
      </c>
      <c r="V37">
        <v>10.5406</v>
      </c>
      <c r="W37">
        <v>46</v>
      </c>
      <c r="X37">
        <v>21.880700000000001</v>
      </c>
      <c r="Y37">
        <v>19.158000000000001</v>
      </c>
      <c r="Z37">
        <v>16.026599999999998</v>
      </c>
      <c r="AA37">
        <v>12.973000000000001</v>
      </c>
      <c r="AB37">
        <v>10.268000000000001</v>
      </c>
      <c r="AC37">
        <v>7.8693</v>
      </c>
    </row>
    <row r="38" spans="1:29" x14ac:dyDescent="0.25">
      <c r="A38" s="74">
        <v>47</v>
      </c>
      <c r="B38">
        <v>2.9470700000000002E-2</v>
      </c>
      <c r="C38">
        <v>2.58993E-2</v>
      </c>
      <c r="D38">
        <v>2.17602E-2</v>
      </c>
      <c r="E38">
        <v>1.7726800000000001E-2</v>
      </c>
      <c r="F38">
        <v>1.4176399999999999E-2</v>
      </c>
      <c r="G38">
        <v>1.1062799999999999E-2</v>
      </c>
      <c r="H38">
        <v>47</v>
      </c>
      <c r="I38">
        <v>2.2001999999999997E-2</v>
      </c>
      <c r="J38">
        <v>1.9335700000000001E-2</v>
      </c>
      <c r="K38">
        <v>1.62455E-2</v>
      </c>
      <c r="L38">
        <v>1.3234299999999999E-2</v>
      </c>
      <c r="M38">
        <v>1.05837E-2</v>
      </c>
      <c r="N38">
        <v>8.2591999999999995E-3</v>
      </c>
      <c r="P38" s="74">
        <v>47</v>
      </c>
      <c r="Q38">
        <v>29.470700000000001</v>
      </c>
      <c r="R38">
        <v>25.8993</v>
      </c>
      <c r="S38">
        <v>21.760200000000001</v>
      </c>
      <c r="T38">
        <v>17.726800000000001</v>
      </c>
      <c r="U38">
        <v>14.176399999999999</v>
      </c>
      <c r="V38">
        <v>11.062799999999999</v>
      </c>
      <c r="W38">
        <v>47</v>
      </c>
      <c r="X38">
        <v>22.001999999999999</v>
      </c>
      <c r="Y38">
        <v>19.335699999999999</v>
      </c>
      <c r="Z38">
        <v>16.2455</v>
      </c>
      <c r="AA38">
        <v>13.234299999999999</v>
      </c>
      <c r="AB38">
        <v>10.5837</v>
      </c>
      <c r="AC38">
        <v>8.2591999999999999</v>
      </c>
    </row>
    <row r="39" spans="1:29" x14ac:dyDescent="0.25">
      <c r="A39" s="74">
        <v>48</v>
      </c>
      <c r="B39">
        <v>2.9461600000000001E-2</v>
      </c>
      <c r="C39">
        <v>2.6005E-2</v>
      </c>
      <c r="D39">
        <v>2.1975100000000001E-2</v>
      </c>
      <c r="E39">
        <v>1.80425E-2</v>
      </c>
      <c r="F39">
        <v>1.4595700000000001E-2</v>
      </c>
      <c r="G39">
        <v>1.1610200000000001E-2</v>
      </c>
      <c r="H39">
        <v>48</v>
      </c>
      <c r="I39">
        <v>2.1995199999999999E-2</v>
      </c>
      <c r="J39">
        <v>1.9414600000000001E-2</v>
      </c>
      <c r="K39">
        <v>1.6406E-2</v>
      </c>
      <c r="L39">
        <v>1.3470000000000001E-2</v>
      </c>
      <c r="M39">
        <v>1.0896699999999999E-2</v>
      </c>
      <c r="N39">
        <v>8.6677999999999998E-3</v>
      </c>
      <c r="P39" s="74">
        <v>48</v>
      </c>
      <c r="Q39">
        <v>29.461600000000001</v>
      </c>
      <c r="R39">
        <v>26.004999999999999</v>
      </c>
      <c r="S39">
        <v>21.975100000000001</v>
      </c>
      <c r="T39">
        <v>18.0425</v>
      </c>
      <c r="U39">
        <v>14.595700000000001</v>
      </c>
      <c r="V39">
        <v>11.610200000000001</v>
      </c>
      <c r="W39">
        <v>48</v>
      </c>
      <c r="X39">
        <v>21.995200000000001</v>
      </c>
      <c r="Y39">
        <v>19.4146</v>
      </c>
      <c r="Z39">
        <v>16.405999999999999</v>
      </c>
      <c r="AA39">
        <v>13.47</v>
      </c>
      <c r="AB39">
        <v>10.896699999999999</v>
      </c>
      <c r="AC39">
        <v>8.6677999999999997</v>
      </c>
    </row>
    <row r="40" spans="1:29" x14ac:dyDescent="0.25">
      <c r="A40" s="74">
        <v>49</v>
      </c>
      <c r="B40">
        <v>2.9433599999999997E-2</v>
      </c>
      <c r="C40">
        <v>2.60932E-2</v>
      </c>
      <c r="D40">
        <v>2.21704E-2</v>
      </c>
      <c r="E40">
        <v>1.83386E-2</v>
      </c>
      <c r="F40">
        <v>1.50122E-2</v>
      </c>
      <c r="G40">
        <v>1.2184200000000001E-2</v>
      </c>
      <c r="H40">
        <v>49</v>
      </c>
      <c r="I40">
        <v>2.1974299999999999E-2</v>
      </c>
      <c r="J40">
        <v>1.9480399999999998E-2</v>
      </c>
      <c r="K40">
        <v>1.6551799999999998E-2</v>
      </c>
      <c r="L40">
        <v>1.3691100000000001E-2</v>
      </c>
      <c r="M40">
        <v>1.1207700000000001E-2</v>
      </c>
      <c r="N40">
        <v>9.0963999999999993E-3</v>
      </c>
      <c r="P40" s="74">
        <v>49</v>
      </c>
      <c r="Q40">
        <v>29.433599999999998</v>
      </c>
      <c r="R40">
        <v>26.0932</v>
      </c>
      <c r="S40">
        <v>22.170400000000001</v>
      </c>
      <c r="T40">
        <v>18.3386</v>
      </c>
      <c r="U40">
        <v>15.0122</v>
      </c>
      <c r="V40">
        <v>12.184200000000001</v>
      </c>
      <c r="W40">
        <v>49</v>
      </c>
      <c r="X40">
        <v>21.974299999999999</v>
      </c>
      <c r="Y40">
        <v>19.480399999999999</v>
      </c>
      <c r="Z40">
        <v>16.5518</v>
      </c>
      <c r="AA40">
        <v>13.6911</v>
      </c>
      <c r="AB40">
        <v>11.207700000000001</v>
      </c>
      <c r="AC40">
        <v>9.0963999999999992</v>
      </c>
    </row>
    <row r="41" spans="1:29" x14ac:dyDescent="0.25">
      <c r="A41" s="74">
        <v>50</v>
      </c>
      <c r="B41">
        <v>2.9390200000000002E-2</v>
      </c>
      <c r="C41">
        <v>2.61604E-2</v>
      </c>
      <c r="D41">
        <v>2.2330700000000002E-2</v>
      </c>
      <c r="E41">
        <v>1.86067E-2</v>
      </c>
      <c r="F41">
        <v>1.5422399999999999E-2</v>
      </c>
      <c r="G41">
        <v>1.2777100000000001E-2</v>
      </c>
      <c r="H41">
        <v>50</v>
      </c>
      <c r="I41">
        <v>2.19419E-2</v>
      </c>
      <c r="J41">
        <v>1.9530599999999999E-2</v>
      </c>
      <c r="K41">
        <v>1.6671500000000002E-2</v>
      </c>
      <c r="L41">
        <v>1.3891199999999999E-2</v>
      </c>
      <c r="M41">
        <v>1.1513899999999999E-2</v>
      </c>
      <c r="N41">
        <v>9.5389999999999989E-3</v>
      </c>
      <c r="P41" s="74">
        <v>50</v>
      </c>
      <c r="Q41">
        <v>29.3902</v>
      </c>
      <c r="R41">
        <v>26.160399999999999</v>
      </c>
      <c r="S41">
        <v>22.3307</v>
      </c>
      <c r="T41">
        <v>18.6067</v>
      </c>
      <c r="U41">
        <v>15.4224</v>
      </c>
      <c r="V41">
        <v>12.777100000000001</v>
      </c>
      <c r="W41">
        <v>50</v>
      </c>
      <c r="X41">
        <v>21.9419</v>
      </c>
      <c r="Y41">
        <v>19.5306</v>
      </c>
      <c r="Z41">
        <v>16.671500000000002</v>
      </c>
      <c r="AA41">
        <v>13.8912</v>
      </c>
      <c r="AB41">
        <v>11.5139</v>
      </c>
      <c r="AC41">
        <v>9.5389999999999997</v>
      </c>
    </row>
    <row r="42" spans="1:29" x14ac:dyDescent="0.25">
      <c r="A42" s="74">
        <v>51</v>
      </c>
      <c r="B42">
        <v>2.9331399999999997E-2</v>
      </c>
      <c r="C42">
        <v>2.6203800000000003E-2</v>
      </c>
      <c r="D42">
        <v>2.24385E-2</v>
      </c>
      <c r="E42">
        <v>1.8837E-2</v>
      </c>
      <c r="F42">
        <v>1.5824899999999999E-2</v>
      </c>
      <c r="G42">
        <v>1.3381199999999999E-2</v>
      </c>
      <c r="H42">
        <v>51</v>
      </c>
      <c r="I42">
        <v>2.1898000000000001E-2</v>
      </c>
      <c r="J42">
        <v>1.9563000000000001E-2</v>
      </c>
      <c r="K42">
        <v>1.67519E-2</v>
      </c>
      <c r="L42">
        <v>1.40632E-2</v>
      </c>
      <c r="M42">
        <v>1.1814399999999999E-2</v>
      </c>
      <c r="N42">
        <v>9.9900000000000006E-3</v>
      </c>
      <c r="P42" s="74">
        <v>51</v>
      </c>
      <c r="Q42">
        <v>29.331399999999999</v>
      </c>
      <c r="R42">
        <v>26.203800000000001</v>
      </c>
      <c r="S42">
        <v>22.438500000000001</v>
      </c>
      <c r="T42">
        <v>18.837</v>
      </c>
      <c r="U42">
        <v>15.8249</v>
      </c>
      <c r="V42">
        <v>13.3812</v>
      </c>
      <c r="W42">
        <v>51</v>
      </c>
      <c r="X42">
        <v>21.898</v>
      </c>
      <c r="Y42">
        <v>19.562999999999999</v>
      </c>
      <c r="Z42">
        <v>16.751899999999999</v>
      </c>
      <c r="AA42">
        <v>14.0632</v>
      </c>
      <c r="AB42">
        <v>11.814399999999999</v>
      </c>
      <c r="AC42">
        <v>9.99</v>
      </c>
    </row>
    <row r="43" spans="1:29" x14ac:dyDescent="0.25">
      <c r="A43" s="74">
        <v>52</v>
      </c>
      <c r="B43">
        <v>2.9260000000000001E-2</v>
      </c>
      <c r="C43">
        <v>2.6218499999999999E-2</v>
      </c>
      <c r="D43">
        <v>2.2478399999999999E-2</v>
      </c>
      <c r="E43">
        <v>1.90204E-2</v>
      </c>
      <c r="F43">
        <v>1.6218299999999998E-2</v>
      </c>
      <c r="G43">
        <v>1.3987399999999999E-2</v>
      </c>
      <c r="H43">
        <v>52</v>
      </c>
      <c r="I43">
        <v>2.1844699999999998E-2</v>
      </c>
      <c r="J43">
        <v>1.9574000000000001E-2</v>
      </c>
      <c r="K43">
        <v>1.67817E-2</v>
      </c>
      <c r="L43">
        <v>1.42001E-2</v>
      </c>
      <c r="M43">
        <v>1.21081E-2</v>
      </c>
      <c r="N43">
        <v>1.04426E-2</v>
      </c>
      <c r="P43" s="74">
        <v>52</v>
      </c>
      <c r="Q43">
        <v>29.26</v>
      </c>
      <c r="R43">
        <v>26.218499999999999</v>
      </c>
      <c r="S43">
        <v>22.478400000000001</v>
      </c>
      <c r="T43">
        <v>19.020399999999999</v>
      </c>
      <c r="U43">
        <v>16.218299999999999</v>
      </c>
      <c r="V43">
        <v>13.987399999999999</v>
      </c>
      <c r="W43">
        <v>52</v>
      </c>
      <c r="X43">
        <v>21.8447</v>
      </c>
      <c r="Y43">
        <v>19.574000000000002</v>
      </c>
      <c r="Z43">
        <v>16.781700000000001</v>
      </c>
      <c r="AA43">
        <v>14.200100000000001</v>
      </c>
      <c r="AB43">
        <v>12.1081</v>
      </c>
      <c r="AC43">
        <v>10.442600000000001</v>
      </c>
    </row>
    <row r="44" spans="1:29" x14ac:dyDescent="0.25">
      <c r="A44" s="74">
        <v>53</v>
      </c>
      <c r="B44">
        <v>2.9034600000000001E-2</v>
      </c>
      <c r="C44">
        <v>2.6096699999999997E-2</v>
      </c>
      <c r="D44">
        <v>2.2439900000000002E-2</v>
      </c>
      <c r="E44">
        <v>1.9166699999999998E-2</v>
      </c>
      <c r="F44">
        <v>1.66012E-2</v>
      </c>
      <c r="G44">
        <v>1.4611800000000001E-2</v>
      </c>
      <c r="H44">
        <v>53</v>
      </c>
      <c r="I44">
        <v>2.1676400000000002E-2</v>
      </c>
      <c r="J44">
        <v>1.94831E-2</v>
      </c>
      <c r="K44">
        <v>1.6753000000000001E-2</v>
      </c>
      <c r="L44">
        <v>1.43093E-2</v>
      </c>
      <c r="M44">
        <v>1.2394000000000001E-2</v>
      </c>
      <c r="N44">
        <v>1.09088E-2</v>
      </c>
      <c r="P44" s="74">
        <v>53</v>
      </c>
      <c r="Q44">
        <v>29.034600000000001</v>
      </c>
      <c r="R44">
        <v>26.096699999999998</v>
      </c>
      <c r="S44">
        <v>22.439900000000002</v>
      </c>
      <c r="T44">
        <v>19.166699999999999</v>
      </c>
      <c r="U44">
        <v>16.601199999999999</v>
      </c>
      <c r="V44">
        <v>14.611800000000001</v>
      </c>
      <c r="W44">
        <v>53</v>
      </c>
      <c r="X44">
        <v>21.676400000000001</v>
      </c>
      <c r="Y44">
        <v>19.4831</v>
      </c>
      <c r="Z44">
        <v>16.753</v>
      </c>
      <c r="AA44">
        <v>14.3093</v>
      </c>
      <c r="AB44">
        <v>12.394</v>
      </c>
      <c r="AC44">
        <v>10.908799999999999</v>
      </c>
    </row>
    <row r="45" spans="1:29" x14ac:dyDescent="0.25">
      <c r="A45" s="74">
        <v>54</v>
      </c>
      <c r="B45">
        <v>2.8580999999999999E-2</v>
      </c>
      <c r="C45">
        <v>2.5781700000000001E-2</v>
      </c>
      <c r="D45">
        <v>2.2338400000000001E-2</v>
      </c>
      <c r="E45">
        <v>1.9292699999999999E-2</v>
      </c>
      <c r="F45">
        <v>1.6976400000000003E-2</v>
      </c>
      <c r="G45">
        <v>1.52593E-2</v>
      </c>
      <c r="H45">
        <v>54</v>
      </c>
      <c r="I45">
        <v>2.1337800000000001E-2</v>
      </c>
      <c r="J45">
        <v>1.9247900000000002E-2</v>
      </c>
      <c r="K45">
        <v>1.66772E-2</v>
      </c>
      <c r="L45">
        <v>1.44034E-2</v>
      </c>
      <c r="M45">
        <v>1.2674099999999999E-2</v>
      </c>
      <c r="N45">
        <v>1.1392200000000002E-2</v>
      </c>
      <c r="P45" s="74">
        <v>54</v>
      </c>
      <c r="Q45">
        <v>28.581</v>
      </c>
      <c r="R45">
        <v>25.781700000000001</v>
      </c>
      <c r="S45">
        <v>22.3384</v>
      </c>
      <c r="T45">
        <v>19.2927</v>
      </c>
      <c r="U45">
        <v>16.976400000000002</v>
      </c>
      <c r="V45">
        <v>15.2593</v>
      </c>
      <c r="W45">
        <v>54</v>
      </c>
      <c r="X45">
        <v>21.337800000000001</v>
      </c>
      <c r="Y45">
        <v>19.247900000000001</v>
      </c>
      <c r="Z45">
        <v>16.677199999999999</v>
      </c>
      <c r="AA45">
        <v>14.4034</v>
      </c>
      <c r="AB45">
        <v>12.674099999999999</v>
      </c>
      <c r="AC45">
        <v>11.392200000000001</v>
      </c>
    </row>
    <row r="46" spans="1:29" x14ac:dyDescent="0.25">
      <c r="A46" s="74">
        <v>55</v>
      </c>
      <c r="B46">
        <v>2.7995100000000002E-2</v>
      </c>
      <c r="C46">
        <v>2.53484E-2</v>
      </c>
      <c r="D46">
        <v>2.2193500000000001E-2</v>
      </c>
      <c r="E46">
        <v>1.94019E-2</v>
      </c>
      <c r="F46">
        <v>1.7343900000000002E-2</v>
      </c>
      <c r="G46">
        <v>1.5907500000000001E-2</v>
      </c>
      <c r="H46">
        <v>55</v>
      </c>
      <c r="I46">
        <v>2.09003E-2</v>
      </c>
      <c r="J46">
        <v>1.8924399999999997E-2</v>
      </c>
      <c r="K46">
        <v>1.6569E-2</v>
      </c>
      <c r="L46">
        <v>1.44849E-2</v>
      </c>
      <c r="M46">
        <v>1.29485E-2</v>
      </c>
      <c r="N46">
        <v>1.1876099999999999E-2</v>
      </c>
      <c r="P46" s="74">
        <v>55</v>
      </c>
      <c r="Q46">
        <v>27.995100000000001</v>
      </c>
      <c r="R46">
        <v>25.348400000000002</v>
      </c>
      <c r="S46">
        <v>22.1935</v>
      </c>
      <c r="T46">
        <v>19.401900000000001</v>
      </c>
      <c r="U46">
        <v>17.343900000000001</v>
      </c>
      <c r="V46">
        <v>15.907500000000001</v>
      </c>
      <c r="W46">
        <v>55</v>
      </c>
      <c r="X46">
        <v>20.900300000000001</v>
      </c>
      <c r="Y46">
        <v>18.924399999999999</v>
      </c>
      <c r="Z46">
        <v>16.568999999999999</v>
      </c>
      <c r="AA46">
        <v>14.4849</v>
      </c>
      <c r="AB46">
        <v>12.948499999999999</v>
      </c>
      <c r="AC46">
        <v>11.876099999999999</v>
      </c>
    </row>
    <row r="47" spans="1:29" x14ac:dyDescent="0.25">
      <c r="A47" s="74">
        <v>56</v>
      </c>
      <c r="B47">
        <v>2.73756E-2</v>
      </c>
      <c r="C47">
        <v>2.4872399999999999E-2</v>
      </c>
      <c r="D47">
        <v>2.20255E-2</v>
      </c>
      <c r="E47">
        <v>1.9497800000000003E-2</v>
      </c>
      <c r="F47">
        <v>1.7642100000000001E-2</v>
      </c>
      <c r="G47">
        <v>1.6535399999999999E-2</v>
      </c>
      <c r="H47">
        <v>56</v>
      </c>
      <c r="I47">
        <v>2.0437799999999999E-2</v>
      </c>
      <c r="J47">
        <v>1.8568999999999999E-2</v>
      </c>
      <c r="K47">
        <v>1.6443599999999999E-2</v>
      </c>
      <c r="L47">
        <v>1.45565E-2</v>
      </c>
      <c r="M47">
        <v>1.31711E-2</v>
      </c>
      <c r="N47">
        <v>1.2344900000000001E-2</v>
      </c>
      <c r="P47" s="74">
        <v>56</v>
      </c>
      <c r="Q47">
        <v>27.375599999999999</v>
      </c>
      <c r="R47">
        <v>24.872399999999999</v>
      </c>
      <c r="S47">
        <v>22.025500000000001</v>
      </c>
      <c r="T47">
        <v>19.497800000000002</v>
      </c>
      <c r="U47">
        <v>17.642099999999999</v>
      </c>
      <c r="V47">
        <v>16.535399999999999</v>
      </c>
      <c r="W47">
        <v>56</v>
      </c>
      <c r="X47">
        <v>20.437799999999999</v>
      </c>
      <c r="Y47">
        <v>18.568999999999999</v>
      </c>
      <c r="Z47">
        <v>16.4436</v>
      </c>
      <c r="AA47">
        <v>14.5565</v>
      </c>
      <c r="AB47">
        <v>13.171099999999999</v>
      </c>
      <c r="AC47">
        <v>12.344900000000001</v>
      </c>
    </row>
    <row r="48" spans="1:29" x14ac:dyDescent="0.25">
      <c r="A48" s="74">
        <v>57</v>
      </c>
      <c r="B48">
        <v>2.6819800000000001E-2</v>
      </c>
      <c r="C48">
        <v>2.4430700000000003E-2</v>
      </c>
      <c r="D48">
        <v>2.1854700000000001E-2</v>
      </c>
      <c r="E48">
        <v>1.9583200000000002E-2</v>
      </c>
      <c r="F48">
        <v>1.8060699999999999E-2</v>
      </c>
      <c r="G48">
        <v>1.71199E-2</v>
      </c>
      <c r="H48">
        <v>57</v>
      </c>
      <c r="I48">
        <v>2.00229E-2</v>
      </c>
      <c r="J48">
        <v>1.82393E-2</v>
      </c>
      <c r="K48">
        <v>1.63161E-2</v>
      </c>
      <c r="L48">
        <v>1.4620300000000001E-2</v>
      </c>
      <c r="M48">
        <v>1.3483599999999998E-2</v>
      </c>
      <c r="N48">
        <v>1.27812E-2</v>
      </c>
      <c r="P48" s="74">
        <v>57</v>
      </c>
      <c r="Q48">
        <v>26.819800000000001</v>
      </c>
      <c r="R48">
        <v>24.430700000000002</v>
      </c>
      <c r="S48">
        <v>21.854700000000001</v>
      </c>
      <c r="T48">
        <v>19.583200000000001</v>
      </c>
      <c r="U48">
        <v>18.060700000000001</v>
      </c>
      <c r="V48">
        <v>17.119900000000001</v>
      </c>
      <c r="W48">
        <v>57</v>
      </c>
      <c r="X48">
        <v>20.0229</v>
      </c>
      <c r="Y48">
        <v>18.2393</v>
      </c>
      <c r="Z48">
        <v>16.316099999999999</v>
      </c>
      <c r="AA48">
        <v>14.6203</v>
      </c>
      <c r="AB48">
        <v>13.483599999999999</v>
      </c>
      <c r="AC48">
        <v>12.7812</v>
      </c>
    </row>
    <row r="49" spans="1:29" x14ac:dyDescent="0.25">
      <c r="A49" s="74">
        <v>58</v>
      </c>
      <c r="B49">
        <v>2.6249300000000003E-2</v>
      </c>
      <c r="C49">
        <v>2.3937200000000002E-2</v>
      </c>
      <c r="D49">
        <v>2.1620899999999998E-2</v>
      </c>
      <c r="E49">
        <v>1.9667899999999999E-2</v>
      </c>
      <c r="F49">
        <v>1.8463199999999999E-2</v>
      </c>
      <c r="G49">
        <v>1.77345E-2</v>
      </c>
      <c r="H49">
        <v>58</v>
      </c>
      <c r="I49">
        <v>1.9597E-2</v>
      </c>
      <c r="J49">
        <v>1.7870799999999999E-2</v>
      </c>
      <c r="K49">
        <v>1.61415E-2</v>
      </c>
      <c r="L49">
        <v>1.46835E-2</v>
      </c>
      <c r="M49">
        <v>1.3784100000000001E-2</v>
      </c>
      <c r="N49">
        <v>1.3240099999999999E-2</v>
      </c>
      <c r="P49" s="74">
        <v>58</v>
      </c>
      <c r="Q49">
        <v>26.249300000000002</v>
      </c>
      <c r="R49">
        <v>23.937200000000001</v>
      </c>
      <c r="S49">
        <v>21.620899999999999</v>
      </c>
      <c r="T49">
        <v>19.667899999999999</v>
      </c>
      <c r="U49">
        <v>18.463200000000001</v>
      </c>
      <c r="V49">
        <v>17.734500000000001</v>
      </c>
      <c r="W49">
        <v>58</v>
      </c>
      <c r="X49">
        <v>19.597000000000001</v>
      </c>
      <c r="Y49">
        <v>17.870799999999999</v>
      </c>
      <c r="Z49">
        <v>16.141500000000001</v>
      </c>
      <c r="AA49">
        <v>14.6835</v>
      </c>
      <c r="AB49">
        <v>13.7841</v>
      </c>
      <c r="AC49">
        <v>13.2401</v>
      </c>
    </row>
    <row r="50" spans="1:29" x14ac:dyDescent="0.25">
      <c r="A50" s="74">
        <v>59</v>
      </c>
      <c r="B50">
        <v>2.5597600000000002E-2</v>
      </c>
      <c r="C50">
        <v>2.3340800000000002E-2</v>
      </c>
      <c r="D50">
        <v>2.1302399999999999E-2</v>
      </c>
      <c r="E50">
        <v>1.9753299999999998E-2</v>
      </c>
      <c r="F50">
        <v>1.8911899999999999E-2</v>
      </c>
      <c r="G50">
        <v>1.8396699999999998E-2</v>
      </c>
      <c r="H50">
        <v>59</v>
      </c>
      <c r="I50">
        <v>1.91104E-2</v>
      </c>
      <c r="J50">
        <v>1.7425599999999999E-2</v>
      </c>
      <c r="K50">
        <v>1.5903799999999999E-2</v>
      </c>
      <c r="L50">
        <v>1.47472E-2</v>
      </c>
      <c r="M50">
        <v>1.4119099999999999E-2</v>
      </c>
      <c r="N50">
        <v>1.37345E-2</v>
      </c>
      <c r="P50" s="74">
        <v>59</v>
      </c>
      <c r="Q50">
        <v>25.5976</v>
      </c>
      <c r="R50">
        <v>23.340800000000002</v>
      </c>
      <c r="S50">
        <v>21.302399999999999</v>
      </c>
      <c r="T50">
        <v>19.753299999999999</v>
      </c>
      <c r="U50">
        <v>18.911899999999999</v>
      </c>
      <c r="V50">
        <v>18.396699999999999</v>
      </c>
      <c r="W50">
        <v>59</v>
      </c>
      <c r="X50">
        <v>19.110399999999998</v>
      </c>
      <c r="Y50">
        <v>17.425599999999999</v>
      </c>
      <c r="Z50">
        <v>15.9038</v>
      </c>
      <c r="AA50">
        <v>14.747199999999999</v>
      </c>
      <c r="AB50">
        <v>14.1191</v>
      </c>
      <c r="AC50">
        <v>13.734500000000001</v>
      </c>
    </row>
    <row r="51" spans="1:29" x14ac:dyDescent="0.25">
      <c r="A51" s="74">
        <v>60</v>
      </c>
      <c r="B51">
        <v>2.49844E-2</v>
      </c>
      <c r="C51">
        <v>2.27633E-2</v>
      </c>
      <c r="D51">
        <v>2.0978300000000002E-2</v>
      </c>
      <c r="E51">
        <v>1.9828199999999997E-2</v>
      </c>
      <c r="F51">
        <v>1.9329799999999998E-2</v>
      </c>
      <c r="G51">
        <v>1.9001500000000001E-2</v>
      </c>
      <c r="H51">
        <v>60</v>
      </c>
      <c r="I51">
        <v>1.8652599999999998E-2</v>
      </c>
      <c r="J51">
        <v>1.69944E-2</v>
      </c>
      <c r="K51">
        <v>1.56618E-2</v>
      </c>
      <c r="L51">
        <v>1.4803200000000001E-2</v>
      </c>
      <c r="M51">
        <v>1.4431100000000001E-2</v>
      </c>
      <c r="N51">
        <v>1.4186000000000001E-2</v>
      </c>
      <c r="P51" s="74">
        <v>60</v>
      </c>
      <c r="Q51">
        <v>24.984400000000001</v>
      </c>
      <c r="R51">
        <v>22.763300000000001</v>
      </c>
      <c r="S51">
        <v>20.978300000000001</v>
      </c>
      <c r="T51">
        <v>19.828199999999999</v>
      </c>
      <c r="U51">
        <v>19.329799999999999</v>
      </c>
      <c r="V51">
        <v>19.0015</v>
      </c>
      <c r="W51">
        <v>60</v>
      </c>
      <c r="X51">
        <v>18.6526</v>
      </c>
      <c r="Y51">
        <v>16.994399999999999</v>
      </c>
      <c r="Z51">
        <v>15.661799999999999</v>
      </c>
      <c r="AA51">
        <v>14.8032</v>
      </c>
      <c r="AB51">
        <v>14.431100000000001</v>
      </c>
      <c r="AC51">
        <v>14.186</v>
      </c>
    </row>
    <row r="52" spans="1:29" x14ac:dyDescent="0.25">
      <c r="A52" s="74">
        <v>61</v>
      </c>
      <c r="B52">
        <v>2.45294E-2</v>
      </c>
      <c r="C52">
        <v>2.2326499999999999E-2</v>
      </c>
      <c r="D52">
        <v>2.07263E-2</v>
      </c>
      <c r="E52">
        <v>1.9880700000000001E-2</v>
      </c>
      <c r="F52">
        <v>1.9637100000000001E-2</v>
      </c>
      <c r="G52">
        <v>1.9442499999999998E-2</v>
      </c>
      <c r="H52">
        <v>61</v>
      </c>
      <c r="I52">
        <v>1.83129E-2</v>
      </c>
      <c r="J52">
        <v>1.6668299999999997E-2</v>
      </c>
      <c r="K52">
        <v>1.54737E-2</v>
      </c>
      <c r="L52">
        <v>1.48424E-2</v>
      </c>
      <c r="M52">
        <v>1.46605E-2</v>
      </c>
      <c r="N52">
        <v>1.4515200000000001E-2</v>
      </c>
      <c r="P52" s="74">
        <v>61</v>
      </c>
      <c r="Q52">
        <v>24.529399999999999</v>
      </c>
      <c r="R52">
        <v>22.326499999999999</v>
      </c>
      <c r="S52">
        <v>20.726299999999998</v>
      </c>
      <c r="T52">
        <v>19.880700000000001</v>
      </c>
      <c r="U52">
        <v>19.6371</v>
      </c>
      <c r="V52">
        <v>19.442499999999999</v>
      </c>
      <c r="W52">
        <v>61</v>
      </c>
      <c r="X52">
        <v>18.312899999999999</v>
      </c>
      <c r="Y52">
        <v>16.668299999999999</v>
      </c>
      <c r="Z52">
        <v>15.473699999999999</v>
      </c>
      <c r="AA52">
        <v>14.8424</v>
      </c>
      <c r="AB52">
        <v>14.660500000000001</v>
      </c>
      <c r="AC52">
        <v>14.5152</v>
      </c>
    </row>
    <row r="53" spans="1:29" x14ac:dyDescent="0.25">
      <c r="A53" s="74">
        <v>62</v>
      </c>
      <c r="B53">
        <v>2.4350899999999998E-2</v>
      </c>
      <c r="C53">
        <v>2.2154299999999998E-2</v>
      </c>
      <c r="D53">
        <v>2.0625499999999998E-2</v>
      </c>
      <c r="E53">
        <v>1.9900999999999999E-2</v>
      </c>
      <c r="F53">
        <v>1.9756799999999998E-2</v>
      </c>
      <c r="G53">
        <v>1.9612600000000001E-2</v>
      </c>
      <c r="H53">
        <v>62</v>
      </c>
      <c r="I53">
        <v>1.81797E-2</v>
      </c>
      <c r="J53">
        <v>1.65398E-2</v>
      </c>
      <c r="K53">
        <v>1.5398400000000001E-2</v>
      </c>
      <c r="L53">
        <v>1.4857499999999999E-2</v>
      </c>
      <c r="M53">
        <v>1.47499E-2</v>
      </c>
      <c r="N53">
        <v>1.4642200000000001E-2</v>
      </c>
      <c r="P53" s="74">
        <v>62</v>
      </c>
      <c r="Q53">
        <v>24.350899999999999</v>
      </c>
      <c r="R53">
        <v>22.154299999999999</v>
      </c>
      <c r="S53">
        <v>20.625499999999999</v>
      </c>
      <c r="T53">
        <v>19.901</v>
      </c>
      <c r="U53">
        <v>19.756799999999998</v>
      </c>
      <c r="V53">
        <v>19.6126</v>
      </c>
      <c r="W53">
        <v>62</v>
      </c>
      <c r="X53">
        <v>18.1797</v>
      </c>
      <c r="Y53">
        <v>16.5398</v>
      </c>
      <c r="Z53">
        <v>15.398400000000001</v>
      </c>
      <c r="AA53">
        <v>14.8575</v>
      </c>
      <c r="AB53">
        <v>14.7499</v>
      </c>
      <c r="AC53">
        <v>14.642200000000001</v>
      </c>
    </row>
    <row r="54" spans="1:29" x14ac:dyDescent="0.25">
      <c r="A54" s="74">
        <v>63</v>
      </c>
      <c r="B54">
        <v>2.4350899999999998E-2</v>
      </c>
      <c r="C54">
        <v>2.2154299999999998E-2</v>
      </c>
      <c r="D54">
        <v>2.0625499999999998E-2</v>
      </c>
      <c r="E54">
        <v>1.9900999999999999E-2</v>
      </c>
      <c r="F54">
        <v>1.9756799999999998E-2</v>
      </c>
      <c r="G54">
        <v>1.9612600000000001E-2</v>
      </c>
      <c r="H54">
        <v>63</v>
      </c>
      <c r="I54">
        <v>1.81797E-2</v>
      </c>
      <c r="J54">
        <v>1.65398E-2</v>
      </c>
      <c r="K54">
        <v>1.5398400000000001E-2</v>
      </c>
      <c r="L54">
        <v>1.4857499999999999E-2</v>
      </c>
      <c r="M54">
        <v>1.47499E-2</v>
      </c>
      <c r="N54">
        <v>1.4642200000000001E-2</v>
      </c>
      <c r="P54" s="74">
        <v>63</v>
      </c>
      <c r="Q54">
        <v>24.350899999999999</v>
      </c>
      <c r="R54">
        <v>22.154299999999999</v>
      </c>
      <c r="S54">
        <v>20.625499999999999</v>
      </c>
      <c r="T54">
        <v>19.901</v>
      </c>
      <c r="U54">
        <v>19.756799999999998</v>
      </c>
      <c r="V54">
        <v>19.6126</v>
      </c>
      <c r="W54">
        <v>63</v>
      </c>
      <c r="X54">
        <v>18.1797</v>
      </c>
      <c r="Y54">
        <v>16.5398</v>
      </c>
      <c r="Z54">
        <v>15.398400000000001</v>
      </c>
      <c r="AA54">
        <v>14.8575</v>
      </c>
      <c r="AB54">
        <v>14.7499</v>
      </c>
      <c r="AC54">
        <v>14.642200000000001</v>
      </c>
    </row>
    <row r="55" spans="1:29" x14ac:dyDescent="0.25">
      <c r="A55" s="74">
        <v>64</v>
      </c>
      <c r="B55">
        <v>2.4350899999999998E-2</v>
      </c>
      <c r="C55">
        <v>2.2154299999999998E-2</v>
      </c>
      <c r="D55">
        <v>2.0625499999999998E-2</v>
      </c>
      <c r="E55">
        <v>1.9900999999999999E-2</v>
      </c>
      <c r="F55">
        <v>1.9756799999999998E-2</v>
      </c>
      <c r="G55">
        <v>1.9612600000000001E-2</v>
      </c>
      <c r="H55">
        <v>64</v>
      </c>
      <c r="I55">
        <v>1.81797E-2</v>
      </c>
      <c r="J55">
        <v>1.65398E-2</v>
      </c>
      <c r="K55">
        <v>1.5398400000000001E-2</v>
      </c>
      <c r="L55">
        <v>1.4857499999999999E-2</v>
      </c>
      <c r="M55">
        <v>1.47499E-2</v>
      </c>
      <c r="N55">
        <v>1.4642200000000001E-2</v>
      </c>
      <c r="P55" s="74">
        <v>64</v>
      </c>
      <c r="Q55">
        <v>24.350899999999999</v>
      </c>
      <c r="R55">
        <v>22.154299999999999</v>
      </c>
      <c r="S55">
        <v>20.625499999999999</v>
      </c>
      <c r="T55">
        <v>19.901</v>
      </c>
      <c r="U55">
        <v>19.756799999999998</v>
      </c>
      <c r="V55">
        <v>19.6126</v>
      </c>
      <c r="W55">
        <v>64</v>
      </c>
      <c r="X55">
        <v>18.1797</v>
      </c>
      <c r="Y55">
        <v>16.5398</v>
      </c>
      <c r="Z55">
        <v>15.398400000000001</v>
      </c>
      <c r="AA55">
        <v>14.8575</v>
      </c>
      <c r="AB55">
        <v>14.7499</v>
      </c>
      <c r="AC55">
        <v>14.642200000000001</v>
      </c>
    </row>
    <row r="56" spans="1:29" x14ac:dyDescent="0.25">
      <c r="A56" s="74">
        <v>65</v>
      </c>
      <c r="B56">
        <v>2.4350899999999998E-2</v>
      </c>
      <c r="C56">
        <v>2.2154299999999998E-2</v>
      </c>
      <c r="D56">
        <v>2.0625499999999998E-2</v>
      </c>
      <c r="E56">
        <v>1.9900999999999999E-2</v>
      </c>
      <c r="F56">
        <v>1.9756799999999998E-2</v>
      </c>
      <c r="G56">
        <v>1.9612600000000001E-2</v>
      </c>
      <c r="H56">
        <v>65</v>
      </c>
      <c r="I56">
        <v>1.81797E-2</v>
      </c>
      <c r="J56">
        <v>1.65398E-2</v>
      </c>
      <c r="K56">
        <v>1.5398400000000001E-2</v>
      </c>
      <c r="L56">
        <v>1.4857499999999999E-2</v>
      </c>
      <c r="M56">
        <v>1.47499E-2</v>
      </c>
      <c r="N56">
        <v>1.4642200000000001E-2</v>
      </c>
      <c r="P56" s="74">
        <v>65</v>
      </c>
      <c r="Q56">
        <v>24.350899999999999</v>
      </c>
      <c r="R56">
        <v>22.154299999999999</v>
      </c>
      <c r="S56">
        <v>20.625499999999999</v>
      </c>
      <c r="T56">
        <v>19.901</v>
      </c>
      <c r="U56">
        <v>19.756799999999998</v>
      </c>
      <c r="V56">
        <v>19.6126</v>
      </c>
      <c r="W56">
        <v>65</v>
      </c>
      <c r="X56">
        <v>18.1797</v>
      </c>
      <c r="Y56">
        <v>16.5398</v>
      </c>
      <c r="Z56">
        <v>15.398400000000001</v>
      </c>
      <c r="AA56">
        <v>14.8575</v>
      </c>
      <c r="AB56">
        <v>14.7499</v>
      </c>
      <c r="AC56">
        <v>14.642200000000001</v>
      </c>
    </row>
    <row r="57" spans="1:29" x14ac:dyDescent="0.25">
      <c r="A57" s="74">
        <v>66</v>
      </c>
      <c r="B57">
        <v>2.4350899999999998E-2</v>
      </c>
      <c r="C57">
        <v>2.2154299999999998E-2</v>
      </c>
      <c r="D57">
        <v>2.0625499999999998E-2</v>
      </c>
      <c r="E57">
        <v>1.9900999999999999E-2</v>
      </c>
      <c r="F57">
        <v>1.9756799999999998E-2</v>
      </c>
      <c r="G57">
        <v>1.9612600000000001E-2</v>
      </c>
      <c r="H57">
        <v>66</v>
      </c>
      <c r="I57">
        <v>1.81797E-2</v>
      </c>
      <c r="J57">
        <v>1.65398E-2</v>
      </c>
      <c r="K57">
        <v>1.5398400000000001E-2</v>
      </c>
      <c r="L57">
        <v>1.4857499999999999E-2</v>
      </c>
      <c r="M57">
        <v>1.47499E-2</v>
      </c>
      <c r="N57">
        <v>1.4642200000000001E-2</v>
      </c>
      <c r="P57" s="74">
        <v>66</v>
      </c>
      <c r="Q57">
        <v>24.350899999999999</v>
      </c>
      <c r="R57">
        <v>22.154299999999999</v>
      </c>
      <c r="S57">
        <v>20.625499999999999</v>
      </c>
      <c r="T57">
        <v>19.901</v>
      </c>
      <c r="U57">
        <v>19.756799999999998</v>
      </c>
      <c r="V57">
        <v>19.6126</v>
      </c>
      <c r="W57">
        <v>66</v>
      </c>
      <c r="X57">
        <v>18.1797</v>
      </c>
      <c r="Y57">
        <v>16.5398</v>
      </c>
      <c r="Z57">
        <v>15.398400000000001</v>
      </c>
      <c r="AA57">
        <v>14.8575</v>
      </c>
      <c r="AB57">
        <v>14.7499</v>
      </c>
      <c r="AC57">
        <v>14.642200000000001</v>
      </c>
    </row>
    <row r="58" spans="1:29" x14ac:dyDescent="0.25">
      <c r="A58" s="74">
        <v>67</v>
      </c>
      <c r="B58">
        <v>2.4350899999999998E-2</v>
      </c>
      <c r="C58">
        <v>2.2154299999999998E-2</v>
      </c>
      <c r="D58">
        <v>2.0625499999999998E-2</v>
      </c>
      <c r="E58">
        <v>1.9900999999999999E-2</v>
      </c>
      <c r="F58">
        <v>1.9756799999999998E-2</v>
      </c>
      <c r="G58">
        <v>1.9612600000000001E-2</v>
      </c>
      <c r="H58">
        <v>67</v>
      </c>
      <c r="I58">
        <v>1.81797E-2</v>
      </c>
      <c r="J58">
        <v>1.65398E-2</v>
      </c>
      <c r="K58">
        <v>1.5398400000000001E-2</v>
      </c>
      <c r="L58">
        <v>1.4857499999999999E-2</v>
      </c>
      <c r="M58">
        <v>1.47499E-2</v>
      </c>
      <c r="N58">
        <v>1.4642200000000001E-2</v>
      </c>
      <c r="P58" s="74">
        <v>67</v>
      </c>
      <c r="Q58">
        <v>24.350899999999999</v>
      </c>
      <c r="R58">
        <v>22.154299999999999</v>
      </c>
      <c r="S58">
        <v>20.625499999999999</v>
      </c>
      <c r="T58">
        <v>19.901</v>
      </c>
      <c r="U58">
        <v>19.756799999999998</v>
      </c>
      <c r="V58">
        <v>19.6126</v>
      </c>
      <c r="W58">
        <v>67</v>
      </c>
      <c r="X58">
        <v>18.1797</v>
      </c>
      <c r="Y58">
        <v>16.5398</v>
      </c>
      <c r="Z58">
        <v>15.398400000000001</v>
      </c>
      <c r="AA58">
        <v>14.8575</v>
      </c>
      <c r="AB58">
        <v>14.7499</v>
      </c>
      <c r="AC58">
        <v>14.642200000000001</v>
      </c>
    </row>
    <row r="59" spans="1:29" x14ac:dyDescent="0.25">
      <c r="A59" s="74">
        <v>68</v>
      </c>
      <c r="B59">
        <v>2.4350899999999998E-2</v>
      </c>
      <c r="C59">
        <v>2.2154299999999998E-2</v>
      </c>
      <c r="D59">
        <v>2.0625499999999998E-2</v>
      </c>
      <c r="E59">
        <v>1.9900999999999999E-2</v>
      </c>
      <c r="F59">
        <v>1.9756799999999998E-2</v>
      </c>
      <c r="G59">
        <v>1.9612600000000001E-2</v>
      </c>
      <c r="H59">
        <v>68</v>
      </c>
      <c r="I59">
        <v>1.81797E-2</v>
      </c>
      <c r="J59">
        <v>1.65398E-2</v>
      </c>
      <c r="K59">
        <v>1.5398400000000001E-2</v>
      </c>
      <c r="L59">
        <v>1.4857499999999999E-2</v>
      </c>
      <c r="M59">
        <v>1.47499E-2</v>
      </c>
      <c r="N59">
        <v>1.4642200000000001E-2</v>
      </c>
      <c r="P59" s="74">
        <v>68</v>
      </c>
      <c r="Q59">
        <v>24.350899999999999</v>
      </c>
      <c r="R59">
        <v>22.154299999999999</v>
      </c>
      <c r="S59">
        <v>20.625499999999999</v>
      </c>
      <c r="T59">
        <v>19.901</v>
      </c>
      <c r="U59">
        <v>19.756799999999998</v>
      </c>
      <c r="V59">
        <v>19.6126</v>
      </c>
      <c r="W59">
        <v>68</v>
      </c>
      <c r="X59">
        <v>18.1797</v>
      </c>
      <c r="Y59">
        <v>16.5398</v>
      </c>
      <c r="Z59">
        <v>15.398400000000001</v>
      </c>
      <c r="AA59">
        <v>14.8575</v>
      </c>
      <c r="AB59">
        <v>14.7499</v>
      </c>
      <c r="AC59">
        <v>14.642200000000001</v>
      </c>
    </row>
    <row r="60" spans="1:29" x14ac:dyDescent="0.25">
      <c r="A60" s="74">
        <v>69</v>
      </c>
      <c r="B60">
        <v>2.4350899999999998E-2</v>
      </c>
      <c r="C60">
        <v>2.2154299999999998E-2</v>
      </c>
      <c r="D60">
        <v>2.0625499999999998E-2</v>
      </c>
      <c r="E60">
        <v>1.9900999999999999E-2</v>
      </c>
      <c r="F60">
        <v>1.9756799999999998E-2</v>
      </c>
      <c r="G60">
        <v>1.9612600000000001E-2</v>
      </c>
      <c r="H60">
        <v>69</v>
      </c>
      <c r="I60">
        <v>1.81797E-2</v>
      </c>
      <c r="J60">
        <v>1.65398E-2</v>
      </c>
      <c r="K60">
        <v>1.5398400000000001E-2</v>
      </c>
      <c r="L60">
        <v>1.4857499999999999E-2</v>
      </c>
      <c r="M60">
        <v>1.47499E-2</v>
      </c>
      <c r="N60">
        <v>1.4642200000000001E-2</v>
      </c>
      <c r="P60" s="74">
        <v>69</v>
      </c>
      <c r="Q60">
        <v>24.350899999999999</v>
      </c>
      <c r="R60">
        <v>22.154299999999999</v>
      </c>
      <c r="S60">
        <v>20.625499999999999</v>
      </c>
      <c r="T60">
        <v>19.901</v>
      </c>
      <c r="U60">
        <v>19.756799999999998</v>
      </c>
      <c r="V60">
        <v>19.6126</v>
      </c>
      <c r="W60">
        <v>69</v>
      </c>
      <c r="X60">
        <v>18.1797</v>
      </c>
      <c r="Y60">
        <v>16.5398</v>
      </c>
      <c r="Z60">
        <v>15.398400000000001</v>
      </c>
      <c r="AA60">
        <v>14.8575</v>
      </c>
      <c r="AB60">
        <v>14.7499</v>
      </c>
      <c r="AC60">
        <v>14.642200000000001</v>
      </c>
    </row>
    <row r="61" spans="1:29" x14ac:dyDescent="0.25">
      <c r="A61" s="74"/>
    </row>
    <row r="62" spans="1:29" x14ac:dyDescent="0.25">
      <c r="A62" s="74"/>
    </row>
    <row r="63" spans="1:29" x14ac:dyDescent="0.25">
      <c r="A63" s="74"/>
    </row>
    <row r="64" spans="1:29" x14ac:dyDescent="0.25">
      <c r="A64" s="74"/>
    </row>
    <row r="65" spans="1:1" x14ac:dyDescent="0.25">
      <c r="A65" s="74"/>
    </row>
    <row r="66" spans="1:1" x14ac:dyDescent="0.25">
      <c r="A66" s="74"/>
    </row>
    <row r="67" spans="1:1" x14ac:dyDescent="0.25">
      <c r="A67" s="74"/>
    </row>
    <row r="68" spans="1:1" x14ac:dyDescent="0.25">
      <c r="A68" s="74"/>
    </row>
    <row r="69" spans="1:1" x14ac:dyDescent="0.25">
      <c r="A69" s="74"/>
    </row>
    <row r="70" spans="1:1" x14ac:dyDescent="0.25">
      <c r="A70" s="74"/>
    </row>
    <row r="71" spans="1:1" x14ac:dyDescent="0.25">
      <c r="A71" s="74"/>
    </row>
    <row r="72" spans="1:1" x14ac:dyDescent="0.25">
      <c r="A72" s="74"/>
    </row>
    <row r="73" spans="1:1" x14ac:dyDescent="0.25">
      <c r="A73" s="74"/>
    </row>
    <row r="74" spans="1:1" x14ac:dyDescent="0.25">
      <c r="A74" s="74"/>
    </row>
    <row r="75" spans="1:1" x14ac:dyDescent="0.25">
      <c r="A75" s="74"/>
    </row>
    <row r="76" spans="1:1" x14ac:dyDescent="0.25">
      <c r="A76" s="74"/>
    </row>
    <row r="77" spans="1:1" x14ac:dyDescent="0.25">
      <c r="A77" s="74"/>
    </row>
    <row r="78" spans="1:1" x14ac:dyDescent="0.25">
      <c r="A78" s="74"/>
    </row>
    <row r="79" spans="1:1" x14ac:dyDescent="0.25">
      <c r="A79" s="74"/>
    </row>
    <row r="80" spans="1:1" x14ac:dyDescent="0.25">
      <c r="A80" s="74"/>
    </row>
    <row r="81" spans="1:1" x14ac:dyDescent="0.25">
      <c r="A81" s="74"/>
    </row>
    <row r="82" spans="1:1" x14ac:dyDescent="0.25">
      <c r="A82" s="74"/>
    </row>
    <row r="83" spans="1:1" x14ac:dyDescent="0.25">
      <c r="A83" s="74"/>
    </row>
    <row r="84" spans="1:1" x14ac:dyDescent="0.25">
      <c r="A84" s="74"/>
    </row>
    <row r="85" spans="1:1" x14ac:dyDescent="0.25">
      <c r="A85" s="74"/>
    </row>
    <row r="86" spans="1:1" x14ac:dyDescent="0.25">
      <c r="A86" s="74"/>
    </row>
    <row r="87" spans="1:1" x14ac:dyDescent="0.25">
      <c r="A87" s="74"/>
    </row>
    <row r="88" spans="1:1" x14ac:dyDescent="0.25">
      <c r="A88" s="74"/>
    </row>
    <row r="89" spans="1:1" x14ac:dyDescent="0.25">
      <c r="A89" s="74"/>
    </row>
    <row r="90" spans="1:1" x14ac:dyDescent="0.25">
      <c r="A90" s="74"/>
    </row>
    <row r="91" spans="1:1" x14ac:dyDescent="0.25">
      <c r="A91" s="74"/>
    </row>
    <row r="92" spans="1:1" x14ac:dyDescent="0.25">
      <c r="A92" s="74"/>
    </row>
    <row r="93" spans="1:1" x14ac:dyDescent="0.25">
      <c r="A93" s="74"/>
    </row>
    <row r="94" spans="1:1" x14ac:dyDescent="0.25">
      <c r="A94" s="74"/>
    </row>
    <row r="95" spans="1:1" x14ac:dyDescent="0.25">
      <c r="A95" s="74"/>
    </row>
    <row r="96" spans="1:1" x14ac:dyDescent="0.25">
      <c r="A96" s="74"/>
    </row>
    <row r="97" spans="1:1" x14ac:dyDescent="0.25">
      <c r="A97" s="74"/>
    </row>
    <row r="98" spans="1:1" x14ac:dyDescent="0.25">
      <c r="A98" s="74"/>
    </row>
    <row r="99" spans="1:1" x14ac:dyDescent="0.25">
      <c r="A99" s="74"/>
    </row>
    <row r="100" spans="1:1" x14ac:dyDescent="0.25">
      <c r="A100" s="74"/>
    </row>
    <row r="101" spans="1:1" x14ac:dyDescent="0.25">
      <c r="A101" s="74"/>
    </row>
    <row r="102" spans="1:1" x14ac:dyDescent="0.25">
      <c r="A102" s="74"/>
    </row>
    <row r="103" spans="1:1" x14ac:dyDescent="0.25">
      <c r="A103" s="74"/>
    </row>
    <row r="104" spans="1:1" x14ac:dyDescent="0.25">
      <c r="A104" s="74"/>
    </row>
    <row r="105" spans="1:1" x14ac:dyDescent="0.25">
      <c r="A105" s="74"/>
    </row>
    <row r="106" spans="1:1" x14ac:dyDescent="0.25">
      <c r="A106" s="74"/>
    </row>
    <row r="107" spans="1:1" x14ac:dyDescent="0.25">
      <c r="A107" s="74"/>
    </row>
    <row r="108" spans="1:1" x14ac:dyDescent="0.25">
      <c r="A108" s="74"/>
    </row>
    <row r="109" spans="1:1" x14ac:dyDescent="0.25">
      <c r="A109" s="74"/>
    </row>
    <row r="110" spans="1:1" x14ac:dyDescent="0.25">
      <c r="A110" s="74"/>
    </row>
    <row r="111" spans="1:1" x14ac:dyDescent="0.25">
      <c r="A111" s="74"/>
    </row>
    <row r="112" spans="1:1" x14ac:dyDescent="0.25">
      <c r="A112" s="74"/>
    </row>
    <row r="113" spans="1:1" x14ac:dyDescent="0.25">
      <c r="A113" s="74"/>
    </row>
    <row r="114" spans="1:1" x14ac:dyDescent="0.25">
      <c r="A114" s="74"/>
    </row>
    <row r="115" spans="1:1" x14ac:dyDescent="0.25">
      <c r="A115" s="74"/>
    </row>
    <row r="116" spans="1:1" x14ac:dyDescent="0.25">
      <c r="A116" s="74"/>
    </row>
    <row r="117" spans="1:1" x14ac:dyDescent="0.25">
      <c r="A117" s="74"/>
    </row>
    <row r="118" spans="1:1" x14ac:dyDescent="0.25">
      <c r="A118" s="74"/>
    </row>
    <row r="119" spans="1:1" x14ac:dyDescent="0.25">
      <c r="A119" s="74"/>
    </row>
    <row r="120" spans="1:1" x14ac:dyDescent="0.25">
      <c r="A120" s="74"/>
    </row>
    <row r="121" spans="1:1" x14ac:dyDescent="0.25">
      <c r="A121" s="74"/>
    </row>
    <row r="122" spans="1:1" x14ac:dyDescent="0.25">
      <c r="A122" s="74"/>
    </row>
    <row r="123" spans="1:1" x14ac:dyDescent="0.25">
      <c r="A123" s="74"/>
    </row>
    <row r="124" spans="1:1" x14ac:dyDescent="0.25">
      <c r="A124" s="74"/>
    </row>
    <row r="125" spans="1:1" x14ac:dyDescent="0.25">
      <c r="A125" s="74"/>
    </row>
    <row r="126" spans="1:1" x14ac:dyDescent="0.25">
      <c r="A126" s="74"/>
    </row>
    <row r="127" spans="1:1" x14ac:dyDescent="0.25">
      <c r="A127" s="74"/>
    </row>
    <row r="128" spans="1:1" x14ac:dyDescent="0.25">
      <c r="A128" s="74"/>
    </row>
    <row r="129" spans="1:1" x14ac:dyDescent="0.25">
      <c r="A129" s="74"/>
    </row>
    <row r="130" spans="1:1" x14ac:dyDescent="0.25">
      <c r="A130" s="74"/>
    </row>
    <row r="131" spans="1:1" x14ac:dyDescent="0.25">
      <c r="A131" s="74"/>
    </row>
    <row r="132" spans="1:1" x14ac:dyDescent="0.25">
      <c r="A132" s="74"/>
    </row>
    <row r="133" spans="1:1" x14ac:dyDescent="0.25">
      <c r="A133" s="74"/>
    </row>
    <row r="134" spans="1:1" x14ac:dyDescent="0.25">
      <c r="A134" s="74"/>
    </row>
    <row r="135" spans="1:1" x14ac:dyDescent="0.25">
      <c r="A135" s="74"/>
    </row>
    <row r="136" spans="1:1" x14ac:dyDescent="0.25">
      <c r="A136" s="74"/>
    </row>
    <row r="137" spans="1:1" x14ac:dyDescent="0.25">
      <c r="A137" s="74"/>
    </row>
    <row r="138" spans="1:1" x14ac:dyDescent="0.25">
      <c r="A138" s="74"/>
    </row>
    <row r="139" spans="1:1" x14ac:dyDescent="0.25">
      <c r="A139" s="74"/>
    </row>
    <row r="140" spans="1:1" x14ac:dyDescent="0.25">
      <c r="A140" s="74"/>
    </row>
    <row r="141" spans="1:1" x14ac:dyDescent="0.25">
      <c r="A141" s="74"/>
    </row>
    <row r="142" spans="1:1" x14ac:dyDescent="0.25">
      <c r="A142" s="74"/>
    </row>
    <row r="143" spans="1:1" x14ac:dyDescent="0.25">
      <c r="A143" s="74"/>
    </row>
    <row r="144" spans="1:1" x14ac:dyDescent="0.25">
      <c r="A144" s="74"/>
    </row>
    <row r="145" spans="1:1" x14ac:dyDescent="0.25">
      <c r="A145" s="74"/>
    </row>
    <row r="146" spans="1:1" x14ac:dyDescent="0.25">
      <c r="A146" s="74"/>
    </row>
    <row r="147" spans="1:1" x14ac:dyDescent="0.25">
      <c r="A147" s="74"/>
    </row>
    <row r="148" spans="1:1" x14ac:dyDescent="0.25">
      <c r="A148" s="74"/>
    </row>
    <row r="149" spans="1:1" x14ac:dyDescent="0.25">
      <c r="A149" s="74"/>
    </row>
    <row r="150" spans="1:1" x14ac:dyDescent="0.25">
      <c r="A150" s="74"/>
    </row>
    <row r="151" spans="1:1" x14ac:dyDescent="0.25">
      <c r="A151" s="74"/>
    </row>
    <row r="152" spans="1:1" x14ac:dyDescent="0.25">
      <c r="A152" s="74"/>
    </row>
    <row r="153" spans="1:1" x14ac:dyDescent="0.25">
      <c r="A153" s="74"/>
    </row>
    <row r="154" spans="1:1" x14ac:dyDescent="0.25">
      <c r="A154" s="74"/>
    </row>
    <row r="155" spans="1:1" x14ac:dyDescent="0.25">
      <c r="A155" s="74"/>
    </row>
    <row r="156" spans="1:1" x14ac:dyDescent="0.25">
      <c r="A156" s="74"/>
    </row>
    <row r="157" spans="1:1" x14ac:dyDescent="0.25">
      <c r="A157" s="74"/>
    </row>
    <row r="158" spans="1:1" x14ac:dyDescent="0.25">
      <c r="A158" s="74"/>
    </row>
    <row r="159" spans="1:1" x14ac:dyDescent="0.25">
      <c r="A159" s="74"/>
    </row>
    <row r="160" spans="1:1" x14ac:dyDescent="0.25">
      <c r="A160" s="74"/>
    </row>
    <row r="161" spans="1:1" x14ac:dyDescent="0.25">
      <c r="A161" s="74"/>
    </row>
    <row r="162" spans="1:1" x14ac:dyDescent="0.25">
      <c r="A162" s="74"/>
    </row>
    <row r="163" spans="1:1" x14ac:dyDescent="0.25">
      <c r="A163" s="74"/>
    </row>
    <row r="164" spans="1:1" x14ac:dyDescent="0.25">
      <c r="A164" s="74"/>
    </row>
    <row r="165" spans="1:1" x14ac:dyDescent="0.25">
      <c r="A165" s="74"/>
    </row>
    <row r="166" spans="1:1" x14ac:dyDescent="0.25">
      <c r="A166" s="74"/>
    </row>
    <row r="167" spans="1:1" x14ac:dyDescent="0.25">
      <c r="A167" s="74"/>
    </row>
    <row r="168" spans="1:1" x14ac:dyDescent="0.25">
      <c r="A168" s="74"/>
    </row>
    <row r="169" spans="1:1" x14ac:dyDescent="0.25">
      <c r="A169" s="74"/>
    </row>
    <row r="170" spans="1:1" x14ac:dyDescent="0.25">
      <c r="A170" s="74"/>
    </row>
    <row r="171" spans="1:1" x14ac:dyDescent="0.25">
      <c r="A171" s="74"/>
    </row>
    <row r="172" spans="1:1" x14ac:dyDescent="0.25">
      <c r="A172" s="74"/>
    </row>
    <row r="173" spans="1:1" x14ac:dyDescent="0.25">
      <c r="A173" s="74"/>
    </row>
    <row r="174" spans="1:1" x14ac:dyDescent="0.25">
      <c r="A174" s="74"/>
    </row>
    <row r="175" spans="1:1" x14ac:dyDescent="0.25">
      <c r="A175" s="74"/>
    </row>
    <row r="176" spans="1:1" x14ac:dyDescent="0.25">
      <c r="A176" s="74"/>
    </row>
    <row r="177" spans="1:1" x14ac:dyDescent="0.25">
      <c r="A177" s="74"/>
    </row>
    <row r="178" spans="1:1" x14ac:dyDescent="0.25">
      <c r="A178" s="74"/>
    </row>
    <row r="179" spans="1:1" x14ac:dyDescent="0.25">
      <c r="A179" s="74"/>
    </row>
    <row r="180" spans="1:1" x14ac:dyDescent="0.25">
      <c r="A180" s="74"/>
    </row>
    <row r="181" spans="1:1" x14ac:dyDescent="0.25">
      <c r="A181" s="74"/>
    </row>
    <row r="182" spans="1:1" x14ac:dyDescent="0.25">
      <c r="A182" s="74"/>
    </row>
    <row r="183" spans="1:1" x14ac:dyDescent="0.25">
      <c r="A183" s="74"/>
    </row>
    <row r="184" spans="1:1" x14ac:dyDescent="0.25">
      <c r="A184" s="74"/>
    </row>
    <row r="185" spans="1:1" x14ac:dyDescent="0.25">
      <c r="A185" s="74"/>
    </row>
    <row r="186" spans="1:1" x14ac:dyDescent="0.25">
      <c r="A186" s="74"/>
    </row>
    <row r="187" spans="1:1" x14ac:dyDescent="0.25">
      <c r="A187" s="74"/>
    </row>
    <row r="188" spans="1:1" x14ac:dyDescent="0.25">
      <c r="A188" s="74"/>
    </row>
    <row r="189" spans="1:1" x14ac:dyDescent="0.25">
      <c r="A189" s="74"/>
    </row>
    <row r="190" spans="1:1" x14ac:dyDescent="0.25">
      <c r="A190" s="74"/>
    </row>
    <row r="191" spans="1:1" x14ac:dyDescent="0.25">
      <c r="A191" s="74"/>
    </row>
    <row r="192" spans="1:1" x14ac:dyDescent="0.25">
      <c r="A192" s="74"/>
    </row>
    <row r="193" spans="1:1" x14ac:dyDescent="0.25">
      <c r="A193" s="74"/>
    </row>
    <row r="194" spans="1:1" x14ac:dyDescent="0.25">
      <c r="A194" s="74"/>
    </row>
    <row r="195" spans="1:1" x14ac:dyDescent="0.25">
      <c r="A195" s="74"/>
    </row>
    <row r="196" spans="1:1" x14ac:dyDescent="0.25">
      <c r="A196" s="74"/>
    </row>
    <row r="197" spans="1:1" x14ac:dyDescent="0.25">
      <c r="A197" s="74"/>
    </row>
    <row r="198" spans="1:1" x14ac:dyDescent="0.25">
      <c r="A198" s="74"/>
    </row>
    <row r="199" spans="1:1" x14ac:dyDescent="0.25">
      <c r="A199" s="74"/>
    </row>
    <row r="200" spans="1:1" x14ac:dyDescent="0.25">
      <c r="A200" s="74"/>
    </row>
    <row r="201" spans="1:1" x14ac:dyDescent="0.25">
      <c r="A201" s="74"/>
    </row>
    <row r="202" spans="1:1" x14ac:dyDescent="0.25">
      <c r="A202" s="74"/>
    </row>
    <row r="203" spans="1:1" x14ac:dyDescent="0.25">
      <c r="A203" s="74"/>
    </row>
    <row r="204" spans="1:1" x14ac:dyDescent="0.25">
      <c r="A204" s="74"/>
    </row>
    <row r="205" spans="1:1" x14ac:dyDescent="0.25">
      <c r="A205" s="74"/>
    </row>
    <row r="206" spans="1:1" x14ac:dyDescent="0.25">
      <c r="A206" s="74"/>
    </row>
    <row r="207" spans="1:1" x14ac:dyDescent="0.25">
      <c r="A207" s="74"/>
    </row>
    <row r="208" spans="1:1" x14ac:dyDescent="0.25">
      <c r="A208" s="74"/>
    </row>
    <row r="209" spans="1:1" x14ac:dyDescent="0.25">
      <c r="A209" s="74"/>
    </row>
    <row r="210" spans="1:1" x14ac:dyDescent="0.25">
      <c r="A210" s="74"/>
    </row>
    <row r="211" spans="1:1" x14ac:dyDescent="0.25">
      <c r="A211" s="74"/>
    </row>
    <row r="212" spans="1:1" x14ac:dyDescent="0.25">
      <c r="A212" s="74"/>
    </row>
    <row r="213" spans="1:1" x14ac:dyDescent="0.25">
      <c r="A213" s="74"/>
    </row>
    <row r="214" spans="1:1" x14ac:dyDescent="0.25">
      <c r="A214" s="74"/>
    </row>
    <row r="215" spans="1:1" x14ac:dyDescent="0.25">
      <c r="A215" s="74"/>
    </row>
    <row r="216" spans="1:1" x14ac:dyDescent="0.25">
      <c r="A216" s="74"/>
    </row>
    <row r="217" spans="1:1" x14ac:dyDescent="0.25">
      <c r="A217" s="74"/>
    </row>
    <row r="218" spans="1:1" x14ac:dyDescent="0.25">
      <c r="A218" s="74"/>
    </row>
    <row r="219" spans="1:1" x14ac:dyDescent="0.25">
      <c r="A219" s="74"/>
    </row>
    <row r="220" spans="1:1" x14ac:dyDescent="0.25">
      <c r="A220" s="74"/>
    </row>
    <row r="221" spans="1:1" x14ac:dyDescent="0.25">
      <c r="A221" s="74"/>
    </row>
    <row r="222" spans="1:1" x14ac:dyDescent="0.25">
      <c r="A222" s="74"/>
    </row>
    <row r="223" spans="1:1" x14ac:dyDescent="0.25">
      <c r="A223" s="74"/>
    </row>
    <row r="224" spans="1:1" x14ac:dyDescent="0.25">
      <c r="A224" s="74"/>
    </row>
    <row r="225" spans="1:1" x14ac:dyDescent="0.25">
      <c r="A225" s="74"/>
    </row>
    <row r="226" spans="1:1" x14ac:dyDescent="0.25">
      <c r="A226" s="74"/>
    </row>
    <row r="227" spans="1:1" x14ac:dyDescent="0.25">
      <c r="A227" s="74"/>
    </row>
    <row r="228" spans="1:1" x14ac:dyDescent="0.25">
      <c r="A228" s="74"/>
    </row>
    <row r="229" spans="1:1" x14ac:dyDescent="0.25">
      <c r="A229" s="74"/>
    </row>
    <row r="230" spans="1:1" x14ac:dyDescent="0.25">
      <c r="A230" s="74"/>
    </row>
    <row r="231" spans="1:1" x14ac:dyDescent="0.25">
      <c r="A231" s="74"/>
    </row>
    <row r="232" spans="1:1" x14ac:dyDescent="0.25">
      <c r="A232" s="74"/>
    </row>
    <row r="233" spans="1:1" x14ac:dyDescent="0.25">
      <c r="A233" s="74"/>
    </row>
    <row r="234" spans="1:1" x14ac:dyDescent="0.25">
      <c r="A234" s="74"/>
    </row>
    <row r="235" spans="1:1" x14ac:dyDescent="0.25">
      <c r="A235" s="74"/>
    </row>
    <row r="236" spans="1:1" x14ac:dyDescent="0.25">
      <c r="A236" s="74"/>
    </row>
    <row r="237" spans="1:1" x14ac:dyDescent="0.25">
      <c r="A237" s="74"/>
    </row>
    <row r="238" spans="1:1" x14ac:dyDescent="0.25">
      <c r="A238" s="74"/>
    </row>
    <row r="239" spans="1:1" x14ac:dyDescent="0.25">
      <c r="A239" s="74"/>
    </row>
    <row r="240" spans="1:1" x14ac:dyDescent="0.25">
      <c r="A240" s="74"/>
    </row>
    <row r="241" spans="1:1" x14ac:dyDescent="0.25">
      <c r="A241" s="74"/>
    </row>
    <row r="242" spans="1:1" x14ac:dyDescent="0.25">
      <c r="A242" s="74"/>
    </row>
    <row r="243" spans="1:1" x14ac:dyDescent="0.25">
      <c r="A243" s="74"/>
    </row>
    <row r="244" spans="1:1" x14ac:dyDescent="0.25">
      <c r="A244" s="74"/>
    </row>
    <row r="245" spans="1:1" x14ac:dyDescent="0.25">
      <c r="A245" s="74"/>
    </row>
    <row r="246" spans="1:1" x14ac:dyDescent="0.25">
      <c r="A246" s="74"/>
    </row>
    <row r="247" spans="1:1" x14ac:dyDescent="0.25">
      <c r="A247" s="74"/>
    </row>
    <row r="248" spans="1:1" x14ac:dyDescent="0.25">
      <c r="A248" s="74"/>
    </row>
    <row r="249" spans="1:1" x14ac:dyDescent="0.25">
      <c r="A249" s="74"/>
    </row>
    <row r="250" spans="1:1" x14ac:dyDescent="0.25">
      <c r="A250" s="74"/>
    </row>
    <row r="251" spans="1:1" x14ac:dyDescent="0.25">
      <c r="A251" s="74"/>
    </row>
    <row r="252" spans="1:1" x14ac:dyDescent="0.25">
      <c r="A252" s="74"/>
    </row>
    <row r="253" spans="1:1" x14ac:dyDescent="0.25">
      <c r="A253" s="74"/>
    </row>
    <row r="254" spans="1:1" x14ac:dyDescent="0.25">
      <c r="A254" s="74"/>
    </row>
    <row r="255" spans="1:1" x14ac:dyDescent="0.25">
      <c r="A255" s="74"/>
    </row>
    <row r="256" spans="1:1" x14ac:dyDescent="0.25">
      <c r="A256" s="74"/>
    </row>
    <row r="257" spans="1:1" x14ac:dyDescent="0.25">
      <c r="A257" s="74"/>
    </row>
    <row r="258" spans="1:1" x14ac:dyDescent="0.25">
      <c r="A258" s="74"/>
    </row>
    <row r="259" spans="1:1" x14ac:dyDescent="0.25">
      <c r="A259" s="74"/>
    </row>
    <row r="260" spans="1:1" x14ac:dyDescent="0.25">
      <c r="A260" s="74"/>
    </row>
    <row r="261" spans="1:1" x14ac:dyDescent="0.25">
      <c r="A261" s="74"/>
    </row>
    <row r="262" spans="1:1" x14ac:dyDescent="0.25">
      <c r="A262" s="74"/>
    </row>
    <row r="263" spans="1:1" x14ac:dyDescent="0.25">
      <c r="A263" s="74"/>
    </row>
    <row r="264" spans="1:1" x14ac:dyDescent="0.25">
      <c r="A264" s="74"/>
    </row>
    <row r="265" spans="1:1" x14ac:dyDescent="0.25">
      <c r="A265" s="74"/>
    </row>
    <row r="266" spans="1:1" x14ac:dyDescent="0.25">
      <c r="A266" s="74"/>
    </row>
    <row r="267" spans="1:1" x14ac:dyDescent="0.25">
      <c r="A267" s="74"/>
    </row>
    <row r="268" spans="1:1" x14ac:dyDescent="0.25">
      <c r="A268" s="74"/>
    </row>
    <row r="269" spans="1:1" x14ac:dyDescent="0.25">
      <c r="A269" s="74"/>
    </row>
    <row r="270" spans="1:1" x14ac:dyDescent="0.25">
      <c r="A270" s="74"/>
    </row>
    <row r="271" spans="1:1" x14ac:dyDescent="0.25">
      <c r="A271" s="74"/>
    </row>
    <row r="272" spans="1:1" x14ac:dyDescent="0.25">
      <c r="A272" s="74"/>
    </row>
    <row r="273" spans="1:1" x14ac:dyDescent="0.25">
      <c r="A273" s="74"/>
    </row>
    <row r="274" spans="1:1" x14ac:dyDescent="0.25">
      <c r="A274" s="74"/>
    </row>
    <row r="275" spans="1:1" x14ac:dyDescent="0.25">
      <c r="A275" s="74"/>
    </row>
    <row r="276" spans="1:1" x14ac:dyDescent="0.25">
      <c r="A276" s="74"/>
    </row>
    <row r="277" spans="1:1" x14ac:dyDescent="0.25">
      <c r="A277" s="74"/>
    </row>
    <row r="278" spans="1:1" x14ac:dyDescent="0.25">
      <c r="A278" s="74"/>
    </row>
    <row r="279" spans="1:1" x14ac:dyDescent="0.25">
      <c r="A279" s="74"/>
    </row>
    <row r="280" spans="1:1" x14ac:dyDescent="0.25">
      <c r="A280" s="74"/>
    </row>
    <row r="281" spans="1:1" x14ac:dyDescent="0.25">
      <c r="A281" s="74"/>
    </row>
    <row r="282" spans="1:1" x14ac:dyDescent="0.25">
      <c r="A282" s="74"/>
    </row>
    <row r="283" spans="1:1" x14ac:dyDescent="0.25">
      <c r="A283" s="74"/>
    </row>
    <row r="284" spans="1:1" x14ac:dyDescent="0.25">
      <c r="A284" s="74"/>
    </row>
    <row r="285" spans="1:1" x14ac:dyDescent="0.25">
      <c r="A285" s="74"/>
    </row>
    <row r="286" spans="1:1" x14ac:dyDescent="0.25">
      <c r="A286" s="74"/>
    </row>
    <row r="287" spans="1:1" x14ac:dyDescent="0.25">
      <c r="A287" s="74"/>
    </row>
    <row r="288" spans="1:1" x14ac:dyDescent="0.25">
      <c r="A288" s="74"/>
    </row>
    <row r="289" spans="1:1" x14ac:dyDescent="0.25">
      <c r="A289" s="74"/>
    </row>
    <row r="290" spans="1:1" x14ac:dyDescent="0.25">
      <c r="A290" s="74"/>
    </row>
    <row r="291" spans="1:1" x14ac:dyDescent="0.25">
      <c r="A291" s="74"/>
    </row>
    <row r="292" spans="1:1" x14ac:dyDescent="0.25">
      <c r="A292" s="74"/>
    </row>
    <row r="293" spans="1:1" x14ac:dyDescent="0.25">
      <c r="A293" s="74"/>
    </row>
    <row r="294" spans="1:1" x14ac:dyDescent="0.25">
      <c r="A294" s="74"/>
    </row>
    <row r="295" spans="1:1" x14ac:dyDescent="0.25">
      <c r="A295" s="74"/>
    </row>
    <row r="296" spans="1:1" x14ac:dyDescent="0.25">
      <c r="A296" s="74"/>
    </row>
    <row r="297" spans="1:1" x14ac:dyDescent="0.25">
      <c r="A297" s="74"/>
    </row>
    <row r="298" spans="1:1" x14ac:dyDescent="0.25">
      <c r="A298" s="74"/>
    </row>
    <row r="299" spans="1:1" x14ac:dyDescent="0.25">
      <c r="A299" s="74"/>
    </row>
    <row r="300" spans="1:1" x14ac:dyDescent="0.25">
      <c r="A300" s="74"/>
    </row>
    <row r="301" spans="1:1" x14ac:dyDescent="0.25">
      <c r="A301" s="74"/>
    </row>
    <row r="302" spans="1:1" x14ac:dyDescent="0.25">
      <c r="A302" s="74"/>
    </row>
    <row r="303" spans="1:1" x14ac:dyDescent="0.25">
      <c r="A303" s="74"/>
    </row>
    <row r="304" spans="1:1" x14ac:dyDescent="0.25">
      <c r="A304" s="74"/>
    </row>
    <row r="305" spans="1:1" x14ac:dyDescent="0.25">
      <c r="A305" s="74"/>
    </row>
    <row r="306" spans="1:1" x14ac:dyDescent="0.25">
      <c r="A306" s="74"/>
    </row>
    <row r="307" spans="1:1" x14ac:dyDescent="0.25">
      <c r="A307" s="74"/>
    </row>
    <row r="308" spans="1:1" x14ac:dyDescent="0.25">
      <c r="A308" s="74"/>
    </row>
    <row r="309" spans="1:1" x14ac:dyDescent="0.25">
      <c r="A309" s="74"/>
    </row>
    <row r="310" spans="1:1" x14ac:dyDescent="0.25">
      <c r="A310" s="74"/>
    </row>
    <row r="311" spans="1:1" x14ac:dyDescent="0.25">
      <c r="A311" s="74"/>
    </row>
    <row r="312" spans="1:1" x14ac:dyDescent="0.25">
      <c r="A312" s="74"/>
    </row>
    <row r="313" spans="1:1" x14ac:dyDescent="0.25">
      <c r="A313" s="74"/>
    </row>
    <row r="314" spans="1:1" x14ac:dyDescent="0.25">
      <c r="A314" s="74"/>
    </row>
    <row r="315" spans="1:1" x14ac:dyDescent="0.25">
      <c r="A315" s="74"/>
    </row>
    <row r="316" spans="1:1" x14ac:dyDescent="0.25">
      <c r="A316" s="74"/>
    </row>
    <row r="317" spans="1:1" x14ac:dyDescent="0.25">
      <c r="A317" s="74"/>
    </row>
    <row r="318" spans="1:1" x14ac:dyDescent="0.25">
      <c r="A318" s="74"/>
    </row>
    <row r="319" spans="1:1" x14ac:dyDescent="0.25">
      <c r="A319" s="74"/>
    </row>
    <row r="320" spans="1:1" x14ac:dyDescent="0.25">
      <c r="A320" s="74"/>
    </row>
    <row r="321" spans="1:1" x14ac:dyDescent="0.25">
      <c r="A321" s="74"/>
    </row>
    <row r="322" spans="1:1" x14ac:dyDescent="0.25">
      <c r="A322" s="74"/>
    </row>
    <row r="323" spans="1:1" x14ac:dyDescent="0.25">
      <c r="A323" s="74"/>
    </row>
    <row r="324" spans="1:1" x14ac:dyDescent="0.25">
      <c r="A324" s="74"/>
    </row>
    <row r="325" spans="1:1" x14ac:dyDescent="0.25">
      <c r="A325" s="74"/>
    </row>
    <row r="326" spans="1:1" x14ac:dyDescent="0.25">
      <c r="A326" s="74"/>
    </row>
    <row r="327" spans="1:1" x14ac:dyDescent="0.25">
      <c r="A327" s="74"/>
    </row>
    <row r="328" spans="1:1" x14ac:dyDescent="0.25">
      <c r="A328" s="74"/>
    </row>
    <row r="329" spans="1:1" x14ac:dyDescent="0.25">
      <c r="A329" s="74"/>
    </row>
    <row r="330" spans="1:1" x14ac:dyDescent="0.25">
      <c r="A330" s="74"/>
    </row>
    <row r="331" spans="1:1" x14ac:dyDescent="0.25">
      <c r="A331" s="74"/>
    </row>
    <row r="332" spans="1:1" x14ac:dyDescent="0.25">
      <c r="A332" s="74"/>
    </row>
    <row r="333" spans="1:1" x14ac:dyDescent="0.25">
      <c r="A333" s="74"/>
    </row>
    <row r="334" spans="1:1" x14ac:dyDescent="0.25">
      <c r="A334" s="74"/>
    </row>
    <row r="335" spans="1:1" x14ac:dyDescent="0.25">
      <c r="A335" s="74"/>
    </row>
    <row r="336" spans="1:1" x14ac:dyDescent="0.25">
      <c r="A336" s="74"/>
    </row>
    <row r="337" spans="1:1" x14ac:dyDescent="0.25">
      <c r="A337" s="74"/>
    </row>
    <row r="338" spans="1:1" x14ac:dyDescent="0.25">
      <c r="A338" s="74"/>
    </row>
    <row r="339" spans="1:1" x14ac:dyDescent="0.25">
      <c r="A339" s="74"/>
    </row>
    <row r="340" spans="1:1" x14ac:dyDescent="0.25">
      <c r="A340" s="74"/>
    </row>
    <row r="341" spans="1:1" x14ac:dyDescent="0.25">
      <c r="A341" s="74"/>
    </row>
    <row r="342" spans="1:1" x14ac:dyDescent="0.25">
      <c r="A342" s="74"/>
    </row>
    <row r="343" spans="1:1" x14ac:dyDescent="0.25">
      <c r="A343" s="74"/>
    </row>
    <row r="344" spans="1:1" x14ac:dyDescent="0.25">
      <c r="A344" s="74"/>
    </row>
    <row r="345" spans="1:1" x14ac:dyDescent="0.25">
      <c r="A345" s="74"/>
    </row>
    <row r="346" spans="1:1" x14ac:dyDescent="0.25">
      <c r="A346" s="74"/>
    </row>
    <row r="347" spans="1:1" x14ac:dyDescent="0.25">
      <c r="A347" s="74"/>
    </row>
    <row r="348" spans="1:1" x14ac:dyDescent="0.25">
      <c r="A348" s="74"/>
    </row>
    <row r="349" spans="1:1" x14ac:dyDescent="0.25">
      <c r="A349" s="74"/>
    </row>
    <row r="350" spans="1:1" x14ac:dyDescent="0.25">
      <c r="A350" s="74"/>
    </row>
    <row r="351" spans="1:1" x14ac:dyDescent="0.25">
      <c r="A351" s="74"/>
    </row>
    <row r="352" spans="1:1" x14ac:dyDescent="0.25">
      <c r="A352" s="74"/>
    </row>
    <row r="353" spans="1:1" x14ac:dyDescent="0.25">
      <c r="A353" s="74"/>
    </row>
    <row r="354" spans="1:1" x14ac:dyDescent="0.25">
      <c r="A354" s="74"/>
    </row>
    <row r="355" spans="1:1" x14ac:dyDescent="0.25">
      <c r="A355" s="74"/>
    </row>
    <row r="356" spans="1:1" x14ac:dyDescent="0.25">
      <c r="A356" s="74"/>
    </row>
    <row r="357" spans="1:1" x14ac:dyDescent="0.25">
      <c r="A357" s="74"/>
    </row>
    <row r="358" spans="1:1" x14ac:dyDescent="0.25">
      <c r="A358" s="74"/>
    </row>
    <row r="359" spans="1:1" x14ac:dyDescent="0.25">
      <c r="A359" s="74"/>
    </row>
    <row r="360" spans="1:1" x14ac:dyDescent="0.25">
      <c r="A360" s="74"/>
    </row>
    <row r="361" spans="1:1" x14ac:dyDescent="0.25">
      <c r="A361" s="74"/>
    </row>
    <row r="362" spans="1:1" x14ac:dyDescent="0.25">
      <c r="A362" s="74"/>
    </row>
    <row r="363" spans="1:1" x14ac:dyDescent="0.25">
      <c r="A363" s="74"/>
    </row>
    <row r="364" spans="1:1" x14ac:dyDescent="0.25">
      <c r="A364" s="74"/>
    </row>
    <row r="365" spans="1:1" x14ac:dyDescent="0.25">
      <c r="A365" s="74"/>
    </row>
    <row r="366" spans="1:1" x14ac:dyDescent="0.25">
      <c r="A366" s="74"/>
    </row>
    <row r="367" spans="1:1" x14ac:dyDescent="0.25">
      <c r="A367" s="74"/>
    </row>
    <row r="368" spans="1:1" x14ac:dyDescent="0.25">
      <c r="A368" s="74"/>
    </row>
    <row r="369" spans="1:1" x14ac:dyDescent="0.25">
      <c r="A369" s="74"/>
    </row>
    <row r="370" spans="1:1" x14ac:dyDescent="0.25">
      <c r="A370" s="74"/>
    </row>
    <row r="371" spans="1:1" x14ac:dyDescent="0.25">
      <c r="A371" s="74"/>
    </row>
    <row r="372" spans="1:1" x14ac:dyDescent="0.25">
      <c r="A372" s="74"/>
    </row>
    <row r="373" spans="1:1" x14ac:dyDescent="0.25">
      <c r="A373" s="74"/>
    </row>
    <row r="374" spans="1:1" x14ac:dyDescent="0.25">
      <c r="A374" s="74"/>
    </row>
    <row r="375" spans="1:1" x14ac:dyDescent="0.25">
      <c r="A375" s="74"/>
    </row>
    <row r="376" spans="1:1" x14ac:dyDescent="0.25">
      <c r="A376" s="74"/>
    </row>
    <row r="377" spans="1:1" x14ac:dyDescent="0.25">
      <c r="A377" s="74"/>
    </row>
    <row r="378" spans="1:1" x14ac:dyDescent="0.25">
      <c r="A378" s="74"/>
    </row>
    <row r="379" spans="1:1" x14ac:dyDescent="0.25">
      <c r="A379" s="74"/>
    </row>
    <row r="380" spans="1:1" x14ac:dyDescent="0.25">
      <c r="A380" s="74"/>
    </row>
    <row r="381" spans="1:1" x14ac:dyDescent="0.25">
      <c r="A381" s="74"/>
    </row>
    <row r="382" spans="1:1" x14ac:dyDescent="0.25">
      <c r="A382" s="74"/>
    </row>
    <row r="383" spans="1:1" x14ac:dyDescent="0.25">
      <c r="A383" s="74"/>
    </row>
    <row r="384" spans="1:1" x14ac:dyDescent="0.25">
      <c r="A384" s="74"/>
    </row>
    <row r="385" spans="1:1" x14ac:dyDescent="0.25">
      <c r="A385" s="74"/>
    </row>
    <row r="386" spans="1:1" x14ac:dyDescent="0.25">
      <c r="A386" s="74"/>
    </row>
    <row r="387" spans="1:1" x14ac:dyDescent="0.25">
      <c r="A387" s="74"/>
    </row>
    <row r="388" spans="1:1" x14ac:dyDescent="0.25">
      <c r="A388" s="74"/>
    </row>
    <row r="389" spans="1:1" x14ac:dyDescent="0.25">
      <c r="A389" s="74"/>
    </row>
    <row r="390" spans="1:1" x14ac:dyDescent="0.25">
      <c r="A390" s="74"/>
    </row>
  </sheetData>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theme="5" tint="0.39997558519241921"/>
  </sheetPr>
  <dimension ref="A1:AC60"/>
  <sheetViews>
    <sheetView workbookViewId="0">
      <pane xSplit="1" ySplit="5" topLeftCell="B42" activePane="bottomRight" state="frozen"/>
      <selection pane="topRight" activeCell="B1" sqref="B1"/>
      <selection pane="bottomLeft" activeCell="A6" sqref="A6"/>
      <selection pane="bottomRight" activeCell="A6" sqref="A6"/>
    </sheetView>
  </sheetViews>
  <sheetFormatPr baseColWidth="10" defaultRowHeight="15" x14ac:dyDescent="0.25"/>
  <sheetData>
    <row r="1" spans="1:29" x14ac:dyDescent="0.25">
      <c r="A1" t="s">
        <v>224</v>
      </c>
      <c r="H1" t="s">
        <v>226</v>
      </c>
      <c r="P1" t="s">
        <v>224</v>
      </c>
      <c r="W1" t="s">
        <v>226</v>
      </c>
    </row>
    <row r="2" spans="1:29" x14ac:dyDescent="0.25">
      <c r="B2" t="s">
        <v>245</v>
      </c>
      <c r="C2" t="s">
        <v>246</v>
      </c>
      <c r="D2" t="s">
        <v>247</v>
      </c>
      <c r="E2" t="s">
        <v>248</v>
      </c>
      <c r="F2" t="s">
        <v>249</v>
      </c>
      <c r="G2" t="s">
        <v>250</v>
      </c>
      <c r="H2" t="s">
        <v>217</v>
      </c>
      <c r="I2" t="s">
        <v>251</v>
      </c>
      <c r="J2" t="s">
        <v>252</v>
      </c>
      <c r="K2" t="s">
        <v>253</v>
      </c>
      <c r="L2" t="s">
        <v>254</v>
      </c>
      <c r="M2" t="s">
        <v>255</v>
      </c>
      <c r="N2" t="s">
        <v>256</v>
      </c>
      <c r="Q2">
        <v>1</v>
      </c>
      <c r="R2">
        <v>2</v>
      </c>
      <c r="S2">
        <v>3</v>
      </c>
      <c r="T2">
        <v>4</v>
      </c>
      <c r="U2">
        <v>5</v>
      </c>
      <c r="V2">
        <v>6</v>
      </c>
      <c r="W2" t="s">
        <v>208</v>
      </c>
      <c r="X2">
        <v>1</v>
      </c>
      <c r="Y2">
        <v>2</v>
      </c>
      <c r="Z2">
        <v>3</v>
      </c>
      <c r="AA2">
        <v>4</v>
      </c>
      <c r="AB2">
        <v>5</v>
      </c>
      <c r="AC2">
        <v>6</v>
      </c>
    </row>
    <row r="4" spans="1:29" ht="15.75" thickBot="1" x14ac:dyDescent="0.3"/>
    <row r="5" spans="1:29" ht="15.75" thickBot="1" x14ac:dyDescent="0.3">
      <c r="A5" t="s">
        <v>208</v>
      </c>
      <c r="B5" s="52" t="s">
        <v>193</v>
      </c>
      <c r="C5" s="52" t="s">
        <v>194</v>
      </c>
      <c r="D5" s="52" t="s">
        <v>195</v>
      </c>
      <c r="E5" s="52" t="s">
        <v>196</v>
      </c>
      <c r="F5" s="52" t="s">
        <v>197</v>
      </c>
      <c r="G5" s="52" t="s">
        <v>229</v>
      </c>
      <c r="H5" t="s">
        <v>217</v>
      </c>
      <c r="I5" s="52" t="s">
        <v>203</v>
      </c>
      <c r="J5" s="52" t="s">
        <v>204</v>
      </c>
      <c r="K5" s="52" t="s">
        <v>205</v>
      </c>
      <c r="L5" s="52" t="s">
        <v>206</v>
      </c>
      <c r="M5" s="52" t="s">
        <v>207</v>
      </c>
      <c r="N5" s="51" t="s">
        <v>231</v>
      </c>
      <c r="P5" t="s">
        <v>208</v>
      </c>
      <c r="Q5" t="s">
        <v>225</v>
      </c>
      <c r="R5" t="s">
        <v>225</v>
      </c>
      <c r="S5" t="s">
        <v>225</v>
      </c>
      <c r="T5" t="s">
        <v>225</v>
      </c>
      <c r="U5" t="s">
        <v>225</v>
      </c>
      <c r="V5" t="s">
        <v>225</v>
      </c>
      <c r="W5" t="s">
        <v>217</v>
      </c>
      <c r="X5" t="s">
        <v>227</v>
      </c>
      <c r="Y5" t="s">
        <v>227</v>
      </c>
      <c r="Z5" t="s">
        <v>227</v>
      </c>
      <c r="AA5" t="s">
        <v>227</v>
      </c>
      <c r="AB5" t="s">
        <v>227</v>
      </c>
      <c r="AC5" t="s">
        <v>227</v>
      </c>
    </row>
    <row r="6" spans="1:29" x14ac:dyDescent="0.25">
      <c r="A6">
        <v>15</v>
      </c>
      <c r="B6">
        <v>5.9350399999999998E-2</v>
      </c>
      <c r="H6">
        <v>15</v>
      </c>
      <c r="I6">
        <v>5.5771899999999999E-2</v>
      </c>
      <c r="P6">
        <v>15</v>
      </c>
      <c r="Q6">
        <v>59.3504</v>
      </c>
      <c r="W6">
        <v>15</v>
      </c>
      <c r="X6">
        <v>55.771900000000002</v>
      </c>
    </row>
    <row r="7" spans="1:29" x14ac:dyDescent="0.25">
      <c r="A7">
        <v>16</v>
      </c>
      <c r="B7">
        <v>5.9385100000000003E-2</v>
      </c>
      <c r="C7">
        <v>8.7887300000000002E-2</v>
      </c>
      <c r="H7">
        <v>16</v>
      </c>
      <c r="I7">
        <v>5.58045E-2</v>
      </c>
      <c r="J7">
        <v>8.2588200000000001E-2</v>
      </c>
      <c r="P7">
        <v>16</v>
      </c>
      <c r="Q7">
        <v>59.385100000000001</v>
      </c>
      <c r="R7">
        <v>87.887299999999996</v>
      </c>
      <c r="W7">
        <v>16</v>
      </c>
      <c r="X7">
        <v>55.804499999999997</v>
      </c>
      <c r="Y7">
        <v>82.588200000000001</v>
      </c>
    </row>
    <row r="8" spans="1:29" x14ac:dyDescent="0.25">
      <c r="A8">
        <v>17</v>
      </c>
      <c r="B8">
        <v>5.9482300000000002E-2</v>
      </c>
      <c r="C8">
        <v>8.7713200000000005E-2</v>
      </c>
      <c r="D8">
        <v>0.15489719999999998</v>
      </c>
      <c r="H8">
        <v>17</v>
      </c>
      <c r="I8">
        <v>5.5895899999999998E-2</v>
      </c>
      <c r="J8">
        <v>8.2424600000000001E-2</v>
      </c>
      <c r="K8">
        <v>0.14555779999999999</v>
      </c>
      <c r="P8">
        <v>17</v>
      </c>
      <c r="Q8">
        <v>59.482300000000002</v>
      </c>
      <c r="R8">
        <v>87.713200000000001</v>
      </c>
      <c r="S8">
        <v>154.8972</v>
      </c>
      <c r="W8">
        <v>17</v>
      </c>
      <c r="X8">
        <v>55.895899999999997</v>
      </c>
      <c r="Y8">
        <v>82.424599999999998</v>
      </c>
      <c r="Z8">
        <v>145.55779999999999</v>
      </c>
    </row>
    <row r="9" spans="1:29" x14ac:dyDescent="0.25">
      <c r="A9">
        <v>18</v>
      </c>
      <c r="B9">
        <v>5.96333E-2</v>
      </c>
      <c r="C9">
        <v>8.7442599999999995E-2</v>
      </c>
      <c r="D9">
        <v>0.15448240000000002</v>
      </c>
      <c r="E9">
        <v>0.19174569999999999</v>
      </c>
      <c r="H9">
        <v>18</v>
      </c>
      <c r="I9">
        <v>5.6037700000000003E-2</v>
      </c>
      <c r="J9">
        <v>8.2170300000000002E-2</v>
      </c>
      <c r="K9">
        <v>0.14516800000000002</v>
      </c>
      <c r="L9">
        <v>0.1801846</v>
      </c>
      <c r="P9">
        <v>18</v>
      </c>
      <c r="Q9">
        <v>59.633299999999998</v>
      </c>
      <c r="R9">
        <v>87.442599999999999</v>
      </c>
      <c r="S9">
        <v>154.48240000000001</v>
      </c>
      <c r="T9">
        <v>191.7457</v>
      </c>
      <c r="W9">
        <v>18</v>
      </c>
      <c r="X9">
        <v>56.037700000000001</v>
      </c>
      <c r="Y9">
        <v>82.170299999999997</v>
      </c>
      <c r="Z9">
        <v>145.16800000000001</v>
      </c>
      <c r="AA9">
        <v>180.18459999999999</v>
      </c>
    </row>
    <row r="10" spans="1:29" x14ac:dyDescent="0.25">
      <c r="A10">
        <v>19</v>
      </c>
      <c r="B10">
        <v>5.9830500000000002E-2</v>
      </c>
      <c r="C10">
        <v>8.7090299999999995E-2</v>
      </c>
      <c r="D10">
        <v>0.15394380000000002</v>
      </c>
      <c r="E10">
        <v>0.19015589999999999</v>
      </c>
      <c r="F10">
        <v>0.21864240000000001</v>
      </c>
      <c r="H10">
        <v>19</v>
      </c>
      <c r="I10">
        <v>5.6223100000000005E-2</v>
      </c>
      <c r="J10">
        <v>8.183929999999999E-2</v>
      </c>
      <c r="K10">
        <v>0.14466190000000001</v>
      </c>
      <c r="L10">
        <v>0.17869059999999998</v>
      </c>
      <c r="M10">
        <v>0.20545959999999999</v>
      </c>
      <c r="P10">
        <v>19</v>
      </c>
      <c r="Q10">
        <v>59.830500000000001</v>
      </c>
      <c r="R10">
        <v>87.090299999999999</v>
      </c>
      <c r="S10">
        <v>153.94380000000001</v>
      </c>
      <c r="T10">
        <v>190.1559</v>
      </c>
      <c r="U10">
        <v>218.64240000000001</v>
      </c>
      <c r="W10">
        <v>19</v>
      </c>
      <c r="X10">
        <v>56.223100000000002</v>
      </c>
      <c r="Y10">
        <v>81.839299999999994</v>
      </c>
      <c r="Z10">
        <v>144.6619</v>
      </c>
      <c r="AA10">
        <v>178.69059999999999</v>
      </c>
      <c r="AB10">
        <v>205.45959999999999</v>
      </c>
    </row>
    <row r="11" spans="1:29" x14ac:dyDescent="0.25">
      <c r="A11">
        <v>20</v>
      </c>
      <c r="B11">
        <v>6.0063699999999998E-2</v>
      </c>
      <c r="C11">
        <v>8.6672100000000002E-2</v>
      </c>
      <c r="D11">
        <v>0.153304</v>
      </c>
      <c r="E11">
        <v>0.1882682</v>
      </c>
      <c r="F11">
        <v>0.21535400000000002</v>
      </c>
      <c r="G11">
        <v>0.14791839999999998</v>
      </c>
      <c r="H11">
        <v>20</v>
      </c>
      <c r="I11">
        <v>5.6442199999999998E-2</v>
      </c>
      <c r="J11">
        <v>8.1446299999999999E-2</v>
      </c>
      <c r="K11">
        <v>0.14406059999999998</v>
      </c>
      <c r="L11">
        <v>0.17691669999999998</v>
      </c>
      <c r="M11">
        <v>0.2023694</v>
      </c>
      <c r="N11">
        <v>0.13899980000000001</v>
      </c>
      <c r="P11">
        <v>20</v>
      </c>
      <c r="Q11">
        <v>60.063699999999997</v>
      </c>
      <c r="R11">
        <v>86.6721</v>
      </c>
      <c r="S11">
        <v>153.304</v>
      </c>
      <c r="T11">
        <v>188.26820000000001</v>
      </c>
      <c r="U11">
        <v>215.35400000000001</v>
      </c>
      <c r="V11">
        <v>147.91839999999999</v>
      </c>
      <c r="W11">
        <v>20</v>
      </c>
      <c r="X11">
        <v>56.4422</v>
      </c>
      <c r="Y11">
        <v>81.446299999999994</v>
      </c>
      <c r="Z11">
        <v>144.06059999999999</v>
      </c>
      <c r="AA11">
        <v>176.91669999999999</v>
      </c>
      <c r="AB11">
        <v>202.36940000000001</v>
      </c>
      <c r="AC11">
        <v>138.99979999999999</v>
      </c>
    </row>
    <row r="12" spans="1:29" x14ac:dyDescent="0.25">
      <c r="A12">
        <v>21</v>
      </c>
      <c r="B12">
        <v>6.0325499999999997E-2</v>
      </c>
      <c r="C12">
        <v>8.6203599999999991E-2</v>
      </c>
      <c r="D12">
        <v>0.15258720000000001</v>
      </c>
      <c r="E12">
        <v>0.18615409999999999</v>
      </c>
      <c r="F12">
        <v>0.21166900000000002</v>
      </c>
      <c r="G12">
        <v>0.1443681</v>
      </c>
      <c r="H12">
        <v>21</v>
      </c>
      <c r="I12">
        <v>5.6688200000000001E-2</v>
      </c>
      <c r="J12">
        <v>8.1005999999999995E-2</v>
      </c>
      <c r="K12">
        <v>0.14338710000000002</v>
      </c>
      <c r="L12">
        <v>0.17493010000000001</v>
      </c>
      <c r="M12">
        <v>0.19890659999999999</v>
      </c>
      <c r="N12">
        <v>0.13566349999999999</v>
      </c>
      <c r="P12">
        <v>21</v>
      </c>
      <c r="Q12">
        <v>60.325499999999998</v>
      </c>
      <c r="R12">
        <v>86.203599999999994</v>
      </c>
      <c r="S12">
        <v>152.5872</v>
      </c>
      <c r="T12">
        <v>186.1541</v>
      </c>
      <c r="U12">
        <v>211.66900000000001</v>
      </c>
      <c r="V12">
        <v>144.3681</v>
      </c>
      <c r="W12">
        <v>21</v>
      </c>
      <c r="X12">
        <v>56.688200000000002</v>
      </c>
      <c r="Y12">
        <v>81.006</v>
      </c>
      <c r="Z12">
        <v>143.3871</v>
      </c>
      <c r="AA12">
        <v>174.93010000000001</v>
      </c>
      <c r="AB12">
        <v>198.9066</v>
      </c>
      <c r="AC12">
        <v>135.6635</v>
      </c>
    </row>
    <row r="13" spans="1:29" x14ac:dyDescent="0.25">
      <c r="A13">
        <v>22</v>
      </c>
      <c r="B13">
        <v>6.0607000000000001E-2</v>
      </c>
      <c r="C13">
        <v>8.5700399999999996E-2</v>
      </c>
      <c r="D13">
        <v>0.1518168</v>
      </c>
      <c r="E13">
        <v>0.18388220000000002</v>
      </c>
      <c r="F13">
        <v>0.2077108</v>
      </c>
      <c r="G13">
        <v>0.14055330000000002</v>
      </c>
      <c r="H13">
        <v>22</v>
      </c>
      <c r="I13">
        <v>5.6952800000000005E-2</v>
      </c>
      <c r="J13">
        <v>8.0533199999999999E-2</v>
      </c>
      <c r="K13">
        <v>0.14266309999999999</v>
      </c>
      <c r="L13">
        <v>0.17279519999999998</v>
      </c>
      <c r="M13">
        <v>0.195187</v>
      </c>
      <c r="N13">
        <v>0.13207869999999999</v>
      </c>
      <c r="P13">
        <v>22</v>
      </c>
      <c r="Q13">
        <v>60.606999999999999</v>
      </c>
      <c r="R13">
        <v>85.700400000000002</v>
      </c>
      <c r="S13">
        <v>151.8168</v>
      </c>
      <c r="T13">
        <v>183.88220000000001</v>
      </c>
      <c r="U13">
        <v>207.71080000000001</v>
      </c>
      <c r="V13">
        <v>140.55330000000001</v>
      </c>
      <c r="W13">
        <v>22</v>
      </c>
      <c r="X13">
        <v>56.952800000000003</v>
      </c>
      <c r="Y13">
        <v>80.533199999999994</v>
      </c>
      <c r="Z13">
        <v>142.66309999999999</v>
      </c>
      <c r="AA13">
        <v>172.79519999999999</v>
      </c>
      <c r="AB13">
        <v>195.18700000000001</v>
      </c>
      <c r="AC13">
        <v>132.0787</v>
      </c>
    </row>
    <row r="14" spans="1:29" x14ac:dyDescent="0.25">
      <c r="A14">
        <v>23</v>
      </c>
      <c r="B14">
        <v>6.0991200000000002E-2</v>
      </c>
      <c r="C14">
        <v>8.4989099999999998E-2</v>
      </c>
      <c r="D14">
        <v>0.15084979999999998</v>
      </c>
      <c r="E14">
        <v>0.18078620000000001</v>
      </c>
      <c r="F14">
        <v>0.20204499999999997</v>
      </c>
      <c r="G14">
        <v>0.13489570000000001</v>
      </c>
      <c r="H14">
        <v>23</v>
      </c>
      <c r="I14">
        <v>5.7313799999999998E-2</v>
      </c>
      <c r="J14">
        <v>7.98648E-2</v>
      </c>
      <c r="K14">
        <v>0.14175450000000001</v>
      </c>
      <c r="L14">
        <v>0.16988579999999998</v>
      </c>
      <c r="M14">
        <v>0.1898629</v>
      </c>
      <c r="N14">
        <v>0.12676229999999999</v>
      </c>
      <c r="P14">
        <v>23</v>
      </c>
      <c r="Q14">
        <v>60.991199999999999</v>
      </c>
      <c r="R14">
        <v>84.989099999999993</v>
      </c>
      <c r="S14">
        <v>150.84979999999999</v>
      </c>
      <c r="T14">
        <v>180.78620000000001</v>
      </c>
      <c r="U14">
        <v>202.04499999999999</v>
      </c>
      <c r="V14">
        <v>134.89570000000001</v>
      </c>
      <c r="W14">
        <v>23</v>
      </c>
      <c r="X14">
        <v>57.313800000000001</v>
      </c>
      <c r="Y14">
        <v>79.864800000000002</v>
      </c>
      <c r="Z14">
        <v>141.75450000000001</v>
      </c>
      <c r="AA14">
        <v>169.88579999999999</v>
      </c>
      <c r="AB14">
        <v>189.8629</v>
      </c>
      <c r="AC14">
        <v>126.7623</v>
      </c>
    </row>
    <row r="15" spans="1:29" x14ac:dyDescent="0.25">
      <c r="A15">
        <v>24</v>
      </c>
      <c r="B15">
        <v>6.1539999999999997E-2</v>
      </c>
      <c r="C15">
        <v>8.3960300000000002E-2</v>
      </c>
      <c r="D15">
        <v>0.1495177</v>
      </c>
      <c r="E15">
        <v>0.17637159999999999</v>
      </c>
      <c r="F15">
        <v>0.1938116</v>
      </c>
      <c r="G15">
        <v>0.1265664</v>
      </c>
      <c r="H15">
        <v>24</v>
      </c>
      <c r="I15">
        <v>5.7829500000000006E-2</v>
      </c>
      <c r="J15">
        <v>7.8897999999999996E-2</v>
      </c>
      <c r="K15">
        <v>0.14050270000000001</v>
      </c>
      <c r="L15">
        <v>0.16573740000000001</v>
      </c>
      <c r="M15">
        <v>0.18212590000000001</v>
      </c>
      <c r="N15">
        <v>0.11893519999999999</v>
      </c>
      <c r="P15">
        <v>24</v>
      </c>
      <c r="Q15">
        <v>61.54</v>
      </c>
      <c r="R15">
        <v>83.960300000000004</v>
      </c>
      <c r="S15">
        <v>149.51769999999999</v>
      </c>
      <c r="T15">
        <v>176.3716</v>
      </c>
      <c r="U15">
        <v>193.8116</v>
      </c>
      <c r="V15">
        <v>126.5664</v>
      </c>
      <c r="W15">
        <v>24</v>
      </c>
      <c r="X15">
        <v>57.829500000000003</v>
      </c>
      <c r="Y15">
        <v>78.897999999999996</v>
      </c>
      <c r="Z15">
        <v>140.5027</v>
      </c>
      <c r="AA15">
        <v>165.73740000000001</v>
      </c>
      <c r="AB15">
        <v>182.1259</v>
      </c>
      <c r="AC15">
        <v>118.93519999999999</v>
      </c>
    </row>
    <row r="16" spans="1:29" x14ac:dyDescent="0.25">
      <c r="A16">
        <v>25</v>
      </c>
      <c r="B16">
        <v>6.2210500000000002E-2</v>
      </c>
      <c r="C16">
        <v>8.2725399999999991E-2</v>
      </c>
      <c r="D16">
        <v>0.14780959999999999</v>
      </c>
      <c r="E16">
        <v>0.17096829999999999</v>
      </c>
      <c r="F16">
        <v>0.1839903</v>
      </c>
      <c r="G16">
        <v>0.1168056</v>
      </c>
      <c r="H16">
        <v>25</v>
      </c>
      <c r="I16">
        <v>5.84596E-2</v>
      </c>
      <c r="J16">
        <v>7.7737500000000001E-2</v>
      </c>
      <c r="K16">
        <v>0.13889750000000001</v>
      </c>
      <c r="L16">
        <v>0.16065989999999999</v>
      </c>
      <c r="M16">
        <v>0.17289680000000002</v>
      </c>
      <c r="N16">
        <v>0.1097629</v>
      </c>
      <c r="P16">
        <v>25</v>
      </c>
      <c r="Q16">
        <v>62.210500000000003</v>
      </c>
      <c r="R16">
        <v>82.725399999999993</v>
      </c>
      <c r="S16">
        <v>147.80959999999999</v>
      </c>
      <c r="T16">
        <v>170.9683</v>
      </c>
      <c r="U16">
        <v>183.99029999999999</v>
      </c>
      <c r="V16">
        <v>116.8056</v>
      </c>
      <c r="W16">
        <v>25</v>
      </c>
      <c r="X16">
        <v>58.459600000000002</v>
      </c>
      <c r="Y16">
        <v>77.737499999999997</v>
      </c>
      <c r="Z16">
        <v>138.89750000000001</v>
      </c>
      <c r="AA16">
        <v>160.65989999999999</v>
      </c>
      <c r="AB16">
        <v>172.89680000000001</v>
      </c>
      <c r="AC16">
        <v>109.7629</v>
      </c>
    </row>
    <row r="17" spans="1:29" x14ac:dyDescent="0.25">
      <c r="A17">
        <v>26</v>
      </c>
      <c r="B17">
        <v>6.2960500000000003E-2</v>
      </c>
      <c r="C17">
        <v>8.1394599999999998E-2</v>
      </c>
      <c r="D17">
        <v>0.14571309999999998</v>
      </c>
      <c r="E17">
        <v>0.16490479999999999</v>
      </c>
      <c r="F17">
        <v>0.17356049999999998</v>
      </c>
      <c r="G17">
        <v>0.1068532</v>
      </c>
      <c r="H17">
        <v>26</v>
      </c>
      <c r="I17">
        <v>5.9164399999999999E-2</v>
      </c>
      <c r="J17">
        <v>7.6486999999999999E-2</v>
      </c>
      <c r="K17">
        <v>0.13692750000000001</v>
      </c>
      <c r="L17">
        <v>0.15496199999999999</v>
      </c>
      <c r="M17">
        <v>0.16309579999999999</v>
      </c>
      <c r="N17">
        <v>0.1004105</v>
      </c>
      <c r="P17">
        <v>26</v>
      </c>
      <c r="Q17">
        <v>62.960500000000003</v>
      </c>
      <c r="R17">
        <v>81.394599999999997</v>
      </c>
      <c r="S17">
        <v>145.7131</v>
      </c>
      <c r="T17">
        <v>164.90479999999999</v>
      </c>
      <c r="U17">
        <v>173.56049999999999</v>
      </c>
      <c r="V17">
        <v>106.8532</v>
      </c>
      <c r="W17">
        <v>26</v>
      </c>
      <c r="X17">
        <v>59.164400000000001</v>
      </c>
      <c r="Y17">
        <v>76.486999999999995</v>
      </c>
      <c r="Z17">
        <v>136.92750000000001</v>
      </c>
      <c r="AA17">
        <v>154.96199999999999</v>
      </c>
      <c r="AB17">
        <v>163.0958</v>
      </c>
      <c r="AC17">
        <v>100.4105</v>
      </c>
    </row>
    <row r="18" spans="1:29" x14ac:dyDescent="0.25">
      <c r="A18">
        <v>27</v>
      </c>
      <c r="B18">
        <v>6.3747999999999999E-2</v>
      </c>
      <c r="C18">
        <v>8.0078800000000006E-2</v>
      </c>
      <c r="D18">
        <v>0.14321680000000001</v>
      </c>
      <c r="E18">
        <v>0.1585114</v>
      </c>
      <c r="F18">
        <v>0.16350190000000001</v>
      </c>
      <c r="G18">
        <v>9.7951300000000005E-2</v>
      </c>
      <c r="H18">
        <v>27</v>
      </c>
      <c r="I18">
        <v>5.9904300000000001E-2</v>
      </c>
      <c r="J18">
        <v>7.5250600000000001E-2</v>
      </c>
      <c r="K18">
        <v>0.1345817</v>
      </c>
      <c r="L18">
        <v>0.14895410000000001</v>
      </c>
      <c r="M18">
        <v>0.15364369999999999</v>
      </c>
      <c r="N18">
        <v>9.2045399999999999E-2</v>
      </c>
      <c r="P18">
        <v>27</v>
      </c>
      <c r="Q18">
        <v>63.747999999999998</v>
      </c>
      <c r="R18">
        <v>80.078800000000001</v>
      </c>
      <c r="S18">
        <v>143.21680000000001</v>
      </c>
      <c r="T18">
        <v>158.51140000000001</v>
      </c>
      <c r="U18">
        <v>163.50190000000001</v>
      </c>
      <c r="V18">
        <v>97.951300000000003</v>
      </c>
      <c r="W18">
        <v>27</v>
      </c>
      <c r="X18">
        <v>59.904299999999999</v>
      </c>
      <c r="Y18">
        <v>75.250600000000006</v>
      </c>
      <c r="Z18">
        <v>134.58170000000001</v>
      </c>
      <c r="AA18">
        <v>148.95410000000001</v>
      </c>
      <c r="AB18">
        <v>153.6437</v>
      </c>
      <c r="AC18">
        <v>92.045400000000001</v>
      </c>
    </row>
    <row r="19" spans="1:29" x14ac:dyDescent="0.25">
      <c r="A19">
        <v>28</v>
      </c>
      <c r="B19">
        <v>6.48122E-2</v>
      </c>
      <c r="C19">
        <v>7.8822199999999995E-2</v>
      </c>
      <c r="D19">
        <v>0.13932249999999999</v>
      </c>
      <c r="E19">
        <v>0.15124969999999999</v>
      </c>
      <c r="F19">
        <v>0.1535522</v>
      </c>
      <c r="G19">
        <v>8.9997300000000002E-2</v>
      </c>
      <c r="H19">
        <v>28</v>
      </c>
      <c r="I19">
        <v>6.0904400000000004E-2</v>
      </c>
      <c r="J19">
        <v>7.4069700000000002E-2</v>
      </c>
      <c r="K19">
        <v>0.13092220000000002</v>
      </c>
      <c r="L19">
        <v>0.14213020000000001</v>
      </c>
      <c r="M19">
        <v>0.1442939</v>
      </c>
      <c r="N19">
        <v>8.4570999999999993E-2</v>
      </c>
      <c r="P19">
        <v>28</v>
      </c>
      <c r="Q19">
        <v>64.812200000000004</v>
      </c>
      <c r="R19">
        <v>78.822199999999995</v>
      </c>
      <c r="S19">
        <v>139.32249999999999</v>
      </c>
      <c r="T19">
        <v>151.24969999999999</v>
      </c>
      <c r="U19">
        <v>153.5522</v>
      </c>
      <c r="V19">
        <v>89.997299999999996</v>
      </c>
      <c r="W19">
        <v>28</v>
      </c>
      <c r="X19">
        <v>60.904400000000003</v>
      </c>
      <c r="Y19">
        <v>74.069699999999997</v>
      </c>
      <c r="Z19">
        <v>130.9222</v>
      </c>
      <c r="AA19">
        <v>142.1302</v>
      </c>
      <c r="AB19">
        <v>144.29390000000001</v>
      </c>
      <c r="AC19">
        <v>84.570999999999998</v>
      </c>
    </row>
    <row r="20" spans="1:29" x14ac:dyDescent="0.25">
      <c r="A20">
        <v>29</v>
      </c>
      <c r="B20">
        <v>6.6204800000000008E-2</v>
      </c>
      <c r="C20">
        <v>7.754309999999999E-2</v>
      </c>
      <c r="D20">
        <v>0.133518</v>
      </c>
      <c r="E20">
        <v>0.14269659999999998</v>
      </c>
      <c r="F20">
        <v>0.14303460000000001</v>
      </c>
      <c r="G20">
        <v>8.2151500000000002E-2</v>
      </c>
      <c r="H20">
        <v>29</v>
      </c>
      <c r="I20">
        <v>6.2213000000000004E-2</v>
      </c>
      <c r="J20">
        <v>7.2867699999999994E-2</v>
      </c>
      <c r="K20">
        <v>0.12546769999999999</v>
      </c>
      <c r="L20">
        <v>0.13409289999999999</v>
      </c>
      <c r="M20">
        <v>0.13441050000000002</v>
      </c>
      <c r="N20">
        <v>7.7198199999999995E-2</v>
      </c>
      <c r="P20">
        <v>29</v>
      </c>
      <c r="Q20">
        <v>66.204800000000006</v>
      </c>
      <c r="R20">
        <v>77.543099999999995</v>
      </c>
      <c r="S20">
        <v>133.518</v>
      </c>
      <c r="T20">
        <v>142.69659999999999</v>
      </c>
      <c r="U20">
        <v>143.03460000000001</v>
      </c>
      <c r="V20">
        <v>82.151499999999999</v>
      </c>
      <c r="W20">
        <v>29</v>
      </c>
      <c r="X20">
        <v>62.213000000000001</v>
      </c>
      <c r="Y20">
        <v>72.867699999999999</v>
      </c>
      <c r="Z20">
        <v>125.46769999999999</v>
      </c>
      <c r="AA20">
        <v>134.09289999999999</v>
      </c>
      <c r="AB20">
        <v>134.41050000000001</v>
      </c>
      <c r="AC20">
        <v>77.1982</v>
      </c>
    </row>
    <row r="21" spans="1:29" x14ac:dyDescent="0.25">
      <c r="A21">
        <v>30</v>
      </c>
      <c r="B21">
        <v>6.7601499999999995E-2</v>
      </c>
      <c r="C21">
        <v>7.6159999999999992E-2</v>
      </c>
      <c r="D21">
        <v>0.12652279999999999</v>
      </c>
      <c r="E21">
        <v>0.13335069999999999</v>
      </c>
      <c r="F21">
        <v>0.1323049</v>
      </c>
      <c r="G21">
        <v>7.4545E-2</v>
      </c>
      <c r="H21">
        <v>30</v>
      </c>
      <c r="I21">
        <v>6.3525499999999999E-2</v>
      </c>
      <c r="J21">
        <v>7.1567999999999993E-2</v>
      </c>
      <c r="K21">
        <v>0.11889429999999999</v>
      </c>
      <c r="L21">
        <v>0.12531049999999999</v>
      </c>
      <c r="M21">
        <v>0.1243277</v>
      </c>
      <c r="N21">
        <v>7.0050399999999999E-2</v>
      </c>
      <c r="P21">
        <v>30</v>
      </c>
      <c r="Q21">
        <v>67.601500000000001</v>
      </c>
      <c r="R21">
        <v>76.16</v>
      </c>
      <c r="S21">
        <v>126.5228</v>
      </c>
      <c r="T21">
        <v>133.35069999999999</v>
      </c>
      <c r="U21">
        <v>132.3049</v>
      </c>
      <c r="V21">
        <v>74.545000000000002</v>
      </c>
      <c r="W21">
        <v>30</v>
      </c>
      <c r="X21">
        <v>63.525500000000001</v>
      </c>
      <c r="Y21">
        <v>71.567999999999998</v>
      </c>
      <c r="Z21">
        <v>118.8943</v>
      </c>
      <c r="AA21">
        <v>125.3105</v>
      </c>
      <c r="AB21">
        <v>124.32769999999999</v>
      </c>
      <c r="AC21">
        <v>70.050399999999996</v>
      </c>
    </row>
    <row r="22" spans="1:29" x14ac:dyDescent="0.25">
      <c r="A22">
        <v>31</v>
      </c>
      <c r="B22">
        <v>6.8677299999999997E-2</v>
      </c>
      <c r="C22">
        <v>7.4593300000000001E-2</v>
      </c>
      <c r="D22">
        <v>0.1190544</v>
      </c>
      <c r="E22">
        <v>0.12370969999999999</v>
      </c>
      <c r="F22">
        <v>0.12172069999999999</v>
      </c>
      <c r="G22">
        <v>6.7308400000000004E-2</v>
      </c>
      <c r="H22">
        <v>31</v>
      </c>
      <c r="I22">
        <v>6.4536399999999994E-2</v>
      </c>
      <c r="J22">
        <v>7.0095699999999997E-2</v>
      </c>
      <c r="K22">
        <v>0.11187609999999999</v>
      </c>
      <c r="L22">
        <v>0.1162507</v>
      </c>
      <c r="M22">
        <v>0.1143816</v>
      </c>
      <c r="N22">
        <v>6.3250100000000004E-2</v>
      </c>
      <c r="P22">
        <v>31</v>
      </c>
      <c r="Q22">
        <v>68.677300000000002</v>
      </c>
      <c r="R22">
        <v>74.593299999999999</v>
      </c>
      <c r="S22">
        <v>119.0544</v>
      </c>
      <c r="T22">
        <v>123.7097</v>
      </c>
      <c r="U22">
        <v>121.72069999999999</v>
      </c>
      <c r="V22">
        <v>67.308400000000006</v>
      </c>
      <c r="W22">
        <v>31</v>
      </c>
      <c r="X22">
        <v>64.5364</v>
      </c>
      <c r="Y22">
        <v>70.095699999999994</v>
      </c>
      <c r="Z22">
        <v>111.87609999999999</v>
      </c>
      <c r="AA22">
        <v>116.25069999999999</v>
      </c>
      <c r="AB22">
        <v>114.38160000000001</v>
      </c>
      <c r="AC22">
        <v>63.250100000000003</v>
      </c>
    </row>
    <row r="23" spans="1:29" x14ac:dyDescent="0.25">
      <c r="A23">
        <v>32</v>
      </c>
      <c r="B23">
        <v>6.91084E-2</v>
      </c>
      <c r="C23">
        <v>7.276139999999999E-2</v>
      </c>
      <c r="D23">
        <v>0.11183280000000001</v>
      </c>
      <c r="E23">
        <v>0.1142726</v>
      </c>
      <c r="F23">
        <v>0.1116376</v>
      </c>
      <c r="G23">
        <v>6.05751E-2</v>
      </c>
      <c r="H23">
        <v>32</v>
      </c>
      <c r="I23">
        <v>6.4941599999999988E-2</v>
      </c>
      <c r="J23">
        <v>6.8374299999999999E-2</v>
      </c>
      <c r="K23">
        <v>0.1050899</v>
      </c>
      <c r="L23">
        <v>0.1073827</v>
      </c>
      <c r="M23">
        <v>0.1049065</v>
      </c>
      <c r="N23">
        <v>5.6922800000000003E-2</v>
      </c>
      <c r="P23">
        <v>32</v>
      </c>
      <c r="Q23">
        <v>69.108400000000003</v>
      </c>
      <c r="R23">
        <v>72.761399999999995</v>
      </c>
      <c r="S23">
        <v>111.83280000000001</v>
      </c>
      <c r="T23">
        <v>114.2726</v>
      </c>
      <c r="U23">
        <v>111.63760000000001</v>
      </c>
      <c r="V23">
        <v>60.575099999999999</v>
      </c>
      <c r="W23">
        <v>32</v>
      </c>
      <c r="X23">
        <v>64.941599999999994</v>
      </c>
      <c r="Y23">
        <v>68.374300000000005</v>
      </c>
      <c r="Z23">
        <v>105.0899</v>
      </c>
      <c r="AA23">
        <v>107.3827</v>
      </c>
      <c r="AB23">
        <v>104.90649999999999</v>
      </c>
      <c r="AC23">
        <v>56.922800000000002</v>
      </c>
    </row>
    <row r="24" spans="1:29" x14ac:dyDescent="0.25">
      <c r="A24">
        <v>33</v>
      </c>
      <c r="B24">
        <v>6.8819400000000003E-2</v>
      </c>
      <c r="C24">
        <v>7.0372500000000004E-2</v>
      </c>
      <c r="D24">
        <v>0.1045745</v>
      </c>
      <c r="E24">
        <v>0.10467170000000001</v>
      </c>
      <c r="F24">
        <v>0.10188639999999999</v>
      </c>
      <c r="G24">
        <v>5.4202100000000003E-2</v>
      </c>
      <c r="H24">
        <v>33</v>
      </c>
      <c r="I24">
        <v>6.4670000000000005E-2</v>
      </c>
      <c r="J24">
        <v>6.6129499999999994E-2</v>
      </c>
      <c r="K24">
        <v>9.8269300000000004E-2</v>
      </c>
      <c r="L24">
        <v>9.8360600000000006E-2</v>
      </c>
      <c r="M24">
        <v>9.5743300000000003E-2</v>
      </c>
      <c r="N24">
        <v>5.0934100000000003E-2</v>
      </c>
      <c r="P24">
        <v>33</v>
      </c>
      <c r="Q24">
        <v>68.819400000000002</v>
      </c>
      <c r="R24">
        <v>70.372500000000002</v>
      </c>
      <c r="S24">
        <v>104.5745</v>
      </c>
      <c r="T24">
        <v>104.6717</v>
      </c>
      <c r="U24">
        <v>101.88639999999999</v>
      </c>
      <c r="V24">
        <v>54.202100000000002</v>
      </c>
      <c r="W24">
        <v>33</v>
      </c>
      <c r="X24">
        <v>64.67</v>
      </c>
      <c r="Y24">
        <v>66.129499999999993</v>
      </c>
      <c r="Z24">
        <v>98.269300000000001</v>
      </c>
      <c r="AA24">
        <v>98.360600000000005</v>
      </c>
      <c r="AB24">
        <v>95.743300000000005</v>
      </c>
      <c r="AC24">
        <v>50.934100000000001</v>
      </c>
    </row>
    <row r="25" spans="1:29" x14ac:dyDescent="0.25">
      <c r="A25">
        <v>34</v>
      </c>
      <c r="B25">
        <v>6.8036699999999992E-2</v>
      </c>
      <c r="C25">
        <v>6.7362199999999997E-2</v>
      </c>
      <c r="D25">
        <v>9.6777600000000005E-2</v>
      </c>
      <c r="E25">
        <v>9.4568299999999994E-2</v>
      </c>
      <c r="F25">
        <v>9.2212799999999998E-2</v>
      </c>
      <c r="G25">
        <v>4.8050800000000005E-2</v>
      </c>
      <c r="H25">
        <v>34</v>
      </c>
      <c r="I25">
        <v>6.3934500000000005E-2</v>
      </c>
      <c r="J25">
        <v>6.3300599999999999E-2</v>
      </c>
      <c r="K25">
        <v>9.0942499999999996E-2</v>
      </c>
      <c r="L25">
        <v>8.8866399999999998E-2</v>
      </c>
      <c r="M25">
        <v>8.6652900000000005E-2</v>
      </c>
      <c r="N25">
        <v>4.5153699999999998E-2</v>
      </c>
      <c r="P25">
        <v>34</v>
      </c>
      <c r="Q25">
        <v>68.036699999999996</v>
      </c>
      <c r="R25">
        <v>67.362200000000001</v>
      </c>
      <c r="S25">
        <v>96.777600000000007</v>
      </c>
      <c r="T25">
        <v>94.568299999999994</v>
      </c>
      <c r="U25">
        <v>92.212800000000001</v>
      </c>
      <c r="V25">
        <v>48.050800000000002</v>
      </c>
      <c r="W25">
        <v>34</v>
      </c>
      <c r="X25">
        <v>63.9345</v>
      </c>
      <c r="Y25">
        <v>63.300600000000003</v>
      </c>
      <c r="Z25">
        <v>90.942499999999995</v>
      </c>
      <c r="AA25">
        <v>88.866399999999999</v>
      </c>
      <c r="AB25">
        <v>86.652900000000002</v>
      </c>
      <c r="AC25">
        <v>45.153700000000001</v>
      </c>
    </row>
    <row r="26" spans="1:29" x14ac:dyDescent="0.25">
      <c r="A26">
        <v>35</v>
      </c>
      <c r="B26">
        <v>6.6884799999999994E-2</v>
      </c>
      <c r="C26">
        <v>6.3989400000000002E-2</v>
      </c>
      <c r="D26">
        <v>8.8829099999999994E-2</v>
      </c>
      <c r="E26">
        <v>8.4508399999999997E-2</v>
      </c>
      <c r="F26">
        <v>8.2849199999999998E-2</v>
      </c>
      <c r="G26">
        <v>4.2259300000000007E-2</v>
      </c>
      <c r="H26">
        <v>35</v>
      </c>
      <c r="I26">
        <v>6.2851999999999991E-2</v>
      </c>
      <c r="J26">
        <v>6.0131200000000003E-2</v>
      </c>
      <c r="K26">
        <v>8.3473200000000011E-2</v>
      </c>
      <c r="L26">
        <v>7.9412999999999997E-2</v>
      </c>
      <c r="M26">
        <v>7.7853800000000001E-2</v>
      </c>
      <c r="N26">
        <v>3.9711299999999998E-2</v>
      </c>
      <c r="P26">
        <v>35</v>
      </c>
      <c r="Q26">
        <v>66.884799999999998</v>
      </c>
      <c r="R26">
        <v>63.989400000000003</v>
      </c>
      <c r="S26">
        <v>88.829099999999997</v>
      </c>
      <c r="T26">
        <v>84.508399999999995</v>
      </c>
      <c r="U26">
        <v>82.849199999999996</v>
      </c>
      <c r="V26">
        <v>42.259300000000003</v>
      </c>
      <c r="W26">
        <v>35</v>
      </c>
      <c r="X26">
        <v>62.851999999999997</v>
      </c>
      <c r="Y26">
        <v>60.1312</v>
      </c>
      <c r="Z26">
        <v>83.473200000000006</v>
      </c>
      <c r="AA26">
        <v>79.412999999999997</v>
      </c>
      <c r="AB26">
        <v>77.853800000000007</v>
      </c>
      <c r="AC26">
        <v>39.711300000000001</v>
      </c>
    </row>
    <row r="27" spans="1:29" x14ac:dyDescent="0.25">
      <c r="A27">
        <v>36</v>
      </c>
      <c r="B27">
        <v>6.5488100000000007E-2</v>
      </c>
      <c r="C27">
        <v>6.0513900000000002E-2</v>
      </c>
      <c r="D27">
        <v>8.1116500000000008E-2</v>
      </c>
      <c r="E27">
        <v>7.5037999999999994E-2</v>
      </c>
      <c r="F27">
        <v>7.40262E-2</v>
      </c>
      <c r="G27">
        <v>3.69641E-2</v>
      </c>
      <c r="H27">
        <v>36</v>
      </c>
      <c r="I27">
        <v>6.1539499999999997E-2</v>
      </c>
      <c r="J27">
        <v>5.6865200000000005E-2</v>
      </c>
      <c r="K27">
        <v>7.6225700000000007E-2</v>
      </c>
      <c r="L27">
        <v>7.0513699999999999E-2</v>
      </c>
      <c r="M27">
        <v>6.9562799999999994E-2</v>
      </c>
      <c r="N27">
        <v>3.47354E-2</v>
      </c>
      <c r="P27">
        <v>36</v>
      </c>
      <c r="Q27">
        <v>65.488100000000003</v>
      </c>
      <c r="R27">
        <v>60.5139</v>
      </c>
      <c r="S27">
        <v>81.116500000000002</v>
      </c>
      <c r="T27">
        <v>75.037999999999997</v>
      </c>
      <c r="U27">
        <v>74.026200000000003</v>
      </c>
      <c r="V27">
        <v>36.964100000000002</v>
      </c>
      <c r="W27">
        <v>36</v>
      </c>
      <c r="X27">
        <v>61.539499999999997</v>
      </c>
      <c r="Y27">
        <v>56.865200000000002</v>
      </c>
      <c r="Z27">
        <v>76.225700000000003</v>
      </c>
      <c r="AA27">
        <v>70.5137</v>
      </c>
      <c r="AB27">
        <v>69.562799999999996</v>
      </c>
      <c r="AC27">
        <v>34.735399999999998</v>
      </c>
    </row>
    <row r="28" spans="1:29" x14ac:dyDescent="0.25">
      <c r="A28">
        <v>37</v>
      </c>
      <c r="B28">
        <v>6.3971E-2</v>
      </c>
      <c r="C28">
        <v>5.7196199999999996E-2</v>
      </c>
      <c r="D28">
        <v>7.40262E-2</v>
      </c>
      <c r="E28">
        <v>6.670319999999999E-2</v>
      </c>
      <c r="F28">
        <v>6.5976300000000002E-2</v>
      </c>
      <c r="G28">
        <v>3.2301999999999997E-2</v>
      </c>
      <c r="H28">
        <v>37</v>
      </c>
      <c r="I28">
        <v>6.0113899999999998E-2</v>
      </c>
      <c r="J28">
        <v>5.37476E-2</v>
      </c>
      <c r="K28">
        <v>6.9562799999999994E-2</v>
      </c>
      <c r="L28">
        <v>6.2681399999999998E-2</v>
      </c>
      <c r="M28">
        <v>6.1998299999999999E-2</v>
      </c>
      <c r="N28">
        <v>3.0354399999999997E-2</v>
      </c>
      <c r="P28">
        <v>37</v>
      </c>
      <c r="Q28">
        <v>63.970999999999997</v>
      </c>
      <c r="R28">
        <v>57.196199999999997</v>
      </c>
      <c r="S28">
        <v>74.026200000000003</v>
      </c>
      <c r="T28">
        <v>66.703199999999995</v>
      </c>
      <c r="U28">
        <v>65.976299999999995</v>
      </c>
      <c r="V28">
        <v>32.302</v>
      </c>
      <c r="W28">
        <v>37</v>
      </c>
      <c r="X28">
        <v>60.113900000000001</v>
      </c>
      <c r="Y28">
        <v>53.747599999999998</v>
      </c>
      <c r="Z28">
        <v>69.562799999999996</v>
      </c>
      <c r="AA28">
        <v>62.681399999999996</v>
      </c>
      <c r="AB28">
        <v>61.9983</v>
      </c>
      <c r="AC28">
        <v>30.354399999999998</v>
      </c>
    </row>
    <row r="29" spans="1:29" x14ac:dyDescent="0.25">
      <c r="A29">
        <v>38</v>
      </c>
      <c r="B29">
        <v>6.1918100000000004E-2</v>
      </c>
      <c r="C29">
        <v>5.40104E-2</v>
      </c>
      <c r="D29">
        <v>6.7491399999999993E-2</v>
      </c>
      <c r="E29">
        <v>5.9288500000000001E-2</v>
      </c>
      <c r="F29">
        <v>5.8521500000000004E-2</v>
      </c>
      <c r="G29">
        <v>2.8088800000000001E-2</v>
      </c>
      <c r="H29">
        <v>38</v>
      </c>
      <c r="I29">
        <v>5.8184800000000002E-2</v>
      </c>
      <c r="J29">
        <v>5.0753900000000005E-2</v>
      </c>
      <c r="K29">
        <v>6.3421999999999992E-2</v>
      </c>
      <c r="L29">
        <v>5.5713800000000001E-2</v>
      </c>
      <c r="M29">
        <v>5.4993E-2</v>
      </c>
      <c r="N29">
        <v>2.6395200000000001E-2</v>
      </c>
      <c r="P29">
        <v>38</v>
      </c>
      <c r="Q29">
        <v>61.918100000000003</v>
      </c>
      <c r="R29">
        <v>54.010399999999997</v>
      </c>
      <c r="S29">
        <v>67.491399999999999</v>
      </c>
      <c r="T29">
        <v>59.288499999999999</v>
      </c>
      <c r="U29">
        <v>58.521500000000003</v>
      </c>
      <c r="V29">
        <v>28.088799999999999</v>
      </c>
      <c r="W29">
        <v>38</v>
      </c>
      <c r="X29">
        <v>58.184800000000003</v>
      </c>
      <c r="Y29">
        <v>50.753900000000002</v>
      </c>
      <c r="Z29">
        <v>63.421999999999997</v>
      </c>
      <c r="AA29">
        <v>55.713799999999999</v>
      </c>
      <c r="AB29">
        <v>54.993000000000002</v>
      </c>
      <c r="AC29">
        <v>26.395199999999999</v>
      </c>
    </row>
    <row r="30" spans="1:29" x14ac:dyDescent="0.25">
      <c r="A30">
        <v>39</v>
      </c>
      <c r="B30">
        <v>5.9045800000000002E-2</v>
      </c>
      <c r="C30">
        <v>5.0782400000000005E-2</v>
      </c>
      <c r="D30">
        <v>6.1215600000000002E-2</v>
      </c>
      <c r="E30">
        <v>5.2300800000000001E-2</v>
      </c>
      <c r="F30">
        <v>5.1418199999999997E-2</v>
      </c>
      <c r="G30">
        <v>2.4127800000000001E-2</v>
      </c>
      <c r="H30">
        <v>39</v>
      </c>
      <c r="I30">
        <v>5.5485599999999996E-2</v>
      </c>
      <c r="J30">
        <v>4.7720499999999999E-2</v>
      </c>
      <c r="K30">
        <v>5.7524700000000005E-2</v>
      </c>
      <c r="L30">
        <v>4.9147400000000001E-2</v>
      </c>
      <c r="M30">
        <v>4.8318E-2</v>
      </c>
      <c r="N30">
        <v>2.2672999999999999E-2</v>
      </c>
      <c r="P30">
        <v>39</v>
      </c>
      <c r="Q30">
        <v>59.0458</v>
      </c>
      <c r="R30">
        <v>50.782400000000003</v>
      </c>
      <c r="S30">
        <v>61.215600000000002</v>
      </c>
      <c r="T30">
        <v>52.300800000000002</v>
      </c>
      <c r="U30">
        <v>51.418199999999999</v>
      </c>
      <c r="V30">
        <v>24.127800000000001</v>
      </c>
      <c r="W30">
        <v>39</v>
      </c>
      <c r="X30">
        <v>55.485599999999998</v>
      </c>
      <c r="Y30">
        <v>47.720500000000001</v>
      </c>
      <c r="Z30">
        <v>57.524700000000003</v>
      </c>
      <c r="AA30">
        <v>49.147399999999998</v>
      </c>
      <c r="AB30">
        <v>48.317999999999998</v>
      </c>
      <c r="AC30">
        <v>22.672999999999998</v>
      </c>
    </row>
    <row r="31" spans="1:29" x14ac:dyDescent="0.25">
      <c r="A31">
        <v>40</v>
      </c>
      <c r="B31">
        <v>5.5683799999999999E-2</v>
      </c>
      <c r="C31">
        <v>4.7551699999999995E-2</v>
      </c>
      <c r="D31">
        <v>5.5239099999999999E-2</v>
      </c>
      <c r="E31">
        <v>4.5866700000000003E-2</v>
      </c>
      <c r="F31">
        <v>4.4798400000000002E-2</v>
      </c>
      <c r="G31">
        <v>2.05387E-2</v>
      </c>
      <c r="H31">
        <v>40</v>
      </c>
      <c r="I31">
        <v>5.2326400000000002E-2</v>
      </c>
      <c r="J31">
        <v>4.4684600000000005E-2</v>
      </c>
      <c r="K31">
        <v>5.1908499999999996E-2</v>
      </c>
      <c r="L31">
        <v>4.3101199999999999E-2</v>
      </c>
      <c r="M31">
        <v>4.2097299999999997E-2</v>
      </c>
      <c r="N31">
        <v>1.9300399999999999E-2</v>
      </c>
      <c r="P31">
        <v>40</v>
      </c>
      <c r="Q31">
        <v>55.683799999999998</v>
      </c>
      <c r="R31">
        <v>47.551699999999997</v>
      </c>
      <c r="S31">
        <v>55.239100000000001</v>
      </c>
      <c r="T31">
        <v>45.866700000000002</v>
      </c>
      <c r="U31">
        <v>44.798400000000001</v>
      </c>
      <c r="V31">
        <v>20.538699999999999</v>
      </c>
      <c r="W31">
        <v>40</v>
      </c>
      <c r="X31">
        <v>52.3264</v>
      </c>
      <c r="Y31">
        <v>44.684600000000003</v>
      </c>
      <c r="Z31">
        <v>51.908499999999997</v>
      </c>
      <c r="AA31">
        <v>43.101199999999999</v>
      </c>
      <c r="AB31">
        <v>42.097299999999997</v>
      </c>
      <c r="AC31">
        <v>19.3004</v>
      </c>
    </row>
    <row r="32" spans="1:29" x14ac:dyDescent="0.25">
      <c r="A32">
        <v>41</v>
      </c>
      <c r="B32">
        <v>5.2159399999999995E-2</v>
      </c>
      <c r="C32">
        <v>4.4354399999999995E-2</v>
      </c>
      <c r="D32">
        <v>4.9605299999999998E-2</v>
      </c>
      <c r="E32">
        <v>4.0113200000000002E-2</v>
      </c>
      <c r="F32">
        <v>3.8792600000000003E-2</v>
      </c>
      <c r="G32">
        <v>1.7443400000000001E-2</v>
      </c>
      <c r="H32">
        <v>41</v>
      </c>
      <c r="I32">
        <v>4.9014499999999996E-2</v>
      </c>
      <c r="J32">
        <v>4.1680100000000005E-2</v>
      </c>
      <c r="K32">
        <v>4.66144E-2</v>
      </c>
      <c r="L32">
        <v>3.7694600000000002E-2</v>
      </c>
      <c r="M32">
        <v>3.6453699999999999E-2</v>
      </c>
      <c r="N32">
        <v>1.6391599999999999E-2</v>
      </c>
      <c r="P32">
        <v>41</v>
      </c>
      <c r="Q32">
        <v>52.159399999999998</v>
      </c>
      <c r="R32">
        <v>44.354399999999998</v>
      </c>
      <c r="S32">
        <v>49.6053</v>
      </c>
      <c r="T32">
        <v>40.113199999999999</v>
      </c>
      <c r="U32">
        <v>38.7926</v>
      </c>
      <c r="V32">
        <v>17.4434</v>
      </c>
      <c r="W32">
        <v>41</v>
      </c>
      <c r="X32">
        <v>49.014499999999998</v>
      </c>
      <c r="Y32">
        <v>41.680100000000003</v>
      </c>
      <c r="Z32">
        <v>46.614400000000003</v>
      </c>
      <c r="AA32">
        <v>37.694600000000001</v>
      </c>
      <c r="AB32">
        <v>36.453699999999998</v>
      </c>
      <c r="AC32">
        <v>16.3916</v>
      </c>
    </row>
    <row r="33" spans="1:29" x14ac:dyDescent="0.25">
      <c r="A33">
        <v>42</v>
      </c>
      <c r="B33">
        <v>4.8799500000000003E-2</v>
      </c>
      <c r="C33">
        <v>4.1228399999999998E-2</v>
      </c>
      <c r="D33">
        <v>4.4355699999999998E-2</v>
      </c>
      <c r="E33">
        <v>3.5166900000000001E-2</v>
      </c>
      <c r="F33">
        <v>3.3532800000000001E-2</v>
      </c>
      <c r="G33">
        <v>1.4960699999999999E-2</v>
      </c>
      <c r="H33">
        <v>42</v>
      </c>
      <c r="I33">
        <v>4.5857200000000001E-2</v>
      </c>
      <c r="J33">
        <v>3.8742600000000002E-2</v>
      </c>
      <c r="K33">
        <v>4.1681299999999998E-2</v>
      </c>
      <c r="L33">
        <v>3.3046499999999999E-2</v>
      </c>
      <c r="M33">
        <v>3.1510999999999997E-2</v>
      </c>
      <c r="N33">
        <v>1.4058600000000001E-2</v>
      </c>
      <c r="P33">
        <v>42</v>
      </c>
      <c r="Q33">
        <v>48.799500000000002</v>
      </c>
      <c r="R33">
        <v>41.228400000000001</v>
      </c>
      <c r="S33">
        <v>44.355699999999999</v>
      </c>
      <c r="T33">
        <v>35.166899999999998</v>
      </c>
      <c r="U33">
        <v>33.532800000000002</v>
      </c>
      <c r="V33">
        <v>14.960699999999999</v>
      </c>
      <c r="W33">
        <v>42</v>
      </c>
      <c r="X33">
        <v>45.857199999999999</v>
      </c>
      <c r="Y33">
        <v>38.742600000000003</v>
      </c>
      <c r="Z33">
        <v>41.6813</v>
      </c>
      <c r="AA33">
        <v>33.046500000000002</v>
      </c>
      <c r="AB33">
        <v>31.510999999999999</v>
      </c>
      <c r="AC33">
        <v>14.0586</v>
      </c>
    </row>
    <row r="34" spans="1:29" x14ac:dyDescent="0.25">
      <c r="A34">
        <v>43</v>
      </c>
      <c r="B34">
        <v>4.5556600000000003E-2</v>
      </c>
      <c r="C34">
        <v>3.8148000000000001E-2</v>
      </c>
      <c r="D34">
        <v>3.9352999999999999E-2</v>
      </c>
      <c r="E34">
        <v>3.0881499999999999E-2</v>
      </c>
      <c r="F34">
        <v>2.8832699999999999E-2</v>
      </c>
      <c r="G34">
        <v>1.2963499999999999E-2</v>
      </c>
      <c r="H34">
        <v>43</v>
      </c>
      <c r="I34">
        <v>4.2809800000000002E-2</v>
      </c>
      <c r="J34">
        <v>3.5847900000000002E-2</v>
      </c>
      <c r="K34">
        <v>3.6980200000000005E-2</v>
      </c>
      <c r="L34">
        <v>2.90195E-2</v>
      </c>
      <c r="M34">
        <v>2.7094200000000002E-2</v>
      </c>
      <c r="N34">
        <v>1.2181900000000001E-2</v>
      </c>
      <c r="P34">
        <v>43</v>
      </c>
      <c r="Q34">
        <v>45.556600000000003</v>
      </c>
      <c r="R34">
        <v>38.148000000000003</v>
      </c>
      <c r="S34">
        <v>39.353000000000002</v>
      </c>
      <c r="T34">
        <v>30.881499999999999</v>
      </c>
      <c r="U34">
        <v>28.832699999999999</v>
      </c>
      <c r="V34">
        <v>12.9635</v>
      </c>
      <c r="W34">
        <v>43</v>
      </c>
      <c r="X34">
        <v>42.809800000000003</v>
      </c>
      <c r="Y34">
        <v>35.847900000000003</v>
      </c>
      <c r="Z34">
        <v>36.980200000000004</v>
      </c>
      <c r="AA34">
        <v>29.019500000000001</v>
      </c>
      <c r="AB34">
        <v>27.094200000000001</v>
      </c>
      <c r="AC34">
        <v>12.181900000000001</v>
      </c>
    </row>
    <row r="35" spans="1:29" x14ac:dyDescent="0.25">
      <c r="A35">
        <v>44</v>
      </c>
      <c r="B35">
        <v>4.2207599999999998E-2</v>
      </c>
      <c r="C35">
        <v>3.5087300000000002E-2</v>
      </c>
      <c r="D35">
        <v>3.45209E-2</v>
      </c>
      <c r="E35">
        <v>2.7009599999999998E-2</v>
      </c>
      <c r="F35">
        <v>2.44698E-2</v>
      </c>
      <c r="G35">
        <v>1.12227E-2</v>
      </c>
      <c r="H35">
        <v>44</v>
      </c>
      <c r="I35">
        <v>3.9662700000000002E-2</v>
      </c>
      <c r="J35">
        <v>3.2971800000000002E-2</v>
      </c>
      <c r="K35">
        <v>3.2439500000000003E-2</v>
      </c>
      <c r="L35">
        <v>2.53811E-2</v>
      </c>
      <c r="M35">
        <v>2.2994399999999998E-2</v>
      </c>
      <c r="N35">
        <v>1.0546099999999999E-2</v>
      </c>
      <c r="P35">
        <v>44</v>
      </c>
      <c r="Q35">
        <v>42.207599999999999</v>
      </c>
      <c r="R35">
        <v>35.087299999999999</v>
      </c>
      <c r="S35">
        <v>34.520899999999997</v>
      </c>
      <c r="T35">
        <v>27.009599999999999</v>
      </c>
      <c r="U35">
        <v>24.469799999999999</v>
      </c>
      <c r="V35">
        <v>11.2227</v>
      </c>
      <c r="W35">
        <v>44</v>
      </c>
      <c r="X35">
        <v>39.662700000000001</v>
      </c>
      <c r="Y35">
        <v>32.971800000000002</v>
      </c>
      <c r="Z35">
        <v>32.439500000000002</v>
      </c>
      <c r="AA35">
        <v>25.3811</v>
      </c>
      <c r="AB35">
        <v>22.994399999999999</v>
      </c>
      <c r="AC35">
        <v>10.546099999999999</v>
      </c>
    </row>
    <row r="36" spans="1:29" x14ac:dyDescent="0.25">
      <c r="A36">
        <v>45</v>
      </c>
      <c r="B36">
        <v>3.8824599999999994E-2</v>
      </c>
      <c r="C36">
        <v>3.2081699999999998E-2</v>
      </c>
      <c r="D36">
        <v>2.9998199999999999E-2</v>
      </c>
      <c r="E36">
        <v>2.3532800000000003E-2</v>
      </c>
      <c r="F36">
        <v>2.05258E-2</v>
      </c>
      <c r="G36">
        <v>9.7096999999999999E-3</v>
      </c>
      <c r="H36">
        <v>45</v>
      </c>
      <c r="I36">
        <v>3.6483700000000001E-2</v>
      </c>
      <c r="J36">
        <v>3.0147400000000001E-2</v>
      </c>
      <c r="K36">
        <v>2.8189499999999999E-2</v>
      </c>
      <c r="L36">
        <v>2.2113900000000002E-2</v>
      </c>
      <c r="M36">
        <v>1.9288199999999998E-2</v>
      </c>
      <c r="N36">
        <v>9.1243000000000001E-3</v>
      </c>
      <c r="P36">
        <v>45</v>
      </c>
      <c r="Q36">
        <v>38.824599999999997</v>
      </c>
      <c r="R36">
        <v>32.081699999999998</v>
      </c>
      <c r="S36">
        <v>29.998200000000001</v>
      </c>
      <c r="T36">
        <v>23.532800000000002</v>
      </c>
      <c r="U36">
        <v>20.5258</v>
      </c>
      <c r="V36">
        <v>9.7096999999999998</v>
      </c>
      <c r="W36">
        <v>45</v>
      </c>
      <c r="X36">
        <v>36.483699999999999</v>
      </c>
      <c r="Y36">
        <v>30.147400000000001</v>
      </c>
      <c r="Z36">
        <v>28.189499999999999</v>
      </c>
      <c r="AA36">
        <v>22.113900000000001</v>
      </c>
      <c r="AB36">
        <v>19.2882</v>
      </c>
      <c r="AC36">
        <v>9.1242999999999999</v>
      </c>
    </row>
    <row r="37" spans="1:29" x14ac:dyDescent="0.25">
      <c r="A37">
        <v>46</v>
      </c>
      <c r="B37">
        <v>3.5477600000000005E-2</v>
      </c>
      <c r="C37">
        <v>2.9167200000000001E-2</v>
      </c>
      <c r="D37">
        <v>2.5922999999999998E-2</v>
      </c>
      <c r="E37">
        <v>2.0429200000000002E-2</v>
      </c>
      <c r="F37">
        <v>1.7081600000000002E-2</v>
      </c>
      <c r="G37">
        <v>8.393900000000001E-3</v>
      </c>
      <c r="H37">
        <v>46</v>
      </c>
      <c r="I37">
        <v>3.33385E-2</v>
      </c>
      <c r="J37">
        <v>2.7408599999999998E-2</v>
      </c>
      <c r="K37">
        <v>2.436E-2</v>
      </c>
      <c r="L37">
        <v>1.9197500000000003E-2</v>
      </c>
      <c r="M37">
        <v>1.6051699999999999E-2</v>
      </c>
      <c r="N37">
        <v>7.8878000000000004E-3</v>
      </c>
      <c r="P37">
        <v>46</v>
      </c>
      <c r="Q37">
        <v>35.477600000000002</v>
      </c>
      <c r="R37">
        <v>29.167200000000001</v>
      </c>
      <c r="S37">
        <v>25.922999999999998</v>
      </c>
      <c r="T37">
        <v>20.429200000000002</v>
      </c>
      <c r="U37">
        <v>17.081600000000002</v>
      </c>
      <c r="V37">
        <v>8.3939000000000004</v>
      </c>
      <c r="W37">
        <v>46</v>
      </c>
      <c r="X37">
        <v>33.338500000000003</v>
      </c>
      <c r="Y37">
        <v>27.4086</v>
      </c>
      <c r="Z37">
        <v>24.36</v>
      </c>
      <c r="AA37">
        <v>19.197500000000002</v>
      </c>
      <c r="AB37">
        <v>16.0517</v>
      </c>
      <c r="AC37">
        <v>7.8878000000000004</v>
      </c>
    </row>
    <row r="38" spans="1:29" x14ac:dyDescent="0.25">
      <c r="A38">
        <v>47</v>
      </c>
      <c r="B38">
        <v>3.2236800000000003E-2</v>
      </c>
      <c r="C38">
        <v>2.6379899999999998E-2</v>
      </c>
      <c r="D38">
        <v>2.2431799999999998E-2</v>
      </c>
      <c r="E38">
        <v>1.7679300000000002E-2</v>
      </c>
      <c r="F38">
        <v>1.42188E-2</v>
      </c>
      <c r="G38">
        <v>7.2461000000000001E-3</v>
      </c>
      <c r="H38">
        <v>47</v>
      </c>
      <c r="I38">
        <v>3.02931E-2</v>
      </c>
      <c r="J38">
        <v>2.47894E-2</v>
      </c>
      <c r="K38">
        <v>2.1079299999999999E-2</v>
      </c>
      <c r="L38">
        <v>1.6613399999999997E-2</v>
      </c>
      <c r="M38">
        <v>1.33615E-2</v>
      </c>
      <c r="N38">
        <v>6.8091999999999996E-3</v>
      </c>
      <c r="P38">
        <v>47</v>
      </c>
      <c r="Q38">
        <v>32.236800000000002</v>
      </c>
      <c r="R38">
        <v>26.379899999999999</v>
      </c>
      <c r="S38">
        <v>22.431799999999999</v>
      </c>
      <c r="T38">
        <v>17.679300000000001</v>
      </c>
      <c r="U38">
        <v>14.2188</v>
      </c>
      <c r="V38">
        <v>7.2461000000000002</v>
      </c>
      <c r="W38">
        <v>47</v>
      </c>
      <c r="X38">
        <v>30.293099999999999</v>
      </c>
      <c r="Y38">
        <v>24.789400000000001</v>
      </c>
      <c r="Z38">
        <v>21.0793</v>
      </c>
      <c r="AA38">
        <v>16.613399999999999</v>
      </c>
      <c r="AB38">
        <v>13.361499999999999</v>
      </c>
      <c r="AC38">
        <v>6.8091999999999997</v>
      </c>
    </row>
    <row r="39" spans="1:29" x14ac:dyDescent="0.25">
      <c r="A39">
        <v>48</v>
      </c>
      <c r="B39">
        <v>2.9040099999999999E-2</v>
      </c>
      <c r="C39">
        <v>2.3662600000000002E-2</v>
      </c>
      <c r="D39">
        <v>1.93814E-2</v>
      </c>
      <c r="E39">
        <v>1.5165400000000001E-2</v>
      </c>
      <c r="F39">
        <v>1.17667E-2</v>
      </c>
      <c r="G39">
        <v>6.2159000000000008E-3</v>
      </c>
      <c r="H39">
        <v>48</v>
      </c>
      <c r="I39">
        <v>2.72891E-2</v>
      </c>
      <c r="J39">
        <v>2.2235899999999999E-2</v>
      </c>
      <c r="K39">
        <v>1.8212800000000001E-2</v>
      </c>
      <c r="L39">
        <v>1.4251E-2</v>
      </c>
      <c r="M39">
        <v>1.1057299999999999E-2</v>
      </c>
      <c r="N39">
        <v>5.8411000000000001E-3</v>
      </c>
      <c r="P39">
        <v>48</v>
      </c>
      <c r="Q39">
        <v>29.040099999999999</v>
      </c>
      <c r="R39">
        <v>23.662600000000001</v>
      </c>
      <c r="S39">
        <v>19.381399999999999</v>
      </c>
      <c r="T39">
        <v>15.1654</v>
      </c>
      <c r="U39">
        <v>11.7667</v>
      </c>
      <c r="V39">
        <v>6.2159000000000004</v>
      </c>
      <c r="W39">
        <v>48</v>
      </c>
      <c r="X39">
        <v>27.289100000000001</v>
      </c>
      <c r="Y39">
        <v>22.235900000000001</v>
      </c>
      <c r="Z39">
        <v>18.212800000000001</v>
      </c>
      <c r="AA39">
        <v>14.250999999999999</v>
      </c>
      <c r="AB39">
        <v>11.0573</v>
      </c>
      <c r="AC39">
        <v>5.8411</v>
      </c>
    </row>
    <row r="40" spans="1:29" x14ac:dyDescent="0.25">
      <c r="A40">
        <v>49</v>
      </c>
      <c r="B40">
        <v>2.58386E-2</v>
      </c>
      <c r="C40">
        <v>2.09821E-2</v>
      </c>
      <c r="D40">
        <v>1.6571599999999999E-2</v>
      </c>
      <c r="E40">
        <v>1.2824799999999999E-2</v>
      </c>
      <c r="F40">
        <v>9.5376999999999997E-3</v>
      </c>
      <c r="G40">
        <v>5.2794999999999995E-3</v>
      </c>
      <c r="H40">
        <v>49</v>
      </c>
      <c r="I40">
        <v>2.4280699999999999E-2</v>
      </c>
      <c r="J40">
        <v>1.9716999999999998E-2</v>
      </c>
      <c r="K40">
        <v>1.55724E-2</v>
      </c>
      <c r="L40">
        <v>1.2051500000000001E-2</v>
      </c>
      <c r="M40">
        <v>8.9625999999999994E-3</v>
      </c>
      <c r="N40">
        <v>4.9611999999999998E-3</v>
      </c>
      <c r="P40">
        <v>49</v>
      </c>
      <c r="Q40">
        <v>25.8386</v>
      </c>
      <c r="R40">
        <v>20.982099999999999</v>
      </c>
      <c r="S40">
        <v>16.5716</v>
      </c>
      <c r="T40">
        <v>12.8248</v>
      </c>
      <c r="U40">
        <v>9.5376999999999992</v>
      </c>
      <c r="V40">
        <v>5.2794999999999996</v>
      </c>
      <c r="W40">
        <v>49</v>
      </c>
      <c r="X40">
        <v>24.2807</v>
      </c>
      <c r="Y40">
        <v>19.716999999999999</v>
      </c>
      <c r="Z40">
        <v>15.5724</v>
      </c>
      <c r="AA40">
        <v>12.051500000000001</v>
      </c>
      <c r="AB40">
        <v>8.9626000000000001</v>
      </c>
      <c r="AC40">
        <v>4.9611999999999998</v>
      </c>
    </row>
    <row r="41" spans="1:29" x14ac:dyDescent="0.25">
      <c r="A41">
        <v>50</v>
      </c>
      <c r="B41">
        <v>2.2721499999999999E-2</v>
      </c>
      <c r="C41">
        <v>1.8412999999999999E-2</v>
      </c>
      <c r="D41">
        <v>1.4056300000000001E-2</v>
      </c>
      <c r="E41">
        <v>1.0718800000000001E-2</v>
      </c>
      <c r="F41">
        <v>7.5861000000000001E-3</v>
      </c>
      <c r="G41">
        <v>4.4458000000000006E-3</v>
      </c>
      <c r="H41">
        <v>50</v>
      </c>
      <c r="I41">
        <v>2.1351500000000002E-2</v>
      </c>
      <c r="J41">
        <v>1.73028E-2</v>
      </c>
      <c r="K41">
        <v>1.32088E-2</v>
      </c>
      <c r="L41">
        <v>1.0072599999999999E-2</v>
      </c>
      <c r="M41">
        <v>7.1287E-3</v>
      </c>
      <c r="N41">
        <v>4.1778000000000006E-3</v>
      </c>
      <c r="P41">
        <v>50</v>
      </c>
      <c r="Q41">
        <v>22.721499999999999</v>
      </c>
      <c r="R41">
        <v>18.413</v>
      </c>
      <c r="S41">
        <v>14.0563</v>
      </c>
      <c r="T41">
        <v>10.7188</v>
      </c>
      <c r="U41">
        <v>7.5861000000000001</v>
      </c>
      <c r="V41">
        <v>4.4458000000000002</v>
      </c>
      <c r="W41">
        <v>50</v>
      </c>
      <c r="X41">
        <v>21.351500000000001</v>
      </c>
      <c r="Y41">
        <v>17.302800000000001</v>
      </c>
      <c r="Z41">
        <v>13.2088</v>
      </c>
      <c r="AA41">
        <v>10.0726</v>
      </c>
      <c r="AB41">
        <v>7.1287000000000003</v>
      </c>
      <c r="AC41">
        <v>4.1778000000000004</v>
      </c>
    </row>
    <row r="42" spans="1:29" x14ac:dyDescent="0.25">
      <c r="A42">
        <v>51</v>
      </c>
      <c r="B42">
        <v>1.9777799999999998E-2</v>
      </c>
      <c r="C42">
        <v>1.6030300000000001E-2</v>
      </c>
      <c r="D42">
        <v>1.18905E-2</v>
      </c>
      <c r="E42">
        <v>8.9099999999999995E-3</v>
      </c>
      <c r="F42">
        <v>5.9649999999999998E-3</v>
      </c>
      <c r="G42">
        <v>3.7263999999999999E-3</v>
      </c>
      <c r="H42">
        <v>51</v>
      </c>
      <c r="I42">
        <v>1.8585299999999999E-2</v>
      </c>
      <c r="J42">
        <v>1.50638E-2</v>
      </c>
      <c r="K42">
        <v>1.1173600000000001E-2</v>
      </c>
      <c r="L42">
        <v>8.3727999999999997E-3</v>
      </c>
      <c r="M42">
        <v>5.6052999999999997E-3</v>
      </c>
      <c r="N42">
        <v>3.5017E-3</v>
      </c>
      <c r="P42">
        <v>51</v>
      </c>
      <c r="Q42">
        <v>19.777799999999999</v>
      </c>
      <c r="R42">
        <v>16.0303</v>
      </c>
      <c r="S42">
        <v>11.890499999999999</v>
      </c>
      <c r="T42">
        <v>8.91</v>
      </c>
      <c r="U42">
        <v>5.9649999999999999</v>
      </c>
      <c r="V42">
        <v>3.7263999999999999</v>
      </c>
      <c r="W42">
        <v>51</v>
      </c>
      <c r="X42">
        <v>18.5853</v>
      </c>
      <c r="Y42">
        <v>15.063800000000001</v>
      </c>
      <c r="Z42">
        <v>11.1736</v>
      </c>
      <c r="AA42">
        <v>8.3727999999999998</v>
      </c>
      <c r="AB42">
        <v>5.6052999999999997</v>
      </c>
      <c r="AC42">
        <v>3.5017</v>
      </c>
    </row>
    <row r="43" spans="1:29" x14ac:dyDescent="0.25">
      <c r="A43">
        <v>52</v>
      </c>
      <c r="B43">
        <v>1.7098600000000002E-2</v>
      </c>
      <c r="C43">
        <v>1.3909400000000001E-2</v>
      </c>
      <c r="D43">
        <v>1.01279E-2</v>
      </c>
      <c r="E43">
        <v>7.4596000000000003E-3</v>
      </c>
      <c r="F43">
        <v>4.7286999999999997E-3</v>
      </c>
      <c r="G43">
        <v>3.1314000000000003E-3</v>
      </c>
      <c r="H43">
        <v>52</v>
      </c>
      <c r="I43">
        <v>1.6067699999999997E-2</v>
      </c>
      <c r="J43">
        <v>1.3070700000000001E-2</v>
      </c>
      <c r="K43">
        <v>9.5173000000000011E-3</v>
      </c>
      <c r="L43">
        <v>7.0098000000000001E-3</v>
      </c>
      <c r="M43">
        <v>4.4435999999999998E-3</v>
      </c>
      <c r="N43">
        <v>2.9426000000000001E-3</v>
      </c>
      <c r="P43">
        <v>52</v>
      </c>
      <c r="Q43">
        <v>17.098600000000001</v>
      </c>
      <c r="R43">
        <v>13.9094</v>
      </c>
      <c r="S43">
        <v>10.1279</v>
      </c>
      <c r="T43">
        <v>7.4596</v>
      </c>
      <c r="U43">
        <v>4.7286999999999999</v>
      </c>
      <c r="V43">
        <v>3.1314000000000002</v>
      </c>
      <c r="W43">
        <v>52</v>
      </c>
      <c r="X43">
        <v>16.067699999999999</v>
      </c>
      <c r="Y43">
        <v>13.0707</v>
      </c>
      <c r="Z43">
        <v>9.5173000000000005</v>
      </c>
      <c r="AA43">
        <v>7.0098000000000003</v>
      </c>
      <c r="AB43">
        <v>4.4436</v>
      </c>
      <c r="AC43">
        <v>2.9426000000000001</v>
      </c>
    </row>
    <row r="44" spans="1:29" x14ac:dyDescent="0.25">
      <c r="A44">
        <v>53</v>
      </c>
      <c r="B44">
        <v>1.45282E-2</v>
      </c>
      <c r="C44">
        <v>1.19857E-2</v>
      </c>
      <c r="D44">
        <v>8.6869999999999985E-3</v>
      </c>
      <c r="E44">
        <v>6.2988000000000002E-3</v>
      </c>
      <c r="F44">
        <v>3.7645000000000001E-3</v>
      </c>
      <c r="G44">
        <v>2.637E-3</v>
      </c>
      <c r="H44">
        <v>53</v>
      </c>
      <c r="I44">
        <v>1.36522E-2</v>
      </c>
      <c r="J44">
        <v>1.1263E-2</v>
      </c>
      <c r="K44">
        <v>8.1631999999999989E-3</v>
      </c>
      <c r="L44">
        <v>5.9191000000000001E-3</v>
      </c>
      <c r="M44">
        <v>3.5375000000000003E-3</v>
      </c>
      <c r="N44">
        <v>2.4780000000000002E-3</v>
      </c>
      <c r="P44">
        <v>53</v>
      </c>
      <c r="Q44">
        <v>14.5282</v>
      </c>
      <c r="R44">
        <v>11.9857</v>
      </c>
      <c r="S44">
        <v>8.6869999999999994</v>
      </c>
      <c r="T44">
        <v>6.2988</v>
      </c>
      <c r="U44">
        <v>3.7645</v>
      </c>
      <c r="V44">
        <v>2.637</v>
      </c>
      <c r="W44">
        <v>53</v>
      </c>
      <c r="X44">
        <v>13.652200000000001</v>
      </c>
      <c r="Y44">
        <v>11.263</v>
      </c>
      <c r="Z44">
        <v>8.1631999999999998</v>
      </c>
      <c r="AA44">
        <v>5.9191000000000003</v>
      </c>
      <c r="AB44">
        <v>3.5375000000000001</v>
      </c>
      <c r="AC44">
        <v>2.4780000000000002</v>
      </c>
    </row>
    <row r="45" spans="1:29" x14ac:dyDescent="0.25">
      <c r="A45">
        <v>54</v>
      </c>
      <c r="B45">
        <v>1.1976800000000001E-2</v>
      </c>
      <c r="C45">
        <v>1.0172800000000001E-2</v>
      </c>
      <c r="D45">
        <v>7.4310000000000001E-3</v>
      </c>
      <c r="E45">
        <v>5.2979000000000004E-3</v>
      </c>
      <c r="F45">
        <v>2.9267E-3</v>
      </c>
      <c r="G45">
        <v>2.2052E-3</v>
      </c>
      <c r="H45">
        <v>54</v>
      </c>
      <c r="I45">
        <v>1.1254699999999999E-2</v>
      </c>
      <c r="J45">
        <v>9.5594000000000009E-3</v>
      </c>
      <c r="K45">
        <v>6.9829999999999996E-3</v>
      </c>
      <c r="L45">
        <v>4.9784E-3</v>
      </c>
      <c r="M45">
        <v>2.7503000000000002E-3</v>
      </c>
      <c r="N45">
        <v>2.0723E-3</v>
      </c>
      <c r="P45">
        <v>54</v>
      </c>
      <c r="Q45">
        <v>11.976800000000001</v>
      </c>
      <c r="R45">
        <v>10.172800000000001</v>
      </c>
      <c r="S45">
        <v>7.431</v>
      </c>
      <c r="T45">
        <v>5.2979000000000003</v>
      </c>
      <c r="U45">
        <v>2.9266999999999999</v>
      </c>
      <c r="V45">
        <v>2.2052</v>
      </c>
      <c r="W45">
        <v>54</v>
      </c>
      <c r="X45">
        <v>11.2547</v>
      </c>
      <c r="Y45">
        <v>9.5594000000000001</v>
      </c>
      <c r="Z45">
        <v>6.9829999999999997</v>
      </c>
      <c r="AA45">
        <v>4.9783999999999997</v>
      </c>
      <c r="AB45">
        <v>2.7503000000000002</v>
      </c>
      <c r="AC45">
        <v>2.0722999999999998</v>
      </c>
    </row>
    <row r="46" spans="1:29" x14ac:dyDescent="0.25">
      <c r="A46">
        <v>55</v>
      </c>
      <c r="B46">
        <v>9.634199999999999E-3</v>
      </c>
      <c r="C46">
        <v>8.5109000000000001E-3</v>
      </c>
      <c r="D46">
        <v>6.3341999999999999E-3</v>
      </c>
      <c r="E46">
        <v>4.4260999999999997E-3</v>
      </c>
      <c r="F46">
        <v>2.2195000000000001E-3</v>
      </c>
      <c r="G46">
        <v>1.8250999999999999E-3</v>
      </c>
      <c r="H46">
        <v>55</v>
      </c>
      <c r="I46">
        <v>9.0533999999999996E-3</v>
      </c>
      <c r="J46">
        <v>7.9976999999999999E-3</v>
      </c>
      <c r="K46">
        <v>5.9522999999999998E-3</v>
      </c>
      <c r="L46">
        <v>4.1593000000000003E-3</v>
      </c>
      <c r="M46">
        <v>2.0857000000000002E-3</v>
      </c>
      <c r="N46">
        <v>1.7151E-3</v>
      </c>
      <c r="P46">
        <v>55</v>
      </c>
      <c r="Q46">
        <v>9.6341999999999999</v>
      </c>
      <c r="R46">
        <v>8.5108999999999995</v>
      </c>
      <c r="S46">
        <v>6.3342000000000001</v>
      </c>
      <c r="T46">
        <v>4.4260999999999999</v>
      </c>
      <c r="U46">
        <v>2.2195</v>
      </c>
      <c r="V46">
        <v>1.8250999999999999</v>
      </c>
      <c r="W46">
        <v>55</v>
      </c>
      <c r="X46">
        <v>9.0533999999999999</v>
      </c>
      <c r="Y46">
        <v>7.9977</v>
      </c>
      <c r="Z46">
        <v>5.9523000000000001</v>
      </c>
      <c r="AA46">
        <v>4.1593</v>
      </c>
      <c r="AB46">
        <v>2.0857000000000001</v>
      </c>
      <c r="AC46">
        <v>1.7151000000000001</v>
      </c>
    </row>
    <row r="47" spans="1:29" x14ac:dyDescent="0.25">
      <c r="A47">
        <v>56</v>
      </c>
      <c r="B47">
        <v>7.6881000000000007E-3</v>
      </c>
      <c r="C47">
        <v>7.0387000000000002E-3</v>
      </c>
      <c r="D47">
        <v>5.3699999999999998E-3</v>
      </c>
      <c r="E47">
        <v>3.6557E-3</v>
      </c>
      <c r="F47">
        <v>1.647E-3</v>
      </c>
      <c r="G47">
        <v>1.4872000000000002E-3</v>
      </c>
      <c r="H47">
        <v>56</v>
      </c>
      <c r="I47">
        <v>7.2245E-3</v>
      </c>
      <c r="J47">
        <v>6.6143E-3</v>
      </c>
      <c r="K47">
        <v>5.0461999999999998E-3</v>
      </c>
      <c r="L47">
        <v>3.4352999999999996E-3</v>
      </c>
      <c r="M47">
        <v>1.5477000000000002E-3</v>
      </c>
      <c r="N47">
        <v>1.3974999999999999E-3</v>
      </c>
      <c r="P47">
        <v>56</v>
      </c>
      <c r="Q47">
        <v>7.6881000000000004</v>
      </c>
      <c r="R47">
        <v>7.0387000000000004</v>
      </c>
      <c r="S47">
        <v>5.37</v>
      </c>
      <c r="T47">
        <v>3.6556999999999999</v>
      </c>
      <c r="U47">
        <v>1.647</v>
      </c>
      <c r="V47">
        <v>1.4872000000000001</v>
      </c>
      <c r="W47">
        <v>56</v>
      </c>
      <c r="X47">
        <v>7.2244999999999999</v>
      </c>
      <c r="Y47">
        <v>6.6143000000000001</v>
      </c>
      <c r="Z47">
        <v>5.0461999999999998</v>
      </c>
      <c r="AA47">
        <v>3.4352999999999998</v>
      </c>
      <c r="AB47">
        <v>1.5477000000000001</v>
      </c>
      <c r="AC47">
        <v>1.3975</v>
      </c>
    </row>
    <row r="48" spans="1:29" x14ac:dyDescent="0.25">
      <c r="A48">
        <v>57</v>
      </c>
      <c r="B48">
        <v>6.3273999999999995E-3</v>
      </c>
      <c r="C48">
        <v>5.7962999999999999E-3</v>
      </c>
      <c r="D48">
        <v>4.5103999999999995E-3</v>
      </c>
      <c r="E48">
        <v>2.9559999999999999E-3</v>
      </c>
      <c r="F48">
        <v>1.2144999999999999E-3</v>
      </c>
      <c r="G48">
        <v>1.1812000000000001E-3</v>
      </c>
      <c r="H48">
        <v>57</v>
      </c>
      <c r="I48">
        <v>5.9458999999999996E-3</v>
      </c>
      <c r="J48">
        <v>5.4467999999999999E-3</v>
      </c>
      <c r="K48">
        <v>4.2385000000000001E-3</v>
      </c>
      <c r="L48">
        <v>2.7776999999999997E-3</v>
      </c>
      <c r="M48">
        <v>1.1413E-3</v>
      </c>
      <c r="N48">
        <v>1.1099E-3</v>
      </c>
      <c r="P48">
        <v>57</v>
      </c>
      <c r="Q48">
        <v>6.3273999999999999</v>
      </c>
      <c r="R48">
        <v>5.7962999999999996</v>
      </c>
      <c r="S48">
        <v>4.5103999999999997</v>
      </c>
      <c r="T48">
        <v>2.956</v>
      </c>
      <c r="U48">
        <v>1.2144999999999999</v>
      </c>
      <c r="V48">
        <v>1.1812</v>
      </c>
      <c r="W48">
        <v>57</v>
      </c>
      <c r="X48">
        <v>5.9459</v>
      </c>
      <c r="Y48">
        <v>5.4467999999999996</v>
      </c>
      <c r="Z48">
        <v>4.2385000000000002</v>
      </c>
      <c r="AA48">
        <v>2.7776999999999998</v>
      </c>
      <c r="AB48">
        <v>1.1413</v>
      </c>
      <c r="AC48">
        <v>1.1099000000000001</v>
      </c>
    </row>
    <row r="49" spans="1:29" x14ac:dyDescent="0.25">
      <c r="A49">
        <v>58</v>
      </c>
      <c r="B49">
        <v>5.3428000000000008E-3</v>
      </c>
      <c r="C49">
        <v>4.7165000000000002E-3</v>
      </c>
      <c r="D49">
        <v>3.7196E-3</v>
      </c>
      <c r="E49">
        <v>2.3010999999999999E-3</v>
      </c>
      <c r="F49">
        <v>8.5950000000000002E-4</v>
      </c>
      <c r="G49">
        <v>8.9559999999999998E-4</v>
      </c>
      <c r="H49">
        <v>58</v>
      </c>
      <c r="I49">
        <v>5.0206000000000001E-3</v>
      </c>
      <c r="J49">
        <v>4.4321000000000004E-3</v>
      </c>
      <c r="K49">
        <v>3.4952999999999998E-3</v>
      </c>
      <c r="L49">
        <v>2.1624000000000001E-3</v>
      </c>
      <c r="M49">
        <v>8.0769999999999995E-4</v>
      </c>
      <c r="N49">
        <v>8.4159999999999997E-4</v>
      </c>
      <c r="P49">
        <v>58</v>
      </c>
      <c r="Q49">
        <v>5.3428000000000004</v>
      </c>
      <c r="R49">
        <v>4.7164999999999999</v>
      </c>
      <c r="S49">
        <v>3.7195999999999998</v>
      </c>
      <c r="T49">
        <v>2.3010999999999999</v>
      </c>
      <c r="U49">
        <v>0.85950000000000004</v>
      </c>
      <c r="V49">
        <v>0.89559999999999995</v>
      </c>
      <c r="W49">
        <v>58</v>
      </c>
      <c r="X49">
        <v>5.0206</v>
      </c>
      <c r="Y49">
        <v>4.4321000000000002</v>
      </c>
      <c r="Z49">
        <v>3.4952999999999999</v>
      </c>
      <c r="AA49">
        <v>2.1623999999999999</v>
      </c>
      <c r="AB49">
        <v>0.80769999999999997</v>
      </c>
      <c r="AC49">
        <v>0.84160000000000001</v>
      </c>
    </row>
    <row r="50" spans="1:29" x14ac:dyDescent="0.25">
      <c r="A50">
        <v>59</v>
      </c>
      <c r="B50">
        <v>4.4499000000000006E-3</v>
      </c>
      <c r="C50">
        <v>3.7229999999999997E-3</v>
      </c>
      <c r="D50">
        <v>2.9886000000000001E-3</v>
      </c>
      <c r="E50">
        <v>1.6938999999999999E-3</v>
      </c>
      <c r="F50">
        <v>5.3380000000000007E-4</v>
      </c>
      <c r="G50">
        <v>6.2970000000000007E-4</v>
      </c>
      <c r="H50">
        <v>59</v>
      </c>
      <c r="I50">
        <v>4.1816000000000006E-3</v>
      </c>
      <c r="J50">
        <v>3.4984999999999999E-3</v>
      </c>
      <c r="K50">
        <v>2.8084E-3</v>
      </c>
      <c r="L50">
        <v>1.5916999999999999E-3</v>
      </c>
      <c r="M50">
        <v>5.0160000000000005E-4</v>
      </c>
      <c r="N50">
        <v>5.9170000000000002E-4</v>
      </c>
      <c r="P50">
        <v>59</v>
      </c>
      <c r="Q50">
        <v>4.4499000000000004</v>
      </c>
      <c r="R50">
        <v>3.7229999999999999</v>
      </c>
      <c r="S50">
        <v>2.9885999999999999</v>
      </c>
      <c r="T50">
        <v>1.6939</v>
      </c>
      <c r="U50">
        <v>0.53380000000000005</v>
      </c>
      <c r="V50">
        <v>0.62970000000000004</v>
      </c>
      <c r="W50">
        <v>59</v>
      </c>
      <c r="X50">
        <v>4.1816000000000004</v>
      </c>
      <c r="Y50">
        <v>3.4984999999999999</v>
      </c>
      <c r="Z50">
        <v>2.8083999999999998</v>
      </c>
      <c r="AA50">
        <v>1.5916999999999999</v>
      </c>
      <c r="AB50">
        <v>0.50160000000000005</v>
      </c>
      <c r="AC50">
        <v>0.5917</v>
      </c>
    </row>
    <row r="51" spans="1:29" x14ac:dyDescent="0.25">
      <c r="A51">
        <v>60</v>
      </c>
      <c r="B51">
        <v>3.7209999999999999E-3</v>
      </c>
      <c r="C51">
        <v>2.8451000000000001E-3</v>
      </c>
      <c r="D51">
        <v>2.3323999999999997E-3</v>
      </c>
      <c r="E51">
        <v>1.1444000000000001E-3</v>
      </c>
      <c r="F51">
        <v>2.6379999999999996E-4</v>
      </c>
      <c r="G51">
        <v>3.8900000000000002E-4</v>
      </c>
      <c r="H51">
        <v>60</v>
      </c>
      <c r="I51">
        <v>3.4965999999999999E-3</v>
      </c>
      <c r="J51">
        <v>2.6735999999999999E-3</v>
      </c>
      <c r="K51">
        <v>2.1918000000000003E-3</v>
      </c>
      <c r="L51">
        <v>1.0754E-3</v>
      </c>
      <c r="M51">
        <v>2.4790000000000001E-4</v>
      </c>
      <c r="N51">
        <v>3.6549999999999999E-4</v>
      </c>
      <c r="P51">
        <v>60</v>
      </c>
      <c r="Q51">
        <v>3.7210000000000001</v>
      </c>
      <c r="R51">
        <v>2.8451</v>
      </c>
      <c r="S51">
        <v>2.3323999999999998</v>
      </c>
      <c r="T51">
        <v>1.1444000000000001</v>
      </c>
      <c r="U51">
        <v>0.26379999999999998</v>
      </c>
      <c r="V51">
        <v>0.38900000000000001</v>
      </c>
      <c r="W51">
        <v>60</v>
      </c>
      <c r="X51">
        <v>3.4965999999999999</v>
      </c>
      <c r="Y51">
        <v>2.6736</v>
      </c>
      <c r="Z51">
        <v>2.1918000000000002</v>
      </c>
      <c r="AA51">
        <v>1.0753999999999999</v>
      </c>
      <c r="AB51">
        <v>0.24790000000000001</v>
      </c>
      <c r="AC51">
        <v>0.36549999999999999</v>
      </c>
    </row>
    <row r="52" spans="1:29" x14ac:dyDescent="0.25">
      <c r="A52">
        <v>61</v>
      </c>
      <c r="B52">
        <v>3.2293000000000001E-3</v>
      </c>
      <c r="C52">
        <v>2.1134000000000001E-3</v>
      </c>
      <c r="D52">
        <v>1.768E-3</v>
      </c>
      <c r="E52">
        <v>6.6369999999999992E-4</v>
      </c>
      <c r="F52">
        <v>7.6799999999999997E-5</v>
      </c>
      <c r="G52">
        <v>1.7749999999999998E-4</v>
      </c>
      <c r="H52">
        <v>61</v>
      </c>
      <c r="I52">
        <v>3.0346000000000001E-3</v>
      </c>
      <c r="J52">
        <v>1.9859999999999999E-3</v>
      </c>
      <c r="K52">
        <v>1.6613999999999999E-3</v>
      </c>
      <c r="L52">
        <v>6.2370000000000004E-4</v>
      </c>
      <c r="M52">
        <v>7.2200000000000007E-5</v>
      </c>
      <c r="N52">
        <v>1.6680000000000002E-4</v>
      </c>
      <c r="P52">
        <v>61</v>
      </c>
      <c r="Q52">
        <v>3.2292999999999998</v>
      </c>
      <c r="R52">
        <v>2.1133999999999999</v>
      </c>
      <c r="S52">
        <v>1.768</v>
      </c>
      <c r="T52">
        <v>0.66369999999999996</v>
      </c>
      <c r="U52">
        <v>7.6799999999999993E-2</v>
      </c>
      <c r="V52">
        <v>0.17749999999999999</v>
      </c>
      <c r="W52">
        <v>61</v>
      </c>
      <c r="X52">
        <v>3.0346000000000002</v>
      </c>
      <c r="Y52">
        <v>1.986</v>
      </c>
      <c r="Z52">
        <v>1.6614</v>
      </c>
      <c r="AA52">
        <v>0.62370000000000003</v>
      </c>
      <c r="AB52">
        <v>7.22E-2</v>
      </c>
      <c r="AC52">
        <v>0.1668</v>
      </c>
    </row>
    <row r="53" spans="1:29" x14ac:dyDescent="0.25">
      <c r="A53">
        <v>62</v>
      </c>
      <c r="B53">
        <v>3.0491000000000003E-3</v>
      </c>
      <c r="C53">
        <v>1.5551999999999999E-3</v>
      </c>
      <c r="D53">
        <v>1.3109999999999999E-3</v>
      </c>
      <c r="E53">
        <v>2.6250000000000004E-4</v>
      </c>
      <c r="F53">
        <v>0</v>
      </c>
      <c r="G53">
        <v>0</v>
      </c>
      <c r="H53">
        <v>62</v>
      </c>
      <c r="I53">
        <v>2.8652999999999999E-3</v>
      </c>
      <c r="J53">
        <v>1.4614000000000001E-3</v>
      </c>
      <c r="K53">
        <v>1.232E-3</v>
      </c>
      <c r="L53">
        <v>2.4669999999999998E-4</v>
      </c>
      <c r="M53">
        <v>0</v>
      </c>
      <c r="N53">
        <v>0</v>
      </c>
      <c r="P53">
        <v>62</v>
      </c>
      <c r="Q53">
        <v>3.0491000000000001</v>
      </c>
      <c r="R53">
        <v>1.5551999999999999</v>
      </c>
      <c r="S53">
        <v>1.3109999999999999</v>
      </c>
      <c r="T53">
        <v>0.26250000000000001</v>
      </c>
      <c r="U53">
        <v>0</v>
      </c>
      <c r="V53">
        <v>0</v>
      </c>
      <c r="W53">
        <v>62</v>
      </c>
      <c r="X53">
        <v>2.8653</v>
      </c>
      <c r="Y53">
        <v>1.4614</v>
      </c>
      <c r="Z53">
        <v>1.232</v>
      </c>
      <c r="AA53">
        <v>0.2467</v>
      </c>
      <c r="AB53">
        <v>0</v>
      </c>
      <c r="AC53">
        <v>0</v>
      </c>
    </row>
    <row r="54" spans="1:29" x14ac:dyDescent="0.25">
      <c r="A54">
        <v>63</v>
      </c>
      <c r="B54">
        <v>3.0491000000000003E-3</v>
      </c>
      <c r="C54">
        <v>1.5551999999999999E-3</v>
      </c>
      <c r="D54">
        <v>1.3109999999999999E-3</v>
      </c>
      <c r="E54">
        <v>2.6250000000000004E-4</v>
      </c>
      <c r="F54">
        <v>0</v>
      </c>
      <c r="G54">
        <v>0</v>
      </c>
      <c r="H54">
        <v>63</v>
      </c>
      <c r="I54">
        <v>2.8652999999999999E-3</v>
      </c>
      <c r="J54">
        <v>1.4614000000000001E-3</v>
      </c>
      <c r="K54">
        <v>1.232E-3</v>
      </c>
      <c r="L54">
        <v>2.4669999999999998E-4</v>
      </c>
      <c r="M54">
        <v>0</v>
      </c>
      <c r="N54">
        <v>0</v>
      </c>
      <c r="P54">
        <v>63</v>
      </c>
      <c r="Q54">
        <v>3.0491000000000001</v>
      </c>
      <c r="R54">
        <v>1.5551999999999999</v>
      </c>
      <c r="S54">
        <v>1.3109999999999999</v>
      </c>
      <c r="T54">
        <v>0.26250000000000001</v>
      </c>
      <c r="U54">
        <v>0</v>
      </c>
      <c r="V54">
        <v>0</v>
      </c>
      <c r="W54">
        <v>63</v>
      </c>
      <c r="X54">
        <v>2.8653</v>
      </c>
      <c r="Y54">
        <v>1.4614</v>
      </c>
      <c r="Z54">
        <v>1.232</v>
      </c>
      <c r="AA54">
        <v>0.2467</v>
      </c>
      <c r="AB54">
        <v>0</v>
      </c>
      <c r="AC54">
        <v>0</v>
      </c>
    </row>
    <row r="55" spans="1:29" x14ac:dyDescent="0.25">
      <c r="A55">
        <v>64</v>
      </c>
      <c r="B55">
        <v>3.0491000000000003E-3</v>
      </c>
      <c r="C55">
        <v>1.5551999999999999E-3</v>
      </c>
      <c r="D55">
        <v>1.3109999999999999E-3</v>
      </c>
      <c r="E55">
        <v>2.6250000000000004E-4</v>
      </c>
      <c r="F55">
        <v>0</v>
      </c>
      <c r="G55">
        <v>0</v>
      </c>
      <c r="H55">
        <v>64</v>
      </c>
      <c r="I55">
        <v>2.8652999999999999E-3</v>
      </c>
      <c r="J55">
        <v>1.4614000000000001E-3</v>
      </c>
      <c r="K55">
        <v>1.232E-3</v>
      </c>
      <c r="L55">
        <v>2.4669999999999998E-4</v>
      </c>
      <c r="M55">
        <v>0</v>
      </c>
      <c r="N55">
        <v>0</v>
      </c>
      <c r="P55">
        <v>64</v>
      </c>
      <c r="Q55">
        <v>3.0491000000000001</v>
      </c>
      <c r="R55">
        <v>1.5551999999999999</v>
      </c>
      <c r="S55">
        <v>1.3109999999999999</v>
      </c>
      <c r="T55">
        <v>0.26250000000000001</v>
      </c>
      <c r="U55">
        <v>0</v>
      </c>
      <c r="V55">
        <v>0</v>
      </c>
      <c r="W55">
        <v>64</v>
      </c>
      <c r="X55">
        <v>2.8653</v>
      </c>
      <c r="Y55">
        <v>1.4614</v>
      </c>
      <c r="Z55">
        <v>1.232</v>
      </c>
      <c r="AA55">
        <v>0.2467</v>
      </c>
      <c r="AB55">
        <v>0</v>
      </c>
      <c r="AC55">
        <v>0</v>
      </c>
    </row>
    <row r="56" spans="1:29" x14ac:dyDescent="0.25">
      <c r="A56">
        <v>65</v>
      </c>
      <c r="B56">
        <v>3.0491000000000003E-3</v>
      </c>
      <c r="C56">
        <v>1.5551999999999999E-3</v>
      </c>
      <c r="D56">
        <v>1.3109999999999999E-3</v>
      </c>
      <c r="E56">
        <v>2.6250000000000004E-4</v>
      </c>
      <c r="F56">
        <v>0</v>
      </c>
      <c r="G56">
        <v>0</v>
      </c>
      <c r="H56">
        <v>65</v>
      </c>
      <c r="I56">
        <v>2.8652999999999999E-3</v>
      </c>
      <c r="J56">
        <v>1.4614000000000001E-3</v>
      </c>
      <c r="K56">
        <v>1.232E-3</v>
      </c>
      <c r="L56">
        <v>2.4669999999999998E-4</v>
      </c>
      <c r="M56">
        <v>0</v>
      </c>
      <c r="N56">
        <v>0</v>
      </c>
      <c r="P56">
        <v>65</v>
      </c>
      <c r="Q56">
        <v>3.0491000000000001</v>
      </c>
      <c r="R56">
        <v>1.5551999999999999</v>
      </c>
      <c r="S56">
        <v>1.3109999999999999</v>
      </c>
      <c r="T56">
        <v>0.26250000000000001</v>
      </c>
      <c r="U56">
        <v>0</v>
      </c>
      <c r="V56">
        <v>0</v>
      </c>
      <c r="W56">
        <v>65</v>
      </c>
      <c r="X56">
        <v>2.8653</v>
      </c>
      <c r="Y56">
        <v>1.4614</v>
      </c>
      <c r="Z56">
        <v>1.232</v>
      </c>
      <c r="AA56">
        <v>0.2467</v>
      </c>
      <c r="AB56">
        <v>0</v>
      </c>
      <c r="AC56">
        <v>0</v>
      </c>
    </row>
    <row r="57" spans="1:29" x14ac:dyDescent="0.25">
      <c r="A57">
        <v>66</v>
      </c>
      <c r="B57">
        <v>3.0491000000000003E-3</v>
      </c>
      <c r="C57">
        <v>1.5551999999999999E-3</v>
      </c>
      <c r="D57">
        <v>1.3109999999999999E-3</v>
      </c>
      <c r="E57">
        <v>2.6250000000000004E-4</v>
      </c>
      <c r="F57">
        <v>0</v>
      </c>
      <c r="G57">
        <v>0</v>
      </c>
      <c r="H57">
        <v>66</v>
      </c>
      <c r="I57">
        <v>2.8652999999999999E-3</v>
      </c>
      <c r="J57">
        <v>1.4614000000000001E-3</v>
      </c>
      <c r="K57">
        <v>1.232E-3</v>
      </c>
      <c r="L57">
        <v>2.4669999999999998E-4</v>
      </c>
      <c r="M57">
        <v>0</v>
      </c>
      <c r="N57">
        <v>0</v>
      </c>
      <c r="P57">
        <v>66</v>
      </c>
      <c r="Q57">
        <v>3.0491000000000001</v>
      </c>
      <c r="R57">
        <v>1.5551999999999999</v>
      </c>
      <c r="S57">
        <v>1.3109999999999999</v>
      </c>
      <c r="T57">
        <v>0.26250000000000001</v>
      </c>
      <c r="U57">
        <v>0</v>
      </c>
      <c r="V57">
        <v>0</v>
      </c>
      <c r="W57">
        <v>66</v>
      </c>
      <c r="X57">
        <v>2.8653</v>
      </c>
      <c r="Y57">
        <v>1.4614</v>
      </c>
      <c r="Z57">
        <v>1.232</v>
      </c>
      <c r="AA57">
        <v>0.2467</v>
      </c>
      <c r="AB57">
        <v>0</v>
      </c>
      <c r="AC57">
        <v>0</v>
      </c>
    </row>
    <row r="58" spans="1:29" x14ac:dyDescent="0.25">
      <c r="A58">
        <v>67</v>
      </c>
      <c r="B58">
        <v>3.0491000000000003E-3</v>
      </c>
      <c r="C58">
        <v>1.5551999999999999E-3</v>
      </c>
      <c r="D58">
        <v>1.3109999999999999E-3</v>
      </c>
      <c r="E58">
        <v>2.6250000000000004E-4</v>
      </c>
      <c r="F58">
        <v>0</v>
      </c>
      <c r="G58">
        <v>0</v>
      </c>
      <c r="H58">
        <v>67</v>
      </c>
      <c r="I58">
        <v>2.8652999999999999E-3</v>
      </c>
      <c r="J58">
        <v>1.4614000000000001E-3</v>
      </c>
      <c r="K58">
        <v>1.232E-3</v>
      </c>
      <c r="L58">
        <v>2.4669999999999998E-4</v>
      </c>
      <c r="M58">
        <v>0</v>
      </c>
      <c r="N58">
        <v>0</v>
      </c>
      <c r="P58">
        <v>67</v>
      </c>
      <c r="Q58">
        <v>3.0491000000000001</v>
      </c>
      <c r="R58">
        <v>1.5551999999999999</v>
      </c>
      <c r="S58">
        <v>1.3109999999999999</v>
      </c>
      <c r="T58">
        <v>0.26250000000000001</v>
      </c>
      <c r="U58">
        <v>0</v>
      </c>
      <c r="V58">
        <v>0</v>
      </c>
      <c r="W58">
        <v>67</v>
      </c>
      <c r="X58">
        <v>2.8653</v>
      </c>
      <c r="Y58">
        <v>1.4614</v>
      </c>
      <c r="Z58">
        <v>1.232</v>
      </c>
      <c r="AA58">
        <v>0.2467</v>
      </c>
      <c r="AB58">
        <v>0</v>
      </c>
      <c r="AC58">
        <v>0</v>
      </c>
    </row>
    <row r="59" spans="1:29" x14ac:dyDescent="0.25">
      <c r="A59">
        <v>68</v>
      </c>
      <c r="B59">
        <v>3.0491000000000003E-3</v>
      </c>
      <c r="C59">
        <v>1.5551999999999999E-3</v>
      </c>
      <c r="D59">
        <v>1.3109999999999999E-3</v>
      </c>
      <c r="E59">
        <v>2.6250000000000004E-4</v>
      </c>
      <c r="F59">
        <v>0</v>
      </c>
      <c r="G59">
        <v>0</v>
      </c>
      <c r="H59">
        <v>68</v>
      </c>
      <c r="I59">
        <v>2.8652999999999999E-3</v>
      </c>
      <c r="J59">
        <v>1.4614000000000001E-3</v>
      </c>
      <c r="K59">
        <v>1.232E-3</v>
      </c>
      <c r="L59">
        <v>2.4669999999999998E-4</v>
      </c>
      <c r="M59">
        <v>0</v>
      </c>
      <c r="N59">
        <v>0</v>
      </c>
      <c r="P59">
        <v>68</v>
      </c>
      <c r="Q59">
        <v>3.0491000000000001</v>
      </c>
      <c r="R59">
        <v>1.5551999999999999</v>
      </c>
      <c r="S59">
        <v>1.3109999999999999</v>
      </c>
      <c r="T59">
        <v>0.26250000000000001</v>
      </c>
      <c r="U59">
        <v>0</v>
      </c>
      <c r="V59">
        <v>0</v>
      </c>
      <c r="W59">
        <v>68</v>
      </c>
      <c r="X59">
        <v>2.8653</v>
      </c>
      <c r="Y59">
        <v>1.4614</v>
      </c>
      <c r="Z59">
        <v>1.232</v>
      </c>
      <c r="AA59">
        <v>0.2467</v>
      </c>
      <c r="AB59">
        <v>0</v>
      </c>
      <c r="AC59">
        <v>0</v>
      </c>
    </row>
    <row r="60" spans="1:29" x14ac:dyDescent="0.25">
      <c r="A60">
        <v>69</v>
      </c>
      <c r="B60">
        <v>3.0491000000000003E-3</v>
      </c>
      <c r="C60">
        <v>1.5551999999999999E-3</v>
      </c>
      <c r="D60">
        <v>1.3109999999999999E-3</v>
      </c>
      <c r="E60">
        <v>2.6250000000000004E-4</v>
      </c>
      <c r="F60">
        <v>0</v>
      </c>
      <c r="G60">
        <v>0</v>
      </c>
      <c r="H60">
        <v>69</v>
      </c>
      <c r="I60">
        <v>2.8652999999999999E-3</v>
      </c>
      <c r="J60">
        <v>1.4614000000000001E-3</v>
      </c>
      <c r="K60">
        <v>1.232E-3</v>
      </c>
      <c r="L60">
        <v>2.4669999999999998E-4</v>
      </c>
      <c r="M60">
        <v>0</v>
      </c>
      <c r="N60">
        <v>0</v>
      </c>
      <c r="P60">
        <v>69</v>
      </c>
      <c r="Q60">
        <v>3.0491000000000001</v>
      </c>
      <c r="R60">
        <v>1.5551999999999999</v>
      </c>
      <c r="S60">
        <v>1.3109999999999999</v>
      </c>
      <c r="T60">
        <v>0.26250000000000001</v>
      </c>
      <c r="U60">
        <v>0</v>
      </c>
      <c r="V60">
        <v>0</v>
      </c>
      <c r="W60">
        <v>69</v>
      </c>
      <c r="X60">
        <v>2.8653</v>
      </c>
      <c r="Y60">
        <v>1.4614</v>
      </c>
      <c r="Z60">
        <v>1.232</v>
      </c>
      <c r="AA60">
        <v>0.2467</v>
      </c>
      <c r="AB60">
        <v>0</v>
      </c>
      <c r="AC60">
        <v>0</v>
      </c>
    </row>
  </sheetData>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tabColor theme="9" tint="0.59999389629810485"/>
  </sheetPr>
  <dimension ref="A1:CD138"/>
  <sheetViews>
    <sheetView workbookViewId="0">
      <pane xSplit="1" ySplit="5" topLeftCell="B81" activePane="bottomRight" state="frozen"/>
      <selection activeCell="J1" sqref="J1"/>
      <selection pane="topRight" activeCell="J1" sqref="J1"/>
      <selection pane="bottomLeft" activeCell="J1" sqref="J1"/>
      <selection pane="bottomRight" activeCell="B82" sqref="B82"/>
    </sheetView>
  </sheetViews>
  <sheetFormatPr baseColWidth="10" defaultColWidth="11.5703125" defaultRowHeight="11.25" x14ac:dyDescent="0.2"/>
  <cols>
    <col min="1" max="1" width="4" style="119" bestFit="1" customWidth="1"/>
    <col min="2" max="255" width="11.5703125" style="119"/>
    <col min="256" max="256" width="11.5703125" style="119" customWidth="1"/>
    <col min="257" max="257" width="4" style="119" bestFit="1" customWidth="1"/>
    <col min="258" max="511" width="11.5703125" style="119"/>
    <col min="512" max="512" width="11.5703125" style="119" customWidth="1"/>
    <col min="513" max="513" width="4" style="119" bestFit="1" customWidth="1"/>
    <col min="514" max="767" width="11.5703125" style="119"/>
    <col min="768" max="768" width="11.5703125" style="119" customWidth="1"/>
    <col min="769" max="769" width="4" style="119" bestFit="1" customWidth="1"/>
    <col min="770" max="1023" width="11.5703125" style="119"/>
    <col min="1024" max="1024" width="11.5703125" style="119" customWidth="1"/>
    <col min="1025" max="1025" width="4" style="119" bestFit="1" customWidth="1"/>
    <col min="1026" max="1279" width="11.5703125" style="119"/>
    <col min="1280" max="1280" width="11.5703125" style="119" customWidth="1"/>
    <col min="1281" max="1281" width="4" style="119" bestFit="1" customWidth="1"/>
    <col min="1282" max="1535" width="11.5703125" style="119"/>
    <col min="1536" max="1536" width="11.5703125" style="119" customWidth="1"/>
    <col min="1537" max="1537" width="4" style="119" bestFit="1" customWidth="1"/>
    <col min="1538" max="1791" width="11.5703125" style="119"/>
    <col min="1792" max="1792" width="11.5703125" style="119" customWidth="1"/>
    <col min="1793" max="1793" width="4" style="119" bestFit="1" customWidth="1"/>
    <col min="1794" max="2047" width="11.5703125" style="119"/>
    <col min="2048" max="2048" width="11.5703125" style="119" customWidth="1"/>
    <col min="2049" max="2049" width="4" style="119" bestFit="1" customWidth="1"/>
    <col min="2050" max="2303" width="11.5703125" style="119"/>
    <col min="2304" max="2304" width="11.5703125" style="119" customWidth="1"/>
    <col min="2305" max="2305" width="4" style="119" bestFit="1" customWidth="1"/>
    <col min="2306" max="2559" width="11.5703125" style="119"/>
    <col min="2560" max="2560" width="11.5703125" style="119" customWidth="1"/>
    <col min="2561" max="2561" width="4" style="119" bestFit="1" customWidth="1"/>
    <col min="2562" max="2815" width="11.5703125" style="119"/>
    <col min="2816" max="2816" width="11.5703125" style="119" customWidth="1"/>
    <col min="2817" max="2817" width="4" style="119" bestFit="1" customWidth="1"/>
    <col min="2818" max="3071" width="11.5703125" style="119"/>
    <col min="3072" max="3072" width="11.5703125" style="119" customWidth="1"/>
    <col min="3073" max="3073" width="4" style="119" bestFit="1" customWidth="1"/>
    <col min="3074" max="3327" width="11.5703125" style="119"/>
    <col min="3328" max="3328" width="11.5703125" style="119" customWidth="1"/>
    <col min="3329" max="3329" width="4" style="119" bestFit="1" customWidth="1"/>
    <col min="3330" max="3583" width="11.5703125" style="119"/>
    <col min="3584" max="3584" width="11.5703125" style="119" customWidth="1"/>
    <col min="3585" max="3585" width="4" style="119" bestFit="1" customWidth="1"/>
    <col min="3586" max="3839" width="11.5703125" style="119"/>
    <col min="3840" max="3840" width="11.5703125" style="119" customWidth="1"/>
    <col min="3841" max="3841" width="4" style="119" bestFit="1" customWidth="1"/>
    <col min="3842" max="4095" width="11.5703125" style="119"/>
    <col min="4096" max="4096" width="11.5703125" style="119" customWidth="1"/>
    <col min="4097" max="4097" width="4" style="119" bestFit="1" customWidth="1"/>
    <col min="4098" max="4351" width="11.5703125" style="119"/>
    <col min="4352" max="4352" width="11.5703125" style="119" customWidth="1"/>
    <col min="4353" max="4353" width="4" style="119" bestFit="1" customWidth="1"/>
    <col min="4354" max="4607" width="11.5703125" style="119"/>
    <col min="4608" max="4608" width="11.5703125" style="119" customWidth="1"/>
    <col min="4609" max="4609" width="4" style="119" bestFit="1" customWidth="1"/>
    <col min="4610" max="4863" width="11.5703125" style="119"/>
    <col min="4864" max="4864" width="11.5703125" style="119" customWidth="1"/>
    <col min="4865" max="4865" width="4" style="119" bestFit="1" customWidth="1"/>
    <col min="4866" max="5119" width="11.5703125" style="119"/>
    <col min="5120" max="5120" width="11.5703125" style="119" customWidth="1"/>
    <col min="5121" max="5121" width="4" style="119" bestFit="1" customWidth="1"/>
    <col min="5122" max="5375" width="11.5703125" style="119"/>
    <col min="5376" max="5376" width="11.5703125" style="119" customWidth="1"/>
    <col min="5377" max="5377" width="4" style="119" bestFit="1" customWidth="1"/>
    <col min="5378" max="5631" width="11.5703125" style="119"/>
    <col min="5632" max="5632" width="11.5703125" style="119" customWidth="1"/>
    <col min="5633" max="5633" width="4" style="119" bestFit="1" customWidth="1"/>
    <col min="5634" max="5887" width="11.5703125" style="119"/>
    <col min="5888" max="5888" width="11.5703125" style="119" customWidth="1"/>
    <col min="5889" max="5889" width="4" style="119" bestFit="1" customWidth="1"/>
    <col min="5890" max="6143" width="11.5703125" style="119"/>
    <col min="6144" max="6144" width="11.5703125" style="119" customWidth="1"/>
    <col min="6145" max="6145" width="4" style="119" bestFit="1" customWidth="1"/>
    <col min="6146" max="6399" width="11.5703125" style="119"/>
    <col min="6400" max="6400" width="11.5703125" style="119" customWidth="1"/>
    <col min="6401" max="6401" width="4" style="119" bestFit="1" customWidth="1"/>
    <col min="6402" max="6655" width="11.5703125" style="119"/>
    <col min="6656" max="6656" width="11.5703125" style="119" customWidth="1"/>
    <col min="6657" max="6657" width="4" style="119" bestFit="1" customWidth="1"/>
    <col min="6658" max="6911" width="11.5703125" style="119"/>
    <col min="6912" max="6912" width="11.5703125" style="119" customWidth="1"/>
    <col min="6913" max="6913" width="4" style="119" bestFit="1" customWidth="1"/>
    <col min="6914" max="7167" width="11.5703125" style="119"/>
    <col min="7168" max="7168" width="11.5703125" style="119" customWidth="1"/>
    <col min="7169" max="7169" width="4" style="119" bestFit="1" customWidth="1"/>
    <col min="7170" max="7423" width="11.5703125" style="119"/>
    <col min="7424" max="7424" width="11.5703125" style="119" customWidth="1"/>
    <col min="7425" max="7425" width="4" style="119" bestFit="1" customWidth="1"/>
    <col min="7426" max="7679" width="11.5703125" style="119"/>
    <col min="7680" max="7680" width="11.5703125" style="119" customWidth="1"/>
    <col min="7681" max="7681" width="4" style="119" bestFit="1" customWidth="1"/>
    <col min="7682" max="7935" width="11.5703125" style="119"/>
    <col min="7936" max="7936" width="11.5703125" style="119" customWidth="1"/>
    <col min="7937" max="7937" width="4" style="119" bestFit="1" customWidth="1"/>
    <col min="7938" max="8191" width="11.5703125" style="119"/>
    <col min="8192" max="8192" width="11.5703125" style="119" customWidth="1"/>
    <col min="8193" max="8193" width="4" style="119" bestFit="1" customWidth="1"/>
    <col min="8194" max="8447" width="11.5703125" style="119"/>
    <col min="8448" max="8448" width="11.5703125" style="119" customWidth="1"/>
    <col min="8449" max="8449" width="4" style="119" bestFit="1" customWidth="1"/>
    <col min="8450" max="8703" width="11.5703125" style="119"/>
    <col min="8704" max="8704" width="11.5703125" style="119" customWidth="1"/>
    <col min="8705" max="8705" width="4" style="119" bestFit="1" customWidth="1"/>
    <col min="8706" max="8959" width="11.5703125" style="119"/>
    <col min="8960" max="8960" width="11.5703125" style="119" customWidth="1"/>
    <col min="8961" max="8961" width="4" style="119" bestFit="1" customWidth="1"/>
    <col min="8962" max="9215" width="11.5703125" style="119"/>
    <col min="9216" max="9216" width="11.5703125" style="119" customWidth="1"/>
    <col min="9217" max="9217" width="4" style="119" bestFit="1" customWidth="1"/>
    <col min="9218" max="9471" width="11.5703125" style="119"/>
    <col min="9472" max="9472" width="11.5703125" style="119" customWidth="1"/>
    <col min="9473" max="9473" width="4" style="119" bestFit="1" customWidth="1"/>
    <col min="9474" max="9727" width="11.5703125" style="119"/>
    <col min="9728" max="9728" width="11.5703125" style="119" customWidth="1"/>
    <col min="9729" max="9729" width="4" style="119" bestFit="1" customWidth="1"/>
    <col min="9730" max="9983" width="11.5703125" style="119"/>
    <col min="9984" max="9984" width="11.5703125" style="119" customWidth="1"/>
    <col min="9985" max="9985" width="4" style="119" bestFit="1" customWidth="1"/>
    <col min="9986" max="10239" width="11.5703125" style="119"/>
    <col min="10240" max="10240" width="11.5703125" style="119" customWidth="1"/>
    <col min="10241" max="10241" width="4" style="119" bestFit="1" customWidth="1"/>
    <col min="10242" max="10495" width="11.5703125" style="119"/>
    <col min="10496" max="10496" width="11.5703125" style="119" customWidth="1"/>
    <col min="10497" max="10497" width="4" style="119" bestFit="1" customWidth="1"/>
    <col min="10498" max="10751" width="11.5703125" style="119"/>
    <col min="10752" max="10752" width="11.5703125" style="119" customWidth="1"/>
    <col min="10753" max="10753" width="4" style="119" bestFit="1" customWidth="1"/>
    <col min="10754" max="11007" width="11.5703125" style="119"/>
    <col min="11008" max="11008" width="11.5703125" style="119" customWidth="1"/>
    <col min="11009" max="11009" width="4" style="119" bestFit="1" customWidth="1"/>
    <col min="11010" max="11263" width="11.5703125" style="119"/>
    <col min="11264" max="11264" width="11.5703125" style="119" customWidth="1"/>
    <col min="11265" max="11265" width="4" style="119" bestFit="1" customWidth="1"/>
    <col min="11266" max="11519" width="11.5703125" style="119"/>
    <col min="11520" max="11520" width="11.5703125" style="119" customWidth="1"/>
    <col min="11521" max="11521" width="4" style="119" bestFit="1" customWidth="1"/>
    <col min="11522" max="11775" width="11.5703125" style="119"/>
    <col min="11776" max="11776" width="11.5703125" style="119" customWidth="1"/>
    <col min="11777" max="11777" width="4" style="119" bestFit="1" customWidth="1"/>
    <col min="11778" max="12031" width="11.5703125" style="119"/>
    <col min="12032" max="12032" width="11.5703125" style="119" customWidth="1"/>
    <col min="12033" max="12033" width="4" style="119" bestFit="1" customWidth="1"/>
    <col min="12034" max="12287" width="11.5703125" style="119"/>
    <col min="12288" max="12288" width="11.5703125" style="119" customWidth="1"/>
    <col min="12289" max="12289" width="4" style="119" bestFit="1" customWidth="1"/>
    <col min="12290" max="12543" width="11.5703125" style="119"/>
    <col min="12544" max="12544" width="11.5703125" style="119" customWidth="1"/>
    <col min="12545" max="12545" width="4" style="119" bestFit="1" customWidth="1"/>
    <col min="12546" max="12799" width="11.5703125" style="119"/>
    <col min="12800" max="12800" width="11.5703125" style="119" customWidth="1"/>
    <col min="12801" max="12801" width="4" style="119" bestFit="1" customWidth="1"/>
    <col min="12802" max="13055" width="11.5703125" style="119"/>
    <col min="13056" max="13056" width="11.5703125" style="119" customWidth="1"/>
    <col min="13057" max="13057" width="4" style="119" bestFit="1" customWidth="1"/>
    <col min="13058" max="13311" width="11.5703125" style="119"/>
    <col min="13312" max="13312" width="11.5703125" style="119" customWidth="1"/>
    <col min="13313" max="13313" width="4" style="119" bestFit="1" customWidth="1"/>
    <col min="13314" max="13567" width="11.5703125" style="119"/>
    <col min="13568" max="13568" width="11.5703125" style="119" customWidth="1"/>
    <col min="13569" max="13569" width="4" style="119" bestFit="1" customWidth="1"/>
    <col min="13570" max="13823" width="11.5703125" style="119"/>
    <col min="13824" max="13824" width="11.5703125" style="119" customWidth="1"/>
    <col min="13825" max="13825" width="4" style="119" bestFit="1" customWidth="1"/>
    <col min="13826" max="14079" width="11.5703125" style="119"/>
    <col min="14080" max="14080" width="11.5703125" style="119" customWidth="1"/>
    <col min="14081" max="14081" width="4" style="119" bestFit="1" customWidth="1"/>
    <col min="14082" max="14335" width="11.5703125" style="119"/>
    <col min="14336" max="14336" width="11.5703125" style="119" customWidth="1"/>
    <col min="14337" max="14337" width="4" style="119" bestFit="1" customWidth="1"/>
    <col min="14338" max="14591" width="11.5703125" style="119"/>
    <col min="14592" max="14592" width="11.5703125" style="119" customWidth="1"/>
    <col min="14593" max="14593" width="4" style="119" bestFit="1" customWidth="1"/>
    <col min="14594" max="14847" width="11.5703125" style="119"/>
    <col min="14848" max="14848" width="11.5703125" style="119" customWidth="1"/>
    <col min="14849" max="14849" width="4" style="119" bestFit="1" customWidth="1"/>
    <col min="14850" max="15103" width="11.5703125" style="119"/>
    <col min="15104" max="15104" width="11.5703125" style="119" customWidth="1"/>
    <col min="15105" max="15105" width="4" style="119" bestFit="1" customWidth="1"/>
    <col min="15106" max="15359" width="11.5703125" style="119"/>
    <col min="15360" max="15360" width="11.5703125" style="119" customWidth="1"/>
    <col min="15361" max="15361" width="4" style="119" bestFit="1" customWidth="1"/>
    <col min="15362" max="15615" width="11.5703125" style="119"/>
    <col min="15616" max="15616" width="11.5703125" style="119" customWidth="1"/>
    <col min="15617" max="15617" width="4" style="119" bestFit="1" customWidth="1"/>
    <col min="15618" max="15871" width="11.5703125" style="119"/>
    <col min="15872" max="15872" width="11.5703125" style="119" customWidth="1"/>
    <col min="15873" max="15873" width="4" style="119" bestFit="1" customWidth="1"/>
    <col min="15874" max="16127" width="11.5703125" style="119"/>
    <col min="16128" max="16128" width="11.5703125" style="119" customWidth="1"/>
    <col min="16129" max="16129" width="4" style="119" bestFit="1" customWidth="1"/>
    <col min="16130" max="16384" width="11.5703125" style="119"/>
  </cols>
  <sheetData>
    <row r="1" spans="1:82" x14ac:dyDescent="0.2">
      <c r="B1" s="119" t="s">
        <v>872</v>
      </c>
      <c r="H1" s="125" t="s">
        <v>870</v>
      </c>
      <c r="I1" s="124"/>
    </row>
    <row r="2" spans="1:82" x14ac:dyDescent="0.2">
      <c r="B2" s="119" t="s">
        <v>873</v>
      </c>
      <c r="I2" s="125"/>
    </row>
    <row r="3" spans="1:82" x14ac:dyDescent="0.2">
      <c r="B3" s="120" t="s">
        <v>874</v>
      </c>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c r="AI3" s="120"/>
      <c r="AJ3" s="120"/>
      <c r="AK3" s="120"/>
      <c r="AL3" s="120"/>
      <c r="AM3" s="120"/>
      <c r="AN3" s="120"/>
      <c r="AW3" s="121"/>
      <c r="AX3" s="121"/>
      <c r="AY3" s="121"/>
      <c r="AZ3" s="121"/>
      <c r="BA3" s="121"/>
      <c r="BB3" s="121"/>
      <c r="BC3" s="121"/>
    </row>
    <row r="4" spans="1:82" x14ac:dyDescent="0.2">
      <c r="B4" s="282" t="s">
        <v>875</v>
      </c>
      <c r="C4" s="282"/>
      <c r="D4" s="282"/>
      <c r="E4" s="282"/>
      <c r="F4" s="282"/>
      <c r="G4" s="282"/>
      <c r="H4" s="282"/>
      <c r="I4" s="282"/>
      <c r="J4" s="282"/>
      <c r="K4" s="282" t="s">
        <v>876</v>
      </c>
      <c r="L4" s="282"/>
      <c r="M4" s="282"/>
      <c r="N4" s="282"/>
      <c r="O4" s="282"/>
      <c r="P4" s="282"/>
      <c r="Q4" s="282"/>
      <c r="R4" s="282"/>
      <c r="S4" s="282"/>
      <c r="T4" s="282" t="s">
        <v>876</v>
      </c>
      <c r="U4" s="282"/>
      <c r="V4" s="282"/>
      <c r="W4" s="282"/>
      <c r="X4" s="282"/>
      <c r="Y4" s="282"/>
      <c r="Z4" s="282"/>
      <c r="AA4" s="282"/>
      <c r="AB4" s="282"/>
      <c r="AC4" s="282"/>
      <c r="AD4" s="282"/>
      <c r="AE4" s="282"/>
      <c r="AF4" s="282"/>
      <c r="AG4" s="282"/>
      <c r="AH4" s="282"/>
      <c r="AI4" s="282"/>
      <c r="AJ4" s="282"/>
      <c r="AK4" s="282"/>
      <c r="AL4" s="122"/>
      <c r="AM4" s="122"/>
      <c r="AN4" s="122"/>
      <c r="AU4" s="121"/>
      <c r="AV4" s="121"/>
      <c r="AW4" s="121"/>
      <c r="AX4" s="121"/>
      <c r="AY4" s="121"/>
      <c r="AZ4" s="121"/>
      <c r="BA4" s="121"/>
      <c r="BB4" s="121"/>
      <c r="BC4" s="121"/>
    </row>
    <row r="5" spans="1:82" ht="15"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82" x14ac:dyDescent="0.2">
      <c r="A6" s="119">
        <v>0</v>
      </c>
      <c r="B6" s="121">
        <v>0</v>
      </c>
      <c r="C6" s="121">
        <v>0</v>
      </c>
      <c r="D6" s="121">
        <v>0</v>
      </c>
      <c r="E6" s="121">
        <v>0</v>
      </c>
      <c r="F6" s="121">
        <v>0</v>
      </c>
      <c r="G6" s="121">
        <v>0</v>
      </c>
      <c r="H6" s="121">
        <v>0</v>
      </c>
      <c r="I6" s="121">
        <v>0</v>
      </c>
      <c r="J6" s="121">
        <v>0</v>
      </c>
      <c r="K6" s="121">
        <v>0</v>
      </c>
      <c r="L6" s="121">
        <v>0</v>
      </c>
      <c r="M6" s="121">
        <v>0</v>
      </c>
      <c r="N6" s="121">
        <v>0</v>
      </c>
      <c r="O6" s="121">
        <v>0</v>
      </c>
      <c r="P6" s="121">
        <v>0</v>
      </c>
      <c r="Q6" s="121">
        <v>0</v>
      </c>
      <c r="R6" s="121">
        <v>0</v>
      </c>
      <c r="S6" s="121">
        <v>0</v>
      </c>
      <c r="T6" s="121">
        <v>0</v>
      </c>
      <c r="U6" s="121">
        <v>0</v>
      </c>
      <c r="V6" s="121">
        <v>0</v>
      </c>
      <c r="W6" s="121">
        <v>0</v>
      </c>
      <c r="X6" s="121">
        <v>0</v>
      </c>
      <c r="Y6" s="121">
        <v>0</v>
      </c>
      <c r="Z6" s="121">
        <v>0</v>
      </c>
      <c r="AA6" s="121">
        <v>0</v>
      </c>
      <c r="AB6" s="121">
        <v>0</v>
      </c>
      <c r="AC6" s="121">
        <v>0</v>
      </c>
      <c r="AD6" s="121">
        <v>0</v>
      </c>
      <c r="AE6" s="121">
        <v>0</v>
      </c>
      <c r="AF6" s="121">
        <v>0</v>
      </c>
      <c r="AG6" s="121">
        <v>0</v>
      </c>
      <c r="AH6" s="121">
        <v>0</v>
      </c>
      <c r="AI6" s="121">
        <v>0</v>
      </c>
      <c r="AJ6" s="121">
        <v>0</v>
      </c>
      <c r="AK6" s="121">
        <v>0</v>
      </c>
      <c r="AL6" s="121">
        <v>0</v>
      </c>
      <c r="AM6" s="121">
        <v>0</v>
      </c>
      <c r="AN6" s="121">
        <v>0</v>
      </c>
      <c r="AO6" s="121">
        <v>0</v>
      </c>
      <c r="AP6" s="121">
        <v>0</v>
      </c>
      <c r="AQ6" s="121">
        <v>0</v>
      </c>
      <c r="AR6" s="121">
        <v>0</v>
      </c>
      <c r="AS6" s="121">
        <v>0</v>
      </c>
      <c r="AT6" s="121">
        <v>0</v>
      </c>
      <c r="AU6" s="121">
        <v>0</v>
      </c>
      <c r="AV6" s="121">
        <v>0</v>
      </c>
      <c r="AW6" s="121">
        <v>0</v>
      </c>
      <c r="AX6" s="121">
        <v>0</v>
      </c>
      <c r="AY6" s="121">
        <v>0</v>
      </c>
      <c r="AZ6" s="121">
        <v>0</v>
      </c>
      <c r="BA6" s="121">
        <v>0</v>
      </c>
      <c r="BB6" s="121">
        <v>0</v>
      </c>
      <c r="BC6" s="121">
        <v>0</v>
      </c>
      <c r="BD6" s="121">
        <v>0</v>
      </c>
      <c r="BE6" s="121">
        <v>0</v>
      </c>
      <c r="BF6" s="121">
        <v>0</v>
      </c>
      <c r="BG6" s="121">
        <v>0</v>
      </c>
      <c r="BH6" s="121">
        <v>0</v>
      </c>
      <c r="BI6" s="121">
        <v>0</v>
      </c>
      <c r="BJ6" s="121">
        <v>0</v>
      </c>
      <c r="BK6" s="121">
        <v>0</v>
      </c>
      <c r="BL6" s="121">
        <v>0</v>
      </c>
      <c r="BM6" s="121">
        <v>0</v>
      </c>
      <c r="BN6" s="121">
        <v>0</v>
      </c>
      <c r="BO6" s="121">
        <v>0</v>
      </c>
      <c r="BP6" s="121">
        <v>0</v>
      </c>
      <c r="BQ6" s="121">
        <v>0</v>
      </c>
      <c r="BR6" s="121">
        <v>0</v>
      </c>
      <c r="BS6" s="121">
        <v>0</v>
      </c>
      <c r="BT6" s="121">
        <v>0</v>
      </c>
      <c r="BU6" s="121">
        <v>0</v>
      </c>
      <c r="BV6" s="121">
        <v>0</v>
      </c>
      <c r="BW6" s="121">
        <v>0</v>
      </c>
      <c r="BX6" s="121">
        <v>0</v>
      </c>
      <c r="BY6" s="121">
        <v>0</v>
      </c>
      <c r="BZ6" s="121">
        <v>0</v>
      </c>
      <c r="CA6" s="121">
        <v>0</v>
      </c>
      <c r="CB6" s="121">
        <v>0</v>
      </c>
      <c r="CC6" s="121">
        <v>0</v>
      </c>
      <c r="CD6" s="121">
        <v>0</v>
      </c>
    </row>
    <row r="7" spans="1:82" x14ac:dyDescent="0.2">
      <c r="A7" s="119">
        <v>1</v>
      </c>
      <c r="B7" s="121">
        <v>0</v>
      </c>
      <c r="C7" s="121">
        <v>0</v>
      </c>
      <c r="D7" s="121">
        <v>0</v>
      </c>
      <c r="E7" s="121">
        <v>0</v>
      </c>
      <c r="F7" s="121">
        <v>0</v>
      </c>
      <c r="G7" s="121">
        <v>0</v>
      </c>
      <c r="H7" s="121">
        <v>0</v>
      </c>
      <c r="I7" s="121">
        <v>0</v>
      </c>
      <c r="J7" s="121">
        <v>0</v>
      </c>
      <c r="K7" s="121">
        <v>0</v>
      </c>
      <c r="L7" s="121">
        <v>0</v>
      </c>
      <c r="M7" s="121">
        <v>0</v>
      </c>
      <c r="N7" s="121">
        <v>0</v>
      </c>
      <c r="O7" s="121">
        <v>0</v>
      </c>
      <c r="P7" s="121">
        <v>0</v>
      </c>
      <c r="Q7" s="121">
        <v>0</v>
      </c>
      <c r="R7" s="121">
        <v>0</v>
      </c>
      <c r="S7" s="121">
        <v>0</v>
      </c>
      <c r="T7" s="121">
        <v>0</v>
      </c>
      <c r="U7" s="121">
        <v>0</v>
      </c>
      <c r="V7" s="121">
        <v>0</v>
      </c>
      <c r="W7" s="121">
        <v>0</v>
      </c>
      <c r="X7" s="121">
        <v>0</v>
      </c>
      <c r="Y7" s="121">
        <v>0</v>
      </c>
      <c r="Z7" s="121">
        <v>0</v>
      </c>
      <c r="AA7" s="121">
        <v>0</v>
      </c>
      <c r="AB7" s="121">
        <v>0</v>
      </c>
      <c r="AC7" s="121">
        <v>0</v>
      </c>
      <c r="AD7" s="121">
        <v>0</v>
      </c>
      <c r="AE7" s="121">
        <v>0</v>
      </c>
      <c r="AF7" s="121">
        <v>0</v>
      </c>
      <c r="AG7" s="121">
        <v>0</v>
      </c>
      <c r="AH7" s="121">
        <v>0</v>
      </c>
      <c r="AI7" s="121">
        <v>0</v>
      </c>
      <c r="AJ7" s="121">
        <v>0</v>
      </c>
      <c r="AK7" s="121">
        <v>0</v>
      </c>
      <c r="AL7" s="121">
        <v>0</v>
      </c>
      <c r="AM7" s="121">
        <v>0</v>
      </c>
      <c r="AN7" s="121">
        <v>0</v>
      </c>
      <c r="AO7" s="121">
        <v>0</v>
      </c>
      <c r="AP7" s="121">
        <v>0</v>
      </c>
      <c r="AQ7" s="121">
        <v>0</v>
      </c>
      <c r="AR7" s="121">
        <v>0</v>
      </c>
      <c r="AS7" s="121">
        <v>0</v>
      </c>
      <c r="AT7" s="121">
        <v>0</v>
      </c>
      <c r="AU7" s="121">
        <v>0</v>
      </c>
      <c r="AV7" s="121">
        <v>0</v>
      </c>
      <c r="AW7" s="121">
        <v>0</v>
      </c>
      <c r="AX7" s="121">
        <v>0</v>
      </c>
      <c r="AY7" s="121">
        <v>0</v>
      </c>
      <c r="AZ7" s="121">
        <v>0</v>
      </c>
      <c r="BA7" s="121">
        <v>0</v>
      </c>
      <c r="BB7" s="121">
        <v>0</v>
      </c>
      <c r="BC7" s="121">
        <v>0</v>
      </c>
      <c r="BD7" s="121">
        <v>0</v>
      </c>
      <c r="BE7" s="121">
        <v>0</v>
      </c>
      <c r="BF7" s="121">
        <v>0</v>
      </c>
      <c r="BG7" s="121">
        <v>0</v>
      </c>
      <c r="BH7" s="121">
        <v>0</v>
      </c>
      <c r="BI7" s="121">
        <v>0</v>
      </c>
      <c r="BJ7" s="121">
        <v>0</v>
      </c>
      <c r="BK7" s="121">
        <v>0</v>
      </c>
      <c r="BL7" s="121">
        <v>0</v>
      </c>
      <c r="BM7" s="121">
        <v>0</v>
      </c>
      <c r="BN7" s="121">
        <v>0</v>
      </c>
      <c r="BO7" s="121">
        <v>0</v>
      </c>
      <c r="BP7" s="121">
        <v>0</v>
      </c>
      <c r="BQ7" s="121">
        <v>0</v>
      </c>
      <c r="BR7" s="121">
        <v>0</v>
      </c>
      <c r="BS7" s="121">
        <v>0</v>
      </c>
      <c r="BT7" s="121">
        <v>0</v>
      </c>
      <c r="BU7" s="121">
        <v>0</v>
      </c>
      <c r="BV7" s="121">
        <v>0</v>
      </c>
      <c r="BW7" s="121">
        <v>0</v>
      </c>
      <c r="BX7" s="121">
        <v>0</v>
      </c>
      <c r="BY7" s="121">
        <v>0</v>
      </c>
      <c r="BZ7" s="121">
        <v>0</v>
      </c>
      <c r="CA7" s="121">
        <v>0</v>
      </c>
      <c r="CB7" s="121">
        <v>0</v>
      </c>
      <c r="CC7" s="121">
        <v>0</v>
      </c>
      <c r="CD7" s="121">
        <v>0</v>
      </c>
    </row>
    <row r="8" spans="1:82" x14ac:dyDescent="0.2">
      <c r="A8" s="119">
        <v>2</v>
      </c>
      <c r="B8" s="121">
        <v>0</v>
      </c>
      <c r="C8" s="121">
        <v>0</v>
      </c>
      <c r="D8" s="121">
        <v>0</v>
      </c>
      <c r="E8" s="121">
        <v>0</v>
      </c>
      <c r="F8" s="121">
        <v>0</v>
      </c>
      <c r="G8" s="121">
        <v>0</v>
      </c>
      <c r="H8" s="121">
        <v>0</v>
      </c>
      <c r="I8" s="121">
        <v>0</v>
      </c>
      <c r="J8" s="121">
        <v>0</v>
      </c>
      <c r="K8" s="121">
        <v>0</v>
      </c>
      <c r="L8" s="121">
        <v>0</v>
      </c>
      <c r="M8" s="121">
        <v>0</v>
      </c>
      <c r="N8" s="121">
        <v>0</v>
      </c>
      <c r="O8" s="121">
        <v>0</v>
      </c>
      <c r="P8" s="121">
        <v>0</v>
      </c>
      <c r="Q8" s="121">
        <v>0</v>
      </c>
      <c r="R8" s="121">
        <v>0</v>
      </c>
      <c r="S8" s="121">
        <v>0</v>
      </c>
      <c r="T8" s="121">
        <v>0</v>
      </c>
      <c r="U8" s="121">
        <v>0</v>
      </c>
      <c r="V8" s="121">
        <v>0</v>
      </c>
      <c r="W8" s="121">
        <v>0</v>
      </c>
      <c r="X8" s="121">
        <v>0</v>
      </c>
      <c r="Y8" s="121">
        <v>0</v>
      </c>
      <c r="Z8" s="121">
        <v>0</v>
      </c>
      <c r="AA8" s="121">
        <v>0</v>
      </c>
      <c r="AB8" s="121">
        <v>0</v>
      </c>
      <c r="AC8" s="121">
        <v>0</v>
      </c>
      <c r="AD8" s="121">
        <v>0</v>
      </c>
      <c r="AE8" s="121">
        <v>0</v>
      </c>
      <c r="AF8" s="121">
        <v>0</v>
      </c>
      <c r="AG8" s="121">
        <v>0</v>
      </c>
      <c r="AH8" s="121">
        <v>0</v>
      </c>
      <c r="AI8" s="121">
        <v>0</v>
      </c>
      <c r="AJ8" s="121">
        <v>0</v>
      </c>
      <c r="AK8" s="121">
        <v>0</v>
      </c>
      <c r="AL8" s="121">
        <v>0</v>
      </c>
      <c r="AM8" s="121">
        <v>0</v>
      </c>
      <c r="AN8" s="121">
        <v>0</v>
      </c>
      <c r="AO8" s="121">
        <v>0</v>
      </c>
      <c r="AP8" s="121">
        <v>0</v>
      </c>
      <c r="AQ8" s="121">
        <v>0</v>
      </c>
      <c r="AR8" s="121">
        <v>0</v>
      </c>
      <c r="AS8" s="121">
        <v>0</v>
      </c>
      <c r="AT8" s="121">
        <v>0</v>
      </c>
      <c r="AU8" s="121">
        <v>0</v>
      </c>
      <c r="AV8" s="121">
        <v>0</v>
      </c>
      <c r="AW8" s="121">
        <v>0</v>
      </c>
      <c r="AX8" s="121">
        <v>0</v>
      </c>
      <c r="AY8" s="121">
        <v>0</v>
      </c>
      <c r="AZ8" s="121">
        <v>0</v>
      </c>
      <c r="BA8" s="121">
        <v>0</v>
      </c>
      <c r="BB8" s="121">
        <v>0</v>
      </c>
      <c r="BC8" s="121">
        <v>0</v>
      </c>
      <c r="BD8" s="121">
        <v>0</v>
      </c>
      <c r="BE8" s="121">
        <v>0</v>
      </c>
      <c r="BF8" s="121">
        <v>0</v>
      </c>
      <c r="BG8" s="121">
        <v>0</v>
      </c>
      <c r="BH8" s="121">
        <v>0</v>
      </c>
      <c r="BI8" s="121">
        <v>0</v>
      </c>
      <c r="BJ8" s="121">
        <v>0</v>
      </c>
      <c r="BK8" s="121">
        <v>0</v>
      </c>
      <c r="BL8" s="121">
        <v>0</v>
      </c>
      <c r="BM8" s="121">
        <v>0</v>
      </c>
      <c r="BN8" s="121">
        <v>0</v>
      </c>
      <c r="BO8" s="121">
        <v>0</v>
      </c>
      <c r="BP8" s="121">
        <v>0</v>
      </c>
      <c r="BQ8" s="121">
        <v>0</v>
      </c>
      <c r="BR8" s="121">
        <v>0</v>
      </c>
      <c r="BS8" s="121">
        <v>0</v>
      </c>
      <c r="BT8" s="121">
        <v>0</v>
      </c>
      <c r="BU8" s="121">
        <v>0</v>
      </c>
      <c r="BV8" s="121">
        <v>0</v>
      </c>
      <c r="BW8" s="121">
        <v>0</v>
      </c>
      <c r="BX8" s="121">
        <v>0</v>
      </c>
      <c r="BY8" s="121">
        <v>0</v>
      </c>
      <c r="BZ8" s="121">
        <v>0</v>
      </c>
      <c r="CA8" s="121">
        <v>0</v>
      </c>
      <c r="CB8" s="121">
        <v>0</v>
      </c>
      <c r="CC8" s="121">
        <v>0</v>
      </c>
      <c r="CD8" s="121">
        <v>0</v>
      </c>
    </row>
    <row r="9" spans="1:82" x14ac:dyDescent="0.2">
      <c r="A9" s="119">
        <v>3</v>
      </c>
      <c r="B9" s="121">
        <v>0</v>
      </c>
      <c r="C9" s="121">
        <v>0</v>
      </c>
      <c r="D9" s="121">
        <v>0</v>
      </c>
      <c r="E9" s="121">
        <v>0</v>
      </c>
      <c r="F9" s="121">
        <v>0</v>
      </c>
      <c r="G9" s="121">
        <v>0</v>
      </c>
      <c r="H9" s="121">
        <v>0</v>
      </c>
      <c r="I9" s="121">
        <v>0</v>
      </c>
      <c r="J9" s="121">
        <v>0</v>
      </c>
      <c r="K9" s="121">
        <v>0</v>
      </c>
      <c r="L9" s="121">
        <v>0</v>
      </c>
      <c r="M9" s="121">
        <v>0</v>
      </c>
      <c r="N9" s="121">
        <v>0</v>
      </c>
      <c r="O9" s="121">
        <v>0</v>
      </c>
      <c r="P9" s="121">
        <v>0</v>
      </c>
      <c r="Q9" s="121">
        <v>0</v>
      </c>
      <c r="R9" s="121">
        <v>0</v>
      </c>
      <c r="S9" s="121">
        <v>0</v>
      </c>
      <c r="T9" s="121">
        <v>0</v>
      </c>
      <c r="U9" s="121">
        <v>0</v>
      </c>
      <c r="V9" s="121">
        <v>0</v>
      </c>
      <c r="W9" s="121">
        <v>0</v>
      </c>
      <c r="X9" s="121">
        <v>0</v>
      </c>
      <c r="Y9" s="121">
        <v>0</v>
      </c>
      <c r="Z9" s="121">
        <v>0</v>
      </c>
      <c r="AA9" s="121">
        <v>0</v>
      </c>
      <c r="AB9" s="121">
        <v>0</v>
      </c>
      <c r="AC9" s="121">
        <v>0</v>
      </c>
      <c r="AD9" s="121">
        <v>0</v>
      </c>
      <c r="AE9" s="121">
        <v>0</v>
      </c>
      <c r="AF9" s="121">
        <v>0</v>
      </c>
      <c r="AG9" s="121">
        <v>0</v>
      </c>
      <c r="AH9" s="121">
        <v>0</v>
      </c>
      <c r="AI9" s="121">
        <v>0</v>
      </c>
      <c r="AJ9" s="121">
        <v>0</v>
      </c>
      <c r="AK9" s="121">
        <v>0</v>
      </c>
      <c r="AL9" s="121">
        <v>0</v>
      </c>
      <c r="AM9" s="121">
        <v>0</v>
      </c>
      <c r="AN9" s="121">
        <v>0</v>
      </c>
      <c r="AO9" s="121">
        <v>0</v>
      </c>
      <c r="AP9" s="121">
        <v>0</v>
      </c>
      <c r="AQ9" s="121">
        <v>0</v>
      </c>
      <c r="AR9" s="121">
        <v>0</v>
      </c>
      <c r="AS9" s="121">
        <v>0</v>
      </c>
      <c r="AT9" s="121">
        <v>0</v>
      </c>
      <c r="AU9" s="121">
        <v>0</v>
      </c>
      <c r="AV9" s="121">
        <v>0</v>
      </c>
      <c r="AW9" s="121">
        <v>0</v>
      </c>
      <c r="AX9" s="121">
        <v>0</v>
      </c>
      <c r="AY9" s="121">
        <v>0</v>
      </c>
      <c r="AZ9" s="121">
        <v>0</v>
      </c>
      <c r="BA9" s="121">
        <v>0</v>
      </c>
      <c r="BB9" s="121">
        <v>0</v>
      </c>
      <c r="BC9" s="121">
        <v>0</v>
      </c>
      <c r="BD9" s="121">
        <v>0</v>
      </c>
      <c r="BE9" s="121">
        <v>0</v>
      </c>
      <c r="BF9" s="121">
        <v>0</v>
      </c>
      <c r="BG9" s="121">
        <v>0</v>
      </c>
      <c r="BH9" s="121">
        <v>0</v>
      </c>
      <c r="BI9" s="121">
        <v>0</v>
      </c>
      <c r="BJ9" s="121">
        <v>0</v>
      </c>
      <c r="BK9" s="121">
        <v>0</v>
      </c>
      <c r="BL9" s="121">
        <v>0</v>
      </c>
      <c r="BM9" s="121">
        <v>0</v>
      </c>
      <c r="BN9" s="121">
        <v>0</v>
      </c>
      <c r="BO9" s="121">
        <v>0</v>
      </c>
      <c r="BP9" s="121">
        <v>0</v>
      </c>
      <c r="BQ9" s="121">
        <v>0</v>
      </c>
      <c r="BR9" s="121">
        <v>0</v>
      </c>
      <c r="BS9" s="121">
        <v>0</v>
      </c>
      <c r="BT9" s="121">
        <v>0</v>
      </c>
      <c r="BU9" s="121">
        <v>0</v>
      </c>
      <c r="BV9" s="121">
        <v>0</v>
      </c>
      <c r="BW9" s="121">
        <v>0</v>
      </c>
      <c r="BX9" s="121">
        <v>0</v>
      </c>
      <c r="BY9" s="121">
        <v>0</v>
      </c>
      <c r="BZ9" s="121">
        <v>0</v>
      </c>
      <c r="CA9" s="121">
        <v>0</v>
      </c>
      <c r="CB9" s="121">
        <v>0</v>
      </c>
      <c r="CC9" s="121">
        <v>0</v>
      </c>
      <c r="CD9" s="121">
        <v>0</v>
      </c>
    </row>
    <row r="10" spans="1:82" x14ac:dyDescent="0.2">
      <c r="A10" s="119">
        <v>4</v>
      </c>
      <c r="B10" s="121">
        <v>0</v>
      </c>
      <c r="C10" s="121">
        <v>0</v>
      </c>
      <c r="D10" s="121">
        <v>0</v>
      </c>
      <c r="E10" s="121">
        <v>0</v>
      </c>
      <c r="F10" s="121">
        <v>0</v>
      </c>
      <c r="G10" s="121">
        <v>0</v>
      </c>
      <c r="H10" s="121">
        <v>0</v>
      </c>
      <c r="I10" s="121">
        <v>0</v>
      </c>
      <c r="J10" s="121">
        <v>0</v>
      </c>
      <c r="K10" s="121">
        <v>0</v>
      </c>
      <c r="L10" s="121">
        <v>0</v>
      </c>
      <c r="M10" s="121">
        <v>0</v>
      </c>
      <c r="N10" s="121">
        <v>0</v>
      </c>
      <c r="O10" s="121">
        <v>0</v>
      </c>
      <c r="P10" s="121">
        <v>0</v>
      </c>
      <c r="Q10" s="121">
        <v>0</v>
      </c>
      <c r="R10" s="121">
        <v>0</v>
      </c>
      <c r="S10" s="121">
        <v>0</v>
      </c>
      <c r="T10" s="121">
        <v>0</v>
      </c>
      <c r="U10" s="121">
        <v>0</v>
      </c>
      <c r="V10" s="121">
        <v>0</v>
      </c>
      <c r="W10" s="121">
        <v>0</v>
      </c>
      <c r="X10" s="121">
        <v>0</v>
      </c>
      <c r="Y10" s="121">
        <v>0</v>
      </c>
      <c r="Z10" s="121">
        <v>0</v>
      </c>
      <c r="AA10" s="121">
        <v>0</v>
      </c>
      <c r="AB10" s="121">
        <v>0</v>
      </c>
      <c r="AC10" s="121">
        <v>0</v>
      </c>
      <c r="AD10" s="121">
        <v>0</v>
      </c>
      <c r="AE10" s="121">
        <v>0</v>
      </c>
      <c r="AF10" s="121">
        <v>0</v>
      </c>
      <c r="AG10" s="121">
        <v>0</v>
      </c>
      <c r="AH10" s="121">
        <v>0</v>
      </c>
      <c r="AI10" s="121">
        <v>0</v>
      </c>
      <c r="AJ10" s="121">
        <v>0</v>
      </c>
      <c r="AK10" s="121">
        <v>0</v>
      </c>
      <c r="AL10" s="121">
        <v>0</v>
      </c>
      <c r="AM10" s="121">
        <v>0</v>
      </c>
      <c r="AN10" s="121">
        <v>0</v>
      </c>
      <c r="AO10" s="121">
        <v>0</v>
      </c>
      <c r="AP10" s="121">
        <v>0</v>
      </c>
      <c r="AQ10" s="121">
        <v>0</v>
      </c>
      <c r="AR10" s="121">
        <v>0</v>
      </c>
      <c r="AS10" s="121">
        <v>0</v>
      </c>
      <c r="AT10" s="121">
        <v>0</v>
      </c>
      <c r="AU10" s="121">
        <v>0</v>
      </c>
      <c r="AV10" s="121">
        <v>0</v>
      </c>
      <c r="AW10" s="121">
        <v>0</v>
      </c>
      <c r="AX10" s="121">
        <v>0</v>
      </c>
      <c r="AY10" s="121">
        <v>0</v>
      </c>
      <c r="AZ10" s="121">
        <v>0</v>
      </c>
      <c r="BA10" s="121">
        <v>0</v>
      </c>
      <c r="BB10" s="121">
        <v>0</v>
      </c>
      <c r="BC10" s="121">
        <v>0</v>
      </c>
      <c r="BD10" s="121">
        <v>0</v>
      </c>
      <c r="BE10" s="121">
        <v>0</v>
      </c>
      <c r="BF10" s="121">
        <v>0</v>
      </c>
      <c r="BG10" s="121">
        <v>0</v>
      </c>
      <c r="BH10" s="121">
        <v>0</v>
      </c>
      <c r="BI10" s="121">
        <v>0</v>
      </c>
      <c r="BJ10" s="121">
        <v>0</v>
      </c>
      <c r="BK10" s="121">
        <v>0</v>
      </c>
      <c r="BL10" s="121">
        <v>0</v>
      </c>
      <c r="BM10" s="121">
        <v>0</v>
      </c>
      <c r="BN10" s="121">
        <v>0</v>
      </c>
      <c r="BO10" s="121">
        <v>0</v>
      </c>
      <c r="BP10" s="121">
        <v>0</v>
      </c>
      <c r="BQ10" s="121">
        <v>0</v>
      </c>
      <c r="BR10" s="121">
        <v>0</v>
      </c>
      <c r="BS10" s="121">
        <v>0</v>
      </c>
      <c r="BT10" s="121">
        <v>0</v>
      </c>
      <c r="BU10" s="121">
        <v>0</v>
      </c>
      <c r="BV10" s="121">
        <v>0</v>
      </c>
      <c r="BW10" s="121">
        <v>0</v>
      </c>
      <c r="BX10" s="121">
        <v>0</v>
      </c>
      <c r="BY10" s="121">
        <v>0</v>
      </c>
      <c r="BZ10" s="121">
        <v>0</v>
      </c>
      <c r="CA10" s="121">
        <v>0</v>
      </c>
      <c r="CB10" s="121">
        <v>0</v>
      </c>
      <c r="CC10" s="121">
        <v>0</v>
      </c>
      <c r="CD10" s="121">
        <v>0</v>
      </c>
    </row>
    <row r="11" spans="1:82" x14ac:dyDescent="0.2">
      <c r="A11" s="119">
        <v>5</v>
      </c>
      <c r="B11" s="121">
        <v>0</v>
      </c>
      <c r="C11" s="121">
        <v>0</v>
      </c>
      <c r="D11" s="121">
        <v>0</v>
      </c>
      <c r="E11" s="121">
        <v>0</v>
      </c>
      <c r="F11" s="121">
        <v>0</v>
      </c>
      <c r="G11" s="121">
        <v>0</v>
      </c>
      <c r="H11" s="121">
        <v>0</v>
      </c>
      <c r="I11" s="121">
        <v>0</v>
      </c>
      <c r="J11" s="121">
        <v>0</v>
      </c>
      <c r="K11" s="121">
        <v>0</v>
      </c>
      <c r="L11" s="121">
        <v>0</v>
      </c>
      <c r="M11" s="121">
        <v>0</v>
      </c>
      <c r="N11" s="121">
        <v>0</v>
      </c>
      <c r="O11" s="121">
        <v>0</v>
      </c>
      <c r="P11" s="121">
        <v>0</v>
      </c>
      <c r="Q11" s="121">
        <v>0</v>
      </c>
      <c r="R11" s="121">
        <v>0</v>
      </c>
      <c r="S11" s="121">
        <v>0</v>
      </c>
      <c r="T11" s="121">
        <v>0</v>
      </c>
      <c r="U11" s="121">
        <v>0</v>
      </c>
      <c r="V11" s="121">
        <v>0</v>
      </c>
      <c r="W11" s="121">
        <v>0</v>
      </c>
      <c r="X11" s="121">
        <v>0</v>
      </c>
      <c r="Y11" s="121">
        <v>0</v>
      </c>
      <c r="Z11" s="121">
        <v>0</v>
      </c>
      <c r="AA11" s="121">
        <v>0</v>
      </c>
      <c r="AB11" s="121">
        <v>0</v>
      </c>
      <c r="AC11" s="121">
        <v>0</v>
      </c>
      <c r="AD11" s="121">
        <v>0</v>
      </c>
      <c r="AE11" s="121">
        <v>0</v>
      </c>
      <c r="AF11" s="121">
        <v>0</v>
      </c>
      <c r="AG11" s="121">
        <v>0</v>
      </c>
      <c r="AH11" s="121">
        <v>0</v>
      </c>
      <c r="AI11" s="121">
        <v>0</v>
      </c>
      <c r="AJ11" s="121">
        <v>0</v>
      </c>
      <c r="AK11" s="121">
        <v>0</v>
      </c>
      <c r="AL11" s="121">
        <v>0</v>
      </c>
      <c r="AM11" s="121">
        <v>0</v>
      </c>
      <c r="AN11" s="121">
        <v>0</v>
      </c>
      <c r="AO11" s="121">
        <v>0</v>
      </c>
      <c r="AP11" s="121">
        <v>0</v>
      </c>
      <c r="AQ11" s="121">
        <v>0</v>
      </c>
      <c r="AR11" s="121">
        <v>0</v>
      </c>
      <c r="AS11" s="121">
        <v>0</v>
      </c>
      <c r="AT11" s="121">
        <v>0</v>
      </c>
      <c r="AU11" s="121">
        <v>0</v>
      </c>
      <c r="AV11" s="121">
        <v>0</v>
      </c>
      <c r="AW11" s="121">
        <v>0</v>
      </c>
      <c r="AX11" s="121">
        <v>0</v>
      </c>
      <c r="AY11" s="121">
        <v>0</v>
      </c>
      <c r="AZ11" s="121">
        <v>0</v>
      </c>
      <c r="BA11" s="121">
        <v>0</v>
      </c>
      <c r="BB11" s="121">
        <v>0</v>
      </c>
      <c r="BC11" s="121">
        <v>0</v>
      </c>
      <c r="BD11" s="121">
        <v>0</v>
      </c>
      <c r="BE11" s="121">
        <v>0</v>
      </c>
      <c r="BF11" s="121">
        <v>0</v>
      </c>
      <c r="BG11" s="121">
        <v>0</v>
      </c>
      <c r="BH11" s="121">
        <v>0</v>
      </c>
      <c r="BI11" s="121">
        <v>0</v>
      </c>
      <c r="BJ11" s="121">
        <v>0</v>
      </c>
      <c r="BK11" s="121">
        <v>0</v>
      </c>
      <c r="BL11" s="121">
        <v>0</v>
      </c>
      <c r="BM11" s="121">
        <v>0</v>
      </c>
      <c r="BN11" s="121">
        <v>0</v>
      </c>
      <c r="BO11" s="121">
        <v>0</v>
      </c>
      <c r="BP11" s="121">
        <v>0</v>
      </c>
      <c r="BQ11" s="121">
        <v>0</v>
      </c>
      <c r="BR11" s="121">
        <v>0</v>
      </c>
      <c r="BS11" s="121">
        <v>0</v>
      </c>
      <c r="BT11" s="121">
        <v>0</v>
      </c>
      <c r="BU11" s="121">
        <v>0</v>
      </c>
      <c r="BV11" s="121">
        <v>0</v>
      </c>
      <c r="BW11" s="121">
        <v>0</v>
      </c>
      <c r="BX11" s="121">
        <v>0</v>
      </c>
      <c r="BY11" s="121">
        <v>0</v>
      </c>
      <c r="BZ11" s="121">
        <v>0</v>
      </c>
      <c r="CA11" s="121">
        <v>0</v>
      </c>
      <c r="CB11" s="121">
        <v>0</v>
      </c>
      <c r="CC11" s="121">
        <v>0</v>
      </c>
      <c r="CD11" s="121">
        <v>0</v>
      </c>
    </row>
    <row r="12" spans="1:82" x14ac:dyDescent="0.2">
      <c r="A12" s="119">
        <v>6</v>
      </c>
      <c r="B12" s="121">
        <v>0</v>
      </c>
      <c r="C12" s="121">
        <v>0</v>
      </c>
      <c r="D12" s="121">
        <v>0</v>
      </c>
      <c r="E12" s="121">
        <v>0</v>
      </c>
      <c r="F12" s="121">
        <v>0</v>
      </c>
      <c r="G12" s="121">
        <v>0</v>
      </c>
      <c r="H12" s="121">
        <v>0</v>
      </c>
      <c r="I12" s="121">
        <v>0</v>
      </c>
      <c r="J12" s="121">
        <v>0</v>
      </c>
      <c r="K12" s="121">
        <v>0</v>
      </c>
      <c r="L12" s="121">
        <v>0</v>
      </c>
      <c r="M12" s="121">
        <v>0</v>
      </c>
      <c r="N12" s="121">
        <v>0</v>
      </c>
      <c r="O12" s="121">
        <v>0</v>
      </c>
      <c r="P12" s="121">
        <v>0</v>
      </c>
      <c r="Q12" s="121">
        <v>0</v>
      </c>
      <c r="R12" s="121">
        <v>0</v>
      </c>
      <c r="S12" s="121">
        <v>0</v>
      </c>
      <c r="T12" s="121">
        <v>0</v>
      </c>
      <c r="U12" s="121">
        <v>0</v>
      </c>
      <c r="V12" s="121">
        <v>0</v>
      </c>
      <c r="W12" s="121">
        <v>0</v>
      </c>
      <c r="X12" s="121">
        <v>0</v>
      </c>
      <c r="Y12" s="121">
        <v>0</v>
      </c>
      <c r="Z12" s="121">
        <v>0</v>
      </c>
      <c r="AA12" s="121">
        <v>0</v>
      </c>
      <c r="AB12" s="121">
        <v>0</v>
      </c>
      <c r="AC12" s="121">
        <v>0</v>
      </c>
      <c r="AD12" s="121">
        <v>0</v>
      </c>
      <c r="AE12" s="121">
        <v>0</v>
      </c>
      <c r="AF12" s="121">
        <v>0</v>
      </c>
      <c r="AG12" s="121">
        <v>0</v>
      </c>
      <c r="AH12" s="121">
        <v>0</v>
      </c>
      <c r="AI12" s="121">
        <v>0</v>
      </c>
      <c r="AJ12" s="121">
        <v>0</v>
      </c>
      <c r="AK12" s="121">
        <v>0</v>
      </c>
      <c r="AL12" s="121">
        <v>0</v>
      </c>
      <c r="AM12" s="121">
        <v>0</v>
      </c>
      <c r="AN12" s="121">
        <v>0</v>
      </c>
      <c r="AO12" s="121">
        <v>0</v>
      </c>
      <c r="AP12" s="121">
        <v>0</v>
      </c>
      <c r="AQ12" s="121">
        <v>0</v>
      </c>
      <c r="AR12" s="121">
        <v>0</v>
      </c>
      <c r="AS12" s="121">
        <v>0</v>
      </c>
      <c r="AT12" s="121">
        <v>0</v>
      </c>
      <c r="AU12" s="121">
        <v>0</v>
      </c>
      <c r="AV12" s="121">
        <v>0</v>
      </c>
      <c r="AW12" s="121">
        <v>0</v>
      </c>
      <c r="AX12" s="121">
        <v>0</v>
      </c>
      <c r="AY12" s="121">
        <v>0</v>
      </c>
      <c r="AZ12" s="121">
        <v>0</v>
      </c>
      <c r="BA12" s="121">
        <v>0</v>
      </c>
      <c r="BB12" s="121">
        <v>0</v>
      </c>
      <c r="BC12" s="121">
        <v>0</v>
      </c>
      <c r="BD12" s="121">
        <v>0</v>
      </c>
      <c r="BE12" s="121">
        <v>0</v>
      </c>
      <c r="BF12" s="121">
        <v>0</v>
      </c>
      <c r="BG12" s="121">
        <v>0</v>
      </c>
      <c r="BH12" s="121">
        <v>0</v>
      </c>
      <c r="BI12" s="121">
        <v>0</v>
      </c>
      <c r="BJ12" s="121">
        <v>0</v>
      </c>
      <c r="BK12" s="121">
        <v>0</v>
      </c>
      <c r="BL12" s="121">
        <v>0</v>
      </c>
      <c r="BM12" s="121">
        <v>0</v>
      </c>
      <c r="BN12" s="121">
        <v>0</v>
      </c>
      <c r="BO12" s="121">
        <v>0</v>
      </c>
      <c r="BP12" s="121">
        <v>0</v>
      </c>
      <c r="BQ12" s="121">
        <v>0</v>
      </c>
      <c r="BR12" s="121">
        <v>0</v>
      </c>
      <c r="BS12" s="121">
        <v>0</v>
      </c>
      <c r="BT12" s="121">
        <v>0</v>
      </c>
      <c r="BU12" s="121">
        <v>0</v>
      </c>
      <c r="BV12" s="121">
        <v>0</v>
      </c>
      <c r="BW12" s="121">
        <v>0</v>
      </c>
      <c r="BX12" s="121">
        <v>0</v>
      </c>
      <c r="BY12" s="121">
        <v>0</v>
      </c>
      <c r="BZ12" s="121">
        <v>0</v>
      </c>
      <c r="CA12" s="121">
        <v>0</v>
      </c>
      <c r="CB12" s="121">
        <v>0</v>
      </c>
      <c r="CC12" s="121">
        <v>0</v>
      </c>
      <c r="CD12" s="121">
        <v>0</v>
      </c>
    </row>
    <row r="13" spans="1:82" x14ac:dyDescent="0.2">
      <c r="A13" s="119">
        <v>7</v>
      </c>
      <c r="B13" s="121">
        <v>0</v>
      </c>
      <c r="C13" s="121">
        <v>0</v>
      </c>
      <c r="D13" s="121">
        <v>0</v>
      </c>
      <c r="E13" s="121">
        <v>0</v>
      </c>
      <c r="F13" s="121">
        <v>0</v>
      </c>
      <c r="G13" s="121">
        <v>0</v>
      </c>
      <c r="H13" s="121">
        <v>0</v>
      </c>
      <c r="I13" s="121">
        <v>0</v>
      </c>
      <c r="J13" s="121">
        <v>0</v>
      </c>
      <c r="K13" s="121">
        <v>0</v>
      </c>
      <c r="L13" s="121">
        <v>0</v>
      </c>
      <c r="M13" s="121">
        <v>0</v>
      </c>
      <c r="N13" s="121">
        <v>0</v>
      </c>
      <c r="O13" s="121">
        <v>0</v>
      </c>
      <c r="P13" s="121">
        <v>0</v>
      </c>
      <c r="Q13" s="121">
        <v>0</v>
      </c>
      <c r="R13" s="121">
        <v>0</v>
      </c>
      <c r="S13" s="121">
        <v>0</v>
      </c>
      <c r="T13" s="121">
        <v>0</v>
      </c>
      <c r="U13" s="121">
        <v>0</v>
      </c>
      <c r="V13" s="121">
        <v>0</v>
      </c>
      <c r="W13" s="121">
        <v>0</v>
      </c>
      <c r="X13" s="121">
        <v>0</v>
      </c>
      <c r="Y13" s="121">
        <v>0</v>
      </c>
      <c r="Z13" s="121">
        <v>0</v>
      </c>
      <c r="AA13" s="121">
        <v>0</v>
      </c>
      <c r="AB13" s="121">
        <v>0</v>
      </c>
      <c r="AC13" s="121">
        <v>0</v>
      </c>
      <c r="AD13" s="121">
        <v>0</v>
      </c>
      <c r="AE13" s="121">
        <v>0</v>
      </c>
      <c r="AF13" s="121">
        <v>0</v>
      </c>
      <c r="AG13" s="121">
        <v>0</v>
      </c>
      <c r="AH13" s="121">
        <v>0</v>
      </c>
      <c r="AI13" s="121">
        <v>0</v>
      </c>
      <c r="AJ13" s="121">
        <v>0</v>
      </c>
      <c r="AK13" s="121">
        <v>0</v>
      </c>
      <c r="AL13" s="121">
        <v>0</v>
      </c>
      <c r="AM13" s="121">
        <v>0</v>
      </c>
      <c r="AN13" s="121">
        <v>0</v>
      </c>
      <c r="AO13" s="121">
        <v>0</v>
      </c>
      <c r="AP13" s="121">
        <v>0</v>
      </c>
      <c r="AQ13" s="121">
        <v>0</v>
      </c>
      <c r="AR13" s="121">
        <v>0</v>
      </c>
      <c r="AS13" s="121">
        <v>0</v>
      </c>
      <c r="AT13" s="121">
        <v>0</v>
      </c>
      <c r="AU13" s="121">
        <v>0</v>
      </c>
      <c r="AV13" s="121">
        <v>0</v>
      </c>
      <c r="AW13" s="121">
        <v>0</v>
      </c>
      <c r="AX13" s="121">
        <v>0</v>
      </c>
      <c r="AY13" s="121">
        <v>0</v>
      </c>
      <c r="AZ13" s="121">
        <v>0</v>
      </c>
      <c r="BA13" s="121">
        <v>0</v>
      </c>
      <c r="BB13" s="121">
        <v>0</v>
      </c>
      <c r="BC13" s="121">
        <v>0</v>
      </c>
      <c r="BD13" s="121">
        <v>0</v>
      </c>
      <c r="BE13" s="121">
        <v>0</v>
      </c>
      <c r="BF13" s="121">
        <v>0</v>
      </c>
      <c r="BG13" s="121">
        <v>0</v>
      </c>
      <c r="BH13" s="121">
        <v>0</v>
      </c>
      <c r="BI13" s="121">
        <v>0</v>
      </c>
      <c r="BJ13" s="121">
        <v>0</v>
      </c>
      <c r="BK13" s="121">
        <v>0</v>
      </c>
      <c r="BL13" s="121">
        <v>0</v>
      </c>
      <c r="BM13" s="121">
        <v>0</v>
      </c>
      <c r="BN13" s="121">
        <v>0</v>
      </c>
      <c r="BO13" s="121">
        <v>0</v>
      </c>
      <c r="BP13" s="121">
        <v>0</v>
      </c>
      <c r="BQ13" s="121">
        <v>0</v>
      </c>
      <c r="BR13" s="121">
        <v>0</v>
      </c>
      <c r="BS13" s="121">
        <v>0</v>
      </c>
      <c r="BT13" s="121">
        <v>0</v>
      </c>
      <c r="BU13" s="121">
        <v>0</v>
      </c>
      <c r="BV13" s="121">
        <v>0</v>
      </c>
      <c r="BW13" s="121">
        <v>0</v>
      </c>
      <c r="BX13" s="121">
        <v>0</v>
      </c>
      <c r="BY13" s="121">
        <v>0</v>
      </c>
      <c r="BZ13" s="121">
        <v>0</v>
      </c>
      <c r="CA13" s="121">
        <v>0</v>
      </c>
      <c r="CB13" s="121">
        <v>0</v>
      </c>
      <c r="CC13" s="121">
        <v>0</v>
      </c>
      <c r="CD13" s="121">
        <v>0</v>
      </c>
    </row>
    <row r="14" spans="1:82" x14ac:dyDescent="0.2">
      <c r="A14" s="119">
        <v>8</v>
      </c>
      <c r="B14" s="121">
        <v>0</v>
      </c>
      <c r="C14" s="121">
        <v>0</v>
      </c>
      <c r="D14" s="121">
        <v>0</v>
      </c>
      <c r="E14" s="121">
        <v>0</v>
      </c>
      <c r="F14" s="121">
        <v>0</v>
      </c>
      <c r="G14" s="121">
        <v>0</v>
      </c>
      <c r="H14" s="121">
        <v>0</v>
      </c>
      <c r="I14" s="121">
        <v>0</v>
      </c>
      <c r="J14" s="121">
        <v>0</v>
      </c>
      <c r="K14" s="121">
        <v>0</v>
      </c>
      <c r="L14" s="121">
        <v>0</v>
      </c>
      <c r="M14" s="121">
        <v>0</v>
      </c>
      <c r="N14" s="121">
        <v>0</v>
      </c>
      <c r="O14" s="121">
        <v>0</v>
      </c>
      <c r="P14" s="121">
        <v>0</v>
      </c>
      <c r="Q14" s="121">
        <v>0</v>
      </c>
      <c r="R14" s="121">
        <v>0</v>
      </c>
      <c r="S14" s="121">
        <v>0</v>
      </c>
      <c r="T14" s="121">
        <v>0</v>
      </c>
      <c r="U14" s="121">
        <v>0</v>
      </c>
      <c r="V14" s="121">
        <v>0</v>
      </c>
      <c r="W14" s="121">
        <v>0</v>
      </c>
      <c r="X14" s="121">
        <v>0</v>
      </c>
      <c r="Y14" s="121">
        <v>0</v>
      </c>
      <c r="Z14" s="121">
        <v>0</v>
      </c>
      <c r="AA14" s="121">
        <v>0</v>
      </c>
      <c r="AB14" s="121">
        <v>0</v>
      </c>
      <c r="AC14" s="121">
        <v>0</v>
      </c>
      <c r="AD14" s="121">
        <v>0</v>
      </c>
      <c r="AE14" s="121">
        <v>0</v>
      </c>
      <c r="AF14" s="121">
        <v>0</v>
      </c>
      <c r="AG14" s="121">
        <v>0</v>
      </c>
      <c r="AH14" s="121">
        <v>0</v>
      </c>
      <c r="AI14" s="121">
        <v>0</v>
      </c>
      <c r="AJ14" s="121">
        <v>0</v>
      </c>
      <c r="AK14" s="121">
        <v>0</v>
      </c>
      <c r="AL14" s="121">
        <v>0</v>
      </c>
      <c r="AM14" s="121">
        <v>0</v>
      </c>
      <c r="AN14" s="121">
        <v>0</v>
      </c>
      <c r="AO14" s="121">
        <v>0</v>
      </c>
      <c r="AP14" s="121">
        <v>0</v>
      </c>
      <c r="AQ14" s="121">
        <v>0</v>
      </c>
      <c r="AR14" s="121">
        <v>0</v>
      </c>
      <c r="AS14" s="121">
        <v>0</v>
      </c>
      <c r="AT14" s="121">
        <v>0</v>
      </c>
      <c r="AU14" s="121">
        <v>0</v>
      </c>
      <c r="AV14" s="121">
        <v>0</v>
      </c>
      <c r="AW14" s="121">
        <v>0</v>
      </c>
      <c r="AX14" s="121">
        <v>0</v>
      </c>
      <c r="AY14" s="121">
        <v>0</v>
      </c>
      <c r="AZ14" s="121">
        <v>0</v>
      </c>
      <c r="BA14" s="121">
        <v>0</v>
      </c>
      <c r="BB14" s="121">
        <v>0</v>
      </c>
      <c r="BC14" s="121">
        <v>0</v>
      </c>
      <c r="BD14" s="121">
        <v>0</v>
      </c>
      <c r="BE14" s="121">
        <v>0</v>
      </c>
      <c r="BF14" s="121">
        <v>0</v>
      </c>
      <c r="BG14" s="121">
        <v>0</v>
      </c>
      <c r="BH14" s="121">
        <v>0</v>
      </c>
      <c r="BI14" s="121">
        <v>0</v>
      </c>
      <c r="BJ14" s="121">
        <v>0</v>
      </c>
      <c r="BK14" s="121">
        <v>0</v>
      </c>
      <c r="BL14" s="121">
        <v>0</v>
      </c>
      <c r="BM14" s="121">
        <v>0</v>
      </c>
      <c r="BN14" s="121">
        <v>0</v>
      </c>
      <c r="BO14" s="121">
        <v>0</v>
      </c>
      <c r="BP14" s="121">
        <v>0</v>
      </c>
      <c r="BQ14" s="121">
        <v>0</v>
      </c>
      <c r="BR14" s="121">
        <v>0</v>
      </c>
      <c r="BS14" s="121">
        <v>0</v>
      </c>
      <c r="BT14" s="121">
        <v>0</v>
      </c>
      <c r="BU14" s="121">
        <v>0</v>
      </c>
      <c r="BV14" s="121">
        <v>0</v>
      </c>
      <c r="BW14" s="121">
        <v>0</v>
      </c>
      <c r="BX14" s="121">
        <v>0</v>
      </c>
      <c r="BY14" s="121">
        <v>0</v>
      </c>
      <c r="BZ14" s="121">
        <v>0</v>
      </c>
      <c r="CA14" s="121">
        <v>0</v>
      </c>
      <c r="CB14" s="121">
        <v>0</v>
      </c>
      <c r="CC14" s="121">
        <v>0</v>
      </c>
      <c r="CD14" s="121">
        <v>0</v>
      </c>
    </row>
    <row r="15" spans="1:82" x14ac:dyDescent="0.2">
      <c r="A15" s="119">
        <v>9</v>
      </c>
      <c r="B15" s="121">
        <v>0</v>
      </c>
      <c r="C15" s="121">
        <v>0</v>
      </c>
      <c r="D15" s="121">
        <v>0</v>
      </c>
      <c r="E15" s="121">
        <v>0</v>
      </c>
      <c r="F15" s="121">
        <v>0</v>
      </c>
      <c r="G15" s="121">
        <v>0</v>
      </c>
      <c r="H15" s="121">
        <v>0</v>
      </c>
      <c r="I15" s="121">
        <v>0</v>
      </c>
      <c r="J15" s="121">
        <v>0</v>
      </c>
      <c r="K15" s="121">
        <v>0</v>
      </c>
      <c r="L15" s="121">
        <v>0</v>
      </c>
      <c r="M15" s="121">
        <v>0</v>
      </c>
      <c r="N15" s="121">
        <v>0</v>
      </c>
      <c r="O15" s="121">
        <v>0</v>
      </c>
      <c r="P15" s="121">
        <v>0</v>
      </c>
      <c r="Q15" s="121">
        <v>0</v>
      </c>
      <c r="R15" s="121">
        <v>0</v>
      </c>
      <c r="S15" s="121">
        <v>0</v>
      </c>
      <c r="T15" s="121">
        <v>0</v>
      </c>
      <c r="U15" s="121">
        <v>0</v>
      </c>
      <c r="V15" s="121">
        <v>0</v>
      </c>
      <c r="W15" s="121">
        <v>0</v>
      </c>
      <c r="X15" s="121">
        <v>0</v>
      </c>
      <c r="Y15" s="121">
        <v>0</v>
      </c>
      <c r="Z15" s="121">
        <v>0</v>
      </c>
      <c r="AA15" s="121">
        <v>0</v>
      </c>
      <c r="AB15" s="121">
        <v>0</v>
      </c>
      <c r="AC15" s="121">
        <v>0</v>
      </c>
      <c r="AD15" s="121">
        <v>0</v>
      </c>
      <c r="AE15" s="121">
        <v>0</v>
      </c>
      <c r="AF15" s="121">
        <v>0</v>
      </c>
      <c r="AG15" s="121">
        <v>0</v>
      </c>
      <c r="AH15" s="121">
        <v>0</v>
      </c>
      <c r="AI15" s="121">
        <v>0</v>
      </c>
      <c r="AJ15" s="121">
        <v>0</v>
      </c>
      <c r="AK15" s="121">
        <v>0</v>
      </c>
      <c r="AL15" s="121">
        <v>0</v>
      </c>
      <c r="AM15" s="121">
        <v>0</v>
      </c>
      <c r="AN15" s="121">
        <v>0</v>
      </c>
      <c r="AO15" s="121">
        <v>0</v>
      </c>
      <c r="AP15" s="121">
        <v>0</v>
      </c>
      <c r="AQ15" s="121">
        <v>0</v>
      </c>
      <c r="AR15" s="121">
        <v>0</v>
      </c>
      <c r="AS15" s="121">
        <v>0</v>
      </c>
      <c r="AT15" s="121">
        <v>0</v>
      </c>
      <c r="AU15" s="121">
        <v>0</v>
      </c>
      <c r="AV15" s="121">
        <v>0</v>
      </c>
      <c r="AW15" s="121">
        <v>0</v>
      </c>
      <c r="AX15" s="121">
        <v>0</v>
      </c>
      <c r="AY15" s="121">
        <v>0</v>
      </c>
      <c r="AZ15" s="121">
        <v>0</v>
      </c>
      <c r="BA15" s="121">
        <v>0</v>
      </c>
      <c r="BB15" s="121">
        <v>0</v>
      </c>
      <c r="BC15" s="121">
        <v>0</v>
      </c>
      <c r="BD15" s="121">
        <v>0</v>
      </c>
      <c r="BE15" s="121">
        <v>0</v>
      </c>
      <c r="BF15" s="121">
        <v>0</v>
      </c>
      <c r="BG15" s="121">
        <v>0</v>
      </c>
      <c r="BH15" s="121">
        <v>0</v>
      </c>
      <c r="BI15" s="121">
        <v>0</v>
      </c>
      <c r="BJ15" s="121">
        <v>0</v>
      </c>
      <c r="BK15" s="121">
        <v>0</v>
      </c>
      <c r="BL15" s="121">
        <v>0</v>
      </c>
      <c r="BM15" s="121">
        <v>0</v>
      </c>
      <c r="BN15" s="121">
        <v>0</v>
      </c>
      <c r="BO15" s="121">
        <v>0</v>
      </c>
      <c r="BP15" s="121">
        <v>0</v>
      </c>
      <c r="BQ15" s="121">
        <v>0</v>
      </c>
      <c r="BR15" s="121">
        <v>0</v>
      </c>
      <c r="BS15" s="121">
        <v>0</v>
      </c>
      <c r="BT15" s="121">
        <v>0</v>
      </c>
      <c r="BU15" s="121">
        <v>0</v>
      </c>
      <c r="BV15" s="121">
        <v>0</v>
      </c>
      <c r="BW15" s="121">
        <v>0</v>
      </c>
      <c r="BX15" s="121">
        <v>0</v>
      </c>
      <c r="BY15" s="121">
        <v>0</v>
      </c>
      <c r="BZ15" s="121">
        <v>0</v>
      </c>
      <c r="CA15" s="121">
        <v>0</v>
      </c>
      <c r="CB15" s="121">
        <v>0</v>
      </c>
      <c r="CC15" s="121">
        <v>0</v>
      </c>
      <c r="CD15" s="121">
        <v>0</v>
      </c>
    </row>
    <row r="16" spans="1:82" x14ac:dyDescent="0.2">
      <c r="A16" s="119">
        <v>10</v>
      </c>
      <c r="B16" s="121">
        <v>0</v>
      </c>
      <c r="C16" s="121">
        <v>0</v>
      </c>
      <c r="D16" s="121">
        <v>0</v>
      </c>
      <c r="E16" s="121">
        <v>0</v>
      </c>
      <c r="F16" s="121">
        <v>0</v>
      </c>
      <c r="G16" s="121">
        <v>0</v>
      </c>
      <c r="H16" s="121">
        <v>0</v>
      </c>
      <c r="I16" s="121">
        <v>0</v>
      </c>
      <c r="J16" s="121">
        <v>0</v>
      </c>
      <c r="K16" s="121">
        <v>0</v>
      </c>
      <c r="L16" s="121">
        <v>0</v>
      </c>
      <c r="M16" s="121">
        <v>0</v>
      </c>
      <c r="N16" s="121">
        <v>0</v>
      </c>
      <c r="O16" s="121">
        <v>0</v>
      </c>
      <c r="P16" s="121">
        <v>0</v>
      </c>
      <c r="Q16" s="121">
        <v>0</v>
      </c>
      <c r="R16" s="121">
        <v>0</v>
      </c>
      <c r="S16" s="121">
        <v>0</v>
      </c>
      <c r="T16" s="121">
        <v>0</v>
      </c>
      <c r="U16" s="121">
        <v>0</v>
      </c>
      <c r="V16" s="121">
        <v>0</v>
      </c>
      <c r="W16" s="121">
        <v>0</v>
      </c>
      <c r="X16" s="121">
        <v>0</v>
      </c>
      <c r="Y16" s="121">
        <v>0</v>
      </c>
      <c r="Z16" s="121">
        <v>0</v>
      </c>
      <c r="AA16" s="121">
        <v>0</v>
      </c>
      <c r="AB16" s="121">
        <v>0</v>
      </c>
      <c r="AC16" s="121">
        <v>0</v>
      </c>
      <c r="AD16" s="121">
        <v>0</v>
      </c>
      <c r="AE16" s="121">
        <v>0</v>
      </c>
      <c r="AF16" s="121">
        <v>0</v>
      </c>
      <c r="AG16" s="121">
        <v>0</v>
      </c>
      <c r="AH16" s="121">
        <v>0</v>
      </c>
      <c r="AI16" s="121">
        <v>0</v>
      </c>
      <c r="AJ16" s="121">
        <v>0</v>
      </c>
      <c r="AK16" s="121">
        <v>0</v>
      </c>
      <c r="AL16" s="121">
        <v>0</v>
      </c>
      <c r="AM16" s="121">
        <v>0</v>
      </c>
      <c r="AN16" s="121">
        <v>0</v>
      </c>
      <c r="AO16" s="121">
        <v>0</v>
      </c>
      <c r="AP16" s="121">
        <v>0</v>
      </c>
      <c r="AQ16" s="121">
        <v>0</v>
      </c>
      <c r="AR16" s="121">
        <v>0</v>
      </c>
      <c r="AS16" s="121">
        <v>0</v>
      </c>
      <c r="AT16" s="121">
        <v>0</v>
      </c>
      <c r="AU16" s="121">
        <v>0</v>
      </c>
      <c r="AV16" s="121">
        <v>0</v>
      </c>
      <c r="AW16" s="121">
        <v>0</v>
      </c>
      <c r="AX16" s="121">
        <v>0</v>
      </c>
      <c r="AY16" s="121">
        <v>0</v>
      </c>
      <c r="AZ16" s="121">
        <v>0</v>
      </c>
      <c r="BA16" s="121">
        <v>0</v>
      </c>
      <c r="BB16" s="121">
        <v>0</v>
      </c>
      <c r="BC16" s="121">
        <v>0</v>
      </c>
      <c r="BD16" s="121">
        <v>0</v>
      </c>
      <c r="BE16" s="121">
        <v>0</v>
      </c>
      <c r="BF16" s="121">
        <v>0</v>
      </c>
      <c r="BG16" s="121">
        <v>0</v>
      </c>
      <c r="BH16" s="121">
        <v>0</v>
      </c>
      <c r="BI16" s="121">
        <v>0</v>
      </c>
      <c r="BJ16" s="121">
        <v>0</v>
      </c>
      <c r="BK16" s="121">
        <v>0</v>
      </c>
      <c r="BL16" s="121">
        <v>0</v>
      </c>
      <c r="BM16" s="121">
        <v>0</v>
      </c>
      <c r="BN16" s="121">
        <v>0</v>
      </c>
      <c r="BO16" s="121">
        <v>0</v>
      </c>
      <c r="BP16" s="121">
        <v>0</v>
      </c>
      <c r="BQ16" s="121">
        <v>0</v>
      </c>
      <c r="BR16" s="121">
        <v>0</v>
      </c>
      <c r="BS16" s="121">
        <v>0</v>
      </c>
      <c r="BT16" s="121">
        <v>0</v>
      </c>
      <c r="BU16" s="121">
        <v>0</v>
      </c>
      <c r="BV16" s="121">
        <v>0</v>
      </c>
      <c r="BW16" s="121">
        <v>0</v>
      </c>
      <c r="BX16" s="121">
        <v>0</v>
      </c>
      <c r="BY16" s="121">
        <v>0</v>
      </c>
      <c r="BZ16" s="121">
        <v>0</v>
      </c>
      <c r="CA16" s="121">
        <v>0</v>
      </c>
      <c r="CB16" s="121">
        <v>0</v>
      </c>
      <c r="CC16" s="121">
        <v>0</v>
      </c>
      <c r="CD16" s="121">
        <v>0</v>
      </c>
    </row>
    <row r="17" spans="1:82" x14ac:dyDescent="0.2">
      <c r="A17" s="119">
        <v>11</v>
      </c>
      <c r="B17" s="121">
        <v>0</v>
      </c>
      <c r="C17" s="121">
        <v>0</v>
      </c>
      <c r="D17" s="121">
        <v>0</v>
      </c>
      <c r="E17" s="121">
        <v>0</v>
      </c>
      <c r="F17" s="121">
        <v>0</v>
      </c>
      <c r="G17" s="121">
        <v>0</v>
      </c>
      <c r="H17" s="121">
        <v>0</v>
      </c>
      <c r="I17" s="121">
        <v>0</v>
      </c>
      <c r="J17" s="121">
        <v>0</v>
      </c>
      <c r="K17" s="121">
        <v>0</v>
      </c>
      <c r="L17" s="121">
        <v>0</v>
      </c>
      <c r="M17" s="121">
        <v>0</v>
      </c>
      <c r="N17" s="121">
        <v>0</v>
      </c>
      <c r="O17" s="121">
        <v>0</v>
      </c>
      <c r="P17" s="121">
        <v>0</v>
      </c>
      <c r="Q17" s="121">
        <v>0</v>
      </c>
      <c r="R17" s="121">
        <v>0</v>
      </c>
      <c r="S17" s="121">
        <v>0</v>
      </c>
      <c r="T17" s="121">
        <v>0</v>
      </c>
      <c r="U17" s="121">
        <v>0</v>
      </c>
      <c r="V17" s="121">
        <v>0</v>
      </c>
      <c r="W17" s="121">
        <v>0</v>
      </c>
      <c r="X17" s="121">
        <v>0</v>
      </c>
      <c r="Y17" s="121">
        <v>0</v>
      </c>
      <c r="Z17" s="121">
        <v>0</v>
      </c>
      <c r="AA17" s="121">
        <v>0</v>
      </c>
      <c r="AB17" s="121">
        <v>0</v>
      </c>
      <c r="AC17" s="121">
        <v>0</v>
      </c>
      <c r="AD17" s="121">
        <v>0</v>
      </c>
      <c r="AE17" s="121">
        <v>0</v>
      </c>
      <c r="AF17" s="121">
        <v>0</v>
      </c>
      <c r="AG17" s="121">
        <v>0</v>
      </c>
      <c r="AH17" s="121">
        <v>0</v>
      </c>
      <c r="AI17" s="121">
        <v>0</v>
      </c>
      <c r="AJ17" s="121">
        <v>0</v>
      </c>
      <c r="AK17" s="121">
        <v>0</v>
      </c>
      <c r="AL17" s="121">
        <v>0</v>
      </c>
      <c r="AM17" s="121">
        <v>0</v>
      </c>
      <c r="AN17" s="121">
        <v>0</v>
      </c>
      <c r="AO17" s="121">
        <v>0</v>
      </c>
      <c r="AP17" s="121">
        <v>0</v>
      </c>
      <c r="AQ17" s="121">
        <v>0</v>
      </c>
      <c r="AR17" s="121">
        <v>0</v>
      </c>
      <c r="AS17" s="121">
        <v>0</v>
      </c>
      <c r="AT17" s="121">
        <v>0</v>
      </c>
      <c r="AU17" s="121">
        <v>0</v>
      </c>
      <c r="AV17" s="121">
        <v>0</v>
      </c>
      <c r="AW17" s="121">
        <v>0</v>
      </c>
      <c r="AX17" s="121">
        <v>0</v>
      </c>
      <c r="AY17" s="121">
        <v>0</v>
      </c>
      <c r="AZ17" s="121">
        <v>0</v>
      </c>
      <c r="BA17" s="121">
        <v>0</v>
      </c>
      <c r="BB17" s="121">
        <v>0</v>
      </c>
      <c r="BC17" s="121">
        <v>0</v>
      </c>
      <c r="BD17" s="121">
        <v>0</v>
      </c>
      <c r="BE17" s="121">
        <v>0</v>
      </c>
      <c r="BF17" s="121">
        <v>0</v>
      </c>
      <c r="BG17" s="121">
        <v>0</v>
      </c>
      <c r="BH17" s="121">
        <v>0</v>
      </c>
      <c r="BI17" s="121">
        <v>0</v>
      </c>
      <c r="BJ17" s="121">
        <v>0</v>
      </c>
      <c r="BK17" s="121">
        <v>0</v>
      </c>
      <c r="BL17" s="121">
        <v>0</v>
      </c>
      <c r="BM17" s="121">
        <v>0</v>
      </c>
      <c r="BN17" s="121">
        <v>0</v>
      </c>
      <c r="BO17" s="121">
        <v>0</v>
      </c>
      <c r="BP17" s="121">
        <v>0</v>
      </c>
      <c r="BQ17" s="121">
        <v>0</v>
      </c>
      <c r="BR17" s="121">
        <v>0</v>
      </c>
      <c r="BS17" s="121">
        <v>0</v>
      </c>
      <c r="BT17" s="121">
        <v>0</v>
      </c>
      <c r="BU17" s="121">
        <v>0</v>
      </c>
      <c r="BV17" s="121">
        <v>0</v>
      </c>
      <c r="BW17" s="121">
        <v>0</v>
      </c>
      <c r="BX17" s="121">
        <v>0</v>
      </c>
      <c r="BY17" s="121">
        <v>0</v>
      </c>
      <c r="BZ17" s="121">
        <v>0</v>
      </c>
      <c r="CA17" s="121">
        <v>0</v>
      </c>
      <c r="CB17" s="121">
        <v>0</v>
      </c>
      <c r="CC17" s="121">
        <v>0</v>
      </c>
      <c r="CD17" s="121">
        <v>0</v>
      </c>
    </row>
    <row r="18" spans="1:82" x14ac:dyDescent="0.2">
      <c r="A18" s="119">
        <v>12</v>
      </c>
      <c r="B18" s="121">
        <v>0</v>
      </c>
      <c r="C18" s="121">
        <v>0</v>
      </c>
      <c r="D18" s="121">
        <v>0</v>
      </c>
      <c r="E18" s="121">
        <v>0</v>
      </c>
      <c r="F18" s="121">
        <v>0</v>
      </c>
      <c r="G18" s="121">
        <v>0</v>
      </c>
      <c r="H18" s="121">
        <v>0</v>
      </c>
      <c r="I18" s="121">
        <v>0</v>
      </c>
      <c r="J18" s="121">
        <v>0</v>
      </c>
      <c r="K18" s="121">
        <v>0</v>
      </c>
      <c r="L18" s="121">
        <v>0</v>
      </c>
      <c r="M18" s="121">
        <v>0</v>
      </c>
      <c r="N18" s="121">
        <v>0</v>
      </c>
      <c r="O18" s="121">
        <v>0</v>
      </c>
      <c r="P18" s="121">
        <v>0</v>
      </c>
      <c r="Q18" s="121">
        <v>0</v>
      </c>
      <c r="R18" s="121">
        <v>0</v>
      </c>
      <c r="S18" s="121">
        <v>0</v>
      </c>
      <c r="T18" s="121">
        <v>0</v>
      </c>
      <c r="U18" s="121">
        <v>0</v>
      </c>
      <c r="V18" s="121">
        <v>0</v>
      </c>
      <c r="W18" s="121">
        <v>0</v>
      </c>
      <c r="X18" s="121">
        <v>0</v>
      </c>
      <c r="Y18" s="121">
        <v>0</v>
      </c>
      <c r="Z18" s="121">
        <v>0</v>
      </c>
      <c r="AA18" s="121">
        <v>0</v>
      </c>
      <c r="AB18" s="121">
        <v>0</v>
      </c>
      <c r="AC18" s="121">
        <v>0</v>
      </c>
      <c r="AD18" s="121">
        <v>0</v>
      </c>
      <c r="AE18" s="121">
        <v>0</v>
      </c>
      <c r="AF18" s="121">
        <v>0</v>
      </c>
      <c r="AG18" s="121">
        <v>0</v>
      </c>
      <c r="AH18" s="121">
        <v>0</v>
      </c>
      <c r="AI18" s="121">
        <v>0</v>
      </c>
      <c r="AJ18" s="121">
        <v>0</v>
      </c>
      <c r="AK18" s="121">
        <v>0</v>
      </c>
      <c r="AL18" s="121">
        <v>0</v>
      </c>
      <c r="AM18" s="121">
        <v>0</v>
      </c>
      <c r="AN18" s="121">
        <v>0</v>
      </c>
      <c r="AO18" s="121">
        <v>0</v>
      </c>
      <c r="AP18" s="121">
        <v>0</v>
      </c>
      <c r="AQ18" s="121">
        <v>0</v>
      </c>
      <c r="AR18" s="121">
        <v>0</v>
      </c>
      <c r="AS18" s="121">
        <v>0</v>
      </c>
      <c r="AT18" s="121">
        <v>0</v>
      </c>
      <c r="AU18" s="121">
        <v>0</v>
      </c>
      <c r="AV18" s="121">
        <v>0</v>
      </c>
      <c r="AW18" s="121">
        <v>0</v>
      </c>
      <c r="AX18" s="121">
        <v>0</v>
      </c>
      <c r="AY18" s="121">
        <v>0</v>
      </c>
      <c r="AZ18" s="121">
        <v>0</v>
      </c>
      <c r="BA18" s="121">
        <v>0</v>
      </c>
      <c r="BB18" s="121">
        <v>0</v>
      </c>
      <c r="BC18" s="121">
        <v>0</v>
      </c>
      <c r="BD18" s="121">
        <v>0</v>
      </c>
      <c r="BE18" s="121">
        <v>0</v>
      </c>
      <c r="BF18" s="121">
        <v>0</v>
      </c>
      <c r="BG18" s="121">
        <v>0</v>
      </c>
      <c r="BH18" s="121">
        <v>0</v>
      </c>
      <c r="BI18" s="121">
        <v>0</v>
      </c>
      <c r="BJ18" s="121">
        <v>0</v>
      </c>
      <c r="BK18" s="121">
        <v>0</v>
      </c>
      <c r="BL18" s="121">
        <v>0</v>
      </c>
      <c r="BM18" s="121">
        <v>0</v>
      </c>
      <c r="BN18" s="121">
        <v>0</v>
      </c>
      <c r="BO18" s="121">
        <v>0</v>
      </c>
      <c r="BP18" s="121">
        <v>0</v>
      </c>
      <c r="BQ18" s="121">
        <v>0</v>
      </c>
      <c r="BR18" s="121">
        <v>0</v>
      </c>
      <c r="BS18" s="121">
        <v>0</v>
      </c>
      <c r="BT18" s="121">
        <v>0</v>
      </c>
      <c r="BU18" s="121">
        <v>0</v>
      </c>
      <c r="BV18" s="121">
        <v>0</v>
      </c>
      <c r="BW18" s="121">
        <v>0</v>
      </c>
      <c r="BX18" s="121">
        <v>0</v>
      </c>
      <c r="BY18" s="121">
        <v>0</v>
      </c>
      <c r="BZ18" s="121">
        <v>0</v>
      </c>
      <c r="CA18" s="121">
        <v>0</v>
      </c>
      <c r="CB18" s="121">
        <v>0</v>
      </c>
      <c r="CC18" s="121">
        <v>0</v>
      </c>
      <c r="CD18" s="121">
        <v>0</v>
      </c>
    </row>
    <row r="19" spans="1:82" x14ac:dyDescent="0.2">
      <c r="A19" s="119">
        <v>13</v>
      </c>
      <c r="B19" s="121">
        <v>0</v>
      </c>
      <c r="C19" s="121">
        <v>0</v>
      </c>
      <c r="D19" s="121">
        <v>0</v>
      </c>
      <c r="E19" s="121">
        <v>0</v>
      </c>
      <c r="F19" s="121">
        <v>0</v>
      </c>
      <c r="G19" s="121">
        <v>0</v>
      </c>
      <c r="H19" s="121">
        <v>0</v>
      </c>
      <c r="I19" s="121">
        <v>0</v>
      </c>
      <c r="J19" s="121">
        <v>0</v>
      </c>
      <c r="K19" s="121">
        <v>0</v>
      </c>
      <c r="L19" s="121">
        <v>0</v>
      </c>
      <c r="M19" s="121">
        <v>0</v>
      </c>
      <c r="N19" s="121">
        <v>0</v>
      </c>
      <c r="O19" s="121">
        <v>0</v>
      </c>
      <c r="P19" s="121">
        <v>0</v>
      </c>
      <c r="Q19" s="121">
        <v>0</v>
      </c>
      <c r="R19" s="121">
        <v>0</v>
      </c>
      <c r="S19" s="121">
        <v>0</v>
      </c>
      <c r="T19" s="121">
        <v>0</v>
      </c>
      <c r="U19" s="121">
        <v>0</v>
      </c>
      <c r="V19" s="121">
        <v>0</v>
      </c>
      <c r="W19" s="121">
        <v>0</v>
      </c>
      <c r="X19" s="121">
        <v>0</v>
      </c>
      <c r="Y19" s="121">
        <v>0</v>
      </c>
      <c r="Z19" s="121">
        <v>0</v>
      </c>
      <c r="AA19" s="121">
        <v>0</v>
      </c>
      <c r="AB19" s="121">
        <v>0</v>
      </c>
      <c r="AC19" s="121">
        <v>0</v>
      </c>
      <c r="AD19" s="121">
        <v>0</v>
      </c>
      <c r="AE19" s="121">
        <v>0</v>
      </c>
      <c r="AF19" s="121">
        <v>0</v>
      </c>
      <c r="AG19" s="121">
        <v>0</v>
      </c>
      <c r="AH19" s="121">
        <v>0</v>
      </c>
      <c r="AI19" s="121">
        <v>0</v>
      </c>
      <c r="AJ19" s="121">
        <v>0</v>
      </c>
      <c r="AK19" s="121">
        <v>0</v>
      </c>
      <c r="AL19" s="121">
        <v>0</v>
      </c>
      <c r="AM19" s="121">
        <v>0</v>
      </c>
      <c r="AN19" s="121">
        <v>0</v>
      </c>
      <c r="AO19" s="121">
        <v>0</v>
      </c>
      <c r="AP19" s="121">
        <v>0</v>
      </c>
      <c r="AQ19" s="121">
        <v>0</v>
      </c>
      <c r="AR19" s="121">
        <v>0</v>
      </c>
      <c r="AS19" s="121">
        <v>0</v>
      </c>
      <c r="AT19" s="121">
        <v>0</v>
      </c>
      <c r="AU19" s="121">
        <v>0</v>
      </c>
      <c r="AV19" s="121">
        <v>0</v>
      </c>
      <c r="AW19" s="121">
        <v>0</v>
      </c>
      <c r="AX19" s="121">
        <v>0</v>
      </c>
      <c r="AY19" s="121">
        <v>0</v>
      </c>
      <c r="AZ19" s="121">
        <v>0</v>
      </c>
      <c r="BA19" s="121">
        <v>0</v>
      </c>
      <c r="BB19" s="121">
        <v>0</v>
      </c>
      <c r="BC19" s="121">
        <v>0</v>
      </c>
      <c r="BD19" s="121">
        <v>0</v>
      </c>
      <c r="BE19" s="121">
        <v>0</v>
      </c>
      <c r="BF19" s="121">
        <v>0</v>
      </c>
      <c r="BG19" s="121">
        <v>0</v>
      </c>
      <c r="BH19" s="121">
        <v>0</v>
      </c>
      <c r="BI19" s="121">
        <v>0</v>
      </c>
      <c r="BJ19" s="121">
        <v>0</v>
      </c>
      <c r="BK19" s="121">
        <v>0</v>
      </c>
      <c r="BL19" s="121">
        <v>0</v>
      </c>
      <c r="BM19" s="121">
        <v>0</v>
      </c>
      <c r="BN19" s="121">
        <v>0</v>
      </c>
      <c r="BO19" s="121">
        <v>0</v>
      </c>
      <c r="BP19" s="121">
        <v>0</v>
      </c>
      <c r="BQ19" s="121">
        <v>0</v>
      </c>
      <c r="BR19" s="121">
        <v>0</v>
      </c>
      <c r="BS19" s="121">
        <v>0</v>
      </c>
      <c r="BT19" s="121">
        <v>0</v>
      </c>
      <c r="BU19" s="121">
        <v>0</v>
      </c>
      <c r="BV19" s="121">
        <v>0</v>
      </c>
      <c r="BW19" s="121">
        <v>0</v>
      </c>
      <c r="BX19" s="121">
        <v>0</v>
      </c>
      <c r="BY19" s="121">
        <v>0</v>
      </c>
      <c r="BZ19" s="121">
        <v>0</v>
      </c>
      <c r="CA19" s="121">
        <v>0</v>
      </c>
      <c r="CB19" s="121">
        <v>0</v>
      </c>
      <c r="CC19" s="121">
        <v>0</v>
      </c>
      <c r="CD19" s="121">
        <v>0</v>
      </c>
    </row>
    <row r="20" spans="1:82" x14ac:dyDescent="0.2">
      <c r="A20" s="119">
        <v>14</v>
      </c>
      <c r="B20" s="121">
        <v>0</v>
      </c>
      <c r="C20" s="121">
        <v>0</v>
      </c>
      <c r="D20" s="121">
        <v>0</v>
      </c>
      <c r="E20" s="121">
        <v>0</v>
      </c>
      <c r="F20" s="121">
        <v>0</v>
      </c>
      <c r="G20" s="121">
        <v>0</v>
      </c>
      <c r="H20" s="121">
        <v>0</v>
      </c>
      <c r="I20" s="121">
        <v>0</v>
      </c>
      <c r="J20" s="121">
        <v>0</v>
      </c>
      <c r="K20" s="121">
        <v>0</v>
      </c>
      <c r="L20" s="121">
        <v>0</v>
      </c>
      <c r="M20" s="121">
        <v>0</v>
      </c>
      <c r="N20" s="121">
        <v>0</v>
      </c>
      <c r="O20" s="121">
        <v>0</v>
      </c>
      <c r="P20" s="121">
        <v>0</v>
      </c>
      <c r="Q20" s="121">
        <v>0</v>
      </c>
      <c r="R20" s="121">
        <v>0</v>
      </c>
      <c r="S20" s="121">
        <v>0</v>
      </c>
      <c r="T20" s="121">
        <v>0</v>
      </c>
      <c r="U20" s="121">
        <v>0</v>
      </c>
      <c r="V20" s="121">
        <v>0</v>
      </c>
      <c r="W20" s="121">
        <v>0</v>
      </c>
      <c r="X20" s="121">
        <v>0</v>
      </c>
      <c r="Y20" s="121">
        <v>0</v>
      </c>
      <c r="Z20" s="121">
        <v>0</v>
      </c>
      <c r="AA20" s="121">
        <v>0</v>
      </c>
      <c r="AB20" s="121">
        <v>0</v>
      </c>
      <c r="AC20" s="121">
        <v>0</v>
      </c>
      <c r="AD20" s="121">
        <v>0</v>
      </c>
      <c r="AE20" s="121">
        <v>0</v>
      </c>
      <c r="AF20" s="121">
        <v>0</v>
      </c>
      <c r="AG20" s="121">
        <v>0</v>
      </c>
      <c r="AH20" s="121">
        <v>0</v>
      </c>
      <c r="AI20" s="121">
        <v>0</v>
      </c>
      <c r="AJ20" s="121">
        <v>0</v>
      </c>
      <c r="AK20" s="121">
        <v>0</v>
      </c>
      <c r="AL20" s="121">
        <v>0</v>
      </c>
      <c r="AM20" s="121">
        <v>0</v>
      </c>
      <c r="AN20" s="121">
        <v>0</v>
      </c>
      <c r="AO20" s="121">
        <v>0</v>
      </c>
      <c r="AP20" s="121">
        <v>0</v>
      </c>
      <c r="AQ20" s="121">
        <v>0</v>
      </c>
      <c r="AR20" s="121">
        <v>0</v>
      </c>
      <c r="AS20" s="121">
        <v>0</v>
      </c>
      <c r="AT20" s="121">
        <v>0</v>
      </c>
      <c r="AU20" s="121">
        <v>0</v>
      </c>
      <c r="AV20" s="121">
        <v>0</v>
      </c>
      <c r="AW20" s="121">
        <v>0</v>
      </c>
      <c r="AX20" s="121">
        <v>0</v>
      </c>
      <c r="AY20" s="121">
        <v>0</v>
      </c>
      <c r="AZ20" s="121">
        <v>0</v>
      </c>
      <c r="BA20" s="121">
        <v>0</v>
      </c>
      <c r="BB20" s="121">
        <v>0</v>
      </c>
      <c r="BC20" s="121">
        <v>0</v>
      </c>
      <c r="BD20" s="121">
        <v>0</v>
      </c>
      <c r="BE20" s="121">
        <v>0</v>
      </c>
      <c r="BF20" s="121">
        <v>0</v>
      </c>
      <c r="BG20" s="121">
        <v>0</v>
      </c>
      <c r="BH20" s="121">
        <v>0</v>
      </c>
      <c r="BI20" s="121">
        <v>0</v>
      </c>
      <c r="BJ20" s="121">
        <v>0</v>
      </c>
      <c r="BK20" s="121">
        <v>0</v>
      </c>
      <c r="BL20" s="121">
        <v>0</v>
      </c>
      <c r="BM20" s="121">
        <v>0</v>
      </c>
      <c r="BN20" s="121">
        <v>0</v>
      </c>
      <c r="BO20" s="121">
        <v>0</v>
      </c>
      <c r="BP20" s="121">
        <v>0</v>
      </c>
      <c r="BQ20" s="121">
        <v>0</v>
      </c>
      <c r="BR20" s="121">
        <v>0</v>
      </c>
      <c r="BS20" s="121">
        <v>0</v>
      </c>
      <c r="BT20" s="121">
        <v>0</v>
      </c>
      <c r="BU20" s="121">
        <v>0</v>
      </c>
      <c r="BV20" s="121">
        <v>0</v>
      </c>
      <c r="BW20" s="121">
        <v>0</v>
      </c>
      <c r="BX20" s="121">
        <v>0</v>
      </c>
      <c r="BY20" s="121">
        <v>0</v>
      </c>
      <c r="BZ20" s="121">
        <v>0</v>
      </c>
      <c r="CA20" s="121">
        <v>0</v>
      </c>
      <c r="CB20" s="121">
        <v>0</v>
      </c>
      <c r="CC20" s="121">
        <v>0</v>
      </c>
      <c r="CD20" s="121">
        <v>0</v>
      </c>
    </row>
    <row r="21" spans="1:82" x14ac:dyDescent="0.2">
      <c r="A21" s="119">
        <v>15</v>
      </c>
      <c r="B21" s="121">
        <v>0</v>
      </c>
      <c r="C21" s="121">
        <v>0</v>
      </c>
      <c r="D21" s="121">
        <v>0</v>
      </c>
      <c r="E21" s="121">
        <v>0</v>
      </c>
      <c r="F21" s="121">
        <v>0</v>
      </c>
      <c r="G21" s="121">
        <v>0</v>
      </c>
      <c r="H21" s="121">
        <v>0</v>
      </c>
      <c r="I21" s="121">
        <v>0</v>
      </c>
      <c r="J21" s="121">
        <v>0</v>
      </c>
      <c r="K21" s="121">
        <v>0</v>
      </c>
      <c r="L21" s="121">
        <v>0</v>
      </c>
      <c r="M21" s="121">
        <v>0</v>
      </c>
      <c r="N21" s="121">
        <v>0</v>
      </c>
      <c r="O21" s="121">
        <v>0</v>
      </c>
      <c r="P21" s="121">
        <v>0</v>
      </c>
      <c r="Q21" s="121">
        <v>0</v>
      </c>
      <c r="R21" s="121">
        <v>0</v>
      </c>
      <c r="S21" s="121">
        <v>0</v>
      </c>
      <c r="T21" s="121">
        <v>0</v>
      </c>
      <c r="U21" s="121">
        <v>0</v>
      </c>
      <c r="V21" s="121">
        <v>0</v>
      </c>
      <c r="W21" s="121">
        <v>0</v>
      </c>
      <c r="X21" s="121">
        <v>0</v>
      </c>
      <c r="Y21" s="121">
        <v>0</v>
      </c>
      <c r="Z21" s="121">
        <v>0</v>
      </c>
      <c r="AA21" s="121">
        <v>0</v>
      </c>
      <c r="AB21" s="121">
        <v>0</v>
      </c>
      <c r="AC21" s="121">
        <v>0</v>
      </c>
      <c r="AD21" s="121">
        <v>0</v>
      </c>
      <c r="AE21" s="121">
        <v>0</v>
      </c>
      <c r="AF21" s="121">
        <v>0</v>
      </c>
      <c r="AG21" s="121">
        <v>0</v>
      </c>
      <c r="AH21" s="121">
        <v>0</v>
      </c>
      <c r="AI21" s="121">
        <v>0</v>
      </c>
      <c r="AJ21" s="121">
        <v>0</v>
      </c>
      <c r="AK21" s="121">
        <v>0</v>
      </c>
      <c r="AL21" s="121">
        <v>0</v>
      </c>
      <c r="AM21" s="121">
        <v>0</v>
      </c>
      <c r="AN21" s="121">
        <v>0</v>
      </c>
      <c r="AO21" s="121">
        <v>0</v>
      </c>
      <c r="AP21" s="121">
        <v>0</v>
      </c>
      <c r="AQ21" s="121">
        <v>0</v>
      </c>
      <c r="AR21" s="121">
        <v>0</v>
      </c>
      <c r="AS21" s="121">
        <v>0</v>
      </c>
      <c r="AT21" s="121">
        <v>0</v>
      </c>
      <c r="AU21" s="121">
        <v>0</v>
      </c>
      <c r="AV21" s="121">
        <v>0</v>
      </c>
      <c r="AW21" s="121">
        <v>0</v>
      </c>
      <c r="AX21" s="121">
        <v>0</v>
      </c>
      <c r="AY21" s="121">
        <v>0</v>
      </c>
      <c r="AZ21" s="121">
        <v>0</v>
      </c>
      <c r="BA21" s="121">
        <v>0</v>
      </c>
      <c r="BB21" s="121">
        <v>0</v>
      </c>
      <c r="BC21" s="121">
        <v>0</v>
      </c>
      <c r="BD21" s="121">
        <v>0</v>
      </c>
      <c r="BE21" s="121">
        <v>0</v>
      </c>
      <c r="BF21" s="121">
        <v>0</v>
      </c>
      <c r="BG21" s="121">
        <v>0</v>
      </c>
      <c r="BH21" s="121">
        <v>0</v>
      </c>
      <c r="BI21" s="121">
        <v>0</v>
      </c>
      <c r="BJ21" s="121">
        <v>0</v>
      </c>
      <c r="BK21" s="121">
        <v>0</v>
      </c>
      <c r="BL21" s="121">
        <v>0</v>
      </c>
      <c r="BM21" s="121">
        <v>0</v>
      </c>
      <c r="BN21" s="121">
        <v>0</v>
      </c>
      <c r="BO21" s="121">
        <v>0</v>
      </c>
      <c r="BP21" s="121">
        <v>0</v>
      </c>
      <c r="BQ21" s="121">
        <v>0</v>
      </c>
      <c r="BR21" s="121">
        <v>0</v>
      </c>
      <c r="BS21" s="121">
        <v>0</v>
      </c>
      <c r="BT21" s="121">
        <v>0</v>
      </c>
      <c r="BU21" s="121">
        <v>0</v>
      </c>
      <c r="BV21" s="121">
        <v>0</v>
      </c>
      <c r="BW21" s="121">
        <v>0</v>
      </c>
      <c r="BX21" s="121">
        <v>0</v>
      </c>
      <c r="BY21" s="121">
        <v>0</v>
      </c>
      <c r="BZ21" s="121">
        <v>0</v>
      </c>
      <c r="CA21" s="121">
        <v>0</v>
      </c>
      <c r="CB21" s="121">
        <v>0</v>
      </c>
      <c r="CC21" s="121">
        <v>0</v>
      </c>
      <c r="CD21" s="121">
        <v>0</v>
      </c>
    </row>
    <row r="22" spans="1:82" x14ac:dyDescent="0.2">
      <c r="A22" s="119">
        <v>16</v>
      </c>
      <c r="B22" s="121">
        <v>0</v>
      </c>
      <c r="C22" s="121">
        <v>0</v>
      </c>
      <c r="D22" s="121">
        <v>0</v>
      </c>
      <c r="E22" s="121">
        <v>0</v>
      </c>
      <c r="F22" s="121">
        <v>0</v>
      </c>
      <c r="G22" s="121">
        <v>0</v>
      </c>
      <c r="H22" s="121">
        <v>0</v>
      </c>
      <c r="I22" s="121">
        <v>0</v>
      </c>
      <c r="J22" s="121">
        <v>0</v>
      </c>
      <c r="K22" s="121">
        <v>0</v>
      </c>
      <c r="L22" s="121">
        <v>0</v>
      </c>
      <c r="M22" s="121">
        <v>0</v>
      </c>
      <c r="N22" s="121">
        <v>0</v>
      </c>
      <c r="O22" s="121">
        <v>0</v>
      </c>
      <c r="P22" s="121">
        <v>0</v>
      </c>
      <c r="Q22" s="121">
        <v>0</v>
      </c>
      <c r="R22" s="121">
        <v>0</v>
      </c>
      <c r="S22" s="121">
        <v>0</v>
      </c>
      <c r="T22" s="121">
        <v>0</v>
      </c>
      <c r="U22" s="121">
        <v>0</v>
      </c>
      <c r="V22" s="121">
        <v>0</v>
      </c>
      <c r="W22" s="121">
        <v>0</v>
      </c>
      <c r="X22" s="121">
        <v>0</v>
      </c>
      <c r="Y22" s="121">
        <v>0</v>
      </c>
      <c r="Z22" s="121">
        <v>0</v>
      </c>
      <c r="AA22" s="121">
        <v>0</v>
      </c>
      <c r="AB22" s="121">
        <v>0</v>
      </c>
      <c r="AC22" s="121">
        <v>0</v>
      </c>
      <c r="AD22" s="121">
        <v>0</v>
      </c>
      <c r="AE22" s="121">
        <v>0</v>
      </c>
      <c r="AF22" s="121">
        <v>0</v>
      </c>
      <c r="AG22" s="121">
        <v>0</v>
      </c>
      <c r="AH22" s="121">
        <v>0</v>
      </c>
      <c r="AI22" s="121">
        <v>0</v>
      </c>
      <c r="AJ22" s="121">
        <v>0</v>
      </c>
      <c r="AK22" s="121">
        <v>0</v>
      </c>
      <c r="AL22" s="121">
        <v>0</v>
      </c>
      <c r="AM22" s="121">
        <v>0</v>
      </c>
      <c r="AN22" s="121">
        <v>0</v>
      </c>
      <c r="AO22" s="121">
        <v>0</v>
      </c>
      <c r="AP22" s="121">
        <v>0</v>
      </c>
      <c r="AQ22" s="121">
        <v>0</v>
      </c>
      <c r="AR22" s="121">
        <v>0</v>
      </c>
      <c r="AS22" s="121">
        <v>0</v>
      </c>
      <c r="AT22" s="121">
        <v>0</v>
      </c>
      <c r="AU22" s="121">
        <v>0</v>
      </c>
      <c r="AV22" s="121">
        <v>0</v>
      </c>
      <c r="AW22" s="121">
        <v>0</v>
      </c>
      <c r="AX22" s="121">
        <v>0</v>
      </c>
      <c r="AY22" s="121">
        <v>0</v>
      </c>
      <c r="AZ22" s="121">
        <v>0</v>
      </c>
      <c r="BA22" s="121">
        <v>0</v>
      </c>
      <c r="BB22" s="121">
        <v>0</v>
      </c>
      <c r="BC22" s="121">
        <v>0</v>
      </c>
      <c r="BD22" s="121">
        <v>0</v>
      </c>
      <c r="BE22" s="121">
        <v>0</v>
      </c>
      <c r="BF22" s="121">
        <v>0</v>
      </c>
      <c r="BG22" s="121">
        <v>0</v>
      </c>
      <c r="BH22" s="121">
        <v>0</v>
      </c>
      <c r="BI22" s="121">
        <v>0</v>
      </c>
      <c r="BJ22" s="121">
        <v>0</v>
      </c>
      <c r="BK22" s="121">
        <v>0</v>
      </c>
      <c r="BL22" s="121">
        <v>0</v>
      </c>
      <c r="BM22" s="121">
        <v>0</v>
      </c>
      <c r="BN22" s="121">
        <v>0</v>
      </c>
      <c r="BO22" s="121">
        <v>0</v>
      </c>
      <c r="BP22" s="121">
        <v>0</v>
      </c>
      <c r="BQ22" s="121">
        <v>0</v>
      </c>
      <c r="BR22" s="121">
        <v>0</v>
      </c>
      <c r="BS22" s="121">
        <v>0</v>
      </c>
      <c r="BT22" s="121">
        <v>0</v>
      </c>
      <c r="BU22" s="121">
        <v>0</v>
      </c>
      <c r="BV22" s="121">
        <v>0</v>
      </c>
      <c r="BW22" s="121">
        <v>0</v>
      </c>
      <c r="BX22" s="121">
        <v>0</v>
      </c>
      <c r="BY22" s="121">
        <v>0</v>
      </c>
      <c r="BZ22" s="121">
        <v>0</v>
      </c>
      <c r="CA22" s="121">
        <v>0</v>
      </c>
      <c r="CB22" s="121">
        <v>0</v>
      </c>
      <c r="CC22" s="121">
        <v>0</v>
      </c>
      <c r="CD22" s="121">
        <v>0</v>
      </c>
    </row>
    <row r="23" spans="1:82" x14ac:dyDescent="0.2">
      <c r="A23" s="119">
        <v>17</v>
      </c>
      <c r="B23" s="121">
        <v>0</v>
      </c>
      <c r="C23" s="121">
        <v>0</v>
      </c>
      <c r="D23" s="121">
        <v>0</v>
      </c>
      <c r="E23" s="121">
        <v>0</v>
      </c>
      <c r="F23" s="121">
        <v>0</v>
      </c>
      <c r="G23" s="121">
        <v>0</v>
      </c>
      <c r="H23" s="121">
        <v>0</v>
      </c>
      <c r="I23" s="121">
        <v>0</v>
      </c>
      <c r="J23" s="121">
        <v>0</v>
      </c>
      <c r="K23" s="121">
        <v>0</v>
      </c>
      <c r="L23" s="121">
        <v>0</v>
      </c>
      <c r="M23" s="121">
        <v>0</v>
      </c>
      <c r="N23" s="121">
        <v>0</v>
      </c>
      <c r="O23" s="121">
        <v>0</v>
      </c>
      <c r="P23" s="121">
        <v>0</v>
      </c>
      <c r="Q23" s="121">
        <v>0</v>
      </c>
      <c r="R23" s="121">
        <v>0</v>
      </c>
      <c r="S23" s="121">
        <v>0</v>
      </c>
      <c r="T23" s="121">
        <v>0</v>
      </c>
      <c r="U23" s="121">
        <v>0</v>
      </c>
      <c r="V23" s="121">
        <v>0</v>
      </c>
      <c r="W23" s="121">
        <v>0</v>
      </c>
      <c r="X23" s="121">
        <v>0</v>
      </c>
      <c r="Y23" s="121">
        <v>0</v>
      </c>
      <c r="Z23" s="121">
        <v>0</v>
      </c>
      <c r="AA23" s="121">
        <v>0</v>
      </c>
      <c r="AB23" s="121">
        <v>0</v>
      </c>
      <c r="AC23" s="121">
        <v>0</v>
      </c>
      <c r="AD23" s="121">
        <v>0</v>
      </c>
      <c r="AE23" s="121">
        <v>0</v>
      </c>
      <c r="AF23" s="121">
        <v>0</v>
      </c>
      <c r="AG23" s="121">
        <v>0</v>
      </c>
      <c r="AH23" s="121">
        <v>0</v>
      </c>
      <c r="AI23" s="121">
        <v>0</v>
      </c>
      <c r="AJ23" s="121">
        <v>0</v>
      </c>
      <c r="AK23" s="121">
        <v>0</v>
      </c>
      <c r="AL23" s="121">
        <v>0</v>
      </c>
      <c r="AM23" s="121">
        <v>0</v>
      </c>
      <c r="AN23" s="121">
        <v>0</v>
      </c>
      <c r="AO23" s="121">
        <v>0</v>
      </c>
      <c r="AP23" s="121">
        <v>0</v>
      </c>
      <c r="AQ23" s="121">
        <v>0</v>
      </c>
      <c r="AR23" s="121">
        <v>0</v>
      </c>
      <c r="AS23" s="121">
        <v>0</v>
      </c>
      <c r="AT23" s="121">
        <v>0</v>
      </c>
      <c r="AU23" s="121">
        <v>0</v>
      </c>
      <c r="AV23" s="121">
        <v>0</v>
      </c>
      <c r="AW23" s="121">
        <v>0</v>
      </c>
      <c r="AX23" s="121">
        <v>0</v>
      </c>
      <c r="AY23" s="121">
        <v>0</v>
      </c>
      <c r="AZ23" s="121">
        <v>0</v>
      </c>
      <c r="BA23" s="121">
        <v>0</v>
      </c>
      <c r="BB23" s="121">
        <v>0</v>
      </c>
      <c r="BC23" s="121">
        <v>0</v>
      </c>
      <c r="BD23" s="121">
        <v>0</v>
      </c>
      <c r="BE23" s="121">
        <v>0</v>
      </c>
      <c r="BF23" s="121">
        <v>0</v>
      </c>
      <c r="BG23" s="121">
        <v>0</v>
      </c>
      <c r="BH23" s="121">
        <v>0</v>
      </c>
      <c r="BI23" s="121">
        <v>0</v>
      </c>
      <c r="BJ23" s="121">
        <v>0</v>
      </c>
      <c r="BK23" s="121">
        <v>0</v>
      </c>
      <c r="BL23" s="121">
        <v>0</v>
      </c>
      <c r="BM23" s="121">
        <v>0</v>
      </c>
      <c r="BN23" s="121">
        <v>0</v>
      </c>
      <c r="BO23" s="121">
        <v>0</v>
      </c>
      <c r="BP23" s="121">
        <v>0</v>
      </c>
      <c r="BQ23" s="121">
        <v>0</v>
      </c>
      <c r="BR23" s="121">
        <v>0</v>
      </c>
      <c r="BS23" s="121">
        <v>0</v>
      </c>
      <c r="BT23" s="121">
        <v>0</v>
      </c>
      <c r="BU23" s="121">
        <v>0</v>
      </c>
      <c r="BV23" s="121">
        <v>0</v>
      </c>
      <c r="BW23" s="121">
        <v>0</v>
      </c>
      <c r="BX23" s="121">
        <v>0</v>
      </c>
      <c r="BY23" s="121">
        <v>0</v>
      </c>
      <c r="BZ23" s="121">
        <v>0</v>
      </c>
      <c r="CA23" s="121">
        <v>0</v>
      </c>
      <c r="CB23" s="121">
        <v>0</v>
      </c>
      <c r="CC23" s="121">
        <v>0</v>
      </c>
      <c r="CD23" s="121">
        <v>0</v>
      </c>
    </row>
    <row r="24" spans="1:82" x14ac:dyDescent="0.2">
      <c r="A24" s="119">
        <v>18</v>
      </c>
      <c r="B24" s="121">
        <v>0</v>
      </c>
      <c r="C24" s="121">
        <v>0</v>
      </c>
      <c r="D24" s="121">
        <v>0</v>
      </c>
      <c r="E24" s="121">
        <v>0</v>
      </c>
      <c r="F24" s="121">
        <v>0</v>
      </c>
      <c r="G24" s="121">
        <v>0</v>
      </c>
      <c r="H24" s="121">
        <v>0</v>
      </c>
      <c r="I24" s="121">
        <v>0</v>
      </c>
      <c r="J24" s="121">
        <v>0</v>
      </c>
      <c r="K24" s="121">
        <v>0</v>
      </c>
      <c r="L24" s="121">
        <v>0</v>
      </c>
      <c r="M24" s="121">
        <v>0</v>
      </c>
      <c r="N24" s="121">
        <v>0</v>
      </c>
      <c r="O24" s="121">
        <v>0</v>
      </c>
      <c r="P24" s="121">
        <v>0</v>
      </c>
      <c r="Q24" s="121">
        <v>0</v>
      </c>
      <c r="R24" s="121">
        <v>0</v>
      </c>
      <c r="S24" s="121">
        <v>0</v>
      </c>
      <c r="T24" s="121">
        <v>0</v>
      </c>
      <c r="U24" s="121">
        <v>0</v>
      </c>
      <c r="V24" s="121">
        <v>0</v>
      </c>
      <c r="W24" s="121">
        <v>0</v>
      </c>
      <c r="X24" s="121">
        <v>0</v>
      </c>
      <c r="Y24" s="121">
        <v>0</v>
      </c>
      <c r="Z24" s="121">
        <v>0</v>
      </c>
      <c r="AA24" s="121">
        <v>0</v>
      </c>
      <c r="AB24" s="121">
        <v>0</v>
      </c>
      <c r="AC24" s="121">
        <v>0</v>
      </c>
      <c r="AD24" s="121">
        <v>0</v>
      </c>
      <c r="AE24" s="121">
        <v>0</v>
      </c>
      <c r="AF24" s="121">
        <v>0</v>
      </c>
      <c r="AG24" s="121">
        <v>0</v>
      </c>
      <c r="AH24" s="121">
        <v>0</v>
      </c>
      <c r="AI24" s="121">
        <v>0</v>
      </c>
      <c r="AJ24" s="121">
        <v>0</v>
      </c>
      <c r="AK24" s="121">
        <v>0</v>
      </c>
      <c r="AL24" s="121">
        <v>0</v>
      </c>
      <c r="AM24" s="121">
        <v>0</v>
      </c>
      <c r="AN24" s="121">
        <v>0</v>
      </c>
      <c r="AO24" s="121">
        <v>0</v>
      </c>
      <c r="AP24" s="121">
        <v>0</v>
      </c>
      <c r="AQ24" s="121">
        <v>0</v>
      </c>
      <c r="AR24" s="121">
        <v>0</v>
      </c>
      <c r="AS24" s="121">
        <v>0</v>
      </c>
      <c r="AT24" s="121">
        <v>0</v>
      </c>
      <c r="AU24" s="121">
        <v>0</v>
      </c>
      <c r="AV24" s="121">
        <v>0</v>
      </c>
      <c r="AW24" s="121">
        <v>0</v>
      </c>
      <c r="AX24" s="121">
        <v>0</v>
      </c>
      <c r="AY24" s="121">
        <v>0</v>
      </c>
      <c r="AZ24" s="121">
        <v>0</v>
      </c>
      <c r="BA24" s="121">
        <v>0</v>
      </c>
      <c r="BB24" s="121">
        <v>0</v>
      </c>
      <c r="BC24" s="121">
        <v>0</v>
      </c>
      <c r="BD24" s="121">
        <v>0</v>
      </c>
      <c r="BE24" s="121">
        <v>0</v>
      </c>
      <c r="BF24" s="121">
        <v>0</v>
      </c>
      <c r="BG24" s="121">
        <v>0</v>
      </c>
      <c r="BH24" s="121">
        <v>0</v>
      </c>
      <c r="BI24" s="121">
        <v>0</v>
      </c>
      <c r="BJ24" s="121">
        <v>0</v>
      </c>
      <c r="BK24" s="121">
        <v>0</v>
      </c>
      <c r="BL24" s="121">
        <v>0</v>
      </c>
      <c r="BM24" s="121">
        <v>0</v>
      </c>
      <c r="BN24" s="121">
        <v>0</v>
      </c>
      <c r="BO24" s="121">
        <v>0</v>
      </c>
      <c r="BP24" s="121">
        <v>0</v>
      </c>
      <c r="BQ24" s="121">
        <v>0</v>
      </c>
      <c r="BR24" s="121">
        <v>0</v>
      </c>
      <c r="BS24" s="121">
        <v>0</v>
      </c>
      <c r="BT24" s="121">
        <v>0</v>
      </c>
      <c r="BU24" s="121">
        <v>0</v>
      </c>
      <c r="BV24" s="121">
        <v>0</v>
      </c>
      <c r="BW24" s="121">
        <v>0</v>
      </c>
      <c r="BX24" s="121">
        <v>0</v>
      </c>
      <c r="BY24" s="121">
        <v>0</v>
      </c>
      <c r="BZ24" s="121">
        <v>0</v>
      </c>
      <c r="CA24" s="121">
        <v>0</v>
      </c>
      <c r="CB24" s="121">
        <v>0</v>
      </c>
      <c r="CC24" s="121">
        <v>0</v>
      </c>
      <c r="CD24" s="121">
        <v>0</v>
      </c>
    </row>
    <row r="25" spans="1:82" x14ac:dyDescent="0.2">
      <c r="A25" s="119">
        <v>19</v>
      </c>
      <c r="B25" s="121">
        <v>0</v>
      </c>
      <c r="C25" s="121">
        <v>0</v>
      </c>
      <c r="D25" s="121">
        <v>0</v>
      </c>
      <c r="E25" s="121">
        <v>0</v>
      </c>
      <c r="F25" s="121">
        <v>0</v>
      </c>
      <c r="G25" s="121">
        <v>0</v>
      </c>
      <c r="H25" s="121">
        <v>0</v>
      </c>
      <c r="I25" s="121">
        <v>0</v>
      </c>
      <c r="J25" s="121">
        <v>0</v>
      </c>
      <c r="K25" s="121">
        <v>0</v>
      </c>
      <c r="L25" s="121">
        <v>0</v>
      </c>
      <c r="M25" s="121">
        <v>0</v>
      </c>
      <c r="N25" s="121">
        <v>0</v>
      </c>
      <c r="O25" s="121">
        <v>0</v>
      </c>
      <c r="P25" s="121">
        <v>0</v>
      </c>
      <c r="Q25" s="121">
        <v>0</v>
      </c>
      <c r="R25" s="121">
        <v>0</v>
      </c>
      <c r="S25" s="121">
        <v>0</v>
      </c>
      <c r="T25" s="121">
        <v>0</v>
      </c>
      <c r="U25" s="121">
        <v>0</v>
      </c>
      <c r="V25" s="121">
        <v>0</v>
      </c>
      <c r="W25" s="121">
        <v>0</v>
      </c>
      <c r="X25" s="121">
        <v>0</v>
      </c>
      <c r="Y25" s="121">
        <v>0</v>
      </c>
      <c r="Z25" s="121">
        <v>0</v>
      </c>
      <c r="AA25" s="121">
        <v>0</v>
      </c>
      <c r="AB25" s="121">
        <v>0</v>
      </c>
      <c r="AC25" s="121">
        <v>0</v>
      </c>
      <c r="AD25" s="121">
        <v>0</v>
      </c>
      <c r="AE25" s="121">
        <v>0</v>
      </c>
      <c r="AF25" s="121">
        <v>0</v>
      </c>
      <c r="AG25" s="121">
        <v>0</v>
      </c>
      <c r="AH25" s="121">
        <v>0</v>
      </c>
      <c r="AI25" s="121">
        <v>0</v>
      </c>
      <c r="AJ25" s="121">
        <v>0</v>
      </c>
      <c r="AK25" s="121">
        <v>0</v>
      </c>
      <c r="AL25" s="121">
        <v>0</v>
      </c>
      <c r="AM25" s="121">
        <v>0</v>
      </c>
      <c r="AN25" s="121">
        <v>0</v>
      </c>
      <c r="AO25" s="121">
        <v>0</v>
      </c>
      <c r="AP25" s="121">
        <v>0</v>
      </c>
      <c r="AQ25" s="121">
        <v>0</v>
      </c>
      <c r="AR25" s="121">
        <v>0</v>
      </c>
      <c r="AS25" s="121">
        <v>0</v>
      </c>
      <c r="AT25" s="121">
        <v>0</v>
      </c>
      <c r="AU25" s="121">
        <v>0</v>
      </c>
      <c r="AV25" s="121">
        <v>0</v>
      </c>
      <c r="AW25" s="121">
        <v>0</v>
      </c>
      <c r="AX25" s="121">
        <v>0</v>
      </c>
      <c r="AY25" s="121">
        <v>0</v>
      </c>
      <c r="AZ25" s="121">
        <v>0</v>
      </c>
      <c r="BA25" s="121">
        <v>0</v>
      </c>
      <c r="BB25" s="121">
        <v>0</v>
      </c>
      <c r="BC25" s="121">
        <v>0</v>
      </c>
      <c r="BD25" s="121">
        <v>0</v>
      </c>
      <c r="BE25" s="121">
        <v>0</v>
      </c>
      <c r="BF25" s="121">
        <v>0</v>
      </c>
      <c r="BG25" s="121">
        <v>0</v>
      </c>
      <c r="BH25" s="121">
        <v>0</v>
      </c>
      <c r="BI25" s="121">
        <v>0</v>
      </c>
      <c r="BJ25" s="121">
        <v>0</v>
      </c>
      <c r="BK25" s="121">
        <v>0</v>
      </c>
      <c r="BL25" s="121">
        <v>0</v>
      </c>
      <c r="BM25" s="121">
        <v>0</v>
      </c>
      <c r="BN25" s="121">
        <v>0</v>
      </c>
      <c r="BO25" s="121">
        <v>0</v>
      </c>
      <c r="BP25" s="121">
        <v>0</v>
      </c>
      <c r="BQ25" s="121">
        <v>0</v>
      </c>
      <c r="BR25" s="121">
        <v>0</v>
      </c>
      <c r="BS25" s="121">
        <v>0</v>
      </c>
      <c r="BT25" s="121">
        <v>0</v>
      </c>
      <c r="BU25" s="121">
        <v>0</v>
      </c>
      <c r="BV25" s="121">
        <v>0</v>
      </c>
      <c r="BW25" s="121">
        <v>0</v>
      </c>
      <c r="BX25" s="121">
        <v>0</v>
      </c>
      <c r="BY25" s="121">
        <v>0</v>
      </c>
      <c r="BZ25" s="121">
        <v>0</v>
      </c>
      <c r="CA25" s="121">
        <v>0</v>
      </c>
      <c r="CB25" s="121">
        <v>0</v>
      </c>
      <c r="CC25" s="121">
        <v>0</v>
      </c>
      <c r="CD25" s="121">
        <v>0</v>
      </c>
    </row>
    <row r="26" spans="1:82" x14ac:dyDescent="0.2">
      <c r="A26" s="119">
        <v>20</v>
      </c>
      <c r="B26" s="121">
        <v>0</v>
      </c>
      <c r="C26" s="121">
        <v>0</v>
      </c>
      <c r="D26" s="121">
        <v>0</v>
      </c>
      <c r="E26" s="121">
        <v>0</v>
      </c>
      <c r="F26" s="121">
        <v>0</v>
      </c>
      <c r="G26" s="121">
        <v>0</v>
      </c>
      <c r="H26" s="121">
        <v>0</v>
      </c>
      <c r="I26" s="121">
        <v>0</v>
      </c>
      <c r="J26" s="121">
        <v>0</v>
      </c>
      <c r="K26" s="121">
        <v>0</v>
      </c>
      <c r="L26" s="121">
        <v>0</v>
      </c>
      <c r="M26" s="121">
        <v>0</v>
      </c>
      <c r="N26" s="121">
        <v>0</v>
      </c>
      <c r="O26" s="121">
        <v>0</v>
      </c>
      <c r="P26" s="121">
        <v>0</v>
      </c>
      <c r="Q26" s="121">
        <v>0</v>
      </c>
      <c r="R26" s="121">
        <v>0</v>
      </c>
      <c r="S26" s="121">
        <v>0</v>
      </c>
      <c r="T26" s="121">
        <v>0</v>
      </c>
      <c r="U26" s="121">
        <v>0</v>
      </c>
      <c r="V26" s="121">
        <v>0</v>
      </c>
      <c r="W26" s="121">
        <v>0</v>
      </c>
      <c r="X26" s="121">
        <v>0</v>
      </c>
      <c r="Y26" s="121">
        <v>0</v>
      </c>
      <c r="Z26" s="121">
        <v>0</v>
      </c>
      <c r="AA26" s="121">
        <v>0</v>
      </c>
      <c r="AB26" s="121">
        <v>0</v>
      </c>
      <c r="AC26" s="121">
        <v>0</v>
      </c>
      <c r="AD26" s="121">
        <v>0</v>
      </c>
      <c r="AE26" s="121">
        <v>0</v>
      </c>
      <c r="AF26" s="121">
        <v>0</v>
      </c>
      <c r="AG26" s="121">
        <v>0</v>
      </c>
      <c r="AH26" s="121">
        <v>0</v>
      </c>
      <c r="AI26" s="121">
        <v>0</v>
      </c>
      <c r="AJ26" s="121">
        <v>0</v>
      </c>
      <c r="AK26" s="121">
        <v>0</v>
      </c>
      <c r="AL26" s="121">
        <v>0</v>
      </c>
      <c r="AM26" s="121">
        <v>0</v>
      </c>
      <c r="AN26" s="121">
        <v>0</v>
      </c>
      <c r="AO26" s="121">
        <v>0</v>
      </c>
      <c r="AP26" s="121">
        <v>0</v>
      </c>
      <c r="AQ26" s="121">
        <v>0</v>
      </c>
      <c r="AR26" s="121">
        <v>0</v>
      </c>
      <c r="AS26" s="121">
        <v>0</v>
      </c>
      <c r="AT26" s="121">
        <v>0</v>
      </c>
      <c r="AU26" s="121">
        <v>0</v>
      </c>
      <c r="AV26" s="121">
        <v>0</v>
      </c>
      <c r="AW26" s="121">
        <v>0</v>
      </c>
      <c r="AX26" s="121">
        <v>0</v>
      </c>
      <c r="AY26" s="121">
        <v>0</v>
      </c>
      <c r="AZ26" s="121">
        <v>0</v>
      </c>
      <c r="BA26" s="121">
        <v>0</v>
      </c>
      <c r="BB26" s="121">
        <v>0</v>
      </c>
      <c r="BC26" s="121">
        <v>0</v>
      </c>
      <c r="BD26" s="121">
        <v>0</v>
      </c>
      <c r="BE26" s="121">
        <v>0</v>
      </c>
      <c r="BF26" s="121">
        <v>0</v>
      </c>
      <c r="BG26" s="121">
        <v>0</v>
      </c>
      <c r="BH26" s="121">
        <v>0</v>
      </c>
      <c r="BI26" s="121">
        <v>0</v>
      </c>
      <c r="BJ26" s="121">
        <v>0</v>
      </c>
      <c r="BK26" s="121">
        <v>0</v>
      </c>
      <c r="BL26" s="121">
        <v>0</v>
      </c>
      <c r="BM26" s="121">
        <v>0</v>
      </c>
      <c r="BN26" s="121">
        <v>0</v>
      </c>
      <c r="BO26" s="121">
        <v>0</v>
      </c>
      <c r="BP26" s="121">
        <v>0</v>
      </c>
      <c r="BQ26" s="121">
        <v>0</v>
      </c>
      <c r="BR26" s="121">
        <v>0</v>
      </c>
      <c r="BS26" s="121">
        <v>0</v>
      </c>
      <c r="BT26" s="121">
        <v>0</v>
      </c>
      <c r="BU26" s="121">
        <v>0</v>
      </c>
      <c r="BV26" s="121">
        <v>0</v>
      </c>
      <c r="BW26" s="121">
        <v>0</v>
      </c>
      <c r="BX26" s="121">
        <v>0</v>
      </c>
      <c r="BY26" s="121">
        <v>0</v>
      </c>
      <c r="BZ26" s="121">
        <v>0</v>
      </c>
      <c r="CA26" s="121">
        <v>0</v>
      </c>
      <c r="CB26" s="121">
        <v>0</v>
      </c>
      <c r="CC26" s="121">
        <v>0</v>
      </c>
      <c r="CD26" s="121">
        <v>0</v>
      </c>
    </row>
    <row r="27" spans="1:82" x14ac:dyDescent="0.2">
      <c r="A27" s="119">
        <v>21</v>
      </c>
      <c r="B27" s="121">
        <v>0</v>
      </c>
      <c r="C27" s="121">
        <v>0</v>
      </c>
      <c r="D27" s="121">
        <v>0</v>
      </c>
      <c r="E27" s="121">
        <v>0</v>
      </c>
      <c r="F27" s="121">
        <v>0</v>
      </c>
      <c r="G27" s="121">
        <v>0</v>
      </c>
      <c r="H27" s="121">
        <v>0</v>
      </c>
      <c r="I27" s="121">
        <v>0</v>
      </c>
      <c r="J27" s="121">
        <v>0</v>
      </c>
      <c r="K27" s="121">
        <v>0</v>
      </c>
      <c r="L27" s="121">
        <v>0</v>
      </c>
      <c r="M27" s="121">
        <v>0</v>
      </c>
      <c r="N27" s="121">
        <v>0</v>
      </c>
      <c r="O27" s="121">
        <v>0</v>
      </c>
      <c r="P27" s="121">
        <v>0</v>
      </c>
      <c r="Q27" s="121">
        <v>0</v>
      </c>
      <c r="R27" s="121">
        <v>0</v>
      </c>
      <c r="S27" s="121">
        <v>0</v>
      </c>
      <c r="T27" s="121">
        <v>0</v>
      </c>
      <c r="U27" s="121">
        <v>0</v>
      </c>
      <c r="V27" s="121">
        <v>0</v>
      </c>
      <c r="W27" s="121">
        <v>0</v>
      </c>
      <c r="X27" s="121">
        <v>0</v>
      </c>
      <c r="Y27" s="121">
        <v>0</v>
      </c>
      <c r="Z27" s="121">
        <v>0</v>
      </c>
      <c r="AA27" s="121">
        <v>0</v>
      </c>
      <c r="AB27" s="121">
        <v>0</v>
      </c>
      <c r="AC27" s="121">
        <v>0</v>
      </c>
      <c r="AD27" s="121">
        <v>0</v>
      </c>
      <c r="AE27" s="121">
        <v>0</v>
      </c>
      <c r="AF27" s="121">
        <v>0</v>
      </c>
      <c r="AG27" s="121">
        <v>0</v>
      </c>
      <c r="AH27" s="121">
        <v>0</v>
      </c>
      <c r="AI27" s="121">
        <v>0</v>
      </c>
      <c r="AJ27" s="121">
        <v>0</v>
      </c>
      <c r="AK27" s="121">
        <v>0</v>
      </c>
      <c r="AL27" s="121">
        <v>0</v>
      </c>
      <c r="AM27" s="121">
        <v>0</v>
      </c>
      <c r="AN27" s="121">
        <v>0</v>
      </c>
      <c r="AO27" s="121">
        <v>0</v>
      </c>
      <c r="AP27" s="121">
        <v>0</v>
      </c>
      <c r="AQ27" s="121">
        <v>0</v>
      </c>
      <c r="AR27" s="121">
        <v>0</v>
      </c>
      <c r="AS27" s="121">
        <v>0</v>
      </c>
      <c r="AT27" s="121">
        <v>0</v>
      </c>
      <c r="AU27" s="121">
        <v>0</v>
      </c>
      <c r="AV27" s="121">
        <v>0</v>
      </c>
      <c r="AW27" s="121">
        <v>0</v>
      </c>
      <c r="AX27" s="121">
        <v>0</v>
      </c>
      <c r="AY27" s="121">
        <v>0</v>
      </c>
      <c r="AZ27" s="121">
        <v>0</v>
      </c>
      <c r="BA27" s="121">
        <v>0</v>
      </c>
      <c r="BB27" s="121">
        <v>0</v>
      </c>
      <c r="BC27" s="121">
        <v>0</v>
      </c>
      <c r="BD27" s="121">
        <v>0</v>
      </c>
      <c r="BE27" s="121">
        <v>0</v>
      </c>
      <c r="BF27" s="121">
        <v>0</v>
      </c>
      <c r="BG27" s="121">
        <v>0</v>
      </c>
      <c r="BH27" s="121">
        <v>0</v>
      </c>
      <c r="BI27" s="121">
        <v>0</v>
      </c>
      <c r="BJ27" s="121">
        <v>0</v>
      </c>
      <c r="BK27" s="121">
        <v>0</v>
      </c>
      <c r="BL27" s="121">
        <v>0</v>
      </c>
      <c r="BM27" s="121">
        <v>0</v>
      </c>
      <c r="BN27" s="121">
        <v>0</v>
      </c>
      <c r="BO27" s="121">
        <v>0</v>
      </c>
      <c r="BP27" s="121">
        <v>0</v>
      </c>
      <c r="BQ27" s="121">
        <v>0</v>
      </c>
      <c r="BR27" s="121">
        <v>0</v>
      </c>
      <c r="BS27" s="121">
        <v>0</v>
      </c>
      <c r="BT27" s="121">
        <v>0</v>
      </c>
      <c r="BU27" s="121">
        <v>0</v>
      </c>
      <c r="BV27" s="121">
        <v>0</v>
      </c>
      <c r="BW27" s="121">
        <v>0</v>
      </c>
      <c r="BX27" s="121">
        <v>0</v>
      </c>
      <c r="BY27" s="121">
        <v>0</v>
      </c>
      <c r="BZ27" s="121">
        <v>0</v>
      </c>
      <c r="CA27" s="121">
        <v>0</v>
      </c>
      <c r="CB27" s="121">
        <v>0</v>
      </c>
      <c r="CC27" s="121">
        <v>0</v>
      </c>
      <c r="CD27" s="121">
        <v>0</v>
      </c>
    </row>
    <row r="28" spans="1:82" x14ac:dyDescent="0.2">
      <c r="A28" s="119">
        <v>22</v>
      </c>
      <c r="B28" s="121">
        <v>0</v>
      </c>
      <c r="C28" s="121">
        <v>0</v>
      </c>
      <c r="D28" s="121">
        <v>0</v>
      </c>
      <c r="E28" s="121">
        <v>0</v>
      </c>
      <c r="F28" s="121">
        <v>0</v>
      </c>
      <c r="G28" s="121">
        <v>0</v>
      </c>
      <c r="H28" s="121">
        <v>0</v>
      </c>
      <c r="I28" s="121">
        <v>0</v>
      </c>
      <c r="J28" s="121">
        <v>0</v>
      </c>
      <c r="K28" s="121">
        <v>0</v>
      </c>
      <c r="L28" s="121">
        <v>0</v>
      </c>
      <c r="M28" s="121">
        <v>0</v>
      </c>
      <c r="N28" s="121">
        <v>0</v>
      </c>
      <c r="O28" s="121">
        <v>0</v>
      </c>
      <c r="P28" s="121">
        <v>0</v>
      </c>
      <c r="Q28" s="121">
        <v>0</v>
      </c>
      <c r="R28" s="121">
        <v>0</v>
      </c>
      <c r="S28" s="121">
        <v>0</v>
      </c>
      <c r="T28" s="121">
        <v>0</v>
      </c>
      <c r="U28" s="121">
        <v>0</v>
      </c>
      <c r="V28" s="121">
        <v>0</v>
      </c>
      <c r="W28" s="121">
        <v>0</v>
      </c>
      <c r="X28" s="121">
        <v>0</v>
      </c>
      <c r="Y28" s="121">
        <v>0</v>
      </c>
      <c r="Z28" s="121">
        <v>0</v>
      </c>
      <c r="AA28" s="121">
        <v>0</v>
      </c>
      <c r="AB28" s="121">
        <v>0</v>
      </c>
      <c r="AC28" s="121">
        <v>0</v>
      </c>
      <c r="AD28" s="121">
        <v>0</v>
      </c>
      <c r="AE28" s="121">
        <v>0</v>
      </c>
      <c r="AF28" s="121">
        <v>0</v>
      </c>
      <c r="AG28" s="121">
        <v>0</v>
      </c>
      <c r="AH28" s="121">
        <v>0</v>
      </c>
      <c r="AI28" s="121">
        <v>0</v>
      </c>
      <c r="AJ28" s="121">
        <v>0</v>
      </c>
      <c r="AK28" s="121">
        <v>0</v>
      </c>
      <c r="AL28" s="121">
        <v>0</v>
      </c>
      <c r="AM28" s="121">
        <v>0</v>
      </c>
      <c r="AN28" s="121">
        <v>0</v>
      </c>
      <c r="AO28" s="121">
        <v>0</v>
      </c>
      <c r="AP28" s="121">
        <v>0</v>
      </c>
      <c r="AQ28" s="121">
        <v>0</v>
      </c>
      <c r="AR28" s="121">
        <v>0</v>
      </c>
      <c r="AS28" s="121">
        <v>0</v>
      </c>
      <c r="AT28" s="121">
        <v>0</v>
      </c>
      <c r="AU28" s="121">
        <v>0</v>
      </c>
      <c r="AV28" s="121">
        <v>0</v>
      </c>
      <c r="AW28" s="121">
        <v>0</v>
      </c>
      <c r="AX28" s="121">
        <v>0</v>
      </c>
      <c r="AY28" s="121">
        <v>0</v>
      </c>
      <c r="AZ28" s="121">
        <v>0</v>
      </c>
      <c r="BA28" s="121">
        <v>0</v>
      </c>
      <c r="BB28" s="121">
        <v>0</v>
      </c>
      <c r="BC28" s="121">
        <v>0</v>
      </c>
      <c r="BD28" s="121">
        <v>0</v>
      </c>
      <c r="BE28" s="121">
        <v>0</v>
      </c>
      <c r="BF28" s="121">
        <v>0</v>
      </c>
      <c r="BG28" s="121">
        <v>0</v>
      </c>
      <c r="BH28" s="121">
        <v>0</v>
      </c>
      <c r="BI28" s="121">
        <v>0</v>
      </c>
      <c r="BJ28" s="121">
        <v>0</v>
      </c>
      <c r="BK28" s="121">
        <v>0</v>
      </c>
      <c r="BL28" s="121">
        <v>0</v>
      </c>
      <c r="BM28" s="121">
        <v>0</v>
      </c>
      <c r="BN28" s="121">
        <v>0</v>
      </c>
      <c r="BO28" s="121">
        <v>0</v>
      </c>
      <c r="BP28" s="121">
        <v>0</v>
      </c>
      <c r="BQ28" s="121">
        <v>0</v>
      </c>
      <c r="BR28" s="121">
        <v>0</v>
      </c>
      <c r="BS28" s="121">
        <v>0</v>
      </c>
      <c r="BT28" s="121">
        <v>0</v>
      </c>
      <c r="BU28" s="121">
        <v>0</v>
      </c>
      <c r="BV28" s="121">
        <v>0</v>
      </c>
      <c r="BW28" s="121">
        <v>0</v>
      </c>
      <c r="BX28" s="121">
        <v>0</v>
      </c>
      <c r="BY28" s="121">
        <v>0</v>
      </c>
      <c r="BZ28" s="121">
        <v>0</v>
      </c>
      <c r="CA28" s="121">
        <v>0</v>
      </c>
      <c r="CB28" s="121">
        <v>0</v>
      </c>
      <c r="CC28" s="121">
        <v>0</v>
      </c>
      <c r="CD28" s="121">
        <v>0</v>
      </c>
    </row>
    <row r="29" spans="1:82" x14ac:dyDescent="0.2">
      <c r="A29" s="119">
        <v>23</v>
      </c>
      <c r="B29" s="121">
        <v>0</v>
      </c>
      <c r="C29" s="121">
        <v>0</v>
      </c>
      <c r="D29" s="121">
        <v>0</v>
      </c>
      <c r="E29" s="121">
        <v>0</v>
      </c>
      <c r="F29" s="121">
        <v>0</v>
      </c>
      <c r="G29" s="121">
        <v>0</v>
      </c>
      <c r="H29" s="121">
        <v>0</v>
      </c>
      <c r="I29" s="121">
        <v>0</v>
      </c>
      <c r="J29" s="121">
        <v>0</v>
      </c>
      <c r="K29" s="121">
        <v>0</v>
      </c>
      <c r="L29" s="121">
        <v>0</v>
      </c>
      <c r="M29" s="121">
        <v>0</v>
      </c>
      <c r="N29" s="121">
        <v>0</v>
      </c>
      <c r="O29" s="121">
        <v>0</v>
      </c>
      <c r="P29" s="121">
        <v>0</v>
      </c>
      <c r="Q29" s="121">
        <v>0</v>
      </c>
      <c r="R29" s="121">
        <v>0</v>
      </c>
      <c r="S29" s="121">
        <v>0</v>
      </c>
      <c r="T29" s="121">
        <v>0</v>
      </c>
      <c r="U29" s="121">
        <v>0</v>
      </c>
      <c r="V29" s="121">
        <v>0</v>
      </c>
      <c r="W29" s="121">
        <v>0</v>
      </c>
      <c r="X29" s="121">
        <v>0</v>
      </c>
      <c r="Y29" s="121">
        <v>0</v>
      </c>
      <c r="Z29" s="121">
        <v>0</v>
      </c>
      <c r="AA29" s="121">
        <v>0</v>
      </c>
      <c r="AB29" s="121">
        <v>0</v>
      </c>
      <c r="AC29" s="121">
        <v>0</v>
      </c>
      <c r="AD29" s="121">
        <v>0</v>
      </c>
      <c r="AE29" s="121">
        <v>0</v>
      </c>
      <c r="AF29" s="121">
        <v>0</v>
      </c>
      <c r="AG29" s="121">
        <v>0</v>
      </c>
      <c r="AH29" s="121">
        <v>0</v>
      </c>
      <c r="AI29" s="121">
        <v>0</v>
      </c>
      <c r="AJ29" s="121">
        <v>0</v>
      </c>
      <c r="AK29" s="121">
        <v>0</v>
      </c>
      <c r="AL29" s="121">
        <v>0</v>
      </c>
      <c r="AM29" s="121">
        <v>0</v>
      </c>
      <c r="AN29" s="121">
        <v>0</v>
      </c>
      <c r="AO29" s="121">
        <v>0</v>
      </c>
      <c r="AP29" s="121">
        <v>0</v>
      </c>
      <c r="AQ29" s="121">
        <v>0</v>
      </c>
      <c r="AR29" s="121">
        <v>0</v>
      </c>
      <c r="AS29" s="121">
        <v>0</v>
      </c>
      <c r="AT29" s="121">
        <v>0</v>
      </c>
      <c r="AU29" s="121">
        <v>0</v>
      </c>
      <c r="AV29" s="121">
        <v>0</v>
      </c>
      <c r="AW29" s="121">
        <v>0</v>
      </c>
      <c r="AX29" s="121">
        <v>0</v>
      </c>
      <c r="AY29" s="121">
        <v>0</v>
      </c>
      <c r="AZ29" s="121">
        <v>0</v>
      </c>
      <c r="BA29" s="121">
        <v>0</v>
      </c>
      <c r="BB29" s="121">
        <v>0</v>
      </c>
      <c r="BC29" s="121">
        <v>0</v>
      </c>
      <c r="BD29" s="121">
        <v>0</v>
      </c>
      <c r="BE29" s="121">
        <v>0</v>
      </c>
      <c r="BF29" s="121">
        <v>0</v>
      </c>
      <c r="BG29" s="121">
        <v>0</v>
      </c>
      <c r="BH29" s="121">
        <v>0</v>
      </c>
      <c r="BI29" s="121">
        <v>0</v>
      </c>
      <c r="BJ29" s="121">
        <v>0</v>
      </c>
      <c r="BK29" s="121">
        <v>0</v>
      </c>
      <c r="BL29" s="121">
        <v>0</v>
      </c>
      <c r="BM29" s="121">
        <v>0</v>
      </c>
      <c r="BN29" s="121">
        <v>0</v>
      </c>
      <c r="BO29" s="121">
        <v>0</v>
      </c>
      <c r="BP29" s="121">
        <v>0</v>
      </c>
      <c r="BQ29" s="121">
        <v>0</v>
      </c>
      <c r="BR29" s="121">
        <v>0</v>
      </c>
      <c r="BS29" s="121">
        <v>0</v>
      </c>
      <c r="BT29" s="121">
        <v>0</v>
      </c>
      <c r="BU29" s="121">
        <v>0</v>
      </c>
      <c r="BV29" s="121">
        <v>0</v>
      </c>
      <c r="BW29" s="121">
        <v>0</v>
      </c>
      <c r="BX29" s="121">
        <v>0</v>
      </c>
      <c r="BY29" s="121">
        <v>0</v>
      </c>
      <c r="BZ29" s="121">
        <v>0</v>
      </c>
      <c r="CA29" s="121">
        <v>0</v>
      </c>
      <c r="CB29" s="121">
        <v>0</v>
      </c>
      <c r="CC29" s="121">
        <v>0</v>
      </c>
      <c r="CD29" s="121">
        <v>0</v>
      </c>
    </row>
    <row r="30" spans="1:82" x14ac:dyDescent="0.2">
      <c r="A30" s="119">
        <v>24</v>
      </c>
      <c r="B30" s="121">
        <v>0</v>
      </c>
      <c r="C30" s="121">
        <v>0</v>
      </c>
      <c r="D30" s="121">
        <v>0</v>
      </c>
      <c r="E30" s="121">
        <v>0</v>
      </c>
      <c r="F30" s="121">
        <v>0</v>
      </c>
      <c r="G30" s="121">
        <v>0</v>
      </c>
      <c r="H30" s="121">
        <v>0</v>
      </c>
      <c r="I30" s="121">
        <v>0</v>
      </c>
      <c r="J30" s="121">
        <v>0</v>
      </c>
      <c r="K30" s="121">
        <v>0</v>
      </c>
      <c r="L30" s="121">
        <v>0</v>
      </c>
      <c r="M30" s="121">
        <v>0</v>
      </c>
      <c r="N30" s="121">
        <v>0</v>
      </c>
      <c r="O30" s="121">
        <v>0</v>
      </c>
      <c r="P30" s="121">
        <v>0</v>
      </c>
      <c r="Q30" s="121">
        <v>0</v>
      </c>
      <c r="R30" s="121">
        <v>0</v>
      </c>
      <c r="S30" s="121">
        <v>0</v>
      </c>
      <c r="T30" s="121">
        <v>0</v>
      </c>
      <c r="U30" s="121">
        <v>0</v>
      </c>
      <c r="V30" s="121">
        <v>0</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0</v>
      </c>
      <c r="AV30" s="121">
        <v>0</v>
      </c>
      <c r="AW30" s="121">
        <v>0</v>
      </c>
      <c r="AX30" s="121">
        <v>0</v>
      </c>
      <c r="AY30" s="121">
        <v>0</v>
      </c>
      <c r="AZ30" s="121">
        <v>0</v>
      </c>
      <c r="BA30" s="121">
        <v>0</v>
      </c>
      <c r="BB30" s="121">
        <v>0</v>
      </c>
      <c r="BC30" s="121">
        <v>0</v>
      </c>
      <c r="BD30" s="121">
        <v>0</v>
      </c>
      <c r="BE30" s="121">
        <v>0</v>
      </c>
      <c r="BF30" s="121">
        <v>0</v>
      </c>
      <c r="BG30" s="121">
        <v>0</v>
      </c>
      <c r="BH30" s="121">
        <v>0</v>
      </c>
      <c r="BI30" s="121">
        <v>0</v>
      </c>
      <c r="BJ30" s="121">
        <v>0</v>
      </c>
      <c r="BK30" s="121">
        <v>0</v>
      </c>
      <c r="BL30" s="121">
        <v>0</v>
      </c>
      <c r="BM30" s="121">
        <v>0</v>
      </c>
      <c r="BN30" s="121">
        <v>0</v>
      </c>
      <c r="BO30" s="121">
        <v>0</v>
      </c>
      <c r="BP30" s="121">
        <v>0</v>
      </c>
      <c r="BQ30" s="121">
        <v>0</v>
      </c>
      <c r="BR30" s="121">
        <v>0</v>
      </c>
      <c r="BS30" s="121">
        <v>0</v>
      </c>
      <c r="BT30" s="121">
        <v>0</v>
      </c>
      <c r="BU30" s="121">
        <v>0</v>
      </c>
      <c r="BV30" s="121">
        <v>0</v>
      </c>
      <c r="BW30" s="121">
        <v>0</v>
      </c>
      <c r="BX30" s="121">
        <v>0</v>
      </c>
      <c r="BY30" s="121">
        <v>0</v>
      </c>
      <c r="BZ30" s="121">
        <v>0</v>
      </c>
      <c r="CA30" s="121">
        <v>0</v>
      </c>
      <c r="CB30" s="121">
        <v>0</v>
      </c>
      <c r="CC30" s="121">
        <v>0</v>
      </c>
      <c r="CD30" s="121">
        <v>0</v>
      </c>
    </row>
    <row r="31" spans="1:82" x14ac:dyDescent="0.2">
      <c r="A31" s="119">
        <v>25</v>
      </c>
      <c r="B31" s="121">
        <v>0</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0</v>
      </c>
      <c r="AC31" s="121">
        <v>0</v>
      </c>
      <c r="AD31" s="121">
        <v>0</v>
      </c>
      <c r="AE31" s="121">
        <v>0</v>
      </c>
      <c r="AF31" s="121">
        <v>0</v>
      </c>
      <c r="AG31" s="121">
        <v>0</v>
      </c>
      <c r="AH31" s="121">
        <v>0</v>
      </c>
      <c r="AI31" s="121">
        <v>0</v>
      </c>
      <c r="AJ31" s="121">
        <v>0</v>
      </c>
      <c r="AK31" s="121">
        <v>0</v>
      </c>
      <c r="AL31" s="121">
        <v>0</v>
      </c>
      <c r="AM31" s="121">
        <v>0</v>
      </c>
      <c r="AN31" s="121">
        <v>0</v>
      </c>
      <c r="AO31" s="121">
        <v>0</v>
      </c>
      <c r="AP31" s="121">
        <v>0</v>
      </c>
      <c r="AQ31" s="121">
        <v>0</v>
      </c>
      <c r="AR31" s="121">
        <v>0</v>
      </c>
      <c r="AS31" s="121">
        <v>0</v>
      </c>
      <c r="AT31" s="121">
        <v>0</v>
      </c>
      <c r="AU31" s="121">
        <v>0</v>
      </c>
      <c r="AV31" s="121">
        <v>0</v>
      </c>
      <c r="AW31" s="121">
        <v>0</v>
      </c>
      <c r="AX31" s="121">
        <v>0</v>
      </c>
      <c r="AY31" s="121">
        <v>0</v>
      </c>
      <c r="AZ31" s="121">
        <v>0</v>
      </c>
      <c r="BA31" s="121">
        <v>0</v>
      </c>
      <c r="BB31" s="121">
        <v>0</v>
      </c>
      <c r="BC31" s="121">
        <v>0</v>
      </c>
      <c r="BD31" s="121">
        <v>0</v>
      </c>
      <c r="BE31" s="121">
        <v>0</v>
      </c>
      <c r="BF31" s="121">
        <v>0</v>
      </c>
      <c r="BG31" s="121">
        <v>0</v>
      </c>
      <c r="BH31" s="121">
        <v>0</v>
      </c>
      <c r="BI31" s="121">
        <v>0</v>
      </c>
      <c r="BJ31" s="121">
        <v>0</v>
      </c>
      <c r="BK31" s="121">
        <v>0</v>
      </c>
      <c r="BL31" s="121">
        <v>0</v>
      </c>
      <c r="BM31" s="121">
        <v>0</v>
      </c>
      <c r="BN31" s="121">
        <v>0</v>
      </c>
      <c r="BO31" s="121">
        <v>0</v>
      </c>
      <c r="BP31" s="121">
        <v>0</v>
      </c>
      <c r="BQ31" s="121">
        <v>0</v>
      </c>
      <c r="BR31" s="121">
        <v>0</v>
      </c>
      <c r="BS31" s="121">
        <v>0</v>
      </c>
      <c r="BT31" s="121">
        <v>0</v>
      </c>
      <c r="BU31" s="121">
        <v>0</v>
      </c>
      <c r="BV31" s="121">
        <v>0</v>
      </c>
      <c r="BW31" s="121">
        <v>0</v>
      </c>
      <c r="BX31" s="121">
        <v>0</v>
      </c>
      <c r="BY31" s="121">
        <v>0</v>
      </c>
      <c r="BZ31" s="121">
        <v>0</v>
      </c>
      <c r="CA31" s="121">
        <v>0</v>
      </c>
      <c r="CB31" s="121">
        <v>0</v>
      </c>
      <c r="CC31" s="121">
        <v>0</v>
      </c>
      <c r="CD31" s="121">
        <v>0</v>
      </c>
    </row>
    <row r="32" spans="1:82" x14ac:dyDescent="0.2">
      <c r="A32" s="119">
        <v>26</v>
      </c>
      <c r="B32" s="121">
        <v>0</v>
      </c>
      <c r="C32" s="121">
        <v>0</v>
      </c>
      <c r="D32" s="121">
        <v>0</v>
      </c>
      <c r="E32" s="121">
        <v>0</v>
      </c>
      <c r="F32" s="121">
        <v>0</v>
      </c>
      <c r="G32" s="121">
        <v>0</v>
      </c>
      <c r="H32" s="121">
        <v>0</v>
      </c>
      <c r="I32" s="121">
        <v>0</v>
      </c>
      <c r="J32" s="121">
        <v>0</v>
      </c>
      <c r="K32" s="121">
        <v>0</v>
      </c>
      <c r="L32" s="121">
        <v>0</v>
      </c>
      <c r="M32" s="121">
        <v>0</v>
      </c>
      <c r="N32" s="121">
        <v>0</v>
      </c>
      <c r="O32" s="121">
        <v>0</v>
      </c>
      <c r="P32" s="121">
        <v>0</v>
      </c>
      <c r="Q32" s="121">
        <v>0</v>
      </c>
      <c r="R32" s="121">
        <v>0</v>
      </c>
      <c r="S32" s="121">
        <v>0</v>
      </c>
      <c r="T32" s="121">
        <v>0</v>
      </c>
      <c r="U32" s="121">
        <v>0</v>
      </c>
      <c r="V32" s="121">
        <v>0</v>
      </c>
      <c r="W32" s="121">
        <v>0</v>
      </c>
      <c r="X32" s="121">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0</v>
      </c>
      <c r="AT32" s="121">
        <v>0</v>
      </c>
      <c r="AU32" s="121">
        <v>0</v>
      </c>
      <c r="AV32" s="121">
        <v>0</v>
      </c>
      <c r="AW32" s="121">
        <v>0</v>
      </c>
      <c r="AX32" s="121">
        <v>0</v>
      </c>
      <c r="AY32" s="121">
        <v>0</v>
      </c>
      <c r="AZ32" s="121">
        <v>0</v>
      </c>
      <c r="BA32" s="121">
        <v>0</v>
      </c>
      <c r="BB32" s="121">
        <v>0</v>
      </c>
      <c r="BC32" s="121">
        <v>0</v>
      </c>
      <c r="BD32" s="121">
        <v>0</v>
      </c>
      <c r="BE32" s="121">
        <v>0</v>
      </c>
      <c r="BF32" s="121">
        <v>0</v>
      </c>
      <c r="BG32" s="121">
        <v>0</v>
      </c>
      <c r="BH32" s="121">
        <v>0</v>
      </c>
      <c r="BI32" s="121">
        <v>0</v>
      </c>
      <c r="BJ32" s="121">
        <v>0</v>
      </c>
      <c r="BK32" s="121">
        <v>0</v>
      </c>
      <c r="BL32" s="121">
        <v>0</v>
      </c>
      <c r="BM32" s="121">
        <v>0</v>
      </c>
      <c r="BN32" s="121">
        <v>0</v>
      </c>
      <c r="BO32" s="121">
        <v>0</v>
      </c>
      <c r="BP32" s="121">
        <v>0</v>
      </c>
      <c r="BQ32" s="121">
        <v>0</v>
      </c>
      <c r="BR32" s="121">
        <v>0</v>
      </c>
      <c r="BS32" s="121">
        <v>0</v>
      </c>
      <c r="BT32" s="121">
        <v>0</v>
      </c>
      <c r="BU32" s="121">
        <v>0</v>
      </c>
      <c r="BV32" s="121">
        <v>0</v>
      </c>
      <c r="BW32" s="121">
        <v>0</v>
      </c>
      <c r="BX32" s="121">
        <v>0</v>
      </c>
      <c r="BY32" s="121">
        <v>0</v>
      </c>
      <c r="BZ32" s="121">
        <v>0</v>
      </c>
      <c r="CA32" s="121">
        <v>0</v>
      </c>
      <c r="CB32" s="121">
        <v>0</v>
      </c>
      <c r="CC32" s="121">
        <v>0</v>
      </c>
      <c r="CD32" s="121">
        <v>0</v>
      </c>
    </row>
    <row r="33" spans="1:82" x14ac:dyDescent="0.2">
      <c r="A33" s="119">
        <v>27</v>
      </c>
      <c r="B33" s="121">
        <v>0</v>
      </c>
      <c r="C33" s="121">
        <v>0</v>
      </c>
      <c r="D33" s="121">
        <v>0</v>
      </c>
      <c r="E33" s="121">
        <v>0</v>
      </c>
      <c r="F33" s="121">
        <v>0</v>
      </c>
      <c r="G33" s="121">
        <v>0</v>
      </c>
      <c r="H33" s="121">
        <v>0</v>
      </c>
      <c r="I33" s="121">
        <v>0</v>
      </c>
      <c r="J33" s="121">
        <v>0</v>
      </c>
      <c r="K33" s="121">
        <v>0</v>
      </c>
      <c r="L33" s="121">
        <v>0</v>
      </c>
      <c r="M33" s="121">
        <v>0</v>
      </c>
      <c r="N33" s="121">
        <v>0</v>
      </c>
      <c r="O33" s="121">
        <v>0</v>
      </c>
      <c r="P33" s="121">
        <v>0</v>
      </c>
      <c r="Q33" s="121">
        <v>0</v>
      </c>
      <c r="R33" s="121">
        <v>0</v>
      </c>
      <c r="S33" s="121">
        <v>0</v>
      </c>
      <c r="T33" s="121">
        <v>0</v>
      </c>
      <c r="U33" s="121">
        <v>0</v>
      </c>
      <c r="V33" s="121">
        <v>0</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0</v>
      </c>
      <c r="AS33" s="121">
        <v>0</v>
      </c>
      <c r="AT33" s="121">
        <v>0</v>
      </c>
      <c r="AU33" s="121">
        <v>0</v>
      </c>
      <c r="AV33" s="121">
        <v>0</v>
      </c>
      <c r="AW33" s="121">
        <v>0</v>
      </c>
      <c r="AX33" s="121">
        <v>0</v>
      </c>
      <c r="AY33" s="121">
        <v>0</v>
      </c>
      <c r="AZ33" s="121">
        <v>0</v>
      </c>
      <c r="BA33" s="121">
        <v>0</v>
      </c>
      <c r="BB33" s="121">
        <v>0</v>
      </c>
      <c r="BC33" s="121">
        <v>0</v>
      </c>
      <c r="BD33" s="121">
        <v>0</v>
      </c>
      <c r="BE33" s="121">
        <v>0</v>
      </c>
      <c r="BF33" s="121">
        <v>0</v>
      </c>
      <c r="BG33" s="121">
        <v>0</v>
      </c>
      <c r="BH33" s="121">
        <v>0</v>
      </c>
      <c r="BI33" s="121">
        <v>0</v>
      </c>
      <c r="BJ33" s="121">
        <v>0</v>
      </c>
      <c r="BK33" s="121">
        <v>0</v>
      </c>
      <c r="BL33" s="121">
        <v>0</v>
      </c>
      <c r="BM33" s="121">
        <v>0</v>
      </c>
      <c r="BN33" s="121">
        <v>0</v>
      </c>
      <c r="BO33" s="121">
        <v>0</v>
      </c>
      <c r="BP33" s="121">
        <v>0</v>
      </c>
      <c r="BQ33" s="121">
        <v>0</v>
      </c>
      <c r="BR33" s="121">
        <v>0</v>
      </c>
      <c r="BS33" s="121">
        <v>0</v>
      </c>
      <c r="BT33" s="121">
        <v>0</v>
      </c>
      <c r="BU33" s="121">
        <v>0</v>
      </c>
      <c r="BV33" s="121">
        <v>0</v>
      </c>
      <c r="BW33" s="121">
        <v>0</v>
      </c>
      <c r="BX33" s="121">
        <v>0</v>
      </c>
      <c r="BY33" s="121">
        <v>0</v>
      </c>
      <c r="BZ33" s="121">
        <v>0</v>
      </c>
      <c r="CA33" s="121">
        <v>0</v>
      </c>
      <c r="CB33" s="121">
        <v>0</v>
      </c>
      <c r="CC33" s="121">
        <v>0</v>
      </c>
      <c r="CD33" s="121">
        <v>0</v>
      </c>
    </row>
    <row r="34" spans="1:82" x14ac:dyDescent="0.2">
      <c r="A34" s="119">
        <v>28</v>
      </c>
      <c r="B34" s="121">
        <v>0</v>
      </c>
      <c r="C34" s="121">
        <v>0</v>
      </c>
      <c r="D34" s="121">
        <v>0</v>
      </c>
      <c r="E34" s="121">
        <v>0</v>
      </c>
      <c r="F34" s="121">
        <v>0</v>
      </c>
      <c r="G34" s="121">
        <v>0</v>
      </c>
      <c r="H34" s="121">
        <v>0</v>
      </c>
      <c r="I34" s="121">
        <v>0</v>
      </c>
      <c r="J34" s="121">
        <v>0</v>
      </c>
      <c r="K34" s="121">
        <v>0</v>
      </c>
      <c r="L34" s="121">
        <v>0</v>
      </c>
      <c r="M34" s="121">
        <v>0</v>
      </c>
      <c r="N34" s="121">
        <v>0</v>
      </c>
      <c r="O34" s="121">
        <v>0</v>
      </c>
      <c r="P34" s="121">
        <v>0</v>
      </c>
      <c r="Q34" s="121">
        <v>0</v>
      </c>
      <c r="R34" s="121">
        <v>0</v>
      </c>
      <c r="S34" s="121">
        <v>0</v>
      </c>
      <c r="T34" s="121">
        <v>0</v>
      </c>
      <c r="U34" s="121">
        <v>0</v>
      </c>
      <c r="V34" s="121">
        <v>0</v>
      </c>
      <c r="W34" s="121">
        <v>0</v>
      </c>
      <c r="X34" s="121">
        <v>0</v>
      </c>
      <c r="Y34" s="121">
        <v>0</v>
      </c>
      <c r="Z34" s="121">
        <v>0</v>
      </c>
      <c r="AA34" s="121">
        <v>0</v>
      </c>
      <c r="AB34" s="121">
        <v>0</v>
      </c>
      <c r="AC34" s="121">
        <v>0</v>
      </c>
      <c r="AD34" s="121">
        <v>0</v>
      </c>
      <c r="AE34" s="121">
        <v>0</v>
      </c>
      <c r="AF34" s="121">
        <v>0</v>
      </c>
      <c r="AG34" s="121">
        <v>0</v>
      </c>
      <c r="AH34" s="121">
        <v>0</v>
      </c>
      <c r="AI34" s="121">
        <v>0</v>
      </c>
      <c r="AJ34" s="121">
        <v>0</v>
      </c>
      <c r="AK34" s="121">
        <v>0</v>
      </c>
      <c r="AL34" s="121">
        <v>0</v>
      </c>
      <c r="AM34" s="121">
        <v>0</v>
      </c>
      <c r="AN34" s="121">
        <v>0</v>
      </c>
      <c r="AO34" s="121">
        <v>0</v>
      </c>
      <c r="AP34" s="121">
        <v>0</v>
      </c>
      <c r="AQ34" s="121">
        <v>0</v>
      </c>
      <c r="AR34" s="121">
        <v>0</v>
      </c>
      <c r="AS34" s="121">
        <v>0</v>
      </c>
      <c r="AT34" s="121">
        <v>0</v>
      </c>
      <c r="AU34" s="121">
        <v>0</v>
      </c>
      <c r="AV34" s="121">
        <v>0</v>
      </c>
      <c r="AW34" s="121">
        <v>0</v>
      </c>
      <c r="AX34" s="121">
        <v>0</v>
      </c>
      <c r="AY34" s="121">
        <v>0</v>
      </c>
      <c r="AZ34" s="121">
        <v>0</v>
      </c>
      <c r="BA34" s="121">
        <v>0</v>
      </c>
      <c r="BB34" s="121">
        <v>0</v>
      </c>
      <c r="BC34" s="121">
        <v>0</v>
      </c>
      <c r="BD34" s="121">
        <v>0</v>
      </c>
      <c r="BE34" s="121">
        <v>0</v>
      </c>
      <c r="BF34" s="121">
        <v>0</v>
      </c>
      <c r="BG34" s="121">
        <v>0</v>
      </c>
      <c r="BH34" s="121">
        <v>0</v>
      </c>
      <c r="BI34" s="121">
        <v>0</v>
      </c>
      <c r="BJ34" s="121">
        <v>0</v>
      </c>
      <c r="BK34" s="121">
        <v>0</v>
      </c>
      <c r="BL34" s="121">
        <v>0</v>
      </c>
      <c r="BM34" s="121">
        <v>0</v>
      </c>
      <c r="BN34" s="121">
        <v>0</v>
      </c>
      <c r="BO34" s="121">
        <v>0</v>
      </c>
      <c r="BP34" s="121">
        <v>0</v>
      </c>
      <c r="BQ34" s="121">
        <v>0</v>
      </c>
      <c r="BR34" s="121">
        <v>0</v>
      </c>
      <c r="BS34" s="121">
        <v>0</v>
      </c>
      <c r="BT34" s="121">
        <v>0</v>
      </c>
      <c r="BU34" s="121">
        <v>0</v>
      </c>
      <c r="BV34" s="121">
        <v>0</v>
      </c>
      <c r="BW34" s="121">
        <v>0</v>
      </c>
      <c r="BX34" s="121">
        <v>0</v>
      </c>
      <c r="BY34" s="121">
        <v>0</v>
      </c>
      <c r="BZ34" s="121">
        <v>0</v>
      </c>
      <c r="CA34" s="121">
        <v>0</v>
      </c>
      <c r="CB34" s="121">
        <v>0</v>
      </c>
      <c r="CC34" s="121">
        <v>0</v>
      </c>
      <c r="CD34" s="121">
        <v>0</v>
      </c>
    </row>
    <row r="35" spans="1:82" x14ac:dyDescent="0.2">
      <c r="A35" s="119">
        <v>29</v>
      </c>
      <c r="B35" s="121">
        <v>0</v>
      </c>
      <c r="C35" s="121">
        <v>0</v>
      </c>
      <c r="D35" s="121">
        <v>0</v>
      </c>
      <c r="E35" s="121">
        <v>0</v>
      </c>
      <c r="F35" s="121">
        <v>0</v>
      </c>
      <c r="G35" s="121">
        <v>0</v>
      </c>
      <c r="H35" s="121">
        <v>0</v>
      </c>
      <c r="I35" s="121">
        <v>0</v>
      </c>
      <c r="J35" s="121">
        <v>0</v>
      </c>
      <c r="K35" s="121">
        <v>0</v>
      </c>
      <c r="L35" s="121">
        <v>0</v>
      </c>
      <c r="M35" s="121">
        <v>0</v>
      </c>
      <c r="N35" s="121">
        <v>0</v>
      </c>
      <c r="O35" s="121">
        <v>0</v>
      </c>
      <c r="P35" s="121">
        <v>0</v>
      </c>
      <c r="Q35" s="121">
        <v>0</v>
      </c>
      <c r="R35" s="121">
        <v>0</v>
      </c>
      <c r="S35" s="121">
        <v>0</v>
      </c>
      <c r="T35" s="121">
        <v>0</v>
      </c>
      <c r="U35" s="121">
        <v>0</v>
      </c>
      <c r="V35" s="121">
        <v>0</v>
      </c>
      <c r="W35" s="121">
        <v>0</v>
      </c>
      <c r="X35" s="121">
        <v>0</v>
      </c>
      <c r="Y35" s="121">
        <v>0</v>
      </c>
      <c r="Z35" s="121">
        <v>0</v>
      </c>
      <c r="AA35" s="121">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0</v>
      </c>
      <c r="AQ35" s="121">
        <v>0</v>
      </c>
      <c r="AR35" s="121">
        <v>0</v>
      </c>
      <c r="AS35" s="121">
        <v>0</v>
      </c>
      <c r="AT35" s="121">
        <v>0</v>
      </c>
      <c r="AU35" s="121">
        <v>0</v>
      </c>
      <c r="AV35" s="121">
        <v>0</v>
      </c>
      <c r="AW35" s="121">
        <v>0</v>
      </c>
      <c r="AX35" s="121">
        <v>0</v>
      </c>
      <c r="AY35" s="121">
        <v>0</v>
      </c>
      <c r="AZ35" s="121">
        <v>0</v>
      </c>
      <c r="BA35" s="121">
        <v>0</v>
      </c>
      <c r="BB35" s="121">
        <v>0</v>
      </c>
      <c r="BC35" s="121">
        <v>0</v>
      </c>
      <c r="BD35" s="121">
        <v>0</v>
      </c>
      <c r="BE35" s="121">
        <v>0</v>
      </c>
      <c r="BF35" s="121">
        <v>0</v>
      </c>
      <c r="BG35" s="121">
        <v>0</v>
      </c>
      <c r="BH35" s="121">
        <v>0</v>
      </c>
      <c r="BI35" s="121">
        <v>0</v>
      </c>
      <c r="BJ35" s="121">
        <v>0</v>
      </c>
      <c r="BK35" s="121">
        <v>0</v>
      </c>
      <c r="BL35" s="121">
        <v>0</v>
      </c>
      <c r="BM35" s="121">
        <v>0</v>
      </c>
      <c r="BN35" s="121">
        <v>0</v>
      </c>
      <c r="BO35" s="121">
        <v>0</v>
      </c>
      <c r="BP35" s="121">
        <v>0</v>
      </c>
      <c r="BQ35" s="121">
        <v>0</v>
      </c>
      <c r="BR35" s="121">
        <v>0</v>
      </c>
      <c r="BS35" s="121">
        <v>0</v>
      </c>
      <c r="BT35" s="121">
        <v>0</v>
      </c>
      <c r="BU35" s="121">
        <v>0</v>
      </c>
      <c r="BV35" s="121">
        <v>0</v>
      </c>
      <c r="BW35" s="121">
        <v>0</v>
      </c>
      <c r="BX35" s="121">
        <v>0</v>
      </c>
      <c r="BY35" s="121">
        <v>0</v>
      </c>
      <c r="BZ35" s="121">
        <v>0</v>
      </c>
      <c r="CA35" s="121">
        <v>0</v>
      </c>
      <c r="CB35" s="121">
        <v>0</v>
      </c>
      <c r="CC35" s="121">
        <v>0</v>
      </c>
      <c r="CD35" s="121">
        <v>0</v>
      </c>
    </row>
    <row r="36" spans="1:82" x14ac:dyDescent="0.2">
      <c r="A36" s="119">
        <v>30</v>
      </c>
      <c r="B36" s="121">
        <v>0</v>
      </c>
      <c r="C36" s="121">
        <v>0</v>
      </c>
      <c r="D36" s="121">
        <v>0</v>
      </c>
      <c r="E36" s="121">
        <v>0</v>
      </c>
      <c r="F36" s="121">
        <v>0</v>
      </c>
      <c r="G36" s="121">
        <v>0</v>
      </c>
      <c r="H36" s="121">
        <v>0</v>
      </c>
      <c r="I36" s="121">
        <v>0</v>
      </c>
      <c r="J36" s="121">
        <v>0</v>
      </c>
      <c r="K36" s="121">
        <v>0</v>
      </c>
      <c r="L36" s="121">
        <v>0</v>
      </c>
      <c r="M36" s="121">
        <v>0</v>
      </c>
      <c r="N36" s="121">
        <v>0</v>
      </c>
      <c r="O36" s="121">
        <v>0</v>
      </c>
      <c r="P36" s="121">
        <v>0</v>
      </c>
      <c r="Q36" s="121">
        <v>0</v>
      </c>
      <c r="R36" s="121">
        <v>0</v>
      </c>
      <c r="S36" s="121">
        <v>0</v>
      </c>
      <c r="T36" s="121">
        <v>0</v>
      </c>
      <c r="U36" s="121">
        <v>0</v>
      </c>
      <c r="V36" s="121">
        <v>0</v>
      </c>
      <c r="W36" s="121">
        <v>0</v>
      </c>
      <c r="X36" s="121">
        <v>0</v>
      </c>
      <c r="Y36" s="121">
        <v>0</v>
      </c>
      <c r="Z36" s="121">
        <v>0</v>
      </c>
      <c r="AA36" s="121">
        <v>0</v>
      </c>
      <c r="AB36" s="121">
        <v>0</v>
      </c>
      <c r="AC36" s="121">
        <v>0</v>
      </c>
      <c r="AD36" s="121">
        <v>0</v>
      </c>
      <c r="AE36" s="121">
        <v>0</v>
      </c>
      <c r="AF36" s="121">
        <v>0</v>
      </c>
      <c r="AG36" s="121">
        <v>0</v>
      </c>
      <c r="AH36" s="121">
        <v>0</v>
      </c>
      <c r="AI36" s="121">
        <v>0</v>
      </c>
      <c r="AJ36" s="121">
        <v>0</v>
      </c>
      <c r="AK36" s="121">
        <v>0</v>
      </c>
      <c r="AL36" s="121">
        <v>0</v>
      </c>
      <c r="AM36" s="121">
        <v>0</v>
      </c>
      <c r="AN36" s="121">
        <v>0</v>
      </c>
      <c r="AO36" s="121">
        <v>0</v>
      </c>
      <c r="AP36" s="121">
        <v>0</v>
      </c>
      <c r="AQ36" s="121">
        <v>0</v>
      </c>
      <c r="AR36" s="121">
        <v>0</v>
      </c>
      <c r="AS36" s="121">
        <v>0</v>
      </c>
      <c r="AT36" s="121">
        <v>0</v>
      </c>
      <c r="AU36" s="121">
        <v>0</v>
      </c>
      <c r="AV36" s="121">
        <v>0</v>
      </c>
      <c r="AW36" s="121">
        <v>0</v>
      </c>
      <c r="AX36" s="121">
        <v>0</v>
      </c>
      <c r="AY36" s="121">
        <v>0</v>
      </c>
      <c r="AZ36" s="121">
        <v>0</v>
      </c>
      <c r="BA36" s="121">
        <v>0</v>
      </c>
      <c r="BB36" s="121">
        <v>0</v>
      </c>
      <c r="BC36" s="121">
        <v>0</v>
      </c>
      <c r="BD36" s="121">
        <v>0</v>
      </c>
      <c r="BE36" s="121">
        <v>0</v>
      </c>
      <c r="BF36" s="121">
        <v>0</v>
      </c>
      <c r="BG36" s="121">
        <v>0</v>
      </c>
      <c r="BH36" s="121">
        <v>0</v>
      </c>
      <c r="BI36" s="121">
        <v>0</v>
      </c>
      <c r="BJ36" s="121">
        <v>0</v>
      </c>
      <c r="BK36" s="121">
        <v>0</v>
      </c>
      <c r="BL36" s="121">
        <v>0</v>
      </c>
      <c r="BM36" s="121">
        <v>0</v>
      </c>
      <c r="BN36" s="121">
        <v>0</v>
      </c>
      <c r="BO36" s="121">
        <v>0</v>
      </c>
      <c r="BP36" s="121">
        <v>0</v>
      </c>
      <c r="BQ36" s="121">
        <v>0</v>
      </c>
      <c r="BR36" s="121">
        <v>0</v>
      </c>
      <c r="BS36" s="121">
        <v>0</v>
      </c>
      <c r="BT36" s="121">
        <v>0</v>
      </c>
      <c r="BU36" s="121">
        <v>0</v>
      </c>
      <c r="BV36" s="121">
        <v>0</v>
      </c>
      <c r="BW36" s="121">
        <v>0</v>
      </c>
      <c r="BX36" s="121">
        <v>0</v>
      </c>
      <c r="BY36" s="121">
        <v>0</v>
      </c>
      <c r="BZ36" s="121">
        <v>0</v>
      </c>
      <c r="CA36" s="121">
        <v>0</v>
      </c>
      <c r="CB36" s="121">
        <v>0</v>
      </c>
      <c r="CC36" s="121">
        <v>0</v>
      </c>
      <c r="CD36" s="121">
        <v>0</v>
      </c>
    </row>
    <row r="37" spans="1:82" x14ac:dyDescent="0.2">
      <c r="A37" s="119">
        <v>31</v>
      </c>
      <c r="B37" s="121">
        <v>0</v>
      </c>
      <c r="C37" s="121">
        <v>0</v>
      </c>
      <c r="D37" s="121">
        <v>0</v>
      </c>
      <c r="E37" s="121">
        <v>0</v>
      </c>
      <c r="F37" s="121">
        <v>0</v>
      </c>
      <c r="G37" s="121">
        <v>0</v>
      </c>
      <c r="H37" s="121">
        <v>0</v>
      </c>
      <c r="I37" s="121">
        <v>0</v>
      </c>
      <c r="J37" s="121">
        <v>0</v>
      </c>
      <c r="K37" s="121">
        <v>0</v>
      </c>
      <c r="L37" s="121">
        <v>0</v>
      </c>
      <c r="M37" s="121">
        <v>0</v>
      </c>
      <c r="N37" s="121">
        <v>0</v>
      </c>
      <c r="O37" s="121">
        <v>0</v>
      </c>
      <c r="P37" s="121">
        <v>0</v>
      </c>
      <c r="Q37" s="121">
        <v>0</v>
      </c>
      <c r="R37" s="121">
        <v>0</v>
      </c>
      <c r="S37" s="121">
        <v>0</v>
      </c>
      <c r="T37" s="121">
        <v>0</v>
      </c>
      <c r="U37" s="121">
        <v>0</v>
      </c>
      <c r="V37" s="121">
        <v>0</v>
      </c>
      <c r="W37" s="121">
        <v>0</v>
      </c>
      <c r="X37" s="121">
        <v>0</v>
      </c>
      <c r="Y37" s="121">
        <v>0</v>
      </c>
      <c r="Z37" s="121">
        <v>0</v>
      </c>
      <c r="AA37" s="121">
        <v>0</v>
      </c>
      <c r="AB37" s="121">
        <v>0</v>
      </c>
      <c r="AC37" s="121">
        <v>0</v>
      </c>
      <c r="AD37" s="121">
        <v>0</v>
      </c>
      <c r="AE37" s="121">
        <v>0</v>
      </c>
      <c r="AF37" s="121">
        <v>0</v>
      </c>
      <c r="AG37" s="121">
        <v>0</v>
      </c>
      <c r="AH37" s="121">
        <v>0</v>
      </c>
      <c r="AI37" s="121">
        <v>0</v>
      </c>
      <c r="AJ37" s="121">
        <v>0</v>
      </c>
      <c r="AK37" s="121">
        <v>0</v>
      </c>
      <c r="AL37" s="121">
        <v>0</v>
      </c>
      <c r="AM37" s="121">
        <v>0</v>
      </c>
      <c r="AN37" s="121">
        <v>0</v>
      </c>
      <c r="AO37" s="121">
        <v>0</v>
      </c>
      <c r="AP37" s="121">
        <v>0</v>
      </c>
      <c r="AQ37" s="121">
        <v>0</v>
      </c>
      <c r="AR37" s="121">
        <v>0</v>
      </c>
      <c r="AS37" s="121">
        <v>0</v>
      </c>
      <c r="AT37" s="121">
        <v>0</v>
      </c>
      <c r="AU37" s="121">
        <v>0</v>
      </c>
      <c r="AV37" s="121">
        <v>0</v>
      </c>
      <c r="AW37" s="121">
        <v>0</v>
      </c>
      <c r="AX37" s="121">
        <v>0</v>
      </c>
      <c r="AY37" s="121">
        <v>0</v>
      </c>
      <c r="AZ37" s="121">
        <v>0</v>
      </c>
      <c r="BA37" s="121">
        <v>0</v>
      </c>
      <c r="BB37" s="121">
        <v>0</v>
      </c>
      <c r="BC37" s="121">
        <v>0</v>
      </c>
      <c r="BD37" s="121">
        <v>0</v>
      </c>
      <c r="BE37" s="121">
        <v>0</v>
      </c>
      <c r="BF37" s="121">
        <v>0</v>
      </c>
      <c r="BG37" s="121">
        <v>0</v>
      </c>
      <c r="BH37" s="121">
        <v>0</v>
      </c>
      <c r="BI37" s="121">
        <v>0</v>
      </c>
      <c r="BJ37" s="121">
        <v>0</v>
      </c>
      <c r="BK37" s="121">
        <v>0</v>
      </c>
      <c r="BL37" s="121">
        <v>0</v>
      </c>
      <c r="BM37" s="121">
        <v>0</v>
      </c>
      <c r="BN37" s="121">
        <v>0</v>
      </c>
      <c r="BO37" s="121">
        <v>0</v>
      </c>
      <c r="BP37" s="121">
        <v>0</v>
      </c>
      <c r="BQ37" s="121">
        <v>0</v>
      </c>
      <c r="BR37" s="121">
        <v>0</v>
      </c>
      <c r="BS37" s="121">
        <v>0</v>
      </c>
      <c r="BT37" s="121">
        <v>0</v>
      </c>
      <c r="BU37" s="121">
        <v>0</v>
      </c>
      <c r="BV37" s="121">
        <v>0</v>
      </c>
      <c r="BW37" s="121">
        <v>0</v>
      </c>
      <c r="BX37" s="121">
        <v>0</v>
      </c>
      <c r="BY37" s="121">
        <v>0</v>
      </c>
      <c r="BZ37" s="121">
        <v>0</v>
      </c>
      <c r="CA37" s="121">
        <v>0</v>
      </c>
      <c r="CB37" s="121">
        <v>0</v>
      </c>
      <c r="CC37" s="121">
        <v>0</v>
      </c>
      <c r="CD37" s="121">
        <v>0</v>
      </c>
    </row>
    <row r="38" spans="1:82" x14ac:dyDescent="0.2">
      <c r="A38" s="119">
        <v>32</v>
      </c>
      <c r="B38" s="121">
        <v>0</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0</v>
      </c>
      <c r="AA38" s="121">
        <v>0</v>
      </c>
      <c r="AB38" s="121">
        <v>0</v>
      </c>
      <c r="AC38" s="121">
        <v>0</v>
      </c>
      <c r="AD38" s="121">
        <v>0</v>
      </c>
      <c r="AE38" s="121">
        <v>0</v>
      </c>
      <c r="AF38" s="121">
        <v>0</v>
      </c>
      <c r="AG38" s="121">
        <v>0</v>
      </c>
      <c r="AH38" s="121">
        <v>0</v>
      </c>
      <c r="AI38" s="121">
        <v>0</v>
      </c>
      <c r="AJ38" s="121">
        <v>0</v>
      </c>
      <c r="AK38" s="121">
        <v>0</v>
      </c>
      <c r="AL38" s="121">
        <v>0</v>
      </c>
      <c r="AM38" s="121">
        <v>0</v>
      </c>
      <c r="AN38" s="121">
        <v>0</v>
      </c>
      <c r="AO38" s="121">
        <v>0</v>
      </c>
      <c r="AP38" s="121">
        <v>0</v>
      </c>
      <c r="AQ38" s="121">
        <v>0</v>
      </c>
      <c r="AR38" s="121">
        <v>0</v>
      </c>
      <c r="AS38" s="121">
        <v>0</v>
      </c>
      <c r="AT38" s="121">
        <v>0</v>
      </c>
      <c r="AU38" s="121">
        <v>0</v>
      </c>
      <c r="AV38" s="121">
        <v>0</v>
      </c>
      <c r="AW38" s="121">
        <v>0</v>
      </c>
      <c r="AX38" s="121">
        <v>0</v>
      </c>
      <c r="AY38" s="121">
        <v>0</v>
      </c>
      <c r="AZ38" s="121">
        <v>0</v>
      </c>
      <c r="BA38" s="121">
        <v>0</v>
      </c>
      <c r="BB38" s="121">
        <v>0</v>
      </c>
      <c r="BC38" s="121">
        <v>0</v>
      </c>
      <c r="BD38" s="121">
        <v>0</v>
      </c>
      <c r="BE38" s="121">
        <v>0</v>
      </c>
      <c r="BF38" s="121">
        <v>0</v>
      </c>
      <c r="BG38" s="121">
        <v>0</v>
      </c>
      <c r="BH38" s="121">
        <v>0</v>
      </c>
      <c r="BI38" s="121">
        <v>0</v>
      </c>
      <c r="BJ38" s="121">
        <v>0</v>
      </c>
      <c r="BK38" s="121">
        <v>0</v>
      </c>
      <c r="BL38" s="121">
        <v>0</v>
      </c>
      <c r="BM38" s="121">
        <v>0</v>
      </c>
      <c r="BN38" s="121">
        <v>0</v>
      </c>
      <c r="BO38" s="121">
        <v>0</v>
      </c>
      <c r="BP38" s="121">
        <v>0</v>
      </c>
      <c r="BQ38" s="121">
        <v>0</v>
      </c>
      <c r="BR38" s="121">
        <v>0</v>
      </c>
      <c r="BS38" s="121">
        <v>0</v>
      </c>
      <c r="BT38" s="121">
        <v>0</v>
      </c>
      <c r="BU38" s="121">
        <v>0</v>
      </c>
      <c r="BV38" s="121">
        <v>0</v>
      </c>
      <c r="BW38" s="121">
        <v>0</v>
      </c>
      <c r="BX38" s="121">
        <v>0</v>
      </c>
      <c r="BY38" s="121">
        <v>0</v>
      </c>
      <c r="BZ38" s="121">
        <v>0</v>
      </c>
      <c r="CA38" s="121">
        <v>0</v>
      </c>
      <c r="CB38" s="121">
        <v>0</v>
      </c>
      <c r="CC38" s="121">
        <v>0</v>
      </c>
      <c r="CD38" s="121">
        <v>0</v>
      </c>
    </row>
    <row r="39" spans="1:82" x14ac:dyDescent="0.2">
      <c r="A39" s="119">
        <v>33</v>
      </c>
      <c r="B39" s="121">
        <v>0</v>
      </c>
      <c r="C39" s="121">
        <v>0</v>
      </c>
      <c r="D39" s="121">
        <v>0</v>
      </c>
      <c r="E39" s="121">
        <v>0</v>
      </c>
      <c r="F39" s="121">
        <v>0</v>
      </c>
      <c r="G39" s="121">
        <v>0</v>
      </c>
      <c r="H39" s="121">
        <v>0</v>
      </c>
      <c r="I39" s="121">
        <v>0</v>
      </c>
      <c r="J39" s="121">
        <v>0</v>
      </c>
      <c r="K39" s="121">
        <v>0</v>
      </c>
      <c r="L39" s="121">
        <v>0</v>
      </c>
      <c r="M39" s="121">
        <v>0</v>
      </c>
      <c r="N39" s="121">
        <v>0</v>
      </c>
      <c r="O39" s="121">
        <v>0</v>
      </c>
      <c r="P39" s="121">
        <v>0</v>
      </c>
      <c r="Q39" s="121">
        <v>0</v>
      </c>
      <c r="R39" s="121">
        <v>0</v>
      </c>
      <c r="S39" s="121">
        <v>0</v>
      </c>
      <c r="T39" s="121">
        <v>0</v>
      </c>
      <c r="U39" s="121">
        <v>0</v>
      </c>
      <c r="V39" s="121">
        <v>0</v>
      </c>
      <c r="W39" s="121">
        <v>0</v>
      </c>
      <c r="X39" s="121">
        <v>0</v>
      </c>
      <c r="Y39" s="121">
        <v>0</v>
      </c>
      <c r="Z39" s="121">
        <v>0</v>
      </c>
      <c r="AA39" s="121">
        <v>0</v>
      </c>
      <c r="AB39" s="121">
        <v>0</v>
      </c>
      <c r="AC39" s="121">
        <v>0</v>
      </c>
      <c r="AD39" s="121">
        <v>0</v>
      </c>
      <c r="AE39" s="121">
        <v>0</v>
      </c>
      <c r="AF39" s="121">
        <v>0</v>
      </c>
      <c r="AG39" s="121">
        <v>0</v>
      </c>
      <c r="AH39" s="121">
        <v>0</v>
      </c>
      <c r="AI39" s="121">
        <v>0</v>
      </c>
      <c r="AJ39" s="121">
        <v>0</v>
      </c>
      <c r="AK39" s="121">
        <v>0</v>
      </c>
      <c r="AL39" s="121">
        <v>0</v>
      </c>
      <c r="AM39" s="121">
        <v>0</v>
      </c>
      <c r="AN39" s="121">
        <v>0</v>
      </c>
      <c r="AO39" s="121">
        <v>0</v>
      </c>
      <c r="AP39" s="121">
        <v>0</v>
      </c>
      <c r="AQ39" s="121">
        <v>0</v>
      </c>
      <c r="AR39" s="121">
        <v>0</v>
      </c>
      <c r="AS39" s="121">
        <v>0</v>
      </c>
      <c r="AT39" s="121">
        <v>0</v>
      </c>
      <c r="AU39" s="121">
        <v>0</v>
      </c>
      <c r="AV39" s="121">
        <v>0</v>
      </c>
      <c r="AW39" s="121">
        <v>0</v>
      </c>
      <c r="AX39" s="121">
        <v>0</v>
      </c>
      <c r="AY39" s="121">
        <v>0</v>
      </c>
      <c r="AZ39" s="121">
        <v>0</v>
      </c>
      <c r="BA39" s="121">
        <v>0</v>
      </c>
      <c r="BB39" s="121">
        <v>0</v>
      </c>
      <c r="BC39" s="121">
        <v>0</v>
      </c>
      <c r="BD39" s="121">
        <v>0</v>
      </c>
      <c r="BE39" s="121">
        <v>0</v>
      </c>
      <c r="BF39" s="121">
        <v>0</v>
      </c>
      <c r="BG39" s="121">
        <v>0</v>
      </c>
      <c r="BH39" s="121">
        <v>0</v>
      </c>
      <c r="BI39" s="121">
        <v>0</v>
      </c>
      <c r="BJ39" s="121">
        <v>0</v>
      </c>
      <c r="BK39" s="121">
        <v>0</v>
      </c>
      <c r="BL39" s="121">
        <v>0</v>
      </c>
      <c r="BM39" s="121">
        <v>0</v>
      </c>
      <c r="BN39" s="121">
        <v>0</v>
      </c>
      <c r="BO39" s="121">
        <v>0</v>
      </c>
      <c r="BP39" s="121">
        <v>0</v>
      </c>
      <c r="BQ39" s="121">
        <v>0</v>
      </c>
      <c r="BR39" s="121">
        <v>0</v>
      </c>
      <c r="BS39" s="121">
        <v>0</v>
      </c>
      <c r="BT39" s="121">
        <v>0</v>
      </c>
      <c r="BU39" s="121">
        <v>0</v>
      </c>
      <c r="BV39" s="121">
        <v>0</v>
      </c>
      <c r="BW39" s="121">
        <v>0</v>
      </c>
      <c r="BX39" s="121">
        <v>0</v>
      </c>
      <c r="BY39" s="121">
        <v>0</v>
      </c>
      <c r="BZ39" s="121">
        <v>0</v>
      </c>
      <c r="CA39" s="121">
        <v>0</v>
      </c>
      <c r="CB39" s="121">
        <v>0</v>
      </c>
      <c r="CC39" s="121">
        <v>0</v>
      </c>
      <c r="CD39" s="121">
        <v>0</v>
      </c>
    </row>
    <row r="40" spans="1:82" x14ac:dyDescent="0.2">
      <c r="A40" s="119">
        <v>34</v>
      </c>
      <c r="B40" s="121">
        <v>0</v>
      </c>
      <c r="C40" s="121">
        <v>0</v>
      </c>
      <c r="D40" s="121">
        <v>0</v>
      </c>
      <c r="E40" s="121">
        <v>0</v>
      </c>
      <c r="F40" s="121">
        <v>0</v>
      </c>
      <c r="G40" s="121">
        <v>0</v>
      </c>
      <c r="H40" s="121">
        <v>0</v>
      </c>
      <c r="I40" s="121">
        <v>0</v>
      </c>
      <c r="J40" s="121">
        <v>0</v>
      </c>
      <c r="K40" s="121">
        <v>0</v>
      </c>
      <c r="L40" s="121">
        <v>0</v>
      </c>
      <c r="M40" s="121">
        <v>0</v>
      </c>
      <c r="N40" s="121">
        <v>0</v>
      </c>
      <c r="O40" s="121">
        <v>0</v>
      </c>
      <c r="P40" s="121">
        <v>0</v>
      </c>
      <c r="Q40" s="121">
        <v>0</v>
      </c>
      <c r="R40" s="121">
        <v>0</v>
      </c>
      <c r="S40" s="121">
        <v>0</v>
      </c>
      <c r="T40" s="121">
        <v>0</v>
      </c>
      <c r="U40" s="121">
        <v>0</v>
      </c>
      <c r="V40" s="121">
        <v>0</v>
      </c>
      <c r="W40" s="121">
        <v>0</v>
      </c>
      <c r="X40" s="121">
        <v>0</v>
      </c>
      <c r="Y40" s="121">
        <v>0</v>
      </c>
      <c r="Z40" s="121">
        <v>0</v>
      </c>
      <c r="AA40" s="121">
        <v>0</v>
      </c>
      <c r="AB40" s="121">
        <v>0</v>
      </c>
      <c r="AC40" s="121">
        <v>0</v>
      </c>
      <c r="AD40" s="121">
        <v>0</v>
      </c>
      <c r="AE40" s="121">
        <v>0</v>
      </c>
      <c r="AF40" s="121">
        <v>0</v>
      </c>
      <c r="AG40" s="121">
        <v>0</v>
      </c>
      <c r="AH40" s="121">
        <v>0</v>
      </c>
      <c r="AI40" s="121">
        <v>0</v>
      </c>
      <c r="AJ40" s="121">
        <v>0</v>
      </c>
      <c r="AK40" s="121">
        <v>0</v>
      </c>
      <c r="AL40" s="121">
        <v>0</v>
      </c>
      <c r="AM40" s="121">
        <v>0</v>
      </c>
      <c r="AN40" s="121">
        <v>0</v>
      </c>
      <c r="AO40" s="121">
        <v>0</v>
      </c>
      <c r="AP40" s="121">
        <v>0</v>
      </c>
      <c r="AQ40" s="121">
        <v>0</v>
      </c>
      <c r="AR40" s="121">
        <v>0</v>
      </c>
      <c r="AS40" s="121">
        <v>0</v>
      </c>
      <c r="AT40" s="121">
        <v>0</v>
      </c>
      <c r="AU40" s="121">
        <v>0</v>
      </c>
      <c r="AV40" s="121">
        <v>0</v>
      </c>
      <c r="AW40" s="121">
        <v>0</v>
      </c>
      <c r="AX40" s="121">
        <v>0</v>
      </c>
      <c r="AY40" s="121">
        <v>0</v>
      </c>
      <c r="AZ40" s="121">
        <v>0</v>
      </c>
      <c r="BA40" s="121">
        <v>0</v>
      </c>
      <c r="BB40" s="121">
        <v>0</v>
      </c>
      <c r="BC40" s="121">
        <v>0</v>
      </c>
      <c r="BD40" s="121">
        <v>0</v>
      </c>
      <c r="BE40" s="121">
        <v>0</v>
      </c>
      <c r="BF40" s="121">
        <v>0</v>
      </c>
      <c r="BG40" s="121">
        <v>0</v>
      </c>
      <c r="BH40" s="121">
        <v>0</v>
      </c>
      <c r="BI40" s="121">
        <v>0</v>
      </c>
      <c r="BJ40" s="121">
        <v>0</v>
      </c>
      <c r="BK40" s="121">
        <v>0</v>
      </c>
      <c r="BL40" s="121">
        <v>0</v>
      </c>
      <c r="BM40" s="121">
        <v>0</v>
      </c>
      <c r="BN40" s="121">
        <v>0</v>
      </c>
      <c r="BO40" s="121">
        <v>0</v>
      </c>
      <c r="BP40" s="121">
        <v>0</v>
      </c>
      <c r="BQ40" s="121">
        <v>0</v>
      </c>
      <c r="BR40" s="121">
        <v>0</v>
      </c>
      <c r="BS40" s="121">
        <v>0</v>
      </c>
      <c r="BT40" s="121">
        <v>0</v>
      </c>
      <c r="BU40" s="121">
        <v>0</v>
      </c>
      <c r="BV40" s="121">
        <v>0</v>
      </c>
      <c r="BW40" s="121">
        <v>0</v>
      </c>
      <c r="BX40" s="121">
        <v>0</v>
      </c>
      <c r="BY40" s="121">
        <v>0</v>
      </c>
      <c r="BZ40" s="121">
        <v>0</v>
      </c>
      <c r="CA40" s="121">
        <v>0</v>
      </c>
      <c r="CB40" s="121">
        <v>0</v>
      </c>
      <c r="CC40" s="121">
        <v>0</v>
      </c>
      <c r="CD40" s="121">
        <v>0</v>
      </c>
    </row>
    <row r="41" spans="1:82" x14ac:dyDescent="0.2">
      <c r="A41" s="119">
        <v>35</v>
      </c>
      <c r="B41" s="121">
        <v>0</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c r="AE41" s="121">
        <v>0</v>
      </c>
      <c r="AF41" s="121">
        <v>0</v>
      </c>
      <c r="AG41" s="121">
        <v>0</v>
      </c>
      <c r="AH41" s="121">
        <v>0</v>
      </c>
      <c r="AI41" s="121">
        <v>0</v>
      </c>
      <c r="AJ41" s="121">
        <v>0</v>
      </c>
      <c r="AK41" s="121">
        <v>0</v>
      </c>
      <c r="AL41" s="121">
        <v>0</v>
      </c>
      <c r="AM41" s="121">
        <v>0</v>
      </c>
      <c r="AN41" s="121">
        <v>0</v>
      </c>
      <c r="AO41" s="121">
        <v>0</v>
      </c>
      <c r="AP41" s="121">
        <v>0</v>
      </c>
      <c r="AQ41" s="121">
        <v>0</v>
      </c>
      <c r="AR41" s="121">
        <v>0</v>
      </c>
      <c r="AS41" s="121">
        <v>0</v>
      </c>
      <c r="AT41" s="121">
        <v>0</v>
      </c>
      <c r="AU41" s="121">
        <v>0</v>
      </c>
      <c r="AV41" s="121">
        <v>0</v>
      </c>
      <c r="AW41" s="121">
        <v>0</v>
      </c>
      <c r="AX41" s="121">
        <v>0</v>
      </c>
      <c r="AY41" s="121">
        <v>0</v>
      </c>
      <c r="AZ41" s="121">
        <v>0</v>
      </c>
      <c r="BA41" s="121">
        <v>0</v>
      </c>
      <c r="BB41" s="121">
        <v>0</v>
      </c>
      <c r="BC41" s="121">
        <v>0</v>
      </c>
      <c r="BD41" s="121">
        <v>0</v>
      </c>
      <c r="BE41" s="121">
        <v>0</v>
      </c>
      <c r="BF41" s="121">
        <v>0</v>
      </c>
      <c r="BG41" s="121">
        <v>0</v>
      </c>
      <c r="BH41" s="121">
        <v>0</v>
      </c>
      <c r="BI41" s="121">
        <v>0</v>
      </c>
      <c r="BJ41" s="121">
        <v>0</v>
      </c>
      <c r="BK41" s="121">
        <v>0</v>
      </c>
      <c r="BL41" s="121">
        <v>0</v>
      </c>
      <c r="BM41" s="121">
        <v>0</v>
      </c>
      <c r="BN41" s="121">
        <v>0</v>
      </c>
      <c r="BO41" s="121">
        <v>0</v>
      </c>
      <c r="BP41" s="121">
        <v>0</v>
      </c>
      <c r="BQ41" s="121">
        <v>0</v>
      </c>
      <c r="BR41" s="121">
        <v>0</v>
      </c>
      <c r="BS41" s="121">
        <v>0</v>
      </c>
      <c r="BT41" s="121">
        <v>0</v>
      </c>
      <c r="BU41" s="121">
        <v>0</v>
      </c>
      <c r="BV41" s="121">
        <v>0</v>
      </c>
      <c r="BW41" s="121">
        <v>0</v>
      </c>
      <c r="BX41" s="121">
        <v>0</v>
      </c>
      <c r="BY41" s="121">
        <v>0</v>
      </c>
      <c r="BZ41" s="121">
        <v>0</v>
      </c>
      <c r="CA41" s="121">
        <v>0</v>
      </c>
      <c r="CB41" s="121">
        <v>0</v>
      </c>
      <c r="CC41" s="121">
        <v>0</v>
      </c>
      <c r="CD41" s="121">
        <v>0</v>
      </c>
    </row>
    <row r="42" spans="1:82" x14ac:dyDescent="0.2">
      <c r="A42" s="119">
        <v>36</v>
      </c>
      <c r="B42" s="121">
        <v>0</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21">
        <v>0</v>
      </c>
      <c r="AH42" s="121">
        <v>0</v>
      </c>
      <c r="AI42" s="121">
        <v>0</v>
      </c>
      <c r="AJ42" s="121">
        <v>0</v>
      </c>
      <c r="AK42" s="121">
        <v>0</v>
      </c>
      <c r="AL42" s="121">
        <v>0</v>
      </c>
      <c r="AM42" s="121">
        <v>0</v>
      </c>
      <c r="AN42" s="121">
        <v>0</v>
      </c>
      <c r="AO42" s="121">
        <v>0</v>
      </c>
      <c r="AP42" s="121">
        <v>0</v>
      </c>
      <c r="AQ42" s="121">
        <v>0</v>
      </c>
      <c r="AR42" s="121">
        <v>0</v>
      </c>
      <c r="AS42" s="121">
        <v>0</v>
      </c>
      <c r="AT42" s="121">
        <v>0</v>
      </c>
      <c r="AU42" s="121">
        <v>0</v>
      </c>
      <c r="AV42" s="121">
        <v>0</v>
      </c>
      <c r="AW42" s="121">
        <v>0</v>
      </c>
      <c r="AX42" s="121">
        <v>0</v>
      </c>
      <c r="AY42" s="121">
        <v>0</v>
      </c>
      <c r="AZ42" s="121">
        <v>0</v>
      </c>
      <c r="BA42" s="121">
        <v>0</v>
      </c>
      <c r="BB42" s="121">
        <v>0</v>
      </c>
      <c r="BC42" s="121">
        <v>0</v>
      </c>
      <c r="BD42" s="121">
        <v>0</v>
      </c>
      <c r="BE42" s="121">
        <v>0</v>
      </c>
      <c r="BF42" s="121">
        <v>0</v>
      </c>
      <c r="BG42" s="121">
        <v>0</v>
      </c>
      <c r="BH42" s="121">
        <v>0</v>
      </c>
      <c r="BI42" s="121">
        <v>0</v>
      </c>
      <c r="BJ42" s="121">
        <v>0</v>
      </c>
      <c r="BK42" s="121">
        <v>0</v>
      </c>
      <c r="BL42" s="121">
        <v>0</v>
      </c>
      <c r="BM42" s="121">
        <v>0</v>
      </c>
      <c r="BN42" s="121">
        <v>0</v>
      </c>
      <c r="BO42" s="121">
        <v>0</v>
      </c>
      <c r="BP42" s="121">
        <v>0</v>
      </c>
      <c r="BQ42" s="121">
        <v>0</v>
      </c>
      <c r="BR42" s="121">
        <v>0</v>
      </c>
      <c r="BS42" s="121">
        <v>0</v>
      </c>
      <c r="BT42" s="121">
        <v>0</v>
      </c>
      <c r="BU42" s="121">
        <v>0</v>
      </c>
      <c r="BV42" s="121">
        <v>0</v>
      </c>
      <c r="BW42" s="121">
        <v>0</v>
      </c>
      <c r="BX42" s="121">
        <v>0</v>
      </c>
      <c r="BY42" s="121">
        <v>0</v>
      </c>
      <c r="BZ42" s="121">
        <v>0</v>
      </c>
      <c r="CA42" s="121">
        <v>0</v>
      </c>
      <c r="CB42" s="121">
        <v>0</v>
      </c>
      <c r="CC42" s="121">
        <v>0</v>
      </c>
      <c r="CD42" s="121">
        <v>0</v>
      </c>
    </row>
    <row r="43" spans="1:82" x14ac:dyDescent="0.2">
      <c r="A43" s="119">
        <v>37</v>
      </c>
      <c r="B43" s="121">
        <v>0</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0</v>
      </c>
      <c r="U43" s="121">
        <v>0</v>
      </c>
      <c r="V43" s="121">
        <v>0</v>
      </c>
      <c r="W43" s="121">
        <v>0</v>
      </c>
      <c r="X43" s="121">
        <v>0</v>
      </c>
      <c r="Y43" s="121">
        <v>0</v>
      </c>
      <c r="Z43" s="121">
        <v>0</v>
      </c>
      <c r="AA43" s="121">
        <v>0</v>
      </c>
      <c r="AB43" s="121">
        <v>0</v>
      </c>
      <c r="AC43" s="121">
        <v>0</v>
      </c>
      <c r="AD43" s="121">
        <v>0</v>
      </c>
      <c r="AE43" s="121">
        <v>0</v>
      </c>
      <c r="AF43" s="121">
        <v>0</v>
      </c>
      <c r="AG43" s="121">
        <v>0</v>
      </c>
      <c r="AH43" s="121">
        <v>0</v>
      </c>
      <c r="AI43" s="121">
        <v>0</v>
      </c>
      <c r="AJ43" s="121">
        <v>0</v>
      </c>
      <c r="AK43" s="121">
        <v>0</v>
      </c>
      <c r="AL43" s="121">
        <v>0</v>
      </c>
      <c r="AM43" s="121">
        <v>0</v>
      </c>
      <c r="AN43" s="121">
        <v>0</v>
      </c>
      <c r="AO43" s="121">
        <v>0</v>
      </c>
      <c r="AP43" s="121">
        <v>0</v>
      </c>
      <c r="AQ43" s="121">
        <v>0</v>
      </c>
      <c r="AR43" s="121">
        <v>0</v>
      </c>
      <c r="AS43" s="121">
        <v>0</v>
      </c>
      <c r="AT43" s="121">
        <v>0</v>
      </c>
      <c r="AU43" s="121">
        <v>0</v>
      </c>
      <c r="AV43" s="121">
        <v>0</v>
      </c>
      <c r="AW43" s="121">
        <v>0</v>
      </c>
      <c r="AX43" s="121">
        <v>0</v>
      </c>
      <c r="AY43" s="121">
        <v>0</v>
      </c>
      <c r="AZ43" s="121">
        <v>0</v>
      </c>
      <c r="BA43" s="121">
        <v>0</v>
      </c>
      <c r="BB43" s="121">
        <v>0</v>
      </c>
      <c r="BC43" s="121">
        <v>0</v>
      </c>
      <c r="BD43" s="121">
        <v>0</v>
      </c>
      <c r="BE43" s="121">
        <v>0</v>
      </c>
      <c r="BF43" s="121">
        <v>0</v>
      </c>
      <c r="BG43" s="121">
        <v>0</v>
      </c>
      <c r="BH43" s="121">
        <v>0</v>
      </c>
      <c r="BI43" s="121">
        <v>0</v>
      </c>
      <c r="BJ43" s="121">
        <v>0</v>
      </c>
      <c r="BK43" s="121">
        <v>0</v>
      </c>
      <c r="BL43" s="121">
        <v>0</v>
      </c>
      <c r="BM43" s="121">
        <v>0</v>
      </c>
      <c r="BN43" s="121">
        <v>0</v>
      </c>
      <c r="BO43" s="121">
        <v>0</v>
      </c>
      <c r="BP43" s="121">
        <v>0</v>
      </c>
      <c r="BQ43" s="121">
        <v>0</v>
      </c>
      <c r="BR43" s="121">
        <v>0</v>
      </c>
      <c r="BS43" s="121">
        <v>0</v>
      </c>
      <c r="BT43" s="121">
        <v>0</v>
      </c>
      <c r="BU43" s="121">
        <v>0</v>
      </c>
      <c r="BV43" s="121">
        <v>0</v>
      </c>
      <c r="BW43" s="121">
        <v>0</v>
      </c>
      <c r="BX43" s="121">
        <v>0</v>
      </c>
      <c r="BY43" s="121">
        <v>0</v>
      </c>
      <c r="BZ43" s="121">
        <v>0</v>
      </c>
      <c r="CA43" s="121">
        <v>0</v>
      </c>
      <c r="CB43" s="121">
        <v>0</v>
      </c>
      <c r="CC43" s="121">
        <v>0</v>
      </c>
      <c r="CD43" s="121">
        <v>0</v>
      </c>
    </row>
    <row r="44" spans="1:82" x14ac:dyDescent="0.2">
      <c r="A44" s="119">
        <v>38</v>
      </c>
      <c r="B44" s="121">
        <v>0</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0</v>
      </c>
      <c r="AH44" s="121">
        <v>0</v>
      </c>
      <c r="AI44" s="121">
        <v>0</v>
      </c>
      <c r="AJ44" s="121">
        <v>0</v>
      </c>
      <c r="AK44" s="121">
        <v>0</v>
      </c>
      <c r="AL44" s="121">
        <v>0</v>
      </c>
      <c r="AM44" s="121">
        <v>0</v>
      </c>
      <c r="AN44" s="121">
        <v>0</v>
      </c>
      <c r="AO44" s="121">
        <v>0</v>
      </c>
      <c r="AP44" s="121">
        <v>0</v>
      </c>
      <c r="AQ44" s="121">
        <v>0</v>
      </c>
      <c r="AR44" s="121">
        <v>0</v>
      </c>
      <c r="AS44" s="121">
        <v>0</v>
      </c>
      <c r="AT44" s="121">
        <v>0</v>
      </c>
      <c r="AU44" s="121">
        <v>0</v>
      </c>
      <c r="AV44" s="121">
        <v>0</v>
      </c>
      <c r="AW44" s="121">
        <v>0</v>
      </c>
      <c r="AX44" s="121">
        <v>0</v>
      </c>
      <c r="AY44" s="121">
        <v>0</v>
      </c>
      <c r="AZ44" s="121">
        <v>0</v>
      </c>
      <c r="BA44" s="121">
        <v>0</v>
      </c>
      <c r="BB44" s="121">
        <v>0</v>
      </c>
      <c r="BC44" s="121">
        <v>0</v>
      </c>
      <c r="BD44" s="121">
        <v>0</v>
      </c>
      <c r="BE44" s="121">
        <v>0</v>
      </c>
      <c r="BF44" s="121">
        <v>0</v>
      </c>
      <c r="BG44" s="121">
        <v>0</v>
      </c>
      <c r="BH44" s="121">
        <v>0</v>
      </c>
      <c r="BI44" s="121">
        <v>0</v>
      </c>
      <c r="BJ44" s="121">
        <v>0</v>
      </c>
      <c r="BK44" s="121">
        <v>0</v>
      </c>
      <c r="BL44" s="121">
        <v>0</v>
      </c>
      <c r="BM44" s="121">
        <v>0</v>
      </c>
      <c r="BN44" s="121">
        <v>0</v>
      </c>
      <c r="BO44" s="121">
        <v>0</v>
      </c>
      <c r="BP44" s="121">
        <v>0</v>
      </c>
      <c r="BQ44" s="121">
        <v>0</v>
      </c>
      <c r="BR44" s="121">
        <v>0</v>
      </c>
      <c r="BS44" s="121">
        <v>0</v>
      </c>
      <c r="BT44" s="121">
        <v>0</v>
      </c>
      <c r="BU44" s="121">
        <v>0</v>
      </c>
      <c r="BV44" s="121">
        <v>0</v>
      </c>
      <c r="BW44" s="121">
        <v>0</v>
      </c>
      <c r="BX44" s="121">
        <v>0</v>
      </c>
      <c r="BY44" s="121">
        <v>0</v>
      </c>
      <c r="BZ44" s="121">
        <v>0</v>
      </c>
      <c r="CA44" s="121">
        <v>0</v>
      </c>
      <c r="CB44" s="121">
        <v>0</v>
      </c>
      <c r="CC44" s="121">
        <v>0</v>
      </c>
      <c r="CD44" s="121">
        <v>0</v>
      </c>
    </row>
    <row r="45" spans="1:82" x14ac:dyDescent="0.2">
      <c r="A45" s="119">
        <v>39</v>
      </c>
      <c r="B45" s="121">
        <v>0</v>
      </c>
      <c r="C45" s="121">
        <v>0</v>
      </c>
      <c r="D45" s="121">
        <v>0</v>
      </c>
      <c r="E45" s="121">
        <v>0</v>
      </c>
      <c r="F45" s="121">
        <v>0</v>
      </c>
      <c r="G45" s="121">
        <v>0</v>
      </c>
      <c r="H45" s="121">
        <v>0</v>
      </c>
      <c r="I45" s="121">
        <v>0</v>
      </c>
      <c r="J45" s="121">
        <v>0</v>
      </c>
      <c r="K45" s="121">
        <v>0</v>
      </c>
      <c r="L45" s="121">
        <v>0</v>
      </c>
      <c r="M45" s="121">
        <v>0</v>
      </c>
      <c r="N45" s="121">
        <v>0</v>
      </c>
      <c r="O45" s="121">
        <v>0</v>
      </c>
      <c r="P45" s="121">
        <v>0</v>
      </c>
      <c r="Q45" s="121">
        <v>0</v>
      </c>
      <c r="R45" s="121">
        <v>0</v>
      </c>
      <c r="S45" s="121">
        <v>0</v>
      </c>
      <c r="T45" s="121">
        <v>0</v>
      </c>
      <c r="U45" s="121">
        <v>0</v>
      </c>
      <c r="V45" s="121">
        <v>0</v>
      </c>
      <c r="W45" s="121">
        <v>0</v>
      </c>
      <c r="X45" s="121">
        <v>0</v>
      </c>
      <c r="Y45" s="121">
        <v>0</v>
      </c>
      <c r="Z45" s="121">
        <v>0</v>
      </c>
      <c r="AA45" s="121">
        <v>0</v>
      </c>
      <c r="AB45" s="121">
        <v>0</v>
      </c>
      <c r="AC45" s="121">
        <v>0</v>
      </c>
      <c r="AD45" s="121">
        <v>0</v>
      </c>
      <c r="AE45" s="121">
        <v>0</v>
      </c>
      <c r="AF45" s="121">
        <v>0</v>
      </c>
      <c r="AG45" s="121">
        <v>0</v>
      </c>
      <c r="AH45" s="121">
        <v>0</v>
      </c>
      <c r="AI45" s="121">
        <v>0</v>
      </c>
      <c r="AJ45" s="121">
        <v>0</v>
      </c>
      <c r="AK45" s="121">
        <v>0</v>
      </c>
      <c r="AL45" s="121">
        <v>0</v>
      </c>
      <c r="AM45" s="121">
        <v>0</v>
      </c>
      <c r="AN45" s="121">
        <v>0</v>
      </c>
      <c r="AO45" s="121">
        <v>0</v>
      </c>
      <c r="AP45" s="121">
        <v>0</v>
      </c>
      <c r="AQ45" s="121">
        <v>0</v>
      </c>
      <c r="AR45" s="121">
        <v>0</v>
      </c>
      <c r="AS45" s="121">
        <v>0</v>
      </c>
      <c r="AT45" s="121">
        <v>0</v>
      </c>
      <c r="AU45" s="121">
        <v>0</v>
      </c>
      <c r="AV45" s="121">
        <v>0</v>
      </c>
      <c r="AW45" s="121">
        <v>0</v>
      </c>
      <c r="AX45" s="121">
        <v>0</v>
      </c>
      <c r="AY45" s="121">
        <v>0</v>
      </c>
      <c r="AZ45" s="121">
        <v>0</v>
      </c>
      <c r="BA45" s="121">
        <v>0</v>
      </c>
      <c r="BB45" s="121">
        <v>0</v>
      </c>
      <c r="BC45" s="121">
        <v>0</v>
      </c>
      <c r="BD45" s="121">
        <v>0</v>
      </c>
      <c r="BE45" s="121">
        <v>0</v>
      </c>
      <c r="BF45" s="121">
        <v>0</v>
      </c>
      <c r="BG45" s="121">
        <v>0</v>
      </c>
      <c r="BH45" s="121">
        <v>0</v>
      </c>
      <c r="BI45" s="121">
        <v>0</v>
      </c>
      <c r="BJ45" s="121">
        <v>0</v>
      </c>
      <c r="BK45" s="121">
        <v>0</v>
      </c>
      <c r="BL45" s="121">
        <v>0</v>
      </c>
      <c r="BM45" s="121">
        <v>0</v>
      </c>
      <c r="BN45" s="121">
        <v>0</v>
      </c>
      <c r="BO45" s="121">
        <v>0</v>
      </c>
      <c r="BP45" s="121">
        <v>0</v>
      </c>
      <c r="BQ45" s="121">
        <v>0</v>
      </c>
      <c r="BR45" s="121">
        <v>0</v>
      </c>
      <c r="BS45" s="121">
        <v>0</v>
      </c>
      <c r="BT45" s="121">
        <v>0</v>
      </c>
      <c r="BU45" s="121">
        <v>0</v>
      </c>
      <c r="BV45" s="121">
        <v>0</v>
      </c>
      <c r="BW45" s="121">
        <v>0</v>
      </c>
      <c r="BX45" s="121">
        <v>0</v>
      </c>
      <c r="BY45" s="121">
        <v>0</v>
      </c>
      <c r="BZ45" s="121">
        <v>0</v>
      </c>
      <c r="CA45" s="121">
        <v>0</v>
      </c>
      <c r="CB45" s="121">
        <v>0</v>
      </c>
      <c r="CC45" s="121">
        <v>0</v>
      </c>
      <c r="CD45" s="121">
        <v>0</v>
      </c>
    </row>
    <row r="46" spans="1:82" x14ac:dyDescent="0.2">
      <c r="A46" s="119">
        <v>40</v>
      </c>
      <c r="B46" s="121">
        <v>0</v>
      </c>
      <c r="C46" s="121">
        <v>0</v>
      </c>
      <c r="D46" s="121">
        <v>0</v>
      </c>
      <c r="E46" s="121">
        <v>0</v>
      </c>
      <c r="F46" s="121">
        <v>0</v>
      </c>
      <c r="G46" s="121">
        <v>0</v>
      </c>
      <c r="H46" s="121">
        <v>0</v>
      </c>
      <c r="I46" s="121">
        <v>0</v>
      </c>
      <c r="J46" s="121">
        <v>0</v>
      </c>
      <c r="K46" s="121">
        <v>0</v>
      </c>
      <c r="L46" s="121">
        <v>0</v>
      </c>
      <c r="M46" s="121">
        <v>0</v>
      </c>
      <c r="N46" s="121">
        <v>0</v>
      </c>
      <c r="O46" s="121">
        <v>0</v>
      </c>
      <c r="P46" s="121">
        <v>0</v>
      </c>
      <c r="Q46" s="121">
        <v>0</v>
      </c>
      <c r="R46" s="121">
        <v>0</v>
      </c>
      <c r="S46" s="121">
        <v>0</v>
      </c>
      <c r="T46" s="121">
        <v>0</v>
      </c>
      <c r="U46" s="121">
        <v>0</v>
      </c>
      <c r="V46" s="121">
        <v>0</v>
      </c>
      <c r="W46" s="121">
        <v>0</v>
      </c>
      <c r="X46" s="121">
        <v>0</v>
      </c>
      <c r="Y46" s="121">
        <v>0</v>
      </c>
      <c r="Z46" s="121">
        <v>0</v>
      </c>
      <c r="AA46" s="121">
        <v>0</v>
      </c>
      <c r="AB46" s="121">
        <v>0</v>
      </c>
      <c r="AC46" s="121">
        <v>0</v>
      </c>
      <c r="AD46" s="121">
        <v>0</v>
      </c>
      <c r="AE46" s="121">
        <v>0</v>
      </c>
      <c r="AF46" s="121">
        <v>0</v>
      </c>
      <c r="AG46" s="121">
        <v>0</v>
      </c>
      <c r="AH46" s="121">
        <v>0</v>
      </c>
      <c r="AI46" s="121">
        <v>0</v>
      </c>
      <c r="AJ46" s="121">
        <v>0</v>
      </c>
      <c r="AK46" s="121">
        <v>0</v>
      </c>
      <c r="AL46" s="121">
        <v>0</v>
      </c>
      <c r="AM46" s="121">
        <v>0</v>
      </c>
      <c r="AN46" s="121">
        <v>0</v>
      </c>
      <c r="AO46" s="121">
        <v>0</v>
      </c>
      <c r="AP46" s="121">
        <v>0</v>
      </c>
      <c r="AQ46" s="121">
        <v>0</v>
      </c>
      <c r="AR46" s="121">
        <v>0</v>
      </c>
      <c r="AS46" s="121">
        <v>0</v>
      </c>
      <c r="AT46" s="121">
        <v>0</v>
      </c>
      <c r="AU46" s="121">
        <v>0</v>
      </c>
      <c r="AV46" s="121">
        <v>0</v>
      </c>
      <c r="AW46" s="121">
        <v>0</v>
      </c>
      <c r="AX46" s="121">
        <v>0</v>
      </c>
      <c r="AY46" s="121">
        <v>0</v>
      </c>
      <c r="AZ46" s="121">
        <v>0</v>
      </c>
      <c r="BA46" s="121">
        <v>0</v>
      </c>
      <c r="BB46" s="121">
        <v>0</v>
      </c>
      <c r="BC46" s="121">
        <v>0</v>
      </c>
      <c r="BD46" s="121">
        <v>0</v>
      </c>
      <c r="BE46" s="121">
        <v>0</v>
      </c>
      <c r="BF46" s="121">
        <v>0</v>
      </c>
      <c r="BG46" s="121">
        <v>0</v>
      </c>
      <c r="BH46" s="121">
        <v>0</v>
      </c>
      <c r="BI46" s="121">
        <v>0</v>
      </c>
      <c r="BJ46" s="121">
        <v>0</v>
      </c>
      <c r="BK46" s="121">
        <v>0</v>
      </c>
      <c r="BL46" s="121">
        <v>0</v>
      </c>
      <c r="BM46" s="121">
        <v>0</v>
      </c>
      <c r="BN46" s="121">
        <v>0</v>
      </c>
      <c r="BO46" s="121">
        <v>0</v>
      </c>
      <c r="BP46" s="121">
        <v>0</v>
      </c>
      <c r="BQ46" s="121">
        <v>0</v>
      </c>
      <c r="BR46" s="121">
        <v>0</v>
      </c>
      <c r="BS46" s="121">
        <v>0</v>
      </c>
      <c r="BT46" s="121">
        <v>0</v>
      </c>
      <c r="BU46" s="121">
        <v>0</v>
      </c>
      <c r="BV46" s="121">
        <v>0</v>
      </c>
      <c r="BW46" s="121">
        <v>0</v>
      </c>
      <c r="BX46" s="121">
        <v>0</v>
      </c>
      <c r="BY46" s="121">
        <v>0</v>
      </c>
      <c r="BZ46" s="121">
        <v>0</v>
      </c>
      <c r="CA46" s="121">
        <v>0</v>
      </c>
      <c r="CB46" s="121">
        <v>0</v>
      </c>
      <c r="CC46" s="121">
        <v>0</v>
      </c>
      <c r="CD46" s="121">
        <v>0</v>
      </c>
    </row>
    <row r="47" spans="1:82" x14ac:dyDescent="0.2">
      <c r="A47" s="119">
        <v>41</v>
      </c>
      <c r="B47" s="121">
        <v>0</v>
      </c>
      <c r="C47" s="121">
        <v>0</v>
      </c>
      <c r="D47" s="121">
        <v>0</v>
      </c>
      <c r="E47" s="121">
        <v>0</v>
      </c>
      <c r="F47" s="121">
        <v>0</v>
      </c>
      <c r="G47" s="121">
        <v>0</v>
      </c>
      <c r="H47" s="121">
        <v>0</v>
      </c>
      <c r="I47" s="121">
        <v>0</v>
      </c>
      <c r="J47" s="121">
        <v>0</v>
      </c>
      <c r="K47" s="121">
        <v>0</v>
      </c>
      <c r="L47" s="121">
        <v>0</v>
      </c>
      <c r="M47" s="121">
        <v>0</v>
      </c>
      <c r="N47" s="121">
        <v>0</v>
      </c>
      <c r="O47" s="121">
        <v>0</v>
      </c>
      <c r="P47" s="121">
        <v>0</v>
      </c>
      <c r="Q47" s="121">
        <v>0</v>
      </c>
      <c r="R47" s="121">
        <v>0</v>
      </c>
      <c r="S47" s="121">
        <v>0</v>
      </c>
      <c r="T47" s="121">
        <v>0</v>
      </c>
      <c r="U47" s="121">
        <v>0</v>
      </c>
      <c r="V47" s="121">
        <v>0</v>
      </c>
      <c r="W47" s="121">
        <v>0</v>
      </c>
      <c r="X47" s="121">
        <v>0</v>
      </c>
      <c r="Y47" s="121">
        <v>0</v>
      </c>
      <c r="Z47" s="121">
        <v>0</v>
      </c>
      <c r="AA47" s="121">
        <v>0</v>
      </c>
      <c r="AB47" s="121">
        <v>0</v>
      </c>
      <c r="AC47" s="121">
        <v>0</v>
      </c>
      <c r="AD47" s="121">
        <v>0</v>
      </c>
      <c r="AE47" s="121">
        <v>0</v>
      </c>
      <c r="AF47" s="121">
        <v>0</v>
      </c>
      <c r="AG47" s="121">
        <v>0</v>
      </c>
      <c r="AH47" s="121">
        <v>0</v>
      </c>
      <c r="AI47" s="121">
        <v>0</v>
      </c>
      <c r="AJ47" s="121">
        <v>0</v>
      </c>
      <c r="AK47" s="121">
        <v>0</v>
      </c>
      <c r="AL47" s="121">
        <v>0</v>
      </c>
      <c r="AM47" s="121">
        <v>0</v>
      </c>
      <c r="AN47" s="121">
        <v>0</v>
      </c>
      <c r="AO47" s="121">
        <v>0</v>
      </c>
      <c r="AP47" s="121">
        <v>0</v>
      </c>
      <c r="AQ47" s="121">
        <v>0</v>
      </c>
      <c r="AR47" s="121">
        <v>0</v>
      </c>
      <c r="AS47" s="121">
        <v>0</v>
      </c>
      <c r="AT47" s="121">
        <v>0</v>
      </c>
      <c r="AU47" s="121">
        <v>0</v>
      </c>
      <c r="AV47" s="121">
        <v>0</v>
      </c>
      <c r="AW47" s="121">
        <v>0</v>
      </c>
      <c r="AX47" s="121">
        <v>0</v>
      </c>
      <c r="AY47" s="121">
        <v>0</v>
      </c>
      <c r="AZ47" s="121">
        <v>0</v>
      </c>
      <c r="BA47" s="121">
        <v>0</v>
      </c>
      <c r="BB47" s="121">
        <v>0</v>
      </c>
      <c r="BC47" s="121">
        <v>0</v>
      </c>
      <c r="BD47" s="121">
        <v>0</v>
      </c>
      <c r="BE47" s="121">
        <v>0</v>
      </c>
      <c r="BF47" s="121">
        <v>0</v>
      </c>
      <c r="BG47" s="121">
        <v>0</v>
      </c>
      <c r="BH47" s="121">
        <v>0</v>
      </c>
      <c r="BI47" s="121">
        <v>0</v>
      </c>
      <c r="BJ47" s="121">
        <v>0</v>
      </c>
      <c r="BK47" s="121">
        <v>0</v>
      </c>
      <c r="BL47" s="121">
        <v>0</v>
      </c>
      <c r="BM47" s="121">
        <v>0</v>
      </c>
      <c r="BN47" s="121">
        <v>0</v>
      </c>
      <c r="BO47" s="121">
        <v>0</v>
      </c>
      <c r="BP47" s="121">
        <v>0</v>
      </c>
      <c r="BQ47" s="121">
        <v>0</v>
      </c>
      <c r="BR47" s="121">
        <v>0</v>
      </c>
      <c r="BS47" s="121">
        <v>0</v>
      </c>
      <c r="BT47" s="121">
        <v>0</v>
      </c>
      <c r="BU47" s="121">
        <v>0</v>
      </c>
      <c r="BV47" s="121">
        <v>0</v>
      </c>
      <c r="BW47" s="121">
        <v>0</v>
      </c>
      <c r="BX47" s="121">
        <v>0</v>
      </c>
      <c r="BY47" s="121">
        <v>0</v>
      </c>
      <c r="BZ47" s="121">
        <v>0</v>
      </c>
      <c r="CA47" s="121">
        <v>0</v>
      </c>
      <c r="CB47" s="121">
        <v>0</v>
      </c>
      <c r="CC47" s="121">
        <v>0</v>
      </c>
      <c r="CD47" s="121">
        <v>0</v>
      </c>
    </row>
    <row r="48" spans="1:82" x14ac:dyDescent="0.2">
      <c r="A48" s="119">
        <v>42</v>
      </c>
      <c r="B48" s="121">
        <v>0</v>
      </c>
      <c r="C48" s="121">
        <v>0</v>
      </c>
      <c r="D48" s="121">
        <v>0</v>
      </c>
      <c r="E48" s="121">
        <v>0</v>
      </c>
      <c r="F48" s="121">
        <v>0</v>
      </c>
      <c r="G48" s="121">
        <v>0</v>
      </c>
      <c r="H48" s="121">
        <v>0</v>
      </c>
      <c r="I48" s="121">
        <v>0</v>
      </c>
      <c r="J48" s="121">
        <v>0</v>
      </c>
      <c r="K48" s="121">
        <v>0</v>
      </c>
      <c r="L48" s="121">
        <v>0</v>
      </c>
      <c r="M48" s="121">
        <v>0</v>
      </c>
      <c r="N48" s="121">
        <v>0</v>
      </c>
      <c r="O48" s="121">
        <v>0</v>
      </c>
      <c r="P48" s="121">
        <v>0</v>
      </c>
      <c r="Q48" s="121">
        <v>0</v>
      </c>
      <c r="R48" s="121">
        <v>0</v>
      </c>
      <c r="S48" s="121">
        <v>0</v>
      </c>
      <c r="T48" s="121">
        <v>0</v>
      </c>
      <c r="U48" s="121">
        <v>0</v>
      </c>
      <c r="V48" s="121">
        <v>0</v>
      </c>
      <c r="W48" s="121">
        <v>0</v>
      </c>
      <c r="X48" s="121">
        <v>0</v>
      </c>
      <c r="Y48" s="121">
        <v>0</v>
      </c>
      <c r="Z48" s="121">
        <v>0</v>
      </c>
      <c r="AA48" s="121">
        <v>0</v>
      </c>
      <c r="AB48" s="121">
        <v>0</v>
      </c>
      <c r="AC48" s="121">
        <v>0</v>
      </c>
      <c r="AD48" s="121">
        <v>0</v>
      </c>
      <c r="AE48" s="121">
        <v>0</v>
      </c>
      <c r="AF48" s="121">
        <v>0</v>
      </c>
      <c r="AG48" s="121">
        <v>0</v>
      </c>
      <c r="AH48" s="121">
        <v>0</v>
      </c>
      <c r="AI48" s="121">
        <v>0</v>
      </c>
      <c r="AJ48" s="121">
        <v>0</v>
      </c>
      <c r="AK48" s="121">
        <v>0</v>
      </c>
      <c r="AL48" s="121">
        <v>0</v>
      </c>
      <c r="AM48" s="121">
        <v>0</v>
      </c>
      <c r="AN48" s="121">
        <v>0</v>
      </c>
      <c r="AO48" s="121">
        <v>0</v>
      </c>
      <c r="AP48" s="121">
        <v>0</v>
      </c>
      <c r="AQ48" s="121">
        <v>0</v>
      </c>
      <c r="AR48" s="121">
        <v>0</v>
      </c>
      <c r="AS48" s="121">
        <v>0</v>
      </c>
      <c r="AT48" s="121">
        <v>0</v>
      </c>
      <c r="AU48" s="121">
        <v>0</v>
      </c>
      <c r="AV48" s="121">
        <v>0</v>
      </c>
      <c r="AW48" s="121">
        <v>0</v>
      </c>
      <c r="AX48" s="121">
        <v>0</v>
      </c>
      <c r="AY48" s="121">
        <v>0</v>
      </c>
      <c r="AZ48" s="121">
        <v>0</v>
      </c>
      <c r="BA48" s="121">
        <v>0</v>
      </c>
      <c r="BB48" s="121">
        <v>0</v>
      </c>
      <c r="BC48" s="121">
        <v>0</v>
      </c>
      <c r="BD48" s="121">
        <v>0</v>
      </c>
      <c r="BE48" s="121">
        <v>0</v>
      </c>
      <c r="BF48" s="121">
        <v>0</v>
      </c>
      <c r="BG48" s="121">
        <v>0</v>
      </c>
      <c r="BH48" s="121">
        <v>0</v>
      </c>
      <c r="BI48" s="121">
        <v>0</v>
      </c>
      <c r="BJ48" s="121">
        <v>0</v>
      </c>
      <c r="BK48" s="121">
        <v>0</v>
      </c>
      <c r="BL48" s="121">
        <v>0</v>
      </c>
      <c r="BM48" s="121">
        <v>0</v>
      </c>
      <c r="BN48" s="121">
        <v>0</v>
      </c>
      <c r="BO48" s="121">
        <v>0</v>
      </c>
      <c r="BP48" s="121">
        <v>0</v>
      </c>
      <c r="BQ48" s="121">
        <v>0</v>
      </c>
      <c r="BR48" s="121">
        <v>0</v>
      </c>
      <c r="BS48" s="121">
        <v>0</v>
      </c>
      <c r="BT48" s="121">
        <v>0</v>
      </c>
      <c r="BU48" s="121">
        <v>0</v>
      </c>
      <c r="BV48" s="121">
        <v>0</v>
      </c>
      <c r="BW48" s="121">
        <v>0</v>
      </c>
      <c r="BX48" s="121">
        <v>0</v>
      </c>
      <c r="BY48" s="121">
        <v>0</v>
      </c>
      <c r="BZ48" s="121">
        <v>0</v>
      </c>
      <c r="CA48" s="121">
        <v>0</v>
      </c>
      <c r="CB48" s="121">
        <v>0</v>
      </c>
      <c r="CC48" s="121">
        <v>0</v>
      </c>
      <c r="CD48" s="121">
        <v>0</v>
      </c>
    </row>
    <row r="49" spans="1:82" x14ac:dyDescent="0.2">
      <c r="A49" s="119">
        <v>43</v>
      </c>
      <c r="B49" s="121">
        <v>0</v>
      </c>
      <c r="C49" s="121">
        <v>0</v>
      </c>
      <c r="D49" s="121">
        <v>0</v>
      </c>
      <c r="E49" s="121">
        <v>0</v>
      </c>
      <c r="F49" s="121">
        <v>0</v>
      </c>
      <c r="G49" s="121">
        <v>0</v>
      </c>
      <c r="H49" s="121">
        <v>0</v>
      </c>
      <c r="I49" s="121">
        <v>0</v>
      </c>
      <c r="J49" s="121">
        <v>0</v>
      </c>
      <c r="K49" s="121">
        <v>0</v>
      </c>
      <c r="L49" s="121">
        <v>0</v>
      </c>
      <c r="M49" s="121">
        <v>0</v>
      </c>
      <c r="N49" s="121">
        <v>0</v>
      </c>
      <c r="O49" s="121">
        <v>0</v>
      </c>
      <c r="P49" s="121">
        <v>0</v>
      </c>
      <c r="Q49" s="121">
        <v>0</v>
      </c>
      <c r="R49" s="121">
        <v>0</v>
      </c>
      <c r="S49" s="121">
        <v>0</v>
      </c>
      <c r="T49" s="121">
        <v>0</v>
      </c>
      <c r="U49" s="121">
        <v>0</v>
      </c>
      <c r="V49" s="121">
        <v>0</v>
      </c>
      <c r="W49" s="121">
        <v>0</v>
      </c>
      <c r="X49" s="121">
        <v>0</v>
      </c>
      <c r="Y49" s="121">
        <v>0</v>
      </c>
      <c r="Z49" s="121">
        <v>0</v>
      </c>
      <c r="AA49" s="121">
        <v>0</v>
      </c>
      <c r="AB49" s="121">
        <v>0</v>
      </c>
      <c r="AC49" s="121">
        <v>0</v>
      </c>
      <c r="AD49" s="121">
        <v>0</v>
      </c>
      <c r="AE49" s="121">
        <v>0</v>
      </c>
      <c r="AF49" s="121">
        <v>0</v>
      </c>
      <c r="AG49" s="121">
        <v>0</v>
      </c>
      <c r="AH49" s="121">
        <v>0</v>
      </c>
      <c r="AI49" s="121">
        <v>0</v>
      </c>
      <c r="AJ49" s="121">
        <v>0</v>
      </c>
      <c r="AK49" s="121">
        <v>0</v>
      </c>
      <c r="AL49" s="121">
        <v>0</v>
      </c>
      <c r="AM49" s="121">
        <v>0</v>
      </c>
      <c r="AN49" s="121">
        <v>0</v>
      </c>
      <c r="AO49" s="121">
        <v>0</v>
      </c>
      <c r="AP49" s="121">
        <v>0</v>
      </c>
      <c r="AQ49" s="121">
        <v>0</v>
      </c>
      <c r="AR49" s="121">
        <v>0</v>
      </c>
      <c r="AS49" s="121">
        <v>0</v>
      </c>
      <c r="AT49" s="121">
        <v>0</v>
      </c>
      <c r="AU49" s="121">
        <v>0</v>
      </c>
      <c r="AV49" s="121">
        <v>0</v>
      </c>
      <c r="AW49" s="121">
        <v>0</v>
      </c>
      <c r="AX49" s="121">
        <v>0</v>
      </c>
      <c r="AY49" s="121">
        <v>0</v>
      </c>
      <c r="AZ49" s="121">
        <v>0</v>
      </c>
      <c r="BA49" s="121">
        <v>0</v>
      </c>
      <c r="BB49" s="121">
        <v>0</v>
      </c>
      <c r="BC49" s="121">
        <v>0</v>
      </c>
      <c r="BD49" s="121">
        <v>0</v>
      </c>
      <c r="BE49" s="121">
        <v>0</v>
      </c>
      <c r="BF49" s="121">
        <v>0</v>
      </c>
      <c r="BG49" s="121">
        <v>0</v>
      </c>
      <c r="BH49" s="121">
        <v>0</v>
      </c>
      <c r="BI49" s="121">
        <v>0</v>
      </c>
      <c r="BJ49" s="121">
        <v>0</v>
      </c>
      <c r="BK49" s="121">
        <v>0</v>
      </c>
      <c r="BL49" s="121">
        <v>0</v>
      </c>
      <c r="BM49" s="121">
        <v>0</v>
      </c>
      <c r="BN49" s="121">
        <v>0</v>
      </c>
      <c r="BO49" s="121">
        <v>0</v>
      </c>
      <c r="BP49" s="121">
        <v>0</v>
      </c>
      <c r="BQ49" s="121">
        <v>0</v>
      </c>
      <c r="BR49" s="121">
        <v>0</v>
      </c>
      <c r="BS49" s="121">
        <v>0</v>
      </c>
      <c r="BT49" s="121">
        <v>0</v>
      </c>
      <c r="BU49" s="121">
        <v>0</v>
      </c>
      <c r="BV49" s="121">
        <v>0</v>
      </c>
      <c r="BW49" s="121">
        <v>0</v>
      </c>
      <c r="BX49" s="121">
        <v>0</v>
      </c>
      <c r="BY49" s="121">
        <v>0</v>
      </c>
      <c r="BZ49" s="121">
        <v>0</v>
      </c>
      <c r="CA49" s="121">
        <v>0</v>
      </c>
      <c r="CB49" s="121">
        <v>0</v>
      </c>
      <c r="CC49" s="121">
        <v>0</v>
      </c>
      <c r="CD49" s="121">
        <v>0</v>
      </c>
    </row>
    <row r="50" spans="1:82" x14ac:dyDescent="0.2">
      <c r="A50" s="119">
        <v>44</v>
      </c>
      <c r="B50" s="121">
        <v>0</v>
      </c>
      <c r="C50" s="121">
        <v>0</v>
      </c>
      <c r="D50" s="121">
        <v>0</v>
      </c>
      <c r="E50" s="121">
        <v>0</v>
      </c>
      <c r="F50" s="121">
        <v>0</v>
      </c>
      <c r="G50" s="121">
        <v>0</v>
      </c>
      <c r="H50" s="121">
        <v>0</v>
      </c>
      <c r="I50" s="121">
        <v>0</v>
      </c>
      <c r="J50" s="121">
        <v>0</v>
      </c>
      <c r="K50" s="121">
        <v>0</v>
      </c>
      <c r="L50" s="121">
        <v>0</v>
      </c>
      <c r="M50" s="121">
        <v>0</v>
      </c>
      <c r="N50" s="121">
        <v>0</v>
      </c>
      <c r="O50" s="121">
        <v>0</v>
      </c>
      <c r="P50" s="121">
        <v>0</v>
      </c>
      <c r="Q50" s="121">
        <v>0</v>
      </c>
      <c r="R50" s="121">
        <v>0</v>
      </c>
      <c r="S50" s="121">
        <v>0</v>
      </c>
      <c r="T50" s="121">
        <v>0</v>
      </c>
      <c r="U50" s="121">
        <v>0</v>
      </c>
      <c r="V50" s="121">
        <v>0</v>
      </c>
      <c r="W50" s="121">
        <v>0</v>
      </c>
      <c r="X50" s="121">
        <v>0</v>
      </c>
      <c r="Y50" s="121">
        <v>0</v>
      </c>
      <c r="Z50" s="121">
        <v>0</v>
      </c>
      <c r="AA50" s="121">
        <v>0</v>
      </c>
      <c r="AB50" s="121">
        <v>0</v>
      </c>
      <c r="AC50" s="121">
        <v>0</v>
      </c>
      <c r="AD50" s="121">
        <v>0</v>
      </c>
      <c r="AE50" s="121">
        <v>0</v>
      </c>
      <c r="AF50" s="121">
        <v>0</v>
      </c>
      <c r="AG50" s="121">
        <v>0</v>
      </c>
      <c r="AH50" s="121">
        <v>0</v>
      </c>
      <c r="AI50" s="121">
        <v>0</v>
      </c>
      <c r="AJ50" s="121">
        <v>0</v>
      </c>
      <c r="AK50" s="121">
        <v>0</v>
      </c>
      <c r="AL50" s="121">
        <v>0</v>
      </c>
      <c r="AM50" s="121">
        <v>0</v>
      </c>
      <c r="AN50" s="121">
        <v>0</v>
      </c>
      <c r="AO50" s="121">
        <v>0</v>
      </c>
      <c r="AP50" s="121">
        <v>0</v>
      </c>
      <c r="AQ50" s="121">
        <v>0</v>
      </c>
      <c r="AR50" s="121">
        <v>0</v>
      </c>
      <c r="AS50" s="121">
        <v>0</v>
      </c>
      <c r="AT50" s="121">
        <v>0</v>
      </c>
      <c r="AU50" s="121">
        <v>0</v>
      </c>
      <c r="AV50" s="121">
        <v>0</v>
      </c>
      <c r="AW50" s="121">
        <v>0</v>
      </c>
      <c r="AX50" s="121">
        <v>0</v>
      </c>
      <c r="AY50" s="121">
        <v>0</v>
      </c>
      <c r="AZ50" s="121">
        <v>0</v>
      </c>
      <c r="BA50" s="121">
        <v>0</v>
      </c>
      <c r="BB50" s="121">
        <v>0</v>
      </c>
      <c r="BC50" s="121">
        <v>0</v>
      </c>
      <c r="BD50" s="121">
        <v>0</v>
      </c>
      <c r="BE50" s="121">
        <v>0</v>
      </c>
      <c r="BF50" s="121">
        <v>0</v>
      </c>
      <c r="BG50" s="121">
        <v>0</v>
      </c>
      <c r="BH50" s="121">
        <v>0</v>
      </c>
      <c r="BI50" s="121">
        <v>0</v>
      </c>
      <c r="BJ50" s="121">
        <v>0</v>
      </c>
      <c r="BK50" s="121">
        <v>0</v>
      </c>
      <c r="BL50" s="121">
        <v>0</v>
      </c>
      <c r="BM50" s="121">
        <v>0</v>
      </c>
      <c r="BN50" s="121">
        <v>0</v>
      </c>
      <c r="BO50" s="121">
        <v>0</v>
      </c>
      <c r="BP50" s="121">
        <v>0</v>
      </c>
      <c r="BQ50" s="121">
        <v>0</v>
      </c>
      <c r="BR50" s="121">
        <v>0</v>
      </c>
      <c r="BS50" s="121">
        <v>0</v>
      </c>
      <c r="BT50" s="121">
        <v>0</v>
      </c>
      <c r="BU50" s="121">
        <v>0</v>
      </c>
      <c r="BV50" s="121">
        <v>0</v>
      </c>
      <c r="BW50" s="121">
        <v>0</v>
      </c>
      <c r="BX50" s="121">
        <v>0</v>
      </c>
      <c r="BY50" s="121">
        <v>0</v>
      </c>
      <c r="BZ50" s="121">
        <v>0</v>
      </c>
      <c r="CA50" s="121">
        <v>0</v>
      </c>
      <c r="CB50" s="121">
        <v>0</v>
      </c>
      <c r="CC50" s="121">
        <v>0</v>
      </c>
      <c r="CD50" s="121">
        <v>0</v>
      </c>
    </row>
    <row r="51" spans="1:82" x14ac:dyDescent="0.2">
      <c r="A51" s="119">
        <v>45</v>
      </c>
      <c r="B51" s="121">
        <v>0</v>
      </c>
      <c r="C51" s="121">
        <v>0</v>
      </c>
      <c r="D51" s="121">
        <v>0</v>
      </c>
      <c r="E51" s="121">
        <v>0</v>
      </c>
      <c r="F51" s="121">
        <v>0</v>
      </c>
      <c r="G51" s="121">
        <v>0</v>
      </c>
      <c r="H51" s="121">
        <v>0</v>
      </c>
      <c r="I51" s="121">
        <v>0</v>
      </c>
      <c r="J51" s="121">
        <v>0</v>
      </c>
      <c r="K51" s="121">
        <v>0</v>
      </c>
      <c r="L51" s="121">
        <v>0</v>
      </c>
      <c r="M51" s="121">
        <v>0</v>
      </c>
      <c r="N51" s="121">
        <v>0</v>
      </c>
      <c r="O51" s="121">
        <v>0</v>
      </c>
      <c r="P51" s="121">
        <v>0</v>
      </c>
      <c r="Q51" s="121">
        <v>0</v>
      </c>
      <c r="R51" s="121">
        <v>0</v>
      </c>
      <c r="S51" s="121">
        <v>0</v>
      </c>
      <c r="T51" s="121">
        <v>0</v>
      </c>
      <c r="U51" s="121">
        <v>0</v>
      </c>
      <c r="V51" s="121">
        <v>0</v>
      </c>
      <c r="W51" s="121">
        <v>0</v>
      </c>
      <c r="X51" s="121">
        <v>0</v>
      </c>
      <c r="Y51" s="121">
        <v>0</v>
      </c>
      <c r="Z51" s="121">
        <v>0</v>
      </c>
      <c r="AA51" s="121">
        <v>0</v>
      </c>
      <c r="AB51" s="121">
        <v>0</v>
      </c>
      <c r="AC51" s="121">
        <v>0</v>
      </c>
      <c r="AD51" s="121">
        <v>0</v>
      </c>
      <c r="AE51" s="121">
        <v>0</v>
      </c>
      <c r="AF51" s="121">
        <v>0</v>
      </c>
      <c r="AG51" s="121">
        <v>0</v>
      </c>
      <c r="AH51" s="121">
        <v>0</v>
      </c>
      <c r="AI51" s="121">
        <v>0</v>
      </c>
      <c r="AJ51" s="121">
        <v>0</v>
      </c>
      <c r="AK51" s="121">
        <v>0</v>
      </c>
      <c r="AL51" s="121">
        <v>0</v>
      </c>
      <c r="AM51" s="121">
        <v>0</v>
      </c>
      <c r="AN51" s="121">
        <v>0</v>
      </c>
      <c r="AO51" s="121">
        <v>0</v>
      </c>
      <c r="AP51" s="121">
        <v>0</v>
      </c>
      <c r="AQ51" s="121">
        <v>0</v>
      </c>
      <c r="AR51" s="121">
        <v>0</v>
      </c>
      <c r="AS51" s="121">
        <v>0</v>
      </c>
      <c r="AT51" s="121">
        <v>0</v>
      </c>
      <c r="AU51" s="121">
        <v>0</v>
      </c>
      <c r="AV51" s="121">
        <v>0</v>
      </c>
      <c r="AW51" s="121">
        <v>0</v>
      </c>
      <c r="AX51" s="121">
        <v>0</v>
      </c>
      <c r="AY51" s="121">
        <v>0</v>
      </c>
      <c r="AZ51" s="121">
        <v>0</v>
      </c>
      <c r="BA51" s="121">
        <v>0</v>
      </c>
      <c r="BB51" s="121">
        <v>0</v>
      </c>
      <c r="BC51" s="121">
        <v>0</v>
      </c>
      <c r="BD51" s="121">
        <v>0</v>
      </c>
      <c r="BE51" s="121">
        <v>0</v>
      </c>
      <c r="BF51" s="121">
        <v>0</v>
      </c>
      <c r="BG51" s="121">
        <v>0</v>
      </c>
      <c r="BH51" s="121">
        <v>0</v>
      </c>
      <c r="BI51" s="121">
        <v>0</v>
      </c>
      <c r="BJ51" s="121">
        <v>0</v>
      </c>
      <c r="BK51" s="121">
        <v>0</v>
      </c>
      <c r="BL51" s="121">
        <v>0</v>
      </c>
      <c r="BM51" s="121">
        <v>0</v>
      </c>
      <c r="BN51" s="121">
        <v>0</v>
      </c>
      <c r="BO51" s="121">
        <v>0</v>
      </c>
      <c r="BP51" s="121">
        <v>0</v>
      </c>
      <c r="BQ51" s="121">
        <v>0</v>
      </c>
      <c r="BR51" s="121">
        <v>0</v>
      </c>
      <c r="BS51" s="121">
        <v>0</v>
      </c>
      <c r="BT51" s="121">
        <v>0</v>
      </c>
      <c r="BU51" s="121">
        <v>0</v>
      </c>
      <c r="BV51" s="121">
        <v>0</v>
      </c>
      <c r="BW51" s="121">
        <v>0</v>
      </c>
      <c r="BX51" s="121">
        <v>0</v>
      </c>
      <c r="BY51" s="121">
        <v>0</v>
      </c>
      <c r="BZ51" s="121">
        <v>0</v>
      </c>
      <c r="CA51" s="121">
        <v>0</v>
      </c>
      <c r="CB51" s="121">
        <v>0</v>
      </c>
      <c r="CC51" s="121">
        <v>0</v>
      </c>
      <c r="CD51" s="121">
        <v>0</v>
      </c>
    </row>
    <row r="52" spans="1:82" x14ac:dyDescent="0.2">
      <c r="A52" s="119">
        <v>46</v>
      </c>
      <c r="B52" s="121">
        <v>0</v>
      </c>
      <c r="C52" s="121">
        <v>0</v>
      </c>
      <c r="D52" s="121">
        <v>0</v>
      </c>
      <c r="E52" s="121">
        <v>0</v>
      </c>
      <c r="F52" s="121">
        <v>0</v>
      </c>
      <c r="G52" s="121">
        <v>0</v>
      </c>
      <c r="H52" s="121">
        <v>0</v>
      </c>
      <c r="I52" s="121">
        <v>0</v>
      </c>
      <c r="J52" s="121">
        <v>0</v>
      </c>
      <c r="K52" s="121">
        <v>0</v>
      </c>
      <c r="L52" s="121">
        <v>0</v>
      </c>
      <c r="M52" s="121">
        <v>0</v>
      </c>
      <c r="N52" s="121">
        <v>0</v>
      </c>
      <c r="O52" s="121">
        <v>0</v>
      </c>
      <c r="P52" s="121">
        <v>0</v>
      </c>
      <c r="Q52" s="121">
        <v>0</v>
      </c>
      <c r="R52" s="121">
        <v>0</v>
      </c>
      <c r="S52" s="121">
        <v>0</v>
      </c>
      <c r="T52" s="121">
        <v>0</v>
      </c>
      <c r="U52" s="121">
        <v>0</v>
      </c>
      <c r="V52" s="121">
        <v>0</v>
      </c>
      <c r="W52" s="121">
        <v>0</v>
      </c>
      <c r="X52" s="121">
        <v>0</v>
      </c>
      <c r="Y52" s="121">
        <v>0</v>
      </c>
      <c r="Z52" s="121">
        <v>0</v>
      </c>
      <c r="AA52" s="121">
        <v>0</v>
      </c>
      <c r="AB52" s="121">
        <v>0</v>
      </c>
      <c r="AC52" s="121">
        <v>0</v>
      </c>
      <c r="AD52" s="121">
        <v>0</v>
      </c>
      <c r="AE52" s="121">
        <v>0</v>
      </c>
      <c r="AF52" s="121">
        <v>0</v>
      </c>
      <c r="AG52" s="121">
        <v>0</v>
      </c>
      <c r="AH52" s="121">
        <v>0</v>
      </c>
      <c r="AI52" s="121">
        <v>0</v>
      </c>
      <c r="AJ52" s="121">
        <v>0</v>
      </c>
      <c r="AK52" s="121">
        <v>0</v>
      </c>
      <c r="AL52" s="121">
        <v>0</v>
      </c>
      <c r="AM52" s="121">
        <v>0</v>
      </c>
      <c r="AN52" s="121">
        <v>0</v>
      </c>
      <c r="AO52" s="121">
        <v>0</v>
      </c>
      <c r="AP52" s="121">
        <v>0</v>
      </c>
      <c r="AQ52" s="121">
        <v>0</v>
      </c>
      <c r="AR52" s="121">
        <v>0</v>
      </c>
      <c r="AS52" s="121">
        <v>0</v>
      </c>
      <c r="AT52" s="121">
        <v>0</v>
      </c>
      <c r="AU52" s="121">
        <v>0</v>
      </c>
      <c r="AV52" s="121">
        <v>0</v>
      </c>
      <c r="AW52" s="121">
        <v>0</v>
      </c>
      <c r="AX52" s="121">
        <v>0</v>
      </c>
      <c r="AY52" s="121">
        <v>0</v>
      </c>
      <c r="AZ52" s="121">
        <v>0</v>
      </c>
      <c r="BA52" s="121">
        <v>0</v>
      </c>
      <c r="BB52" s="121">
        <v>0</v>
      </c>
      <c r="BC52" s="121">
        <v>0</v>
      </c>
      <c r="BD52" s="121">
        <v>0</v>
      </c>
      <c r="BE52" s="121">
        <v>0</v>
      </c>
      <c r="BF52" s="121">
        <v>0</v>
      </c>
      <c r="BG52" s="121">
        <v>0</v>
      </c>
      <c r="BH52" s="121">
        <v>0</v>
      </c>
      <c r="BI52" s="121">
        <v>0</v>
      </c>
      <c r="BJ52" s="121">
        <v>0</v>
      </c>
      <c r="BK52" s="121">
        <v>0</v>
      </c>
      <c r="BL52" s="121">
        <v>0</v>
      </c>
      <c r="BM52" s="121">
        <v>0</v>
      </c>
      <c r="BN52" s="121">
        <v>0</v>
      </c>
      <c r="BO52" s="121">
        <v>0</v>
      </c>
      <c r="BP52" s="121">
        <v>0</v>
      </c>
      <c r="BQ52" s="121">
        <v>0</v>
      </c>
      <c r="BR52" s="121">
        <v>0</v>
      </c>
      <c r="BS52" s="121">
        <v>0</v>
      </c>
      <c r="BT52" s="121">
        <v>0</v>
      </c>
      <c r="BU52" s="121">
        <v>0</v>
      </c>
      <c r="BV52" s="121">
        <v>0</v>
      </c>
      <c r="BW52" s="121">
        <v>0</v>
      </c>
      <c r="BX52" s="121">
        <v>0</v>
      </c>
      <c r="BY52" s="121">
        <v>0</v>
      </c>
      <c r="BZ52" s="121">
        <v>0</v>
      </c>
      <c r="CA52" s="121">
        <v>0</v>
      </c>
      <c r="CB52" s="121">
        <v>0</v>
      </c>
      <c r="CC52" s="121">
        <v>0</v>
      </c>
      <c r="CD52" s="121">
        <v>0</v>
      </c>
    </row>
    <row r="53" spans="1:82" x14ac:dyDescent="0.2">
      <c r="A53" s="119">
        <v>47</v>
      </c>
      <c r="B53" s="121">
        <v>0</v>
      </c>
      <c r="C53" s="121">
        <v>0</v>
      </c>
      <c r="D53" s="121">
        <v>0</v>
      </c>
      <c r="E53" s="121">
        <v>0</v>
      </c>
      <c r="F53" s="121">
        <v>0</v>
      </c>
      <c r="G53" s="121">
        <v>0</v>
      </c>
      <c r="H53" s="121">
        <v>0</v>
      </c>
      <c r="I53" s="121">
        <v>0</v>
      </c>
      <c r="J53" s="121">
        <v>0</v>
      </c>
      <c r="K53" s="121">
        <v>0</v>
      </c>
      <c r="L53" s="121">
        <v>0</v>
      </c>
      <c r="M53" s="121">
        <v>0</v>
      </c>
      <c r="N53" s="121">
        <v>0</v>
      </c>
      <c r="O53" s="121">
        <v>0</v>
      </c>
      <c r="P53" s="121">
        <v>0</v>
      </c>
      <c r="Q53" s="121">
        <v>0</v>
      </c>
      <c r="R53" s="121">
        <v>0</v>
      </c>
      <c r="S53" s="121">
        <v>0</v>
      </c>
      <c r="T53" s="121">
        <v>0</v>
      </c>
      <c r="U53" s="121">
        <v>0</v>
      </c>
      <c r="V53" s="121">
        <v>0</v>
      </c>
      <c r="W53" s="121">
        <v>0</v>
      </c>
      <c r="X53" s="121">
        <v>0</v>
      </c>
      <c r="Y53" s="121">
        <v>0</v>
      </c>
      <c r="Z53" s="121">
        <v>0</v>
      </c>
      <c r="AA53" s="121">
        <v>0</v>
      </c>
      <c r="AB53" s="121">
        <v>0</v>
      </c>
      <c r="AC53" s="121">
        <v>0</v>
      </c>
      <c r="AD53" s="121">
        <v>0</v>
      </c>
      <c r="AE53" s="121">
        <v>0</v>
      </c>
      <c r="AF53" s="121">
        <v>0</v>
      </c>
      <c r="AG53" s="121">
        <v>0</v>
      </c>
      <c r="AH53" s="121">
        <v>0</v>
      </c>
      <c r="AI53" s="121">
        <v>0</v>
      </c>
      <c r="AJ53" s="121">
        <v>0</v>
      </c>
      <c r="AK53" s="121">
        <v>0</v>
      </c>
      <c r="AL53" s="121">
        <v>0</v>
      </c>
      <c r="AM53" s="121">
        <v>0</v>
      </c>
      <c r="AN53" s="121">
        <v>0</v>
      </c>
      <c r="AO53" s="121">
        <v>0</v>
      </c>
      <c r="AP53" s="121">
        <v>0</v>
      </c>
      <c r="AQ53" s="121">
        <v>0</v>
      </c>
      <c r="AR53" s="121">
        <v>0</v>
      </c>
      <c r="AS53" s="121">
        <v>0</v>
      </c>
      <c r="AT53" s="121">
        <v>0</v>
      </c>
      <c r="AU53" s="121">
        <v>0</v>
      </c>
      <c r="AV53" s="121">
        <v>0</v>
      </c>
      <c r="AW53" s="121">
        <v>0</v>
      </c>
      <c r="AX53" s="121">
        <v>0</v>
      </c>
      <c r="AY53" s="121">
        <v>0</v>
      </c>
      <c r="AZ53" s="121">
        <v>0</v>
      </c>
      <c r="BA53" s="121">
        <v>0</v>
      </c>
      <c r="BB53" s="121">
        <v>0</v>
      </c>
      <c r="BC53" s="121">
        <v>0</v>
      </c>
      <c r="BD53" s="121">
        <v>0</v>
      </c>
      <c r="BE53" s="121">
        <v>0</v>
      </c>
      <c r="BF53" s="121">
        <v>0</v>
      </c>
      <c r="BG53" s="121">
        <v>0</v>
      </c>
      <c r="BH53" s="121">
        <v>0</v>
      </c>
      <c r="BI53" s="121">
        <v>0</v>
      </c>
      <c r="BJ53" s="121">
        <v>0</v>
      </c>
      <c r="BK53" s="121">
        <v>0</v>
      </c>
      <c r="BL53" s="121">
        <v>0</v>
      </c>
      <c r="BM53" s="121">
        <v>0</v>
      </c>
      <c r="BN53" s="121">
        <v>0</v>
      </c>
      <c r="BO53" s="121">
        <v>0</v>
      </c>
      <c r="BP53" s="121">
        <v>0</v>
      </c>
      <c r="BQ53" s="121">
        <v>0</v>
      </c>
      <c r="BR53" s="121">
        <v>0</v>
      </c>
      <c r="BS53" s="121">
        <v>0</v>
      </c>
      <c r="BT53" s="121">
        <v>0</v>
      </c>
      <c r="BU53" s="121">
        <v>0</v>
      </c>
      <c r="BV53" s="121">
        <v>0</v>
      </c>
      <c r="BW53" s="121">
        <v>0</v>
      </c>
      <c r="BX53" s="121">
        <v>0</v>
      </c>
      <c r="BY53" s="121">
        <v>0</v>
      </c>
      <c r="BZ53" s="121">
        <v>0</v>
      </c>
      <c r="CA53" s="121">
        <v>0</v>
      </c>
      <c r="CB53" s="121">
        <v>0</v>
      </c>
      <c r="CC53" s="121">
        <v>0</v>
      </c>
      <c r="CD53" s="121">
        <v>0</v>
      </c>
    </row>
    <row r="54" spans="1:82" x14ac:dyDescent="0.2">
      <c r="A54" s="119">
        <v>48</v>
      </c>
      <c r="B54" s="121">
        <v>0</v>
      </c>
      <c r="C54" s="121">
        <v>0</v>
      </c>
      <c r="D54" s="121">
        <v>0</v>
      </c>
      <c r="E54" s="121">
        <v>0</v>
      </c>
      <c r="F54" s="121">
        <v>0</v>
      </c>
      <c r="G54" s="121">
        <v>0</v>
      </c>
      <c r="H54" s="121">
        <v>0</v>
      </c>
      <c r="I54" s="121">
        <v>0</v>
      </c>
      <c r="J54" s="121">
        <v>0</v>
      </c>
      <c r="K54" s="121">
        <v>0</v>
      </c>
      <c r="L54" s="121">
        <v>0</v>
      </c>
      <c r="M54" s="121">
        <v>0</v>
      </c>
      <c r="N54" s="121">
        <v>0</v>
      </c>
      <c r="O54" s="121">
        <v>0</v>
      </c>
      <c r="P54" s="121">
        <v>0</v>
      </c>
      <c r="Q54" s="121">
        <v>0</v>
      </c>
      <c r="R54" s="121">
        <v>0</v>
      </c>
      <c r="S54" s="121">
        <v>0</v>
      </c>
      <c r="T54" s="121">
        <v>0</v>
      </c>
      <c r="U54" s="121">
        <v>0</v>
      </c>
      <c r="V54" s="121">
        <v>0</v>
      </c>
      <c r="W54" s="121">
        <v>0</v>
      </c>
      <c r="X54" s="121">
        <v>0</v>
      </c>
      <c r="Y54" s="121">
        <v>0</v>
      </c>
      <c r="Z54" s="121">
        <v>0</v>
      </c>
      <c r="AA54" s="121">
        <v>0</v>
      </c>
      <c r="AB54" s="121">
        <v>0</v>
      </c>
      <c r="AC54" s="121">
        <v>0</v>
      </c>
      <c r="AD54" s="121">
        <v>0</v>
      </c>
      <c r="AE54" s="121">
        <v>0</v>
      </c>
      <c r="AF54" s="121">
        <v>0</v>
      </c>
      <c r="AG54" s="121">
        <v>0</v>
      </c>
      <c r="AH54" s="121">
        <v>0</v>
      </c>
      <c r="AI54" s="121">
        <v>0</v>
      </c>
      <c r="AJ54" s="121">
        <v>0</v>
      </c>
      <c r="AK54" s="121">
        <v>0</v>
      </c>
      <c r="AL54" s="121">
        <v>0</v>
      </c>
      <c r="AM54" s="121">
        <v>0</v>
      </c>
      <c r="AN54" s="121">
        <v>0</v>
      </c>
      <c r="AO54" s="121">
        <v>0</v>
      </c>
      <c r="AP54" s="121">
        <v>0</v>
      </c>
      <c r="AQ54" s="121">
        <v>0</v>
      </c>
      <c r="AR54" s="121">
        <v>0</v>
      </c>
      <c r="AS54" s="121">
        <v>0</v>
      </c>
      <c r="AT54" s="121">
        <v>0</v>
      </c>
      <c r="AU54" s="121">
        <v>0</v>
      </c>
      <c r="AV54" s="121">
        <v>0</v>
      </c>
      <c r="AW54" s="121">
        <v>0</v>
      </c>
      <c r="AX54" s="121">
        <v>0</v>
      </c>
      <c r="AY54" s="121">
        <v>0</v>
      </c>
      <c r="AZ54" s="121">
        <v>0</v>
      </c>
      <c r="BA54" s="121">
        <v>0</v>
      </c>
      <c r="BB54" s="121">
        <v>0</v>
      </c>
      <c r="BC54" s="121">
        <v>0</v>
      </c>
      <c r="BD54" s="121">
        <v>0</v>
      </c>
      <c r="BE54" s="121">
        <v>0</v>
      </c>
      <c r="BF54" s="121">
        <v>0</v>
      </c>
      <c r="BG54" s="121">
        <v>0</v>
      </c>
      <c r="BH54" s="121">
        <v>0</v>
      </c>
      <c r="BI54" s="121">
        <v>0</v>
      </c>
      <c r="BJ54" s="121">
        <v>0</v>
      </c>
      <c r="BK54" s="121">
        <v>0</v>
      </c>
      <c r="BL54" s="121">
        <v>0</v>
      </c>
      <c r="BM54" s="121">
        <v>0</v>
      </c>
      <c r="BN54" s="121">
        <v>0</v>
      </c>
      <c r="BO54" s="121">
        <v>0</v>
      </c>
      <c r="BP54" s="121">
        <v>0</v>
      </c>
      <c r="BQ54" s="121">
        <v>0</v>
      </c>
      <c r="BR54" s="121">
        <v>0</v>
      </c>
      <c r="BS54" s="121">
        <v>0</v>
      </c>
      <c r="BT54" s="121">
        <v>0</v>
      </c>
      <c r="BU54" s="121">
        <v>0</v>
      </c>
      <c r="BV54" s="121">
        <v>0</v>
      </c>
      <c r="BW54" s="121">
        <v>0</v>
      </c>
      <c r="BX54" s="121">
        <v>0</v>
      </c>
      <c r="BY54" s="121">
        <v>0</v>
      </c>
      <c r="BZ54" s="121">
        <v>0</v>
      </c>
      <c r="CA54" s="121">
        <v>0</v>
      </c>
      <c r="CB54" s="121">
        <v>0</v>
      </c>
      <c r="CC54" s="121">
        <v>0</v>
      </c>
      <c r="CD54" s="121">
        <v>0</v>
      </c>
    </row>
    <row r="55" spans="1:82" x14ac:dyDescent="0.2">
      <c r="A55" s="119">
        <v>49</v>
      </c>
      <c r="B55" s="121">
        <v>0</v>
      </c>
      <c r="C55" s="121">
        <v>0</v>
      </c>
      <c r="D55" s="121">
        <v>0</v>
      </c>
      <c r="E55" s="121">
        <v>0</v>
      </c>
      <c r="F55" s="121">
        <v>0</v>
      </c>
      <c r="G55" s="121">
        <v>0</v>
      </c>
      <c r="H55" s="121">
        <v>0</v>
      </c>
      <c r="I55" s="121">
        <v>0</v>
      </c>
      <c r="J55" s="121">
        <v>0</v>
      </c>
      <c r="K55" s="121">
        <v>0</v>
      </c>
      <c r="L55" s="121">
        <v>0</v>
      </c>
      <c r="M55" s="121">
        <v>0</v>
      </c>
      <c r="N55" s="121">
        <v>0</v>
      </c>
      <c r="O55" s="121">
        <v>0</v>
      </c>
      <c r="P55" s="121">
        <v>0</v>
      </c>
      <c r="Q55" s="121">
        <v>0</v>
      </c>
      <c r="R55" s="121">
        <v>0</v>
      </c>
      <c r="S55" s="121">
        <v>0</v>
      </c>
      <c r="T55" s="121">
        <v>0</v>
      </c>
      <c r="U55" s="121">
        <v>0</v>
      </c>
      <c r="V55" s="121">
        <v>0</v>
      </c>
      <c r="W55" s="121">
        <v>0</v>
      </c>
      <c r="X55" s="121">
        <v>0</v>
      </c>
      <c r="Y55" s="121">
        <v>0</v>
      </c>
      <c r="Z55" s="121">
        <v>0</v>
      </c>
      <c r="AA55" s="121">
        <v>0</v>
      </c>
      <c r="AB55" s="121">
        <v>0</v>
      </c>
      <c r="AC55" s="121">
        <v>0</v>
      </c>
      <c r="AD55" s="121">
        <v>0</v>
      </c>
      <c r="AE55" s="121">
        <v>0</v>
      </c>
      <c r="AF55" s="121">
        <v>0</v>
      </c>
      <c r="AG55" s="121">
        <v>0</v>
      </c>
      <c r="AH55" s="121">
        <v>0</v>
      </c>
      <c r="AI55" s="121">
        <v>0</v>
      </c>
      <c r="AJ55" s="121">
        <v>0</v>
      </c>
      <c r="AK55" s="121">
        <v>0</v>
      </c>
      <c r="AL55" s="121">
        <v>0</v>
      </c>
      <c r="AM55" s="121">
        <v>0</v>
      </c>
      <c r="AN55" s="121">
        <v>0</v>
      </c>
      <c r="AO55" s="121">
        <v>0</v>
      </c>
      <c r="AP55" s="121">
        <v>0</v>
      </c>
      <c r="AQ55" s="121">
        <v>0</v>
      </c>
      <c r="AR55" s="121">
        <v>0</v>
      </c>
      <c r="AS55" s="121">
        <v>0</v>
      </c>
      <c r="AT55" s="121">
        <v>0</v>
      </c>
      <c r="AU55" s="121">
        <v>0</v>
      </c>
      <c r="AV55" s="121">
        <v>0</v>
      </c>
      <c r="AW55" s="121">
        <v>0</v>
      </c>
      <c r="AX55" s="121">
        <v>0</v>
      </c>
      <c r="AY55" s="121">
        <v>0</v>
      </c>
      <c r="AZ55" s="121">
        <v>0</v>
      </c>
      <c r="BA55" s="121">
        <v>0</v>
      </c>
      <c r="BB55" s="121">
        <v>0</v>
      </c>
      <c r="BC55" s="121">
        <v>0</v>
      </c>
      <c r="BD55" s="121">
        <v>0</v>
      </c>
      <c r="BE55" s="121">
        <v>0</v>
      </c>
      <c r="BF55" s="121">
        <v>0</v>
      </c>
      <c r="BG55" s="121">
        <v>0</v>
      </c>
      <c r="BH55" s="121">
        <v>0</v>
      </c>
      <c r="BI55" s="121">
        <v>0</v>
      </c>
      <c r="BJ55" s="121">
        <v>0</v>
      </c>
      <c r="BK55" s="121">
        <v>0</v>
      </c>
      <c r="BL55" s="121">
        <v>0</v>
      </c>
      <c r="BM55" s="121">
        <v>0</v>
      </c>
      <c r="BN55" s="121">
        <v>0</v>
      </c>
      <c r="BO55" s="121">
        <v>0</v>
      </c>
      <c r="BP55" s="121">
        <v>0</v>
      </c>
      <c r="BQ55" s="121">
        <v>0</v>
      </c>
      <c r="BR55" s="121">
        <v>0</v>
      </c>
      <c r="BS55" s="121">
        <v>0</v>
      </c>
      <c r="BT55" s="121">
        <v>0</v>
      </c>
      <c r="BU55" s="121">
        <v>0</v>
      </c>
      <c r="BV55" s="121">
        <v>0</v>
      </c>
      <c r="BW55" s="121">
        <v>0</v>
      </c>
      <c r="BX55" s="121">
        <v>0</v>
      </c>
      <c r="BY55" s="121">
        <v>0</v>
      </c>
      <c r="BZ55" s="121">
        <v>0</v>
      </c>
      <c r="CA55" s="121">
        <v>0</v>
      </c>
      <c r="CB55" s="121">
        <v>0</v>
      </c>
      <c r="CC55" s="121">
        <v>0</v>
      </c>
      <c r="CD55" s="121">
        <v>0</v>
      </c>
    </row>
    <row r="56" spans="1:82" x14ac:dyDescent="0.2">
      <c r="A56" s="119">
        <v>50</v>
      </c>
      <c r="B56" s="121">
        <v>0</v>
      </c>
      <c r="C56" s="121">
        <v>0</v>
      </c>
      <c r="D56" s="121">
        <v>0</v>
      </c>
      <c r="E56" s="121">
        <v>0</v>
      </c>
      <c r="F56" s="121">
        <v>0</v>
      </c>
      <c r="G56" s="121">
        <v>0</v>
      </c>
      <c r="H56" s="121">
        <v>0</v>
      </c>
      <c r="I56" s="121">
        <v>0</v>
      </c>
      <c r="J56" s="121">
        <v>0</v>
      </c>
      <c r="K56" s="121">
        <v>0</v>
      </c>
      <c r="L56" s="121">
        <v>0</v>
      </c>
      <c r="M56" s="121">
        <v>0</v>
      </c>
      <c r="N56" s="121">
        <v>0</v>
      </c>
      <c r="O56" s="121">
        <v>0</v>
      </c>
      <c r="P56" s="121">
        <v>0</v>
      </c>
      <c r="Q56" s="121">
        <v>0</v>
      </c>
      <c r="R56" s="121">
        <v>0</v>
      </c>
      <c r="S56" s="121">
        <v>0</v>
      </c>
      <c r="T56" s="121">
        <v>0</v>
      </c>
      <c r="U56" s="121">
        <v>0</v>
      </c>
      <c r="V56" s="121">
        <v>0</v>
      </c>
      <c r="W56" s="121">
        <v>0</v>
      </c>
      <c r="X56" s="121">
        <v>0</v>
      </c>
      <c r="Y56" s="121">
        <v>0</v>
      </c>
      <c r="Z56" s="121">
        <v>0</v>
      </c>
      <c r="AA56" s="121">
        <v>0</v>
      </c>
      <c r="AB56" s="121">
        <v>0</v>
      </c>
      <c r="AC56" s="121">
        <v>0</v>
      </c>
      <c r="AD56" s="121">
        <v>0</v>
      </c>
      <c r="AE56" s="121">
        <v>0</v>
      </c>
      <c r="AF56" s="121">
        <v>0</v>
      </c>
      <c r="AG56" s="121">
        <v>0</v>
      </c>
      <c r="AH56" s="121">
        <v>0</v>
      </c>
      <c r="AI56" s="121">
        <v>0</v>
      </c>
      <c r="AJ56" s="121">
        <v>0</v>
      </c>
      <c r="AK56" s="121">
        <v>0</v>
      </c>
      <c r="AL56" s="121">
        <v>0</v>
      </c>
      <c r="AM56" s="121">
        <v>0</v>
      </c>
      <c r="AN56" s="121">
        <v>0</v>
      </c>
      <c r="AO56" s="121">
        <v>0</v>
      </c>
      <c r="AP56" s="121">
        <v>0</v>
      </c>
      <c r="AQ56" s="121">
        <v>0</v>
      </c>
      <c r="AR56" s="121">
        <v>0</v>
      </c>
      <c r="AS56" s="121">
        <v>0</v>
      </c>
      <c r="AT56" s="121">
        <v>0</v>
      </c>
      <c r="AU56" s="121">
        <v>0</v>
      </c>
      <c r="AV56" s="121">
        <v>0</v>
      </c>
      <c r="AW56" s="121">
        <v>0</v>
      </c>
      <c r="AX56" s="121">
        <v>0</v>
      </c>
      <c r="AY56" s="121">
        <v>0</v>
      </c>
      <c r="AZ56" s="121">
        <v>0</v>
      </c>
      <c r="BA56" s="121">
        <v>0</v>
      </c>
      <c r="BB56" s="121">
        <v>0</v>
      </c>
      <c r="BC56" s="121">
        <v>0</v>
      </c>
      <c r="BD56" s="121">
        <v>0</v>
      </c>
      <c r="BE56" s="121">
        <v>0</v>
      </c>
      <c r="BF56" s="121">
        <v>0</v>
      </c>
      <c r="BG56" s="121">
        <v>0</v>
      </c>
      <c r="BH56" s="121">
        <v>0</v>
      </c>
      <c r="BI56" s="121">
        <v>0</v>
      </c>
      <c r="BJ56" s="121">
        <v>0</v>
      </c>
      <c r="BK56" s="121">
        <v>0</v>
      </c>
      <c r="BL56" s="121">
        <v>0</v>
      </c>
      <c r="BM56" s="121">
        <v>0</v>
      </c>
      <c r="BN56" s="121">
        <v>0</v>
      </c>
      <c r="BO56" s="121">
        <v>0</v>
      </c>
      <c r="BP56" s="121">
        <v>0</v>
      </c>
      <c r="BQ56" s="121">
        <v>0</v>
      </c>
      <c r="BR56" s="121">
        <v>0</v>
      </c>
      <c r="BS56" s="121">
        <v>0</v>
      </c>
      <c r="BT56" s="121">
        <v>0</v>
      </c>
      <c r="BU56" s="121">
        <v>0</v>
      </c>
      <c r="BV56" s="121">
        <v>0</v>
      </c>
      <c r="BW56" s="121">
        <v>0</v>
      </c>
      <c r="BX56" s="121">
        <v>0</v>
      </c>
      <c r="BY56" s="121">
        <v>0</v>
      </c>
      <c r="BZ56" s="121">
        <v>0</v>
      </c>
      <c r="CA56" s="121">
        <v>0</v>
      </c>
      <c r="CB56" s="121">
        <v>0</v>
      </c>
      <c r="CC56" s="121">
        <v>0</v>
      </c>
      <c r="CD56" s="121">
        <v>0</v>
      </c>
    </row>
    <row r="57" spans="1:82" x14ac:dyDescent="0.2">
      <c r="A57" s="119">
        <v>51</v>
      </c>
      <c r="B57" s="121">
        <v>0</v>
      </c>
      <c r="C57" s="121">
        <v>0</v>
      </c>
      <c r="D57" s="121">
        <v>0</v>
      </c>
      <c r="E57" s="121">
        <v>0</v>
      </c>
      <c r="F57" s="121">
        <v>0</v>
      </c>
      <c r="G57" s="121">
        <v>0</v>
      </c>
      <c r="H57" s="121">
        <v>0</v>
      </c>
      <c r="I57" s="121">
        <v>0</v>
      </c>
      <c r="J57" s="121">
        <v>0</v>
      </c>
      <c r="K57" s="121">
        <v>0</v>
      </c>
      <c r="L57" s="121">
        <v>0</v>
      </c>
      <c r="M57" s="121">
        <v>0</v>
      </c>
      <c r="N57" s="121">
        <v>0</v>
      </c>
      <c r="O57" s="121">
        <v>0</v>
      </c>
      <c r="P57" s="121">
        <v>0</v>
      </c>
      <c r="Q57" s="121">
        <v>0</v>
      </c>
      <c r="R57" s="121">
        <v>0</v>
      </c>
      <c r="S57" s="121">
        <v>0</v>
      </c>
      <c r="T57" s="121">
        <v>0</v>
      </c>
      <c r="U57" s="121">
        <v>0</v>
      </c>
      <c r="V57" s="121">
        <v>0</v>
      </c>
      <c r="W57" s="121">
        <v>0</v>
      </c>
      <c r="X57" s="121">
        <v>0</v>
      </c>
      <c r="Y57" s="121">
        <v>0</v>
      </c>
      <c r="Z57" s="121">
        <v>0</v>
      </c>
      <c r="AA57" s="121">
        <v>0</v>
      </c>
      <c r="AB57" s="121">
        <v>0</v>
      </c>
      <c r="AC57" s="121">
        <v>0</v>
      </c>
      <c r="AD57" s="121">
        <v>0</v>
      </c>
      <c r="AE57" s="121">
        <v>0</v>
      </c>
      <c r="AF57" s="121">
        <v>0</v>
      </c>
      <c r="AG57" s="121">
        <v>0</v>
      </c>
      <c r="AH57" s="121">
        <v>0</v>
      </c>
      <c r="AI57" s="121">
        <v>0</v>
      </c>
      <c r="AJ57" s="121">
        <v>0</v>
      </c>
      <c r="AK57" s="121">
        <v>0</v>
      </c>
      <c r="AL57" s="121">
        <v>0</v>
      </c>
      <c r="AM57" s="121">
        <v>0</v>
      </c>
      <c r="AN57" s="121">
        <v>0</v>
      </c>
      <c r="AO57" s="121">
        <v>0</v>
      </c>
      <c r="AP57" s="121">
        <v>0</v>
      </c>
      <c r="AQ57" s="121">
        <v>0</v>
      </c>
      <c r="AR57" s="121">
        <v>0</v>
      </c>
      <c r="AS57" s="121">
        <v>0</v>
      </c>
      <c r="AT57" s="121">
        <v>0</v>
      </c>
      <c r="AU57" s="121">
        <v>0</v>
      </c>
      <c r="AV57" s="121">
        <v>0</v>
      </c>
      <c r="AW57" s="121">
        <v>0</v>
      </c>
      <c r="AX57" s="121">
        <v>0</v>
      </c>
      <c r="AY57" s="121">
        <v>0</v>
      </c>
      <c r="AZ57" s="121">
        <v>0</v>
      </c>
      <c r="BA57" s="121">
        <v>0</v>
      </c>
      <c r="BB57" s="121">
        <v>0</v>
      </c>
      <c r="BC57" s="121">
        <v>0</v>
      </c>
      <c r="BD57" s="121">
        <v>0</v>
      </c>
      <c r="BE57" s="121">
        <v>0</v>
      </c>
      <c r="BF57" s="121">
        <v>0</v>
      </c>
      <c r="BG57" s="121">
        <v>0</v>
      </c>
      <c r="BH57" s="121">
        <v>0</v>
      </c>
      <c r="BI57" s="121">
        <v>0</v>
      </c>
      <c r="BJ57" s="121">
        <v>0</v>
      </c>
      <c r="BK57" s="121">
        <v>0</v>
      </c>
      <c r="BL57" s="121">
        <v>0</v>
      </c>
      <c r="BM57" s="121">
        <v>0</v>
      </c>
      <c r="BN57" s="121">
        <v>0</v>
      </c>
      <c r="BO57" s="121">
        <v>0</v>
      </c>
      <c r="BP57" s="121">
        <v>0</v>
      </c>
      <c r="BQ57" s="121">
        <v>0</v>
      </c>
      <c r="BR57" s="121">
        <v>0</v>
      </c>
      <c r="BS57" s="121">
        <v>0</v>
      </c>
      <c r="BT57" s="121">
        <v>0</v>
      </c>
      <c r="BU57" s="121">
        <v>0</v>
      </c>
      <c r="BV57" s="121">
        <v>0</v>
      </c>
      <c r="BW57" s="121">
        <v>0</v>
      </c>
      <c r="BX57" s="121">
        <v>0</v>
      </c>
      <c r="BY57" s="121">
        <v>0</v>
      </c>
      <c r="BZ57" s="121">
        <v>0</v>
      </c>
      <c r="CA57" s="121">
        <v>0</v>
      </c>
      <c r="CB57" s="121">
        <v>0</v>
      </c>
      <c r="CC57" s="121">
        <v>0</v>
      </c>
      <c r="CD57" s="121">
        <v>0</v>
      </c>
    </row>
    <row r="58" spans="1:82" x14ac:dyDescent="0.2">
      <c r="A58" s="119">
        <v>52</v>
      </c>
      <c r="B58" s="121">
        <v>0</v>
      </c>
      <c r="C58" s="121">
        <v>0</v>
      </c>
      <c r="D58" s="121">
        <v>0</v>
      </c>
      <c r="E58" s="121">
        <v>0</v>
      </c>
      <c r="F58" s="121">
        <v>0</v>
      </c>
      <c r="G58" s="121">
        <v>0</v>
      </c>
      <c r="H58" s="121">
        <v>0</v>
      </c>
      <c r="I58" s="121">
        <v>0</v>
      </c>
      <c r="J58" s="121">
        <v>0</v>
      </c>
      <c r="K58" s="121">
        <v>0</v>
      </c>
      <c r="L58" s="121">
        <v>0</v>
      </c>
      <c r="M58" s="121">
        <v>0</v>
      </c>
      <c r="N58" s="121">
        <v>0</v>
      </c>
      <c r="O58" s="121">
        <v>0</v>
      </c>
      <c r="P58" s="121">
        <v>0</v>
      </c>
      <c r="Q58" s="121">
        <v>0</v>
      </c>
      <c r="R58" s="121">
        <v>0</v>
      </c>
      <c r="S58" s="121">
        <v>0</v>
      </c>
      <c r="T58" s="121">
        <v>0</v>
      </c>
      <c r="U58" s="121">
        <v>0</v>
      </c>
      <c r="V58" s="121">
        <v>0</v>
      </c>
      <c r="W58" s="121">
        <v>0</v>
      </c>
      <c r="X58" s="121">
        <v>0</v>
      </c>
      <c r="Y58" s="121">
        <v>0</v>
      </c>
      <c r="Z58" s="121">
        <v>0</v>
      </c>
      <c r="AA58" s="121">
        <v>0</v>
      </c>
      <c r="AB58" s="121">
        <v>0</v>
      </c>
      <c r="AC58" s="121">
        <v>0</v>
      </c>
      <c r="AD58" s="121">
        <v>0</v>
      </c>
      <c r="AE58" s="121">
        <v>0</v>
      </c>
      <c r="AF58" s="121">
        <v>0</v>
      </c>
      <c r="AG58" s="121">
        <v>0</v>
      </c>
      <c r="AH58" s="121">
        <v>0</v>
      </c>
      <c r="AI58" s="121">
        <v>0</v>
      </c>
      <c r="AJ58" s="121">
        <v>0</v>
      </c>
      <c r="AK58" s="121">
        <v>0</v>
      </c>
      <c r="AL58" s="121">
        <v>0</v>
      </c>
      <c r="AM58" s="121">
        <v>0</v>
      </c>
      <c r="AN58" s="121">
        <v>0</v>
      </c>
      <c r="AO58" s="121">
        <v>0</v>
      </c>
      <c r="AP58" s="121">
        <v>0</v>
      </c>
      <c r="AQ58" s="121">
        <v>0</v>
      </c>
      <c r="AR58" s="121">
        <v>0</v>
      </c>
      <c r="AS58" s="121">
        <v>0</v>
      </c>
      <c r="AT58" s="121">
        <v>0</v>
      </c>
      <c r="AU58" s="121">
        <v>0</v>
      </c>
      <c r="AV58" s="121">
        <v>0</v>
      </c>
      <c r="AW58" s="121">
        <v>0</v>
      </c>
      <c r="AX58" s="121">
        <v>0</v>
      </c>
      <c r="AY58" s="121">
        <v>0</v>
      </c>
      <c r="AZ58" s="121">
        <v>0</v>
      </c>
      <c r="BA58" s="121">
        <v>0</v>
      </c>
      <c r="BB58" s="121">
        <v>0</v>
      </c>
      <c r="BC58" s="121">
        <v>0</v>
      </c>
      <c r="BD58" s="121">
        <v>0</v>
      </c>
      <c r="BE58" s="121">
        <v>0</v>
      </c>
      <c r="BF58" s="121">
        <v>0</v>
      </c>
      <c r="BG58" s="121">
        <v>0</v>
      </c>
      <c r="BH58" s="121">
        <v>0</v>
      </c>
      <c r="BI58" s="121">
        <v>0</v>
      </c>
      <c r="BJ58" s="121">
        <v>0</v>
      </c>
      <c r="BK58" s="121">
        <v>0</v>
      </c>
      <c r="BL58" s="121">
        <v>0</v>
      </c>
      <c r="BM58" s="121">
        <v>0</v>
      </c>
      <c r="BN58" s="121">
        <v>0</v>
      </c>
      <c r="BO58" s="121">
        <v>0</v>
      </c>
      <c r="BP58" s="121">
        <v>0</v>
      </c>
      <c r="BQ58" s="121">
        <v>0</v>
      </c>
      <c r="BR58" s="121">
        <v>0</v>
      </c>
      <c r="BS58" s="121">
        <v>0</v>
      </c>
      <c r="BT58" s="121">
        <v>0</v>
      </c>
      <c r="BU58" s="121">
        <v>0</v>
      </c>
      <c r="BV58" s="121">
        <v>0</v>
      </c>
      <c r="BW58" s="121">
        <v>0</v>
      </c>
      <c r="BX58" s="121">
        <v>0</v>
      </c>
      <c r="BY58" s="121">
        <v>0</v>
      </c>
      <c r="BZ58" s="121">
        <v>0</v>
      </c>
      <c r="CA58" s="121">
        <v>0</v>
      </c>
      <c r="CB58" s="121">
        <v>0</v>
      </c>
      <c r="CC58" s="121">
        <v>0</v>
      </c>
      <c r="CD58" s="121">
        <v>0</v>
      </c>
    </row>
    <row r="59" spans="1:82" x14ac:dyDescent="0.2">
      <c r="A59" s="119">
        <v>53</v>
      </c>
      <c r="B59" s="121">
        <v>0</v>
      </c>
      <c r="C59" s="121">
        <v>0</v>
      </c>
      <c r="D59" s="121">
        <v>0</v>
      </c>
      <c r="E59" s="121">
        <v>0</v>
      </c>
      <c r="F59" s="121">
        <v>0</v>
      </c>
      <c r="G59" s="121">
        <v>0</v>
      </c>
      <c r="H59" s="121">
        <v>0</v>
      </c>
      <c r="I59" s="121">
        <v>0</v>
      </c>
      <c r="J59" s="121">
        <v>0</v>
      </c>
      <c r="K59" s="121">
        <v>0</v>
      </c>
      <c r="L59" s="121">
        <v>0</v>
      </c>
      <c r="M59" s="121">
        <v>0</v>
      </c>
      <c r="N59" s="121">
        <v>0</v>
      </c>
      <c r="O59" s="121">
        <v>0</v>
      </c>
      <c r="P59" s="121">
        <v>0</v>
      </c>
      <c r="Q59" s="121">
        <v>0</v>
      </c>
      <c r="R59" s="121">
        <v>0</v>
      </c>
      <c r="S59" s="121">
        <v>0</v>
      </c>
      <c r="T59" s="121">
        <v>0</v>
      </c>
      <c r="U59" s="121">
        <v>0</v>
      </c>
      <c r="V59" s="121">
        <v>0</v>
      </c>
      <c r="W59" s="121">
        <v>0</v>
      </c>
      <c r="X59" s="121">
        <v>0</v>
      </c>
      <c r="Y59" s="121">
        <v>0</v>
      </c>
      <c r="Z59" s="121">
        <v>0</v>
      </c>
      <c r="AA59" s="121">
        <v>0</v>
      </c>
      <c r="AB59" s="121">
        <v>0</v>
      </c>
      <c r="AC59" s="121">
        <v>0</v>
      </c>
      <c r="AD59" s="121">
        <v>0</v>
      </c>
      <c r="AE59" s="121">
        <v>0</v>
      </c>
      <c r="AF59" s="121">
        <v>0</v>
      </c>
      <c r="AG59" s="121">
        <v>0</v>
      </c>
      <c r="AH59" s="121">
        <v>0</v>
      </c>
      <c r="AI59" s="121">
        <v>0</v>
      </c>
      <c r="AJ59" s="121">
        <v>0</v>
      </c>
      <c r="AK59" s="121">
        <v>0</v>
      </c>
      <c r="AL59" s="121">
        <v>0</v>
      </c>
      <c r="AM59" s="121">
        <v>0</v>
      </c>
      <c r="AN59" s="121">
        <v>0</v>
      </c>
      <c r="AO59" s="121">
        <v>0</v>
      </c>
      <c r="AP59" s="121">
        <v>0</v>
      </c>
      <c r="AQ59" s="121">
        <v>0</v>
      </c>
      <c r="AR59" s="121">
        <v>0</v>
      </c>
      <c r="AS59" s="121">
        <v>0</v>
      </c>
      <c r="AT59" s="121">
        <v>0</v>
      </c>
      <c r="AU59" s="121">
        <v>0</v>
      </c>
      <c r="AV59" s="121">
        <v>0</v>
      </c>
      <c r="AW59" s="121">
        <v>0</v>
      </c>
      <c r="AX59" s="121">
        <v>0</v>
      </c>
      <c r="AY59" s="121">
        <v>0</v>
      </c>
      <c r="AZ59" s="121">
        <v>0</v>
      </c>
      <c r="BA59" s="121">
        <v>0</v>
      </c>
      <c r="BB59" s="121">
        <v>0</v>
      </c>
      <c r="BC59" s="121">
        <v>0</v>
      </c>
      <c r="BD59" s="121">
        <v>0</v>
      </c>
      <c r="BE59" s="121">
        <v>0</v>
      </c>
      <c r="BF59" s="121">
        <v>0</v>
      </c>
      <c r="BG59" s="121">
        <v>0</v>
      </c>
      <c r="BH59" s="121">
        <v>0</v>
      </c>
      <c r="BI59" s="121">
        <v>0</v>
      </c>
      <c r="BJ59" s="121">
        <v>0</v>
      </c>
      <c r="BK59" s="121">
        <v>0</v>
      </c>
      <c r="BL59" s="121">
        <v>0</v>
      </c>
      <c r="BM59" s="121">
        <v>0</v>
      </c>
      <c r="BN59" s="121">
        <v>0</v>
      </c>
      <c r="BO59" s="121">
        <v>0</v>
      </c>
      <c r="BP59" s="121">
        <v>0</v>
      </c>
      <c r="BQ59" s="121">
        <v>0</v>
      </c>
      <c r="BR59" s="121">
        <v>0</v>
      </c>
      <c r="BS59" s="121">
        <v>0</v>
      </c>
      <c r="BT59" s="121">
        <v>0</v>
      </c>
      <c r="BU59" s="121">
        <v>0</v>
      </c>
      <c r="BV59" s="121">
        <v>0</v>
      </c>
      <c r="BW59" s="121">
        <v>0</v>
      </c>
      <c r="BX59" s="121">
        <v>0</v>
      </c>
      <c r="BY59" s="121">
        <v>0</v>
      </c>
      <c r="BZ59" s="121">
        <v>0</v>
      </c>
      <c r="CA59" s="121">
        <v>0</v>
      </c>
      <c r="CB59" s="121">
        <v>0</v>
      </c>
      <c r="CC59" s="121">
        <v>0</v>
      </c>
      <c r="CD59" s="121">
        <v>0</v>
      </c>
    </row>
    <row r="60" spans="1:82" x14ac:dyDescent="0.2">
      <c r="A60" s="119">
        <v>54</v>
      </c>
      <c r="B60" s="121">
        <v>0</v>
      </c>
      <c r="C60" s="121">
        <v>0</v>
      </c>
      <c r="D60" s="121">
        <v>0</v>
      </c>
      <c r="E60" s="121">
        <v>0</v>
      </c>
      <c r="F60" s="121">
        <v>0</v>
      </c>
      <c r="G60" s="121">
        <v>0</v>
      </c>
      <c r="H60" s="121">
        <v>0</v>
      </c>
      <c r="I60" s="121">
        <v>0</v>
      </c>
      <c r="J60" s="121">
        <v>0</v>
      </c>
      <c r="K60" s="121">
        <v>0</v>
      </c>
      <c r="L60" s="121">
        <v>0</v>
      </c>
      <c r="M60" s="121">
        <v>0</v>
      </c>
      <c r="N60" s="121">
        <v>0</v>
      </c>
      <c r="O60" s="121">
        <v>0</v>
      </c>
      <c r="P60" s="121">
        <v>0</v>
      </c>
      <c r="Q60" s="121">
        <v>0</v>
      </c>
      <c r="R60" s="121">
        <v>0</v>
      </c>
      <c r="S60" s="121">
        <v>0</v>
      </c>
      <c r="T60" s="121">
        <v>0</v>
      </c>
      <c r="U60" s="121">
        <v>0</v>
      </c>
      <c r="V60" s="121">
        <v>0</v>
      </c>
      <c r="W60" s="121">
        <v>0</v>
      </c>
      <c r="X60" s="121">
        <v>0</v>
      </c>
      <c r="Y60" s="121">
        <v>0</v>
      </c>
      <c r="Z60" s="121">
        <v>0</v>
      </c>
      <c r="AA60" s="121">
        <v>0</v>
      </c>
      <c r="AB60" s="121">
        <v>0</v>
      </c>
      <c r="AC60" s="121">
        <v>0</v>
      </c>
      <c r="AD60" s="121">
        <v>0</v>
      </c>
      <c r="AE60" s="121">
        <v>0</v>
      </c>
      <c r="AF60" s="121">
        <v>0</v>
      </c>
      <c r="AG60" s="121">
        <v>0</v>
      </c>
      <c r="AH60" s="121">
        <v>0</v>
      </c>
      <c r="AI60" s="121">
        <v>0</v>
      </c>
      <c r="AJ60" s="121">
        <v>0</v>
      </c>
      <c r="AK60" s="121">
        <v>0</v>
      </c>
      <c r="AL60" s="121">
        <v>0</v>
      </c>
      <c r="AM60" s="121">
        <v>0</v>
      </c>
      <c r="AN60" s="121">
        <v>0</v>
      </c>
      <c r="AO60" s="121">
        <v>0</v>
      </c>
      <c r="AP60" s="121">
        <v>0</v>
      </c>
      <c r="AQ60" s="121">
        <v>0</v>
      </c>
      <c r="AR60" s="121">
        <v>0</v>
      </c>
      <c r="AS60" s="121">
        <v>0</v>
      </c>
      <c r="AT60" s="121">
        <v>0</v>
      </c>
      <c r="AU60" s="121">
        <v>0</v>
      </c>
      <c r="AV60" s="121">
        <v>0</v>
      </c>
      <c r="AW60" s="121">
        <v>0</v>
      </c>
      <c r="AX60" s="121">
        <v>0</v>
      </c>
      <c r="AY60" s="121">
        <v>0</v>
      </c>
      <c r="AZ60" s="121">
        <v>0</v>
      </c>
      <c r="BA60" s="121">
        <v>0</v>
      </c>
      <c r="BB60" s="121">
        <v>0</v>
      </c>
      <c r="BC60" s="121">
        <v>0</v>
      </c>
      <c r="BD60" s="121">
        <v>0</v>
      </c>
      <c r="BE60" s="121">
        <v>0</v>
      </c>
      <c r="BF60" s="121">
        <v>0</v>
      </c>
      <c r="BG60" s="121">
        <v>0</v>
      </c>
      <c r="BH60" s="121">
        <v>0</v>
      </c>
      <c r="BI60" s="121">
        <v>0</v>
      </c>
      <c r="BJ60" s="121">
        <v>0</v>
      </c>
      <c r="BK60" s="121">
        <v>0</v>
      </c>
      <c r="BL60" s="121">
        <v>0</v>
      </c>
      <c r="BM60" s="121">
        <v>0</v>
      </c>
      <c r="BN60" s="121">
        <v>0</v>
      </c>
      <c r="BO60" s="121">
        <v>0</v>
      </c>
      <c r="BP60" s="121">
        <v>0</v>
      </c>
      <c r="BQ60" s="121">
        <v>0</v>
      </c>
      <c r="BR60" s="121">
        <v>0</v>
      </c>
      <c r="BS60" s="121">
        <v>0</v>
      </c>
      <c r="BT60" s="121">
        <v>0</v>
      </c>
      <c r="BU60" s="121">
        <v>0</v>
      </c>
      <c r="BV60" s="121">
        <v>0</v>
      </c>
      <c r="BW60" s="121">
        <v>0</v>
      </c>
      <c r="BX60" s="121">
        <v>0</v>
      </c>
      <c r="BY60" s="121">
        <v>0</v>
      </c>
      <c r="BZ60" s="121">
        <v>0</v>
      </c>
      <c r="CA60" s="121">
        <v>0</v>
      </c>
      <c r="CB60" s="121">
        <v>0</v>
      </c>
      <c r="CC60" s="121">
        <v>0</v>
      </c>
      <c r="CD60" s="121">
        <v>0</v>
      </c>
    </row>
    <row r="61" spans="1:82" x14ac:dyDescent="0.2">
      <c r="A61" s="119">
        <v>55</v>
      </c>
      <c r="B61" s="121">
        <v>0</v>
      </c>
      <c r="C61" s="121">
        <v>0</v>
      </c>
      <c r="D61" s="121">
        <v>0</v>
      </c>
      <c r="E61" s="121">
        <v>0</v>
      </c>
      <c r="F61" s="121">
        <v>0</v>
      </c>
      <c r="G61" s="121">
        <v>0</v>
      </c>
      <c r="H61" s="121">
        <v>0</v>
      </c>
      <c r="I61" s="121">
        <v>0</v>
      </c>
      <c r="J61" s="121">
        <v>0</v>
      </c>
      <c r="K61" s="121">
        <v>0</v>
      </c>
      <c r="L61" s="121">
        <v>0</v>
      </c>
      <c r="M61" s="121">
        <v>0</v>
      </c>
      <c r="N61" s="121">
        <v>0</v>
      </c>
      <c r="O61" s="121">
        <v>0</v>
      </c>
      <c r="P61" s="121">
        <v>0</v>
      </c>
      <c r="Q61" s="121">
        <v>0</v>
      </c>
      <c r="R61" s="121">
        <v>0</v>
      </c>
      <c r="S61" s="121">
        <v>0</v>
      </c>
      <c r="T61" s="121">
        <v>0</v>
      </c>
      <c r="U61" s="121">
        <v>0</v>
      </c>
      <c r="V61" s="121">
        <v>0</v>
      </c>
      <c r="W61" s="121">
        <v>0</v>
      </c>
      <c r="X61" s="121">
        <v>0</v>
      </c>
      <c r="Y61" s="121">
        <v>0</v>
      </c>
      <c r="Z61" s="121">
        <v>0</v>
      </c>
      <c r="AA61" s="121">
        <v>0</v>
      </c>
      <c r="AB61" s="121">
        <v>0</v>
      </c>
      <c r="AC61" s="121">
        <v>0</v>
      </c>
      <c r="AD61" s="121">
        <v>0</v>
      </c>
      <c r="AE61" s="121">
        <v>0</v>
      </c>
      <c r="AF61" s="121">
        <v>0</v>
      </c>
      <c r="AG61" s="121">
        <v>0</v>
      </c>
      <c r="AH61" s="121">
        <v>0</v>
      </c>
      <c r="AI61" s="121">
        <v>0</v>
      </c>
      <c r="AJ61" s="121">
        <v>0</v>
      </c>
      <c r="AK61" s="121">
        <v>0</v>
      </c>
      <c r="AL61" s="121">
        <v>0</v>
      </c>
      <c r="AM61" s="121">
        <v>0</v>
      </c>
      <c r="AN61" s="121">
        <v>0</v>
      </c>
      <c r="AO61" s="121">
        <v>0</v>
      </c>
      <c r="AP61" s="121">
        <v>0</v>
      </c>
      <c r="AQ61" s="121">
        <v>0</v>
      </c>
      <c r="AR61" s="121">
        <v>0</v>
      </c>
      <c r="AS61" s="121">
        <v>0</v>
      </c>
      <c r="AT61" s="121">
        <v>0</v>
      </c>
      <c r="AU61" s="121">
        <v>0</v>
      </c>
      <c r="AV61" s="121">
        <v>0</v>
      </c>
      <c r="AW61" s="121">
        <v>0</v>
      </c>
      <c r="AX61" s="121">
        <v>0</v>
      </c>
      <c r="AY61" s="121">
        <v>0</v>
      </c>
      <c r="AZ61" s="121">
        <v>0</v>
      </c>
      <c r="BA61" s="121">
        <v>0</v>
      </c>
      <c r="BB61" s="121">
        <v>0</v>
      </c>
      <c r="BC61" s="121">
        <v>0</v>
      </c>
      <c r="BD61" s="121">
        <v>0</v>
      </c>
      <c r="BE61" s="121">
        <v>0</v>
      </c>
      <c r="BF61" s="121">
        <v>0</v>
      </c>
      <c r="BG61" s="121">
        <v>0</v>
      </c>
      <c r="BH61" s="121">
        <v>0</v>
      </c>
      <c r="BI61" s="121">
        <v>0</v>
      </c>
      <c r="BJ61" s="121">
        <v>0</v>
      </c>
      <c r="BK61" s="121">
        <v>0</v>
      </c>
      <c r="BL61" s="121">
        <v>0</v>
      </c>
      <c r="BM61" s="121">
        <v>0</v>
      </c>
      <c r="BN61" s="121">
        <v>0</v>
      </c>
      <c r="BO61" s="121">
        <v>0</v>
      </c>
      <c r="BP61" s="121">
        <v>0</v>
      </c>
      <c r="BQ61" s="121">
        <v>0</v>
      </c>
      <c r="BR61" s="121">
        <v>0</v>
      </c>
      <c r="BS61" s="121">
        <v>0</v>
      </c>
      <c r="BT61" s="121">
        <v>0</v>
      </c>
      <c r="BU61" s="121">
        <v>0</v>
      </c>
      <c r="BV61" s="121">
        <v>0</v>
      </c>
      <c r="BW61" s="121">
        <v>0</v>
      </c>
      <c r="BX61" s="121">
        <v>0</v>
      </c>
      <c r="BY61" s="121">
        <v>0</v>
      </c>
      <c r="BZ61" s="121">
        <v>0</v>
      </c>
      <c r="CA61" s="121">
        <v>0</v>
      </c>
      <c r="CB61" s="121">
        <v>0</v>
      </c>
      <c r="CC61" s="121">
        <v>0</v>
      </c>
      <c r="CD61" s="121">
        <v>0</v>
      </c>
    </row>
    <row r="62" spans="1:82" x14ac:dyDescent="0.2">
      <c r="A62" s="119">
        <v>56</v>
      </c>
      <c r="B62" s="121">
        <v>0</v>
      </c>
      <c r="C62" s="121">
        <v>0</v>
      </c>
      <c r="D62" s="121">
        <v>0</v>
      </c>
      <c r="E62" s="121">
        <v>0</v>
      </c>
      <c r="F62" s="121">
        <v>0</v>
      </c>
      <c r="G62" s="121">
        <v>0</v>
      </c>
      <c r="H62" s="121">
        <v>0</v>
      </c>
      <c r="I62" s="121">
        <v>0</v>
      </c>
      <c r="J62" s="121">
        <v>0</v>
      </c>
      <c r="K62" s="121">
        <v>0</v>
      </c>
      <c r="L62" s="121">
        <v>0</v>
      </c>
      <c r="M62" s="121">
        <v>0</v>
      </c>
      <c r="N62" s="121">
        <v>0</v>
      </c>
      <c r="O62" s="121">
        <v>0</v>
      </c>
      <c r="P62" s="121">
        <v>0</v>
      </c>
      <c r="Q62" s="121">
        <v>0</v>
      </c>
      <c r="R62" s="121">
        <v>0</v>
      </c>
      <c r="S62" s="121">
        <v>0</v>
      </c>
      <c r="T62" s="121">
        <v>0</v>
      </c>
      <c r="U62" s="121">
        <v>0</v>
      </c>
      <c r="V62" s="121">
        <v>0</v>
      </c>
      <c r="W62" s="121">
        <v>0</v>
      </c>
      <c r="X62" s="121">
        <v>0</v>
      </c>
      <c r="Y62" s="121">
        <v>0</v>
      </c>
      <c r="Z62" s="121">
        <v>0</v>
      </c>
      <c r="AA62" s="121">
        <v>0</v>
      </c>
      <c r="AB62" s="121">
        <v>0</v>
      </c>
      <c r="AC62" s="121">
        <v>0</v>
      </c>
      <c r="AD62" s="121">
        <v>0</v>
      </c>
      <c r="AE62" s="121">
        <v>0</v>
      </c>
      <c r="AF62" s="121">
        <v>0</v>
      </c>
      <c r="AG62" s="121">
        <v>0</v>
      </c>
      <c r="AH62" s="121">
        <v>0</v>
      </c>
      <c r="AI62" s="121">
        <v>0</v>
      </c>
      <c r="AJ62" s="121">
        <v>0</v>
      </c>
      <c r="AK62" s="121">
        <v>0</v>
      </c>
      <c r="AL62" s="121">
        <v>0</v>
      </c>
      <c r="AM62" s="121">
        <v>0</v>
      </c>
      <c r="AN62" s="121">
        <v>0</v>
      </c>
      <c r="AO62" s="121">
        <v>0</v>
      </c>
      <c r="AP62" s="121">
        <v>0</v>
      </c>
      <c r="AQ62" s="121">
        <v>0</v>
      </c>
      <c r="AR62" s="121">
        <v>0</v>
      </c>
      <c r="AS62" s="121">
        <v>0</v>
      </c>
      <c r="AT62" s="121">
        <v>0</v>
      </c>
      <c r="AU62" s="121">
        <v>0</v>
      </c>
      <c r="AV62" s="121">
        <v>0</v>
      </c>
      <c r="AW62" s="121">
        <v>0</v>
      </c>
      <c r="AX62" s="121">
        <v>0</v>
      </c>
      <c r="AY62" s="121">
        <v>0</v>
      </c>
      <c r="AZ62" s="121">
        <v>0</v>
      </c>
      <c r="BA62" s="121">
        <v>0</v>
      </c>
      <c r="BB62" s="121">
        <v>0</v>
      </c>
      <c r="BC62" s="121">
        <v>0</v>
      </c>
      <c r="BD62" s="121">
        <v>0</v>
      </c>
      <c r="BE62" s="121">
        <v>0</v>
      </c>
      <c r="BF62" s="121">
        <v>0</v>
      </c>
      <c r="BG62" s="121">
        <v>0</v>
      </c>
      <c r="BH62" s="121">
        <v>0</v>
      </c>
      <c r="BI62" s="121">
        <v>0</v>
      </c>
      <c r="BJ62" s="121">
        <v>0</v>
      </c>
      <c r="BK62" s="121">
        <v>0</v>
      </c>
      <c r="BL62" s="121">
        <v>0</v>
      </c>
      <c r="BM62" s="121">
        <v>0</v>
      </c>
      <c r="BN62" s="121">
        <v>0</v>
      </c>
      <c r="BO62" s="121">
        <v>0</v>
      </c>
      <c r="BP62" s="121">
        <v>0</v>
      </c>
      <c r="BQ62" s="121">
        <v>0</v>
      </c>
      <c r="BR62" s="121">
        <v>0</v>
      </c>
      <c r="BS62" s="121">
        <v>0</v>
      </c>
      <c r="BT62" s="121">
        <v>0</v>
      </c>
      <c r="BU62" s="121">
        <v>0</v>
      </c>
      <c r="BV62" s="121">
        <v>0</v>
      </c>
      <c r="BW62" s="121">
        <v>0</v>
      </c>
      <c r="BX62" s="121">
        <v>0</v>
      </c>
      <c r="BY62" s="121">
        <v>0</v>
      </c>
      <c r="BZ62" s="121">
        <v>0</v>
      </c>
      <c r="CA62" s="121">
        <v>0</v>
      </c>
      <c r="CB62" s="121">
        <v>0</v>
      </c>
      <c r="CC62" s="121">
        <v>0</v>
      </c>
      <c r="CD62" s="121">
        <v>0</v>
      </c>
    </row>
    <row r="63" spans="1:82" x14ac:dyDescent="0.2">
      <c r="A63" s="119">
        <v>57</v>
      </c>
      <c r="B63" s="121">
        <v>0</v>
      </c>
      <c r="C63" s="121">
        <v>0</v>
      </c>
      <c r="D63" s="121">
        <v>0</v>
      </c>
      <c r="E63" s="121">
        <v>0</v>
      </c>
      <c r="F63" s="121">
        <v>0</v>
      </c>
      <c r="G63" s="121">
        <v>0</v>
      </c>
      <c r="H63" s="121">
        <v>0</v>
      </c>
      <c r="I63" s="121">
        <v>0</v>
      </c>
      <c r="J63" s="121">
        <v>0</v>
      </c>
      <c r="K63" s="121">
        <v>0</v>
      </c>
      <c r="L63" s="121">
        <v>0</v>
      </c>
      <c r="M63" s="121">
        <v>0</v>
      </c>
      <c r="N63" s="121">
        <v>0</v>
      </c>
      <c r="O63" s="121">
        <v>0</v>
      </c>
      <c r="P63" s="121">
        <v>0</v>
      </c>
      <c r="Q63" s="121">
        <v>0</v>
      </c>
      <c r="R63" s="121">
        <v>0</v>
      </c>
      <c r="S63" s="121">
        <v>0</v>
      </c>
      <c r="T63" s="121">
        <v>0</v>
      </c>
      <c r="U63" s="121">
        <v>0</v>
      </c>
      <c r="V63" s="121">
        <v>0</v>
      </c>
      <c r="W63" s="121">
        <v>0</v>
      </c>
      <c r="X63" s="121">
        <v>0</v>
      </c>
      <c r="Y63" s="121">
        <v>0</v>
      </c>
      <c r="Z63" s="121">
        <v>0</v>
      </c>
      <c r="AA63" s="121">
        <v>0</v>
      </c>
      <c r="AB63" s="121">
        <v>0</v>
      </c>
      <c r="AC63" s="121">
        <v>0</v>
      </c>
      <c r="AD63" s="121">
        <v>0</v>
      </c>
      <c r="AE63" s="121">
        <v>0</v>
      </c>
      <c r="AF63" s="121">
        <v>0</v>
      </c>
      <c r="AG63" s="121">
        <v>0</v>
      </c>
      <c r="AH63" s="121">
        <v>0</v>
      </c>
      <c r="AI63" s="121">
        <v>0</v>
      </c>
      <c r="AJ63" s="121">
        <v>0</v>
      </c>
      <c r="AK63" s="121">
        <v>0</v>
      </c>
      <c r="AL63" s="121">
        <v>0</v>
      </c>
      <c r="AM63" s="121">
        <v>0</v>
      </c>
      <c r="AN63" s="121">
        <v>0</v>
      </c>
      <c r="AO63" s="121">
        <v>0</v>
      </c>
      <c r="AP63" s="121">
        <v>0</v>
      </c>
      <c r="AQ63" s="121">
        <v>0</v>
      </c>
      <c r="AR63" s="121">
        <v>0</v>
      </c>
      <c r="AS63" s="121">
        <v>0</v>
      </c>
      <c r="AT63" s="121">
        <v>0</v>
      </c>
      <c r="AU63" s="121">
        <v>0</v>
      </c>
      <c r="AV63" s="121">
        <v>0</v>
      </c>
      <c r="AW63" s="121">
        <v>0</v>
      </c>
      <c r="AX63" s="121">
        <v>0</v>
      </c>
      <c r="AY63" s="121">
        <v>0</v>
      </c>
      <c r="AZ63" s="121">
        <v>0</v>
      </c>
      <c r="BA63" s="121">
        <v>0</v>
      </c>
      <c r="BB63" s="121">
        <v>0</v>
      </c>
      <c r="BC63" s="121">
        <v>0</v>
      </c>
      <c r="BD63" s="121">
        <v>0</v>
      </c>
      <c r="BE63" s="121">
        <v>0</v>
      </c>
      <c r="BF63" s="121">
        <v>0</v>
      </c>
      <c r="BG63" s="121">
        <v>0</v>
      </c>
      <c r="BH63" s="121">
        <v>0</v>
      </c>
      <c r="BI63" s="121">
        <v>0</v>
      </c>
      <c r="BJ63" s="121">
        <v>0</v>
      </c>
      <c r="BK63" s="121">
        <v>0</v>
      </c>
      <c r="BL63" s="121">
        <v>0</v>
      </c>
      <c r="BM63" s="121">
        <v>0</v>
      </c>
      <c r="BN63" s="121">
        <v>0</v>
      </c>
      <c r="BO63" s="121">
        <v>0</v>
      </c>
      <c r="BP63" s="121">
        <v>0</v>
      </c>
      <c r="BQ63" s="121">
        <v>0</v>
      </c>
      <c r="BR63" s="121">
        <v>0</v>
      </c>
      <c r="BS63" s="121">
        <v>0</v>
      </c>
      <c r="BT63" s="121">
        <v>0</v>
      </c>
      <c r="BU63" s="121">
        <v>0</v>
      </c>
      <c r="BV63" s="121">
        <v>0</v>
      </c>
      <c r="BW63" s="121">
        <v>0</v>
      </c>
      <c r="BX63" s="121">
        <v>0</v>
      </c>
      <c r="BY63" s="121">
        <v>0</v>
      </c>
      <c r="BZ63" s="121">
        <v>0</v>
      </c>
      <c r="CA63" s="121">
        <v>0</v>
      </c>
      <c r="CB63" s="121">
        <v>0</v>
      </c>
      <c r="CC63" s="121">
        <v>0</v>
      </c>
      <c r="CD63" s="121">
        <v>0</v>
      </c>
    </row>
    <row r="64" spans="1:82" x14ac:dyDescent="0.2">
      <c r="A64" s="119">
        <v>58</v>
      </c>
      <c r="B64" s="121">
        <v>0</v>
      </c>
      <c r="C64" s="121">
        <v>0</v>
      </c>
      <c r="D64" s="121">
        <v>0</v>
      </c>
      <c r="E64" s="121">
        <v>0</v>
      </c>
      <c r="F64" s="121">
        <v>0</v>
      </c>
      <c r="G64" s="121">
        <v>0</v>
      </c>
      <c r="H64" s="121">
        <v>0</v>
      </c>
      <c r="I64" s="121">
        <v>0</v>
      </c>
      <c r="J64" s="121">
        <v>0</v>
      </c>
      <c r="K64" s="121">
        <v>0</v>
      </c>
      <c r="L64" s="121">
        <v>0</v>
      </c>
      <c r="M64" s="121">
        <v>0</v>
      </c>
      <c r="N64" s="121">
        <v>0</v>
      </c>
      <c r="O64" s="121">
        <v>0</v>
      </c>
      <c r="P64" s="121">
        <v>0</v>
      </c>
      <c r="Q64" s="121">
        <v>0</v>
      </c>
      <c r="R64" s="121">
        <v>0</v>
      </c>
      <c r="S64" s="121">
        <v>0</v>
      </c>
      <c r="T64" s="121">
        <v>0</v>
      </c>
      <c r="U64" s="121">
        <v>0</v>
      </c>
      <c r="V64" s="121">
        <v>0</v>
      </c>
      <c r="W64" s="121">
        <v>0</v>
      </c>
      <c r="X64" s="121">
        <v>0</v>
      </c>
      <c r="Y64" s="121">
        <v>0</v>
      </c>
      <c r="Z64" s="121">
        <v>0</v>
      </c>
      <c r="AA64" s="121">
        <v>0</v>
      </c>
      <c r="AB64" s="121">
        <v>0</v>
      </c>
      <c r="AC64" s="121">
        <v>0</v>
      </c>
      <c r="AD64" s="121">
        <v>0</v>
      </c>
      <c r="AE64" s="121">
        <v>0</v>
      </c>
      <c r="AF64" s="121">
        <v>0</v>
      </c>
      <c r="AG64" s="121">
        <v>0</v>
      </c>
      <c r="AH64" s="121">
        <v>0</v>
      </c>
      <c r="AI64" s="121">
        <v>0</v>
      </c>
      <c r="AJ64" s="121">
        <v>0</v>
      </c>
      <c r="AK64" s="121">
        <v>0</v>
      </c>
      <c r="AL64" s="121">
        <v>0</v>
      </c>
      <c r="AM64" s="121">
        <v>0</v>
      </c>
      <c r="AN64" s="121">
        <v>0</v>
      </c>
      <c r="AO64" s="121">
        <v>0</v>
      </c>
      <c r="AP64" s="121">
        <v>0</v>
      </c>
      <c r="AQ64" s="121">
        <v>0</v>
      </c>
      <c r="AR64" s="121">
        <v>0</v>
      </c>
      <c r="AS64" s="121">
        <v>0</v>
      </c>
      <c r="AT64" s="121">
        <v>0</v>
      </c>
      <c r="AU64" s="121">
        <v>0</v>
      </c>
      <c r="AV64" s="121">
        <v>0</v>
      </c>
      <c r="AW64" s="121">
        <v>0</v>
      </c>
      <c r="AX64" s="121">
        <v>0</v>
      </c>
      <c r="AY64" s="121">
        <v>0</v>
      </c>
      <c r="AZ64" s="121">
        <v>0</v>
      </c>
      <c r="BA64" s="121">
        <v>0</v>
      </c>
      <c r="BB64" s="121">
        <v>0</v>
      </c>
      <c r="BC64" s="121">
        <v>0</v>
      </c>
      <c r="BD64" s="121">
        <v>0</v>
      </c>
      <c r="BE64" s="121">
        <v>0</v>
      </c>
      <c r="BF64" s="121">
        <v>0</v>
      </c>
      <c r="BG64" s="121">
        <v>0</v>
      </c>
      <c r="BH64" s="121">
        <v>0</v>
      </c>
      <c r="BI64" s="121">
        <v>0</v>
      </c>
      <c r="BJ64" s="121">
        <v>0</v>
      </c>
      <c r="BK64" s="121">
        <v>0</v>
      </c>
      <c r="BL64" s="121">
        <v>0</v>
      </c>
      <c r="BM64" s="121">
        <v>0</v>
      </c>
      <c r="BN64" s="121">
        <v>0</v>
      </c>
      <c r="BO64" s="121">
        <v>0</v>
      </c>
      <c r="BP64" s="121">
        <v>0</v>
      </c>
      <c r="BQ64" s="121">
        <v>0</v>
      </c>
      <c r="BR64" s="121">
        <v>0</v>
      </c>
      <c r="BS64" s="121">
        <v>0</v>
      </c>
      <c r="BT64" s="121">
        <v>0</v>
      </c>
      <c r="BU64" s="121">
        <v>0</v>
      </c>
      <c r="BV64" s="121">
        <v>0</v>
      </c>
      <c r="BW64" s="121">
        <v>0</v>
      </c>
      <c r="BX64" s="121">
        <v>0</v>
      </c>
      <c r="BY64" s="121">
        <v>0</v>
      </c>
      <c r="BZ64" s="121">
        <v>0</v>
      </c>
      <c r="CA64" s="121">
        <v>0</v>
      </c>
      <c r="CB64" s="121">
        <v>0</v>
      </c>
      <c r="CC64" s="121">
        <v>0</v>
      </c>
      <c r="CD64" s="121">
        <v>0</v>
      </c>
    </row>
    <row r="65" spans="1:82" x14ac:dyDescent="0.2">
      <c r="A65" s="119">
        <v>59</v>
      </c>
      <c r="B65" s="121">
        <v>0</v>
      </c>
      <c r="C65" s="121">
        <v>0</v>
      </c>
      <c r="D65" s="121">
        <v>0</v>
      </c>
      <c r="E65" s="121">
        <v>0</v>
      </c>
      <c r="F65" s="121">
        <v>0</v>
      </c>
      <c r="G65" s="121">
        <v>0</v>
      </c>
      <c r="H65" s="121">
        <v>0</v>
      </c>
      <c r="I65" s="121">
        <v>0</v>
      </c>
      <c r="J65" s="121">
        <v>0</v>
      </c>
      <c r="K65" s="121">
        <v>0</v>
      </c>
      <c r="L65" s="121">
        <v>0</v>
      </c>
      <c r="M65" s="121">
        <v>0</v>
      </c>
      <c r="N65" s="121">
        <v>0</v>
      </c>
      <c r="O65" s="121">
        <v>0</v>
      </c>
      <c r="P65" s="121">
        <v>0</v>
      </c>
      <c r="Q65" s="121">
        <v>0</v>
      </c>
      <c r="R65" s="121">
        <v>0</v>
      </c>
      <c r="S65" s="121">
        <v>0</v>
      </c>
      <c r="T65" s="121">
        <v>0</v>
      </c>
      <c r="U65" s="121">
        <v>0</v>
      </c>
      <c r="V65" s="121">
        <v>0</v>
      </c>
      <c r="W65" s="121">
        <v>0</v>
      </c>
      <c r="X65" s="121">
        <v>0</v>
      </c>
      <c r="Y65" s="121">
        <v>0</v>
      </c>
      <c r="Z65" s="121">
        <v>0</v>
      </c>
      <c r="AA65" s="121">
        <v>0</v>
      </c>
      <c r="AB65" s="121">
        <v>0</v>
      </c>
      <c r="AC65" s="121">
        <v>0</v>
      </c>
      <c r="AD65" s="121">
        <v>0</v>
      </c>
      <c r="AE65" s="121">
        <v>0</v>
      </c>
      <c r="AF65" s="121">
        <v>0</v>
      </c>
      <c r="AG65" s="121">
        <v>0</v>
      </c>
      <c r="AH65" s="121">
        <v>0</v>
      </c>
      <c r="AI65" s="121">
        <v>0</v>
      </c>
      <c r="AJ65" s="121">
        <v>0</v>
      </c>
      <c r="AK65" s="121">
        <v>0</v>
      </c>
      <c r="AL65" s="121">
        <v>0</v>
      </c>
      <c r="AM65" s="121">
        <v>0</v>
      </c>
      <c r="AN65" s="121">
        <v>0</v>
      </c>
      <c r="AO65" s="121">
        <v>0</v>
      </c>
      <c r="AP65" s="121">
        <v>0</v>
      </c>
      <c r="AQ65" s="121">
        <v>0</v>
      </c>
      <c r="AR65" s="121">
        <v>0</v>
      </c>
      <c r="AS65" s="121">
        <v>0</v>
      </c>
      <c r="AT65" s="121">
        <v>0</v>
      </c>
      <c r="AU65" s="121">
        <v>0</v>
      </c>
      <c r="AV65" s="121">
        <v>0</v>
      </c>
      <c r="AW65" s="121">
        <v>0</v>
      </c>
      <c r="AX65" s="121">
        <v>0</v>
      </c>
      <c r="AY65" s="121">
        <v>0</v>
      </c>
      <c r="AZ65" s="121">
        <v>0</v>
      </c>
      <c r="BA65" s="121">
        <v>0</v>
      </c>
      <c r="BB65" s="121">
        <v>0</v>
      </c>
      <c r="BC65" s="121">
        <v>0</v>
      </c>
      <c r="BD65" s="121">
        <v>0</v>
      </c>
      <c r="BE65" s="121">
        <v>0</v>
      </c>
      <c r="BF65" s="121">
        <v>0</v>
      </c>
      <c r="BG65" s="121">
        <v>0</v>
      </c>
      <c r="BH65" s="121">
        <v>0</v>
      </c>
      <c r="BI65" s="121">
        <v>0</v>
      </c>
      <c r="BJ65" s="121">
        <v>0</v>
      </c>
      <c r="BK65" s="121">
        <v>0</v>
      </c>
      <c r="BL65" s="121">
        <v>0</v>
      </c>
      <c r="BM65" s="121">
        <v>0</v>
      </c>
      <c r="BN65" s="121">
        <v>0</v>
      </c>
      <c r="BO65" s="121">
        <v>0</v>
      </c>
      <c r="BP65" s="121">
        <v>0</v>
      </c>
      <c r="BQ65" s="121">
        <v>0</v>
      </c>
      <c r="BR65" s="121">
        <v>0</v>
      </c>
      <c r="BS65" s="121">
        <v>0</v>
      </c>
      <c r="BT65" s="121">
        <v>0</v>
      </c>
      <c r="BU65" s="121">
        <v>0</v>
      </c>
      <c r="BV65" s="121">
        <v>0</v>
      </c>
      <c r="BW65" s="121">
        <v>0</v>
      </c>
      <c r="BX65" s="121">
        <v>0</v>
      </c>
      <c r="BY65" s="121">
        <v>0</v>
      </c>
      <c r="BZ65" s="121">
        <v>0</v>
      </c>
      <c r="CA65" s="121">
        <v>0</v>
      </c>
      <c r="CB65" s="121">
        <v>0</v>
      </c>
      <c r="CC65" s="121">
        <v>0</v>
      </c>
      <c r="CD65" s="121">
        <v>0</v>
      </c>
    </row>
    <row r="66" spans="1:82" x14ac:dyDescent="0.2">
      <c r="A66" s="119">
        <v>60</v>
      </c>
      <c r="B66" s="121">
        <v>0</v>
      </c>
      <c r="C66" s="121">
        <v>0</v>
      </c>
      <c r="D66" s="121">
        <v>0</v>
      </c>
      <c r="E66" s="121">
        <v>0</v>
      </c>
      <c r="F66" s="121">
        <v>0</v>
      </c>
      <c r="G66" s="121">
        <v>0</v>
      </c>
      <c r="H66" s="121">
        <v>0</v>
      </c>
      <c r="I66" s="121">
        <v>0</v>
      </c>
      <c r="J66" s="121">
        <v>0</v>
      </c>
      <c r="K66" s="121">
        <v>0</v>
      </c>
      <c r="L66" s="121">
        <v>0</v>
      </c>
      <c r="M66" s="121">
        <v>0</v>
      </c>
      <c r="N66" s="121">
        <v>0</v>
      </c>
      <c r="O66" s="121">
        <v>0</v>
      </c>
      <c r="P66" s="121">
        <v>0</v>
      </c>
      <c r="Q66" s="121">
        <v>0</v>
      </c>
      <c r="R66" s="121">
        <v>0</v>
      </c>
      <c r="S66" s="121">
        <v>0</v>
      </c>
      <c r="T66" s="121">
        <v>0</v>
      </c>
      <c r="U66" s="121">
        <v>0</v>
      </c>
      <c r="V66" s="121">
        <v>0</v>
      </c>
      <c r="W66" s="121">
        <v>0</v>
      </c>
      <c r="X66" s="121">
        <v>0</v>
      </c>
      <c r="Y66" s="121">
        <v>0</v>
      </c>
      <c r="Z66" s="121">
        <v>0</v>
      </c>
      <c r="AA66" s="121">
        <v>0</v>
      </c>
      <c r="AB66" s="121">
        <v>0</v>
      </c>
      <c r="AC66" s="121">
        <v>0</v>
      </c>
      <c r="AD66" s="121">
        <v>0</v>
      </c>
      <c r="AE66" s="121">
        <v>0</v>
      </c>
      <c r="AF66" s="121">
        <v>0</v>
      </c>
      <c r="AG66" s="121">
        <v>0</v>
      </c>
      <c r="AH66" s="121">
        <v>0</v>
      </c>
      <c r="AI66" s="121">
        <v>0</v>
      </c>
      <c r="AJ66" s="121">
        <v>0</v>
      </c>
      <c r="AK66" s="121">
        <v>0</v>
      </c>
      <c r="AL66" s="121">
        <v>0</v>
      </c>
      <c r="AM66" s="121">
        <v>0</v>
      </c>
      <c r="AN66" s="121">
        <v>0</v>
      </c>
      <c r="AO66" s="121">
        <v>0</v>
      </c>
      <c r="AP66" s="121">
        <v>0</v>
      </c>
      <c r="AQ66" s="121">
        <v>0</v>
      </c>
      <c r="AR66" s="121">
        <v>0</v>
      </c>
      <c r="AS66" s="121">
        <v>0</v>
      </c>
      <c r="AT66" s="121">
        <v>0</v>
      </c>
      <c r="AU66" s="121">
        <v>0</v>
      </c>
      <c r="AV66" s="121">
        <v>0</v>
      </c>
      <c r="AW66" s="121">
        <v>0</v>
      </c>
      <c r="AX66" s="121">
        <v>0</v>
      </c>
      <c r="AY66" s="121">
        <v>0</v>
      </c>
      <c r="AZ66" s="121">
        <v>0</v>
      </c>
      <c r="BA66" s="121">
        <v>0</v>
      </c>
      <c r="BB66" s="121">
        <v>0</v>
      </c>
      <c r="BC66" s="121">
        <v>0</v>
      </c>
      <c r="BD66" s="121">
        <v>0</v>
      </c>
      <c r="BE66" s="121">
        <v>0</v>
      </c>
      <c r="BF66" s="121">
        <v>0</v>
      </c>
      <c r="BG66" s="121">
        <v>0</v>
      </c>
      <c r="BH66" s="121">
        <v>0</v>
      </c>
      <c r="BI66" s="121">
        <v>0</v>
      </c>
      <c r="BJ66" s="121">
        <v>0</v>
      </c>
      <c r="BK66" s="121">
        <v>0</v>
      </c>
      <c r="BL66" s="121">
        <v>0</v>
      </c>
      <c r="BM66" s="121">
        <v>0</v>
      </c>
      <c r="BN66" s="121">
        <v>0</v>
      </c>
      <c r="BO66" s="121">
        <v>0</v>
      </c>
      <c r="BP66" s="121">
        <v>0</v>
      </c>
      <c r="BQ66" s="121">
        <v>0</v>
      </c>
      <c r="BR66" s="121">
        <v>0</v>
      </c>
      <c r="BS66" s="121">
        <v>0</v>
      </c>
      <c r="BT66" s="121">
        <v>0</v>
      </c>
      <c r="BU66" s="121">
        <v>0</v>
      </c>
      <c r="BV66" s="121">
        <v>0</v>
      </c>
      <c r="BW66" s="121">
        <v>0</v>
      </c>
      <c r="BX66" s="121">
        <v>0</v>
      </c>
      <c r="BY66" s="121">
        <v>0</v>
      </c>
      <c r="BZ66" s="121">
        <v>0</v>
      </c>
      <c r="CA66" s="121">
        <v>0</v>
      </c>
      <c r="CB66" s="121">
        <v>0</v>
      </c>
      <c r="CC66" s="121">
        <v>0</v>
      </c>
      <c r="CD66" s="121">
        <v>0</v>
      </c>
    </row>
    <row r="67" spans="1:82" x14ac:dyDescent="0.2">
      <c r="A67" s="119">
        <v>61</v>
      </c>
      <c r="B67" s="121">
        <v>0</v>
      </c>
      <c r="C67" s="121">
        <v>0</v>
      </c>
      <c r="D67" s="121">
        <v>0</v>
      </c>
      <c r="E67" s="121">
        <v>0</v>
      </c>
      <c r="F67" s="121">
        <v>0</v>
      </c>
      <c r="G67" s="121">
        <v>0</v>
      </c>
      <c r="H67" s="121">
        <v>0</v>
      </c>
      <c r="I67" s="121">
        <v>0</v>
      </c>
      <c r="J67" s="121">
        <v>0</v>
      </c>
      <c r="K67" s="121">
        <v>0</v>
      </c>
      <c r="L67" s="121">
        <v>0</v>
      </c>
      <c r="M67" s="121">
        <v>0</v>
      </c>
      <c r="N67" s="121">
        <v>0</v>
      </c>
      <c r="O67" s="121">
        <v>0</v>
      </c>
      <c r="P67" s="121">
        <v>0</v>
      </c>
      <c r="Q67" s="121">
        <v>0</v>
      </c>
      <c r="R67" s="121">
        <v>0</v>
      </c>
      <c r="S67" s="121">
        <v>0</v>
      </c>
      <c r="T67" s="121">
        <v>0</v>
      </c>
      <c r="U67" s="121">
        <v>0</v>
      </c>
      <c r="V67" s="121">
        <v>0</v>
      </c>
      <c r="W67" s="121">
        <v>0</v>
      </c>
      <c r="X67" s="121">
        <v>0</v>
      </c>
      <c r="Y67" s="121">
        <v>0</v>
      </c>
      <c r="Z67" s="121">
        <v>0</v>
      </c>
      <c r="AA67" s="121">
        <v>0</v>
      </c>
      <c r="AB67" s="121">
        <v>0</v>
      </c>
      <c r="AC67" s="121">
        <v>0</v>
      </c>
      <c r="AD67" s="121">
        <v>0</v>
      </c>
      <c r="AE67" s="121">
        <v>0</v>
      </c>
      <c r="AF67" s="121">
        <v>0</v>
      </c>
      <c r="AG67" s="121">
        <v>0</v>
      </c>
      <c r="AH67" s="121">
        <v>0</v>
      </c>
      <c r="AI67" s="121">
        <v>0</v>
      </c>
      <c r="AJ67" s="121">
        <v>0</v>
      </c>
      <c r="AK67" s="121">
        <v>0</v>
      </c>
      <c r="AL67" s="121">
        <v>0</v>
      </c>
      <c r="AM67" s="121">
        <v>0</v>
      </c>
      <c r="AN67" s="121">
        <v>0</v>
      </c>
      <c r="AO67" s="121">
        <v>0</v>
      </c>
      <c r="AP67" s="121">
        <v>0</v>
      </c>
      <c r="AQ67" s="121">
        <v>0</v>
      </c>
      <c r="AR67" s="121">
        <v>0</v>
      </c>
      <c r="AS67" s="121">
        <v>0</v>
      </c>
      <c r="AT67" s="121">
        <v>0</v>
      </c>
      <c r="AU67" s="121">
        <v>0</v>
      </c>
      <c r="AV67" s="121">
        <v>0</v>
      </c>
      <c r="AW67" s="121">
        <v>0</v>
      </c>
      <c r="AX67" s="121">
        <v>0</v>
      </c>
      <c r="AY67" s="121">
        <v>0</v>
      </c>
      <c r="AZ67" s="121">
        <v>0</v>
      </c>
      <c r="BA67" s="121">
        <v>0</v>
      </c>
      <c r="BB67" s="121">
        <v>0</v>
      </c>
      <c r="BC67" s="121">
        <v>0</v>
      </c>
      <c r="BD67" s="121">
        <v>0</v>
      </c>
      <c r="BE67" s="121">
        <v>0</v>
      </c>
      <c r="BF67" s="121">
        <v>0</v>
      </c>
      <c r="BG67" s="121">
        <v>0</v>
      </c>
      <c r="BH67" s="121">
        <v>0</v>
      </c>
      <c r="BI67" s="121">
        <v>0</v>
      </c>
      <c r="BJ67" s="121">
        <v>0</v>
      </c>
      <c r="BK67" s="121">
        <v>0</v>
      </c>
      <c r="BL67" s="121">
        <v>0</v>
      </c>
      <c r="BM67" s="121">
        <v>0</v>
      </c>
      <c r="BN67" s="121">
        <v>0</v>
      </c>
      <c r="BO67" s="121">
        <v>0</v>
      </c>
      <c r="BP67" s="121">
        <v>0</v>
      </c>
      <c r="BQ67" s="121">
        <v>0</v>
      </c>
      <c r="BR67" s="121">
        <v>0</v>
      </c>
      <c r="BS67" s="121">
        <v>0</v>
      </c>
      <c r="BT67" s="121">
        <v>0</v>
      </c>
      <c r="BU67" s="121">
        <v>0</v>
      </c>
      <c r="BV67" s="121">
        <v>0</v>
      </c>
      <c r="BW67" s="121">
        <v>0</v>
      </c>
      <c r="BX67" s="121">
        <v>0</v>
      </c>
      <c r="BY67" s="121">
        <v>0</v>
      </c>
      <c r="BZ67" s="121">
        <v>0</v>
      </c>
      <c r="CA67" s="121">
        <v>0</v>
      </c>
      <c r="CB67" s="121">
        <v>0</v>
      </c>
      <c r="CC67" s="121">
        <v>0</v>
      </c>
      <c r="CD67" s="121">
        <v>0</v>
      </c>
    </row>
    <row r="68" spans="1:82" x14ac:dyDescent="0.2">
      <c r="A68" s="119">
        <v>62</v>
      </c>
      <c r="B68" s="121">
        <v>0</v>
      </c>
      <c r="C68" s="121">
        <v>0</v>
      </c>
      <c r="D68" s="121">
        <v>0</v>
      </c>
      <c r="E68" s="121">
        <v>0</v>
      </c>
      <c r="F68" s="121">
        <v>0</v>
      </c>
      <c r="G68" s="121">
        <v>0</v>
      </c>
      <c r="H68" s="121">
        <v>0</v>
      </c>
      <c r="I68" s="121">
        <v>0</v>
      </c>
      <c r="J68" s="121">
        <v>0</v>
      </c>
      <c r="K68" s="121">
        <v>0</v>
      </c>
      <c r="L68" s="121">
        <v>0</v>
      </c>
      <c r="M68" s="121">
        <v>0</v>
      </c>
      <c r="N68" s="121">
        <v>0</v>
      </c>
      <c r="O68" s="121">
        <v>0</v>
      </c>
      <c r="P68" s="121">
        <v>0</v>
      </c>
      <c r="Q68" s="121">
        <v>0</v>
      </c>
      <c r="R68" s="121">
        <v>0</v>
      </c>
      <c r="S68" s="121">
        <v>0</v>
      </c>
      <c r="T68" s="121">
        <v>0</v>
      </c>
      <c r="U68" s="121">
        <v>0</v>
      </c>
      <c r="V68" s="121">
        <v>0</v>
      </c>
      <c r="W68" s="121">
        <v>0</v>
      </c>
      <c r="X68" s="121">
        <v>0</v>
      </c>
      <c r="Y68" s="121">
        <v>0</v>
      </c>
      <c r="Z68" s="121">
        <v>0</v>
      </c>
      <c r="AA68" s="121">
        <v>0</v>
      </c>
      <c r="AB68" s="121">
        <v>0</v>
      </c>
      <c r="AC68" s="121">
        <v>0</v>
      </c>
      <c r="AD68" s="121">
        <v>0</v>
      </c>
      <c r="AE68" s="121">
        <v>0</v>
      </c>
      <c r="AF68" s="121">
        <v>0</v>
      </c>
      <c r="AG68" s="121">
        <v>0</v>
      </c>
      <c r="AH68" s="121">
        <v>0</v>
      </c>
      <c r="AI68" s="121">
        <v>0</v>
      </c>
      <c r="AJ68" s="121">
        <v>0</v>
      </c>
      <c r="AK68" s="121">
        <v>0</v>
      </c>
      <c r="AL68" s="121">
        <v>0</v>
      </c>
      <c r="AM68" s="121">
        <v>0</v>
      </c>
      <c r="AN68" s="121">
        <v>0</v>
      </c>
      <c r="AO68" s="121">
        <v>0</v>
      </c>
      <c r="AP68" s="121">
        <v>0</v>
      </c>
      <c r="AQ68" s="121">
        <v>0</v>
      </c>
      <c r="AR68" s="121">
        <v>0</v>
      </c>
      <c r="AS68" s="121">
        <v>0</v>
      </c>
      <c r="AT68" s="121">
        <v>0</v>
      </c>
      <c r="AU68" s="121">
        <v>0</v>
      </c>
      <c r="AV68" s="121">
        <v>0</v>
      </c>
      <c r="AW68" s="121">
        <v>0</v>
      </c>
      <c r="AX68" s="121">
        <v>0</v>
      </c>
      <c r="AY68" s="121">
        <v>0</v>
      </c>
      <c r="AZ68" s="121">
        <v>0</v>
      </c>
      <c r="BA68" s="121">
        <v>0</v>
      </c>
      <c r="BB68" s="121">
        <v>0</v>
      </c>
      <c r="BC68" s="121">
        <v>0</v>
      </c>
      <c r="BD68" s="121">
        <v>0</v>
      </c>
      <c r="BE68" s="121">
        <v>0</v>
      </c>
      <c r="BF68" s="121">
        <v>0</v>
      </c>
      <c r="BG68" s="121">
        <v>0</v>
      </c>
      <c r="BH68" s="121">
        <v>0</v>
      </c>
      <c r="BI68" s="121">
        <v>0</v>
      </c>
      <c r="BJ68" s="121">
        <v>0</v>
      </c>
      <c r="BK68" s="121">
        <v>0</v>
      </c>
      <c r="BL68" s="121">
        <v>0</v>
      </c>
      <c r="BM68" s="121">
        <v>0</v>
      </c>
      <c r="BN68" s="121">
        <v>0</v>
      </c>
      <c r="BO68" s="121">
        <v>0</v>
      </c>
      <c r="BP68" s="121">
        <v>0</v>
      </c>
      <c r="BQ68" s="121">
        <v>0</v>
      </c>
      <c r="BR68" s="121">
        <v>0</v>
      </c>
      <c r="BS68" s="121">
        <v>0</v>
      </c>
      <c r="BT68" s="121">
        <v>0</v>
      </c>
      <c r="BU68" s="121">
        <v>0</v>
      </c>
      <c r="BV68" s="121">
        <v>0</v>
      </c>
      <c r="BW68" s="121">
        <v>0</v>
      </c>
      <c r="BX68" s="121">
        <v>0</v>
      </c>
      <c r="BY68" s="121">
        <v>0</v>
      </c>
      <c r="BZ68" s="121">
        <v>0</v>
      </c>
      <c r="CA68" s="121">
        <v>0</v>
      </c>
      <c r="CB68" s="121">
        <v>0</v>
      </c>
      <c r="CC68" s="121">
        <v>0</v>
      </c>
      <c r="CD68" s="121">
        <v>0</v>
      </c>
    </row>
    <row r="69" spans="1:82" x14ac:dyDescent="0.2">
      <c r="A69" s="119">
        <v>63</v>
      </c>
      <c r="B69" s="121">
        <v>0</v>
      </c>
      <c r="C69" s="121">
        <v>0</v>
      </c>
      <c r="D69" s="121">
        <v>0</v>
      </c>
      <c r="E69" s="121">
        <v>0</v>
      </c>
      <c r="F69" s="121">
        <v>0</v>
      </c>
      <c r="G69" s="121">
        <v>0</v>
      </c>
      <c r="H69" s="121">
        <v>0</v>
      </c>
      <c r="I69" s="121">
        <v>0</v>
      </c>
      <c r="J69" s="121">
        <v>0</v>
      </c>
      <c r="K69" s="121">
        <v>0</v>
      </c>
      <c r="L69" s="121">
        <v>0</v>
      </c>
      <c r="M69" s="121">
        <v>0</v>
      </c>
      <c r="N69" s="121">
        <v>0</v>
      </c>
      <c r="O69" s="121">
        <v>0</v>
      </c>
      <c r="P69" s="121">
        <v>0</v>
      </c>
      <c r="Q69" s="121">
        <v>0</v>
      </c>
      <c r="R69" s="121">
        <v>0</v>
      </c>
      <c r="S69" s="121">
        <v>0</v>
      </c>
      <c r="T69" s="121">
        <v>0</v>
      </c>
      <c r="U69" s="121">
        <v>0</v>
      </c>
      <c r="V69" s="121">
        <v>0</v>
      </c>
      <c r="W69" s="121">
        <v>0</v>
      </c>
      <c r="X69" s="121">
        <v>0</v>
      </c>
      <c r="Y69" s="121">
        <v>0</v>
      </c>
      <c r="Z69" s="121">
        <v>0</v>
      </c>
      <c r="AA69" s="121">
        <v>0</v>
      </c>
      <c r="AB69" s="121">
        <v>0</v>
      </c>
      <c r="AC69" s="121">
        <v>0</v>
      </c>
      <c r="AD69" s="121">
        <v>0</v>
      </c>
      <c r="AE69" s="121">
        <v>0</v>
      </c>
      <c r="AF69" s="121">
        <v>0</v>
      </c>
      <c r="AG69" s="121">
        <v>0</v>
      </c>
      <c r="AH69" s="121">
        <v>0</v>
      </c>
      <c r="AI69" s="121">
        <v>0</v>
      </c>
      <c r="AJ69" s="121">
        <v>0</v>
      </c>
      <c r="AK69" s="121">
        <v>0</v>
      </c>
      <c r="AL69" s="121">
        <v>0</v>
      </c>
      <c r="AM69" s="121">
        <v>0</v>
      </c>
      <c r="AN69" s="121">
        <v>0</v>
      </c>
      <c r="AO69" s="121">
        <v>0</v>
      </c>
      <c r="AP69" s="121">
        <v>0</v>
      </c>
      <c r="AQ69" s="121">
        <v>0</v>
      </c>
      <c r="AR69" s="121">
        <v>0</v>
      </c>
      <c r="AS69" s="121">
        <v>0</v>
      </c>
      <c r="AT69" s="121">
        <v>0</v>
      </c>
      <c r="AU69" s="121">
        <v>0</v>
      </c>
      <c r="AV69" s="121">
        <v>0</v>
      </c>
      <c r="AW69" s="121">
        <v>0</v>
      </c>
      <c r="AX69" s="121">
        <v>0</v>
      </c>
      <c r="AY69" s="121">
        <v>0</v>
      </c>
      <c r="AZ69" s="121">
        <v>0</v>
      </c>
      <c r="BA69" s="121">
        <v>0</v>
      </c>
      <c r="BB69" s="121">
        <v>0</v>
      </c>
      <c r="BC69" s="121">
        <v>0</v>
      </c>
      <c r="BD69" s="121">
        <v>0</v>
      </c>
      <c r="BE69" s="121">
        <v>0</v>
      </c>
      <c r="BF69" s="121">
        <v>0</v>
      </c>
      <c r="BG69" s="121">
        <v>0</v>
      </c>
      <c r="BH69" s="121">
        <v>0</v>
      </c>
      <c r="BI69" s="121">
        <v>0</v>
      </c>
      <c r="BJ69" s="121">
        <v>0</v>
      </c>
      <c r="BK69" s="121">
        <v>0</v>
      </c>
      <c r="BL69" s="121">
        <v>0</v>
      </c>
      <c r="BM69" s="121">
        <v>0</v>
      </c>
      <c r="BN69" s="121">
        <v>0</v>
      </c>
      <c r="BO69" s="121">
        <v>0</v>
      </c>
      <c r="BP69" s="121">
        <v>0</v>
      </c>
      <c r="BQ69" s="121">
        <v>0</v>
      </c>
      <c r="BR69" s="121">
        <v>0</v>
      </c>
      <c r="BS69" s="121">
        <v>0</v>
      </c>
      <c r="BT69" s="121">
        <v>0</v>
      </c>
      <c r="BU69" s="121">
        <v>0</v>
      </c>
      <c r="BV69" s="121">
        <v>0</v>
      </c>
      <c r="BW69" s="121">
        <v>0</v>
      </c>
      <c r="BX69" s="121">
        <v>0</v>
      </c>
      <c r="BY69" s="121">
        <v>0</v>
      </c>
      <c r="BZ69" s="121">
        <v>0</v>
      </c>
      <c r="CA69" s="121">
        <v>0</v>
      </c>
      <c r="CB69" s="121">
        <v>0</v>
      </c>
      <c r="CC69" s="121">
        <v>0</v>
      </c>
      <c r="CD69" s="121">
        <v>0</v>
      </c>
    </row>
    <row r="70" spans="1:82" x14ac:dyDescent="0.2">
      <c r="A70" s="119">
        <v>64</v>
      </c>
      <c r="B70" s="121">
        <v>0</v>
      </c>
      <c r="C70" s="121">
        <v>0</v>
      </c>
      <c r="D70" s="121">
        <v>0</v>
      </c>
      <c r="E70" s="121">
        <v>0</v>
      </c>
      <c r="F70" s="121">
        <v>0</v>
      </c>
      <c r="G70" s="121">
        <v>0</v>
      </c>
      <c r="H70" s="121">
        <v>0</v>
      </c>
      <c r="I70" s="121">
        <v>0</v>
      </c>
      <c r="J70" s="121">
        <v>0</v>
      </c>
      <c r="K70" s="121">
        <v>0</v>
      </c>
      <c r="L70" s="121">
        <v>0</v>
      </c>
      <c r="M70" s="121">
        <v>0</v>
      </c>
      <c r="N70" s="121">
        <v>0</v>
      </c>
      <c r="O70" s="121">
        <v>0</v>
      </c>
      <c r="P70" s="121">
        <v>0</v>
      </c>
      <c r="Q70" s="121">
        <v>0</v>
      </c>
      <c r="R70" s="121">
        <v>0</v>
      </c>
      <c r="S70" s="121">
        <v>0</v>
      </c>
      <c r="T70" s="121">
        <v>0</v>
      </c>
      <c r="U70" s="121">
        <v>0</v>
      </c>
      <c r="V70" s="121">
        <v>0</v>
      </c>
      <c r="W70" s="121">
        <v>0</v>
      </c>
      <c r="X70" s="121">
        <v>0</v>
      </c>
      <c r="Y70" s="121">
        <v>0</v>
      </c>
      <c r="Z70" s="121">
        <v>0</v>
      </c>
      <c r="AA70" s="121">
        <v>0</v>
      </c>
      <c r="AB70" s="121">
        <v>0</v>
      </c>
      <c r="AC70" s="121">
        <v>0</v>
      </c>
      <c r="AD70" s="121">
        <v>0</v>
      </c>
      <c r="AE70" s="121">
        <v>0</v>
      </c>
      <c r="AF70" s="121">
        <v>0</v>
      </c>
      <c r="AG70" s="121">
        <v>0</v>
      </c>
      <c r="AH70" s="121">
        <v>0</v>
      </c>
      <c r="AI70" s="121">
        <v>0</v>
      </c>
      <c r="AJ70" s="121">
        <v>0</v>
      </c>
      <c r="AK70" s="121">
        <v>0</v>
      </c>
      <c r="AL70" s="121">
        <v>0</v>
      </c>
      <c r="AM70" s="121">
        <v>0</v>
      </c>
      <c r="AN70" s="121">
        <v>0</v>
      </c>
      <c r="AO70" s="121">
        <v>0</v>
      </c>
      <c r="AP70" s="121">
        <v>0</v>
      </c>
      <c r="AQ70" s="121">
        <v>0</v>
      </c>
      <c r="AR70" s="121">
        <v>0</v>
      </c>
      <c r="AS70" s="121">
        <v>0</v>
      </c>
      <c r="AT70" s="121">
        <v>0</v>
      </c>
      <c r="AU70" s="121">
        <v>0</v>
      </c>
      <c r="AV70" s="121">
        <v>0</v>
      </c>
      <c r="AW70" s="121">
        <v>0</v>
      </c>
      <c r="AX70" s="121">
        <v>0</v>
      </c>
      <c r="AY70" s="121">
        <v>0</v>
      </c>
      <c r="AZ70" s="121">
        <v>0</v>
      </c>
      <c r="BA70" s="121">
        <v>0</v>
      </c>
      <c r="BB70" s="121">
        <v>0</v>
      </c>
      <c r="BC70" s="121">
        <v>0</v>
      </c>
      <c r="BD70" s="121">
        <v>0</v>
      </c>
      <c r="BE70" s="121">
        <v>0</v>
      </c>
      <c r="BF70" s="121">
        <v>0</v>
      </c>
      <c r="BG70" s="121">
        <v>0</v>
      </c>
      <c r="BH70" s="121">
        <v>0</v>
      </c>
      <c r="BI70" s="121">
        <v>0</v>
      </c>
      <c r="BJ70" s="121">
        <v>0</v>
      </c>
      <c r="BK70" s="121">
        <v>0</v>
      </c>
      <c r="BL70" s="121">
        <v>0</v>
      </c>
      <c r="BM70" s="121">
        <v>0</v>
      </c>
      <c r="BN70" s="121">
        <v>0</v>
      </c>
      <c r="BO70" s="121">
        <v>0</v>
      </c>
      <c r="BP70" s="121">
        <v>0</v>
      </c>
      <c r="BQ70" s="121">
        <v>0</v>
      </c>
      <c r="BR70" s="121">
        <v>0</v>
      </c>
      <c r="BS70" s="121">
        <v>0</v>
      </c>
      <c r="BT70" s="121">
        <v>0</v>
      </c>
      <c r="BU70" s="121">
        <v>0</v>
      </c>
      <c r="BV70" s="121">
        <v>0</v>
      </c>
      <c r="BW70" s="121">
        <v>0</v>
      </c>
      <c r="BX70" s="121">
        <v>0</v>
      </c>
      <c r="BY70" s="121">
        <v>0</v>
      </c>
      <c r="BZ70" s="121">
        <v>0</v>
      </c>
      <c r="CA70" s="121">
        <v>0</v>
      </c>
      <c r="CB70" s="121">
        <v>0</v>
      </c>
      <c r="CC70" s="121">
        <v>0</v>
      </c>
      <c r="CD70" s="121">
        <v>0</v>
      </c>
    </row>
    <row r="71" spans="1:82" x14ac:dyDescent="0.2">
      <c r="A71" s="119">
        <v>65</v>
      </c>
      <c r="B71" s="121">
        <v>0</v>
      </c>
      <c r="C71" s="121">
        <v>0</v>
      </c>
      <c r="D71" s="121">
        <v>0</v>
      </c>
      <c r="E71" s="121">
        <v>0</v>
      </c>
      <c r="F71" s="121">
        <v>0</v>
      </c>
      <c r="G71" s="121">
        <v>0</v>
      </c>
      <c r="H71" s="121">
        <v>0</v>
      </c>
      <c r="I71" s="121">
        <v>0</v>
      </c>
      <c r="J71" s="121">
        <v>0</v>
      </c>
      <c r="K71" s="121">
        <v>0</v>
      </c>
      <c r="L71" s="121">
        <v>0</v>
      </c>
      <c r="M71" s="121">
        <v>0</v>
      </c>
      <c r="N71" s="121">
        <v>0</v>
      </c>
      <c r="O71" s="121">
        <v>0</v>
      </c>
      <c r="P71" s="121">
        <v>0</v>
      </c>
      <c r="Q71" s="121">
        <v>0</v>
      </c>
      <c r="R71" s="121">
        <v>0</v>
      </c>
      <c r="S71" s="121">
        <v>0</v>
      </c>
      <c r="T71" s="121">
        <v>0</v>
      </c>
      <c r="U71" s="121">
        <v>0</v>
      </c>
      <c r="V71" s="121">
        <v>0</v>
      </c>
      <c r="W71" s="121">
        <v>0</v>
      </c>
      <c r="X71" s="121">
        <v>0</v>
      </c>
      <c r="Y71" s="121">
        <v>0</v>
      </c>
      <c r="Z71" s="121">
        <v>0</v>
      </c>
      <c r="AA71" s="121">
        <v>0</v>
      </c>
      <c r="AB71" s="121">
        <v>0</v>
      </c>
      <c r="AC71" s="121">
        <v>0</v>
      </c>
      <c r="AD71" s="121">
        <v>0</v>
      </c>
      <c r="AE71" s="121">
        <v>0</v>
      </c>
      <c r="AF71" s="121">
        <v>0</v>
      </c>
      <c r="AG71" s="121">
        <v>0</v>
      </c>
      <c r="AH71" s="121">
        <v>0</v>
      </c>
      <c r="AI71" s="121">
        <v>0</v>
      </c>
      <c r="AJ71" s="121">
        <v>0</v>
      </c>
      <c r="AK71" s="121">
        <v>0</v>
      </c>
      <c r="AL71" s="121">
        <v>0</v>
      </c>
      <c r="AM71" s="121">
        <v>0</v>
      </c>
      <c r="AN71" s="121">
        <v>0</v>
      </c>
      <c r="AO71" s="121">
        <v>0</v>
      </c>
      <c r="AP71" s="121">
        <v>0</v>
      </c>
      <c r="AQ71" s="121">
        <v>0</v>
      </c>
      <c r="AR71" s="121">
        <v>0</v>
      </c>
      <c r="AS71" s="121">
        <v>0</v>
      </c>
      <c r="AT71" s="121">
        <v>0</v>
      </c>
      <c r="AU71" s="121">
        <v>0</v>
      </c>
      <c r="AV71" s="121">
        <v>0</v>
      </c>
      <c r="AW71" s="121">
        <v>0</v>
      </c>
      <c r="AX71" s="121">
        <v>0</v>
      </c>
      <c r="AY71" s="121">
        <v>0</v>
      </c>
      <c r="AZ71" s="121">
        <v>0</v>
      </c>
      <c r="BA71" s="121">
        <v>0</v>
      </c>
      <c r="BB71" s="121">
        <v>0</v>
      </c>
      <c r="BC71" s="121">
        <v>0</v>
      </c>
      <c r="BD71" s="121">
        <v>0</v>
      </c>
      <c r="BE71" s="121">
        <v>0</v>
      </c>
      <c r="BF71" s="121">
        <v>0</v>
      </c>
      <c r="BG71" s="121">
        <v>0</v>
      </c>
      <c r="BH71" s="121">
        <v>0</v>
      </c>
      <c r="BI71" s="121">
        <v>0</v>
      </c>
      <c r="BJ71" s="121">
        <v>0</v>
      </c>
      <c r="BK71" s="121">
        <v>0</v>
      </c>
      <c r="BL71" s="121">
        <v>0</v>
      </c>
      <c r="BM71" s="121">
        <v>0</v>
      </c>
      <c r="BN71" s="121">
        <v>0</v>
      </c>
      <c r="BO71" s="121">
        <v>0</v>
      </c>
      <c r="BP71" s="121">
        <v>0</v>
      </c>
      <c r="BQ71" s="121">
        <v>0</v>
      </c>
      <c r="BR71" s="121">
        <v>0</v>
      </c>
      <c r="BS71" s="121">
        <v>0</v>
      </c>
      <c r="BT71" s="121">
        <v>0</v>
      </c>
      <c r="BU71" s="121">
        <v>0</v>
      </c>
      <c r="BV71" s="121">
        <v>0</v>
      </c>
      <c r="BW71" s="121">
        <v>0</v>
      </c>
      <c r="BX71" s="121">
        <v>0</v>
      </c>
      <c r="BY71" s="121">
        <v>0</v>
      </c>
      <c r="BZ71" s="121">
        <v>0</v>
      </c>
      <c r="CA71" s="121">
        <v>0</v>
      </c>
      <c r="CB71" s="121">
        <v>0</v>
      </c>
      <c r="CC71" s="121">
        <v>0</v>
      </c>
      <c r="CD71" s="121">
        <v>0</v>
      </c>
    </row>
    <row r="72" spans="1:82" x14ac:dyDescent="0.2">
      <c r="A72" s="119">
        <v>66</v>
      </c>
      <c r="B72" s="121">
        <v>0</v>
      </c>
      <c r="C72" s="121">
        <v>0</v>
      </c>
      <c r="D72" s="121">
        <v>0</v>
      </c>
      <c r="E72" s="121">
        <v>0</v>
      </c>
      <c r="F72" s="121">
        <v>0</v>
      </c>
      <c r="G72" s="121">
        <v>0</v>
      </c>
      <c r="H72" s="121">
        <v>0</v>
      </c>
      <c r="I72" s="121">
        <v>0</v>
      </c>
      <c r="J72" s="121">
        <v>0</v>
      </c>
      <c r="K72" s="121">
        <v>0</v>
      </c>
      <c r="L72" s="121">
        <v>0</v>
      </c>
      <c r="M72" s="121">
        <v>0</v>
      </c>
      <c r="N72" s="121">
        <v>0</v>
      </c>
      <c r="O72" s="121">
        <v>0</v>
      </c>
      <c r="P72" s="121">
        <v>0</v>
      </c>
      <c r="Q72" s="121">
        <v>0</v>
      </c>
      <c r="R72" s="121">
        <v>0</v>
      </c>
      <c r="S72" s="121">
        <v>0</v>
      </c>
      <c r="T72" s="121">
        <v>0</v>
      </c>
      <c r="U72" s="121">
        <v>0</v>
      </c>
      <c r="V72" s="121">
        <v>0</v>
      </c>
      <c r="W72" s="121">
        <v>0</v>
      </c>
      <c r="X72" s="121">
        <v>0</v>
      </c>
      <c r="Y72" s="121">
        <v>0</v>
      </c>
      <c r="Z72" s="121">
        <v>0</v>
      </c>
      <c r="AA72" s="121">
        <v>0</v>
      </c>
      <c r="AB72" s="121">
        <v>0</v>
      </c>
      <c r="AC72" s="121">
        <v>0</v>
      </c>
      <c r="AD72" s="121">
        <v>0</v>
      </c>
      <c r="AE72" s="121">
        <v>0</v>
      </c>
      <c r="AF72" s="121">
        <v>0</v>
      </c>
      <c r="AG72" s="121">
        <v>0</v>
      </c>
      <c r="AH72" s="121">
        <v>0</v>
      </c>
      <c r="AI72" s="121">
        <v>0</v>
      </c>
      <c r="AJ72" s="121">
        <v>0</v>
      </c>
      <c r="AK72" s="121">
        <v>0</v>
      </c>
      <c r="AL72" s="121">
        <v>0</v>
      </c>
      <c r="AM72" s="121">
        <v>0</v>
      </c>
      <c r="AN72" s="121">
        <v>0</v>
      </c>
      <c r="AO72" s="121">
        <v>0</v>
      </c>
      <c r="AP72" s="121">
        <v>0</v>
      </c>
      <c r="AQ72" s="121">
        <v>0</v>
      </c>
      <c r="AR72" s="121">
        <v>0</v>
      </c>
      <c r="AS72" s="121">
        <v>0</v>
      </c>
      <c r="AT72" s="121">
        <v>0</v>
      </c>
      <c r="AU72" s="121">
        <v>0</v>
      </c>
      <c r="AV72" s="121">
        <v>0</v>
      </c>
      <c r="AW72" s="121">
        <v>0</v>
      </c>
      <c r="AX72" s="121">
        <v>0</v>
      </c>
      <c r="AY72" s="121">
        <v>0</v>
      </c>
      <c r="AZ72" s="121">
        <v>0</v>
      </c>
      <c r="BA72" s="121">
        <v>0</v>
      </c>
      <c r="BB72" s="121">
        <v>0</v>
      </c>
      <c r="BC72" s="121">
        <v>0</v>
      </c>
      <c r="BD72" s="121">
        <v>0</v>
      </c>
      <c r="BE72" s="121">
        <v>0</v>
      </c>
      <c r="BF72" s="121">
        <v>0</v>
      </c>
      <c r="BG72" s="121">
        <v>0</v>
      </c>
      <c r="BH72" s="121">
        <v>0</v>
      </c>
      <c r="BI72" s="121">
        <v>0</v>
      </c>
      <c r="BJ72" s="121">
        <v>0</v>
      </c>
      <c r="BK72" s="121">
        <v>0</v>
      </c>
      <c r="BL72" s="121">
        <v>0</v>
      </c>
      <c r="BM72" s="121">
        <v>0</v>
      </c>
      <c r="BN72" s="121">
        <v>0</v>
      </c>
      <c r="BO72" s="121">
        <v>0</v>
      </c>
      <c r="BP72" s="121">
        <v>0</v>
      </c>
      <c r="BQ72" s="121">
        <v>0</v>
      </c>
      <c r="BR72" s="121">
        <v>0</v>
      </c>
      <c r="BS72" s="121">
        <v>0</v>
      </c>
      <c r="BT72" s="121">
        <v>0</v>
      </c>
      <c r="BU72" s="121">
        <v>0</v>
      </c>
      <c r="BV72" s="121">
        <v>0</v>
      </c>
      <c r="BW72" s="121">
        <v>0</v>
      </c>
      <c r="BX72" s="121">
        <v>0</v>
      </c>
      <c r="BY72" s="121">
        <v>0</v>
      </c>
      <c r="BZ72" s="121">
        <v>0</v>
      </c>
      <c r="CA72" s="121">
        <v>0</v>
      </c>
      <c r="CB72" s="121">
        <v>0</v>
      </c>
      <c r="CC72" s="121">
        <v>0</v>
      </c>
      <c r="CD72" s="121">
        <v>0</v>
      </c>
    </row>
    <row r="73" spans="1:82" x14ac:dyDescent="0.2">
      <c r="A73" s="119">
        <v>67</v>
      </c>
      <c r="B73" s="121">
        <v>0</v>
      </c>
      <c r="C73" s="121">
        <v>0</v>
      </c>
      <c r="D73" s="121">
        <v>0</v>
      </c>
      <c r="E73" s="121">
        <v>0</v>
      </c>
      <c r="F73" s="121">
        <v>0</v>
      </c>
      <c r="G73" s="121">
        <v>0</v>
      </c>
      <c r="H73" s="121">
        <v>0</v>
      </c>
      <c r="I73" s="121">
        <v>0</v>
      </c>
      <c r="J73" s="121">
        <v>0</v>
      </c>
      <c r="K73" s="121">
        <v>0</v>
      </c>
      <c r="L73" s="121">
        <v>0</v>
      </c>
      <c r="M73" s="121">
        <v>0</v>
      </c>
      <c r="N73" s="121">
        <v>0</v>
      </c>
      <c r="O73" s="121">
        <v>0</v>
      </c>
      <c r="P73" s="121">
        <v>0</v>
      </c>
      <c r="Q73" s="121">
        <v>0</v>
      </c>
      <c r="R73" s="121">
        <v>0</v>
      </c>
      <c r="S73" s="121">
        <v>0</v>
      </c>
      <c r="T73" s="121">
        <v>0</v>
      </c>
      <c r="U73" s="121">
        <v>0</v>
      </c>
      <c r="V73" s="121">
        <v>0</v>
      </c>
      <c r="W73" s="121">
        <v>0</v>
      </c>
      <c r="X73" s="121">
        <v>0</v>
      </c>
      <c r="Y73" s="121">
        <v>0</v>
      </c>
      <c r="Z73" s="121">
        <v>0</v>
      </c>
      <c r="AA73" s="121">
        <v>0</v>
      </c>
      <c r="AB73" s="121">
        <v>0</v>
      </c>
      <c r="AC73" s="121">
        <v>0</v>
      </c>
      <c r="AD73" s="121">
        <v>0</v>
      </c>
      <c r="AE73" s="121">
        <v>0</v>
      </c>
      <c r="AF73" s="121">
        <v>0</v>
      </c>
      <c r="AG73" s="121">
        <v>0</v>
      </c>
      <c r="AH73" s="121">
        <v>0</v>
      </c>
      <c r="AI73" s="121">
        <v>0</v>
      </c>
      <c r="AJ73" s="121">
        <v>0</v>
      </c>
      <c r="AK73" s="121">
        <v>0</v>
      </c>
      <c r="AL73" s="121">
        <v>0</v>
      </c>
      <c r="AM73" s="121">
        <v>0</v>
      </c>
      <c r="AN73" s="121">
        <v>0</v>
      </c>
      <c r="AO73" s="121">
        <v>0</v>
      </c>
      <c r="AP73" s="121">
        <v>0</v>
      </c>
      <c r="AQ73" s="121">
        <v>0</v>
      </c>
      <c r="AR73" s="121">
        <v>0</v>
      </c>
      <c r="AS73" s="121">
        <v>0</v>
      </c>
      <c r="AT73" s="121">
        <v>0</v>
      </c>
      <c r="AU73" s="121">
        <v>0</v>
      </c>
      <c r="AV73" s="121">
        <v>0</v>
      </c>
      <c r="AW73" s="121">
        <v>0</v>
      </c>
      <c r="AX73" s="121">
        <v>0</v>
      </c>
      <c r="AY73" s="121">
        <v>0</v>
      </c>
      <c r="AZ73" s="121">
        <v>0</v>
      </c>
      <c r="BA73" s="121">
        <v>0</v>
      </c>
      <c r="BB73" s="121">
        <v>0</v>
      </c>
      <c r="BC73" s="121">
        <v>0</v>
      </c>
      <c r="BD73" s="121">
        <v>0</v>
      </c>
      <c r="BE73" s="121">
        <v>0</v>
      </c>
      <c r="BF73" s="121">
        <v>0</v>
      </c>
      <c r="BG73" s="121">
        <v>0</v>
      </c>
      <c r="BH73" s="121">
        <v>0</v>
      </c>
      <c r="BI73" s="121">
        <v>0</v>
      </c>
      <c r="BJ73" s="121">
        <v>0</v>
      </c>
      <c r="BK73" s="121">
        <v>0</v>
      </c>
      <c r="BL73" s="121">
        <v>0</v>
      </c>
      <c r="BM73" s="121">
        <v>0</v>
      </c>
      <c r="BN73" s="121">
        <v>0</v>
      </c>
      <c r="BO73" s="121">
        <v>0</v>
      </c>
      <c r="BP73" s="121">
        <v>0</v>
      </c>
      <c r="BQ73" s="121">
        <v>0</v>
      </c>
      <c r="BR73" s="121">
        <v>0</v>
      </c>
      <c r="BS73" s="121">
        <v>0</v>
      </c>
      <c r="BT73" s="121">
        <v>0</v>
      </c>
      <c r="BU73" s="121">
        <v>0</v>
      </c>
      <c r="BV73" s="121">
        <v>0</v>
      </c>
      <c r="BW73" s="121">
        <v>0</v>
      </c>
      <c r="BX73" s="121">
        <v>0</v>
      </c>
      <c r="BY73" s="121">
        <v>0</v>
      </c>
      <c r="BZ73" s="121">
        <v>0</v>
      </c>
      <c r="CA73" s="121">
        <v>0</v>
      </c>
      <c r="CB73" s="121">
        <v>0</v>
      </c>
      <c r="CC73" s="121">
        <v>0</v>
      </c>
      <c r="CD73" s="121">
        <v>0</v>
      </c>
    </row>
    <row r="74" spans="1:82" x14ac:dyDescent="0.2">
      <c r="A74" s="119">
        <v>68</v>
      </c>
      <c r="B74" s="121">
        <v>0</v>
      </c>
      <c r="C74" s="121">
        <v>0</v>
      </c>
      <c r="D74" s="121">
        <v>0</v>
      </c>
      <c r="E74" s="121">
        <v>0</v>
      </c>
      <c r="F74" s="121">
        <v>0</v>
      </c>
      <c r="G74" s="121">
        <v>0</v>
      </c>
      <c r="H74" s="121">
        <v>0</v>
      </c>
      <c r="I74" s="121">
        <v>0</v>
      </c>
      <c r="J74" s="121">
        <v>0</v>
      </c>
      <c r="K74" s="121">
        <v>0</v>
      </c>
      <c r="L74" s="121">
        <v>0</v>
      </c>
      <c r="M74" s="121">
        <v>0</v>
      </c>
      <c r="N74" s="121">
        <v>0</v>
      </c>
      <c r="O74" s="121">
        <v>0</v>
      </c>
      <c r="P74" s="121">
        <v>0</v>
      </c>
      <c r="Q74" s="121">
        <v>0</v>
      </c>
      <c r="R74" s="121">
        <v>0</v>
      </c>
      <c r="S74" s="121">
        <v>0</v>
      </c>
      <c r="T74" s="121">
        <v>0</v>
      </c>
      <c r="U74" s="121">
        <v>0</v>
      </c>
      <c r="V74" s="121">
        <v>0</v>
      </c>
      <c r="W74" s="121">
        <v>0</v>
      </c>
      <c r="X74" s="121">
        <v>0</v>
      </c>
      <c r="Y74" s="121">
        <v>0</v>
      </c>
      <c r="Z74" s="121">
        <v>0</v>
      </c>
      <c r="AA74" s="121">
        <v>0</v>
      </c>
      <c r="AB74" s="121">
        <v>0</v>
      </c>
      <c r="AC74" s="121">
        <v>0</v>
      </c>
      <c r="AD74" s="121">
        <v>0</v>
      </c>
      <c r="AE74" s="121">
        <v>0</v>
      </c>
      <c r="AF74" s="121">
        <v>0</v>
      </c>
      <c r="AG74" s="121">
        <v>0</v>
      </c>
      <c r="AH74" s="121">
        <v>0</v>
      </c>
      <c r="AI74" s="121">
        <v>0</v>
      </c>
      <c r="AJ74" s="121">
        <v>0</v>
      </c>
      <c r="AK74" s="121">
        <v>0</v>
      </c>
      <c r="AL74" s="121">
        <v>0</v>
      </c>
      <c r="AM74" s="121">
        <v>0</v>
      </c>
      <c r="AN74" s="121">
        <v>0</v>
      </c>
      <c r="AO74" s="121">
        <v>0</v>
      </c>
      <c r="AP74" s="121">
        <v>0</v>
      </c>
      <c r="AQ74" s="121">
        <v>0</v>
      </c>
      <c r="AR74" s="121">
        <v>0</v>
      </c>
      <c r="AS74" s="121">
        <v>0</v>
      </c>
      <c r="AT74" s="121">
        <v>0</v>
      </c>
      <c r="AU74" s="121">
        <v>0</v>
      </c>
      <c r="AV74" s="121">
        <v>0</v>
      </c>
      <c r="AW74" s="121">
        <v>0</v>
      </c>
      <c r="AX74" s="121">
        <v>0</v>
      </c>
      <c r="AY74" s="121">
        <v>0</v>
      </c>
      <c r="AZ74" s="121">
        <v>0</v>
      </c>
      <c r="BA74" s="121">
        <v>0</v>
      </c>
      <c r="BB74" s="121">
        <v>0</v>
      </c>
      <c r="BC74" s="121">
        <v>0</v>
      </c>
      <c r="BD74" s="121">
        <v>0</v>
      </c>
      <c r="BE74" s="121">
        <v>0</v>
      </c>
      <c r="BF74" s="121">
        <v>0</v>
      </c>
      <c r="BG74" s="121">
        <v>0</v>
      </c>
      <c r="BH74" s="121">
        <v>0</v>
      </c>
      <c r="BI74" s="121">
        <v>0</v>
      </c>
      <c r="BJ74" s="121">
        <v>0</v>
      </c>
      <c r="BK74" s="121">
        <v>0</v>
      </c>
      <c r="BL74" s="121">
        <v>0</v>
      </c>
      <c r="BM74" s="121">
        <v>0</v>
      </c>
      <c r="BN74" s="121">
        <v>0</v>
      </c>
      <c r="BO74" s="121">
        <v>0</v>
      </c>
      <c r="BP74" s="121">
        <v>0</v>
      </c>
      <c r="BQ74" s="121">
        <v>0</v>
      </c>
      <c r="BR74" s="121">
        <v>0</v>
      </c>
      <c r="BS74" s="121">
        <v>0</v>
      </c>
      <c r="BT74" s="121">
        <v>0</v>
      </c>
      <c r="BU74" s="121">
        <v>0</v>
      </c>
      <c r="BV74" s="121">
        <v>0</v>
      </c>
      <c r="BW74" s="121">
        <v>0</v>
      </c>
      <c r="BX74" s="121">
        <v>0</v>
      </c>
      <c r="BY74" s="121">
        <v>0</v>
      </c>
      <c r="BZ74" s="121">
        <v>0</v>
      </c>
      <c r="CA74" s="121">
        <v>0</v>
      </c>
      <c r="CB74" s="121">
        <v>0</v>
      </c>
      <c r="CC74" s="121">
        <v>0</v>
      </c>
      <c r="CD74" s="121">
        <v>0</v>
      </c>
    </row>
    <row r="75" spans="1:82" x14ac:dyDescent="0.2">
      <c r="A75" s="119">
        <v>69</v>
      </c>
      <c r="B75" s="121">
        <v>0</v>
      </c>
      <c r="C75" s="121">
        <v>0</v>
      </c>
      <c r="D75" s="121">
        <v>0</v>
      </c>
      <c r="E75" s="121">
        <v>0</v>
      </c>
      <c r="F75" s="121">
        <v>0</v>
      </c>
      <c r="G75" s="121">
        <v>0</v>
      </c>
      <c r="H75" s="121">
        <v>0</v>
      </c>
      <c r="I75" s="121">
        <v>0</v>
      </c>
      <c r="J75" s="121">
        <v>0</v>
      </c>
      <c r="K75" s="121">
        <v>0</v>
      </c>
      <c r="L75" s="121">
        <v>0</v>
      </c>
      <c r="M75" s="121">
        <v>0</v>
      </c>
      <c r="N75" s="121">
        <v>0</v>
      </c>
      <c r="O75" s="121">
        <v>0</v>
      </c>
      <c r="P75" s="121">
        <v>0</v>
      </c>
      <c r="Q75" s="121">
        <v>0</v>
      </c>
      <c r="R75" s="121">
        <v>0</v>
      </c>
      <c r="S75" s="121">
        <v>0</v>
      </c>
      <c r="T75" s="121">
        <v>0</v>
      </c>
      <c r="U75" s="121">
        <v>0</v>
      </c>
      <c r="V75" s="121">
        <v>0</v>
      </c>
      <c r="W75" s="121">
        <v>0</v>
      </c>
      <c r="X75" s="121">
        <v>0</v>
      </c>
      <c r="Y75" s="121">
        <v>0</v>
      </c>
      <c r="Z75" s="121">
        <v>0</v>
      </c>
      <c r="AA75" s="121">
        <v>0</v>
      </c>
      <c r="AB75" s="121">
        <v>0</v>
      </c>
      <c r="AC75" s="121">
        <v>0</v>
      </c>
      <c r="AD75" s="121">
        <v>0</v>
      </c>
      <c r="AE75" s="121">
        <v>0</v>
      </c>
      <c r="AF75" s="121">
        <v>0</v>
      </c>
      <c r="AG75" s="121">
        <v>0</v>
      </c>
      <c r="AH75" s="121">
        <v>0</v>
      </c>
      <c r="AI75" s="121">
        <v>0</v>
      </c>
      <c r="AJ75" s="121">
        <v>0</v>
      </c>
      <c r="AK75" s="121">
        <v>0</v>
      </c>
      <c r="AL75" s="121">
        <v>0</v>
      </c>
      <c r="AM75" s="121">
        <v>0</v>
      </c>
      <c r="AN75" s="121">
        <v>0</v>
      </c>
      <c r="AO75" s="121">
        <v>0</v>
      </c>
      <c r="AP75" s="121">
        <v>0</v>
      </c>
      <c r="AQ75" s="121">
        <v>0</v>
      </c>
      <c r="AR75" s="121">
        <v>0</v>
      </c>
      <c r="AS75" s="121">
        <v>0</v>
      </c>
      <c r="AT75" s="121">
        <v>0</v>
      </c>
      <c r="AU75" s="121">
        <v>0</v>
      </c>
      <c r="AV75" s="121">
        <v>0</v>
      </c>
      <c r="AW75" s="121">
        <v>0</v>
      </c>
      <c r="AX75" s="121">
        <v>0</v>
      </c>
      <c r="AY75" s="121">
        <v>0</v>
      </c>
      <c r="AZ75" s="121">
        <v>0</v>
      </c>
      <c r="BA75" s="121">
        <v>0</v>
      </c>
      <c r="BB75" s="121">
        <v>0</v>
      </c>
      <c r="BC75" s="121">
        <v>0</v>
      </c>
      <c r="BD75" s="121">
        <v>0</v>
      </c>
      <c r="BE75" s="121">
        <v>0</v>
      </c>
      <c r="BF75" s="121">
        <v>0</v>
      </c>
      <c r="BG75" s="121">
        <v>0</v>
      </c>
      <c r="BH75" s="121">
        <v>0</v>
      </c>
      <c r="BI75" s="121">
        <v>0</v>
      </c>
      <c r="BJ75" s="121">
        <v>0</v>
      </c>
      <c r="BK75" s="121">
        <v>0</v>
      </c>
      <c r="BL75" s="121">
        <v>0</v>
      </c>
      <c r="BM75" s="121">
        <v>0</v>
      </c>
      <c r="BN75" s="121">
        <v>0</v>
      </c>
      <c r="BO75" s="121">
        <v>0</v>
      </c>
      <c r="BP75" s="121">
        <v>0</v>
      </c>
      <c r="BQ75" s="121">
        <v>0</v>
      </c>
      <c r="BR75" s="121">
        <v>0</v>
      </c>
      <c r="BS75" s="121">
        <v>0</v>
      </c>
      <c r="BT75" s="121">
        <v>0</v>
      </c>
      <c r="BU75" s="121">
        <v>0</v>
      </c>
      <c r="BV75" s="121">
        <v>0</v>
      </c>
      <c r="BW75" s="121">
        <v>0</v>
      </c>
      <c r="BX75" s="121">
        <v>0</v>
      </c>
      <c r="BY75" s="121">
        <v>0</v>
      </c>
      <c r="BZ75" s="121">
        <v>0</v>
      </c>
      <c r="CA75" s="121">
        <v>0</v>
      </c>
      <c r="CB75" s="121">
        <v>0</v>
      </c>
      <c r="CC75" s="121">
        <v>0</v>
      </c>
      <c r="CD75" s="121">
        <v>0</v>
      </c>
    </row>
    <row r="76" spans="1:82" x14ac:dyDescent="0.2">
      <c r="A76" s="119">
        <v>70</v>
      </c>
      <c r="B76" s="121">
        <v>0</v>
      </c>
      <c r="C76" s="121">
        <v>0</v>
      </c>
      <c r="D76" s="121">
        <v>0</v>
      </c>
      <c r="E76" s="121">
        <v>0</v>
      </c>
      <c r="F76" s="121">
        <v>0</v>
      </c>
      <c r="G76" s="121">
        <v>0</v>
      </c>
      <c r="H76" s="121">
        <v>0</v>
      </c>
      <c r="I76" s="121">
        <v>0</v>
      </c>
      <c r="J76" s="121">
        <v>0</v>
      </c>
      <c r="K76" s="121">
        <v>0</v>
      </c>
      <c r="L76" s="121">
        <v>0</v>
      </c>
      <c r="M76" s="121">
        <v>0</v>
      </c>
      <c r="N76" s="121">
        <v>0</v>
      </c>
      <c r="O76" s="121">
        <v>0</v>
      </c>
      <c r="P76" s="121">
        <v>0</v>
      </c>
      <c r="Q76" s="121">
        <v>0</v>
      </c>
      <c r="R76" s="121">
        <v>0</v>
      </c>
      <c r="S76" s="121">
        <v>0</v>
      </c>
      <c r="T76" s="121">
        <v>0</v>
      </c>
      <c r="U76" s="121">
        <v>0</v>
      </c>
      <c r="V76" s="121">
        <v>0</v>
      </c>
      <c r="W76" s="121">
        <v>0</v>
      </c>
      <c r="X76" s="121">
        <v>0</v>
      </c>
      <c r="Y76" s="121">
        <v>0</v>
      </c>
      <c r="Z76" s="121">
        <v>0</v>
      </c>
      <c r="AA76" s="121">
        <v>0</v>
      </c>
      <c r="AB76" s="121">
        <v>0</v>
      </c>
      <c r="AC76" s="121">
        <v>0</v>
      </c>
      <c r="AD76" s="121">
        <v>0</v>
      </c>
      <c r="AE76" s="121">
        <v>0</v>
      </c>
      <c r="AF76" s="121">
        <v>0</v>
      </c>
      <c r="AG76" s="121">
        <v>0</v>
      </c>
      <c r="AH76" s="121">
        <v>0</v>
      </c>
      <c r="AI76" s="121">
        <v>0</v>
      </c>
      <c r="AJ76" s="121">
        <v>0</v>
      </c>
      <c r="AK76" s="121">
        <v>0</v>
      </c>
      <c r="AL76" s="121">
        <v>0</v>
      </c>
      <c r="AM76" s="121">
        <v>0</v>
      </c>
      <c r="AN76" s="121">
        <v>0</v>
      </c>
      <c r="AO76" s="121">
        <v>0</v>
      </c>
      <c r="AP76" s="121">
        <v>0</v>
      </c>
      <c r="AQ76" s="121">
        <v>0</v>
      </c>
      <c r="AR76" s="121">
        <v>0</v>
      </c>
      <c r="AS76" s="121">
        <v>0</v>
      </c>
      <c r="AT76" s="121">
        <v>0</v>
      </c>
      <c r="AU76" s="121">
        <v>0</v>
      </c>
      <c r="AV76" s="121">
        <v>0</v>
      </c>
      <c r="AW76" s="121">
        <v>0</v>
      </c>
      <c r="AX76" s="121">
        <v>0</v>
      </c>
      <c r="AY76" s="121">
        <v>0</v>
      </c>
      <c r="AZ76" s="121">
        <v>0</v>
      </c>
      <c r="BA76" s="121">
        <v>0</v>
      </c>
      <c r="BB76" s="121">
        <v>0</v>
      </c>
      <c r="BC76" s="121">
        <v>0</v>
      </c>
      <c r="BD76" s="121">
        <v>0</v>
      </c>
      <c r="BE76" s="121">
        <v>0</v>
      </c>
      <c r="BF76" s="121">
        <v>0</v>
      </c>
      <c r="BG76" s="121">
        <v>0</v>
      </c>
      <c r="BH76" s="121">
        <v>0</v>
      </c>
      <c r="BI76" s="121">
        <v>0</v>
      </c>
      <c r="BJ76" s="121">
        <v>0</v>
      </c>
      <c r="BK76" s="121">
        <v>0</v>
      </c>
      <c r="BL76" s="121">
        <v>0</v>
      </c>
      <c r="BM76" s="121">
        <v>0</v>
      </c>
      <c r="BN76" s="121">
        <v>0</v>
      </c>
      <c r="BO76" s="121">
        <v>0</v>
      </c>
      <c r="BP76" s="121">
        <v>0</v>
      </c>
      <c r="BQ76" s="121">
        <v>0</v>
      </c>
      <c r="BR76" s="121">
        <v>0</v>
      </c>
      <c r="BS76" s="121">
        <v>0</v>
      </c>
      <c r="BT76" s="121">
        <v>0</v>
      </c>
      <c r="BU76" s="121">
        <v>0</v>
      </c>
      <c r="BV76" s="121">
        <v>0</v>
      </c>
      <c r="BW76" s="121">
        <v>0</v>
      </c>
      <c r="BX76" s="121">
        <v>0</v>
      </c>
      <c r="BY76" s="121">
        <v>0</v>
      </c>
      <c r="BZ76" s="121">
        <v>0</v>
      </c>
      <c r="CA76" s="121">
        <v>0</v>
      </c>
      <c r="CB76" s="121">
        <v>0</v>
      </c>
      <c r="CC76" s="121">
        <v>0</v>
      </c>
      <c r="CD76" s="121">
        <v>0</v>
      </c>
    </row>
    <row r="77" spans="1:82" x14ac:dyDescent="0.2">
      <c r="A77" s="119">
        <v>71</v>
      </c>
      <c r="B77" s="121">
        <v>0</v>
      </c>
      <c r="C77" s="121">
        <v>0</v>
      </c>
      <c r="D77" s="121">
        <v>0</v>
      </c>
      <c r="E77" s="121">
        <v>0</v>
      </c>
      <c r="F77" s="121">
        <v>0</v>
      </c>
      <c r="G77" s="121">
        <v>0</v>
      </c>
      <c r="H77" s="121">
        <v>0</v>
      </c>
      <c r="I77" s="121">
        <v>0</v>
      </c>
      <c r="J77" s="121">
        <v>0</v>
      </c>
      <c r="K77" s="121">
        <v>0</v>
      </c>
      <c r="L77" s="121">
        <v>0</v>
      </c>
      <c r="M77" s="121">
        <v>0</v>
      </c>
      <c r="N77" s="121">
        <v>0</v>
      </c>
      <c r="O77" s="121">
        <v>0</v>
      </c>
      <c r="P77" s="121">
        <v>0</v>
      </c>
      <c r="Q77" s="121">
        <v>0</v>
      </c>
      <c r="R77" s="121">
        <v>0</v>
      </c>
      <c r="S77" s="121">
        <v>0</v>
      </c>
      <c r="T77" s="121">
        <v>0</v>
      </c>
      <c r="U77" s="121">
        <v>0</v>
      </c>
      <c r="V77" s="121">
        <v>0</v>
      </c>
      <c r="W77" s="121">
        <v>0</v>
      </c>
      <c r="X77" s="121">
        <v>0</v>
      </c>
      <c r="Y77" s="121">
        <v>0</v>
      </c>
      <c r="Z77" s="121">
        <v>0</v>
      </c>
      <c r="AA77" s="121">
        <v>0</v>
      </c>
      <c r="AB77" s="121">
        <v>0</v>
      </c>
      <c r="AC77" s="121">
        <v>0</v>
      </c>
      <c r="AD77" s="121">
        <v>0</v>
      </c>
      <c r="AE77" s="121">
        <v>0</v>
      </c>
      <c r="AF77" s="121">
        <v>0</v>
      </c>
      <c r="AG77" s="121">
        <v>0</v>
      </c>
      <c r="AH77" s="121">
        <v>0</v>
      </c>
      <c r="AI77" s="121">
        <v>0</v>
      </c>
      <c r="AJ77" s="121">
        <v>0</v>
      </c>
      <c r="AK77" s="121">
        <v>0</v>
      </c>
      <c r="AL77" s="121">
        <v>0</v>
      </c>
      <c r="AM77" s="121">
        <v>0</v>
      </c>
      <c r="AN77" s="121">
        <v>0</v>
      </c>
      <c r="AO77" s="121">
        <v>0</v>
      </c>
      <c r="AP77" s="121">
        <v>0</v>
      </c>
      <c r="AQ77" s="121">
        <v>0</v>
      </c>
      <c r="AR77" s="121">
        <v>0</v>
      </c>
      <c r="AS77" s="121">
        <v>0</v>
      </c>
      <c r="AT77" s="121">
        <v>0</v>
      </c>
      <c r="AU77" s="121">
        <v>0</v>
      </c>
      <c r="AV77" s="121">
        <v>0</v>
      </c>
      <c r="AW77" s="121">
        <v>0</v>
      </c>
      <c r="AX77" s="121">
        <v>0</v>
      </c>
      <c r="AY77" s="121">
        <v>0</v>
      </c>
      <c r="AZ77" s="121">
        <v>0</v>
      </c>
      <c r="BA77" s="121">
        <v>0</v>
      </c>
      <c r="BB77" s="121">
        <v>0</v>
      </c>
      <c r="BC77" s="121">
        <v>0</v>
      </c>
      <c r="BD77" s="121">
        <v>0</v>
      </c>
      <c r="BE77" s="121">
        <v>0</v>
      </c>
      <c r="BF77" s="121">
        <v>0</v>
      </c>
      <c r="BG77" s="121">
        <v>0</v>
      </c>
      <c r="BH77" s="121">
        <v>0</v>
      </c>
      <c r="BI77" s="121">
        <v>0</v>
      </c>
      <c r="BJ77" s="121">
        <v>0</v>
      </c>
      <c r="BK77" s="121">
        <v>0</v>
      </c>
      <c r="BL77" s="121">
        <v>0</v>
      </c>
      <c r="BM77" s="121">
        <v>0</v>
      </c>
      <c r="BN77" s="121">
        <v>0</v>
      </c>
      <c r="BO77" s="121">
        <v>0</v>
      </c>
      <c r="BP77" s="121">
        <v>0</v>
      </c>
      <c r="BQ77" s="121">
        <v>0</v>
      </c>
      <c r="BR77" s="121">
        <v>0</v>
      </c>
      <c r="BS77" s="121">
        <v>0</v>
      </c>
      <c r="BT77" s="121">
        <v>0</v>
      </c>
      <c r="BU77" s="121">
        <v>0</v>
      </c>
      <c r="BV77" s="121">
        <v>0</v>
      </c>
      <c r="BW77" s="121">
        <v>0</v>
      </c>
      <c r="BX77" s="121">
        <v>0</v>
      </c>
      <c r="BY77" s="121">
        <v>0</v>
      </c>
      <c r="BZ77" s="121">
        <v>0</v>
      </c>
      <c r="CA77" s="121">
        <v>0</v>
      </c>
      <c r="CB77" s="121">
        <v>0</v>
      </c>
      <c r="CC77" s="121">
        <v>0</v>
      </c>
      <c r="CD77" s="121">
        <v>0</v>
      </c>
    </row>
    <row r="78" spans="1:82" x14ac:dyDescent="0.2">
      <c r="A78" s="119">
        <v>72</v>
      </c>
      <c r="B78" s="121">
        <v>0</v>
      </c>
      <c r="C78" s="121">
        <v>0</v>
      </c>
      <c r="D78" s="121">
        <v>0</v>
      </c>
      <c r="E78" s="121">
        <v>0</v>
      </c>
      <c r="F78" s="121">
        <v>0</v>
      </c>
      <c r="G78" s="121">
        <v>0</v>
      </c>
      <c r="H78" s="121">
        <v>0</v>
      </c>
      <c r="I78" s="121">
        <v>0</v>
      </c>
      <c r="J78" s="121">
        <v>0</v>
      </c>
      <c r="K78" s="121">
        <v>0</v>
      </c>
      <c r="L78" s="121">
        <v>0</v>
      </c>
      <c r="M78" s="121">
        <v>0</v>
      </c>
      <c r="N78" s="121">
        <v>0</v>
      </c>
      <c r="O78" s="121">
        <v>0</v>
      </c>
      <c r="P78" s="121">
        <v>0</v>
      </c>
      <c r="Q78" s="121">
        <v>0</v>
      </c>
      <c r="R78" s="121">
        <v>0</v>
      </c>
      <c r="S78" s="121">
        <v>0</v>
      </c>
      <c r="T78" s="121">
        <v>0</v>
      </c>
      <c r="U78" s="121">
        <v>0</v>
      </c>
      <c r="V78" s="121">
        <v>0</v>
      </c>
      <c r="W78" s="121">
        <v>0</v>
      </c>
      <c r="X78" s="121">
        <v>0</v>
      </c>
      <c r="Y78" s="121">
        <v>0</v>
      </c>
      <c r="Z78" s="121">
        <v>0</v>
      </c>
      <c r="AA78" s="121">
        <v>0</v>
      </c>
      <c r="AB78" s="121">
        <v>0</v>
      </c>
      <c r="AC78" s="121">
        <v>0</v>
      </c>
      <c r="AD78" s="121">
        <v>0</v>
      </c>
      <c r="AE78" s="121">
        <v>0</v>
      </c>
      <c r="AF78" s="121">
        <v>0</v>
      </c>
      <c r="AG78" s="121">
        <v>0</v>
      </c>
      <c r="AH78" s="121">
        <v>0</v>
      </c>
      <c r="AI78" s="121">
        <v>0</v>
      </c>
      <c r="AJ78" s="121">
        <v>0</v>
      </c>
      <c r="AK78" s="121">
        <v>0</v>
      </c>
      <c r="AL78" s="121">
        <v>0</v>
      </c>
      <c r="AM78" s="121">
        <v>0</v>
      </c>
      <c r="AN78" s="121">
        <v>0</v>
      </c>
      <c r="AO78" s="121">
        <v>0</v>
      </c>
      <c r="AP78" s="121">
        <v>0</v>
      </c>
      <c r="AQ78" s="121">
        <v>0</v>
      </c>
      <c r="AR78" s="121">
        <v>0</v>
      </c>
      <c r="AS78" s="121">
        <v>0</v>
      </c>
      <c r="AT78" s="121">
        <v>0</v>
      </c>
      <c r="AU78" s="121">
        <v>0</v>
      </c>
      <c r="AV78" s="121">
        <v>0</v>
      </c>
      <c r="AW78" s="121">
        <v>0</v>
      </c>
      <c r="AX78" s="121">
        <v>0</v>
      </c>
      <c r="AY78" s="121">
        <v>0</v>
      </c>
      <c r="AZ78" s="121">
        <v>0</v>
      </c>
      <c r="BA78" s="121">
        <v>0</v>
      </c>
      <c r="BB78" s="121">
        <v>0</v>
      </c>
      <c r="BC78" s="121">
        <v>0</v>
      </c>
      <c r="BD78" s="121">
        <v>0</v>
      </c>
      <c r="BE78" s="121">
        <v>0</v>
      </c>
      <c r="BF78" s="121">
        <v>0</v>
      </c>
      <c r="BG78" s="121">
        <v>0</v>
      </c>
      <c r="BH78" s="121">
        <v>0</v>
      </c>
      <c r="BI78" s="121">
        <v>0</v>
      </c>
      <c r="BJ78" s="121">
        <v>0</v>
      </c>
      <c r="BK78" s="121">
        <v>0</v>
      </c>
      <c r="BL78" s="121">
        <v>0</v>
      </c>
      <c r="BM78" s="121">
        <v>0</v>
      </c>
      <c r="BN78" s="121">
        <v>0</v>
      </c>
      <c r="BO78" s="121">
        <v>0</v>
      </c>
      <c r="BP78" s="121">
        <v>0</v>
      </c>
      <c r="BQ78" s="121">
        <v>0</v>
      </c>
      <c r="BR78" s="121">
        <v>0</v>
      </c>
      <c r="BS78" s="121">
        <v>0</v>
      </c>
      <c r="BT78" s="121">
        <v>0</v>
      </c>
      <c r="BU78" s="121">
        <v>0</v>
      </c>
      <c r="BV78" s="121">
        <v>0</v>
      </c>
      <c r="BW78" s="121">
        <v>0</v>
      </c>
      <c r="BX78" s="121">
        <v>0</v>
      </c>
      <c r="BY78" s="121">
        <v>0</v>
      </c>
      <c r="BZ78" s="121">
        <v>0</v>
      </c>
      <c r="CA78" s="121">
        <v>0</v>
      </c>
      <c r="CB78" s="121">
        <v>0</v>
      </c>
      <c r="CC78" s="121">
        <v>0</v>
      </c>
      <c r="CD78" s="121">
        <v>0</v>
      </c>
    </row>
    <row r="79" spans="1:82" x14ac:dyDescent="0.2">
      <c r="A79" s="119">
        <v>73</v>
      </c>
      <c r="B79" s="121">
        <v>0</v>
      </c>
      <c r="C79" s="121">
        <v>0</v>
      </c>
      <c r="D79" s="121">
        <v>0</v>
      </c>
      <c r="E79" s="121">
        <v>0</v>
      </c>
      <c r="F79" s="121">
        <v>0</v>
      </c>
      <c r="G79" s="121">
        <v>0</v>
      </c>
      <c r="H79" s="121">
        <v>0</v>
      </c>
      <c r="I79" s="121">
        <v>0</v>
      </c>
      <c r="J79" s="121">
        <v>0</v>
      </c>
      <c r="K79" s="121">
        <v>0</v>
      </c>
      <c r="L79" s="121">
        <v>0</v>
      </c>
      <c r="M79" s="121">
        <v>0</v>
      </c>
      <c r="N79" s="121">
        <v>0</v>
      </c>
      <c r="O79" s="121">
        <v>0</v>
      </c>
      <c r="P79" s="121">
        <v>0</v>
      </c>
      <c r="Q79" s="121">
        <v>0</v>
      </c>
      <c r="R79" s="121">
        <v>0</v>
      </c>
      <c r="S79" s="121">
        <v>0</v>
      </c>
      <c r="T79" s="121">
        <v>0</v>
      </c>
      <c r="U79" s="121">
        <v>0</v>
      </c>
      <c r="V79" s="121">
        <v>0</v>
      </c>
      <c r="W79" s="121">
        <v>0</v>
      </c>
      <c r="X79" s="121">
        <v>0</v>
      </c>
      <c r="Y79" s="121">
        <v>0</v>
      </c>
      <c r="Z79" s="121">
        <v>0</v>
      </c>
      <c r="AA79" s="121">
        <v>0</v>
      </c>
      <c r="AB79" s="121">
        <v>0</v>
      </c>
      <c r="AC79" s="121">
        <v>0</v>
      </c>
      <c r="AD79" s="121">
        <v>0</v>
      </c>
      <c r="AE79" s="121">
        <v>0</v>
      </c>
      <c r="AF79" s="121">
        <v>0</v>
      </c>
      <c r="AG79" s="121">
        <v>0</v>
      </c>
      <c r="AH79" s="121">
        <v>0</v>
      </c>
      <c r="AI79" s="121">
        <v>0</v>
      </c>
      <c r="AJ79" s="121">
        <v>0</v>
      </c>
      <c r="AK79" s="121">
        <v>0</v>
      </c>
      <c r="AL79" s="121">
        <v>0</v>
      </c>
      <c r="AM79" s="121">
        <v>0</v>
      </c>
      <c r="AN79" s="121">
        <v>0</v>
      </c>
      <c r="AO79" s="121">
        <v>0</v>
      </c>
      <c r="AP79" s="121">
        <v>0</v>
      </c>
      <c r="AQ79" s="121">
        <v>0</v>
      </c>
      <c r="AR79" s="121">
        <v>0</v>
      </c>
      <c r="AS79" s="121">
        <v>0</v>
      </c>
      <c r="AT79" s="121">
        <v>0</v>
      </c>
      <c r="AU79" s="121">
        <v>0</v>
      </c>
      <c r="AV79" s="121">
        <v>0</v>
      </c>
      <c r="AW79" s="121">
        <v>0</v>
      </c>
      <c r="AX79" s="121">
        <v>0</v>
      </c>
      <c r="AY79" s="121">
        <v>0</v>
      </c>
      <c r="AZ79" s="121">
        <v>0</v>
      </c>
      <c r="BA79" s="121">
        <v>0</v>
      </c>
      <c r="BB79" s="121">
        <v>0</v>
      </c>
      <c r="BC79" s="121">
        <v>0</v>
      </c>
      <c r="BD79" s="121">
        <v>0</v>
      </c>
      <c r="BE79" s="121">
        <v>0</v>
      </c>
      <c r="BF79" s="121">
        <v>0</v>
      </c>
      <c r="BG79" s="121">
        <v>0</v>
      </c>
      <c r="BH79" s="121">
        <v>0</v>
      </c>
      <c r="BI79" s="121">
        <v>0</v>
      </c>
      <c r="BJ79" s="121">
        <v>0</v>
      </c>
      <c r="BK79" s="121">
        <v>0</v>
      </c>
      <c r="BL79" s="121">
        <v>0</v>
      </c>
      <c r="BM79" s="121">
        <v>0</v>
      </c>
      <c r="BN79" s="121">
        <v>0</v>
      </c>
      <c r="BO79" s="121">
        <v>0</v>
      </c>
      <c r="BP79" s="121">
        <v>0</v>
      </c>
      <c r="BQ79" s="121">
        <v>0</v>
      </c>
      <c r="BR79" s="121">
        <v>0</v>
      </c>
      <c r="BS79" s="121">
        <v>0</v>
      </c>
      <c r="BT79" s="121">
        <v>0</v>
      </c>
      <c r="BU79" s="121">
        <v>0</v>
      </c>
      <c r="BV79" s="121">
        <v>0</v>
      </c>
      <c r="BW79" s="121">
        <v>0</v>
      </c>
      <c r="BX79" s="121">
        <v>0</v>
      </c>
      <c r="BY79" s="121">
        <v>0</v>
      </c>
      <c r="BZ79" s="121">
        <v>0</v>
      </c>
      <c r="CA79" s="121">
        <v>0</v>
      </c>
      <c r="CB79" s="121">
        <v>0</v>
      </c>
      <c r="CC79" s="121">
        <v>0</v>
      </c>
      <c r="CD79" s="121">
        <v>0</v>
      </c>
    </row>
    <row r="80" spans="1:82" x14ac:dyDescent="0.2">
      <c r="A80" s="119">
        <v>74</v>
      </c>
      <c r="B80" s="121">
        <v>0</v>
      </c>
      <c r="C80" s="121">
        <v>0</v>
      </c>
      <c r="D80" s="121">
        <v>0</v>
      </c>
      <c r="E80" s="121">
        <v>0</v>
      </c>
      <c r="F80" s="121">
        <v>0</v>
      </c>
      <c r="G80" s="121">
        <v>0</v>
      </c>
      <c r="H80" s="121">
        <v>0</v>
      </c>
      <c r="I80" s="121">
        <v>0</v>
      </c>
      <c r="J80" s="121">
        <v>0</v>
      </c>
      <c r="K80" s="121">
        <v>0</v>
      </c>
      <c r="L80" s="121">
        <v>0</v>
      </c>
      <c r="M80" s="121">
        <v>0</v>
      </c>
      <c r="N80" s="121">
        <v>0</v>
      </c>
      <c r="O80" s="121">
        <v>0</v>
      </c>
      <c r="P80" s="121">
        <v>0</v>
      </c>
      <c r="Q80" s="121">
        <v>0</v>
      </c>
      <c r="R80" s="121">
        <v>0</v>
      </c>
      <c r="S80" s="121">
        <v>0</v>
      </c>
      <c r="T80" s="121">
        <v>0</v>
      </c>
      <c r="U80" s="121">
        <v>0</v>
      </c>
      <c r="V80" s="121">
        <v>0</v>
      </c>
      <c r="W80" s="121">
        <v>0</v>
      </c>
      <c r="X80" s="121">
        <v>0</v>
      </c>
      <c r="Y80" s="121">
        <v>0</v>
      </c>
      <c r="Z80" s="121">
        <v>0</v>
      </c>
      <c r="AA80" s="121">
        <v>0</v>
      </c>
      <c r="AB80" s="121">
        <v>0</v>
      </c>
      <c r="AC80" s="121">
        <v>0</v>
      </c>
      <c r="AD80" s="121">
        <v>0</v>
      </c>
      <c r="AE80" s="121">
        <v>0</v>
      </c>
      <c r="AF80" s="121">
        <v>0</v>
      </c>
      <c r="AG80" s="121">
        <v>0</v>
      </c>
      <c r="AH80" s="121">
        <v>0</v>
      </c>
      <c r="AI80" s="121">
        <v>0</v>
      </c>
      <c r="AJ80" s="121">
        <v>0</v>
      </c>
      <c r="AK80" s="121">
        <v>0</v>
      </c>
      <c r="AL80" s="121">
        <v>0</v>
      </c>
      <c r="AM80" s="121">
        <v>0</v>
      </c>
      <c r="AN80" s="121">
        <v>0</v>
      </c>
      <c r="AO80" s="121">
        <v>0</v>
      </c>
      <c r="AP80" s="121">
        <v>0</v>
      </c>
      <c r="AQ80" s="121">
        <v>0</v>
      </c>
      <c r="AR80" s="121">
        <v>0</v>
      </c>
      <c r="AS80" s="121">
        <v>0</v>
      </c>
      <c r="AT80" s="121">
        <v>0</v>
      </c>
      <c r="AU80" s="121">
        <v>0</v>
      </c>
      <c r="AV80" s="121">
        <v>0</v>
      </c>
      <c r="AW80" s="121">
        <v>0</v>
      </c>
      <c r="AX80" s="121">
        <v>0</v>
      </c>
      <c r="AY80" s="121">
        <v>0</v>
      </c>
      <c r="AZ80" s="121">
        <v>0</v>
      </c>
      <c r="BA80" s="121">
        <v>0</v>
      </c>
      <c r="BB80" s="121">
        <v>0</v>
      </c>
      <c r="BC80" s="121">
        <v>0</v>
      </c>
      <c r="BD80" s="121">
        <v>0</v>
      </c>
      <c r="BE80" s="121">
        <v>0</v>
      </c>
      <c r="BF80" s="121">
        <v>0</v>
      </c>
      <c r="BG80" s="121">
        <v>0</v>
      </c>
      <c r="BH80" s="121">
        <v>0</v>
      </c>
      <c r="BI80" s="121">
        <v>0</v>
      </c>
      <c r="BJ80" s="121">
        <v>0</v>
      </c>
      <c r="BK80" s="121">
        <v>0</v>
      </c>
      <c r="BL80" s="121">
        <v>0</v>
      </c>
      <c r="BM80" s="121">
        <v>0</v>
      </c>
      <c r="BN80" s="121">
        <v>0</v>
      </c>
      <c r="BO80" s="121">
        <v>0</v>
      </c>
      <c r="BP80" s="121">
        <v>0</v>
      </c>
      <c r="BQ80" s="121">
        <v>0</v>
      </c>
      <c r="BR80" s="121">
        <v>0</v>
      </c>
      <c r="BS80" s="121">
        <v>0</v>
      </c>
      <c r="BT80" s="121">
        <v>0</v>
      </c>
      <c r="BU80" s="121">
        <v>0</v>
      </c>
      <c r="BV80" s="121">
        <v>0</v>
      </c>
      <c r="BW80" s="121">
        <v>0</v>
      </c>
      <c r="BX80" s="121">
        <v>0</v>
      </c>
      <c r="BY80" s="121">
        <v>0</v>
      </c>
      <c r="BZ80" s="121">
        <v>0</v>
      </c>
      <c r="CA80" s="121">
        <v>0</v>
      </c>
      <c r="CB80" s="121">
        <v>0</v>
      </c>
      <c r="CC80" s="121">
        <v>0</v>
      </c>
      <c r="CD80" s="121">
        <v>0</v>
      </c>
    </row>
    <row r="81" spans="1:82" x14ac:dyDescent="0.2">
      <c r="A81" s="119">
        <v>75</v>
      </c>
      <c r="B81" s="121">
        <v>0</v>
      </c>
      <c r="C81" s="121">
        <v>0</v>
      </c>
      <c r="D81" s="121">
        <v>0</v>
      </c>
      <c r="E81" s="121">
        <v>0</v>
      </c>
      <c r="F81" s="121">
        <v>0</v>
      </c>
      <c r="G81" s="121">
        <v>0</v>
      </c>
      <c r="H81" s="121">
        <v>0</v>
      </c>
      <c r="I81" s="121">
        <v>0</v>
      </c>
      <c r="J81" s="121">
        <v>0</v>
      </c>
      <c r="K81" s="121">
        <v>0</v>
      </c>
      <c r="L81" s="121">
        <v>0</v>
      </c>
      <c r="M81" s="121">
        <v>0</v>
      </c>
      <c r="N81" s="121">
        <v>0</v>
      </c>
      <c r="O81" s="121">
        <v>0</v>
      </c>
      <c r="P81" s="121">
        <v>0</v>
      </c>
      <c r="Q81" s="121">
        <v>0</v>
      </c>
      <c r="R81" s="121">
        <v>0</v>
      </c>
      <c r="S81" s="121">
        <v>0</v>
      </c>
      <c r="T81" s="121">
        <v>0</v>
      </c>
      <c r="U81" s="121">
        <v>0</v>
      </c>
      <c r="V81" s="121">
        <v>0</v>
      </c>
      <c r="W81" s="121">
        <v>0</v>
      </c>
      <c r="X81" s="121">
        <v>0</v>
      </c>
      <c r="Y81" s="121">
        <v>0</v>
      </c>
      <c r="Z81" s="121">
        <v>0</v>
      </c>
      <c r="AA81" s="121">
        <v>0</v>
      </c>
      <c r="AB81" s="121">
        <v>0</v>
      </c>
      <c r="AC81" s="121">
        <v>0</v>
      </c>
      <c r="AD81" s="121">
        <v>0</v>
      </c>
      <c r="AE81" s="121">
        <v>0</v>
      </c>
      <c r="AF81" s="121">
        <v>0</v>
      </c>
      <c r="AG81" s="121">
        <v>0</v>
      </c>
      <c r="AH81" s="121">
        <v>0</v>
      </c>
      <c r="AI81" s="121">
        <v>0</v>
      </c>
      <c r="AJ81" s="121">
        <v>0</v>
      </c>
      <c r="AK81" s="121">
        <v>0</v>
      </c>
      <c r="AL81" s="121">
        <v>0</v>
      </c>
      <c r="AM81" s="121">
        <v>0</v>
      </c>
      <c r="AN81" s="121">
        <v>0</v>
      </c>
      <c r="AO81" s="121">
        <v>0</v>
      </c>
      <c r="AP81" s="121">
        <v>0</v>
      </c>
      <c r="AQ81" s="121">
        <v>0</v>
      </c>
      <c r="AR81" s="121">
        <v>0</v>
      </c>
      <c r="AS81" s="121">
        <v>0</v>
      </c>
      <c r="AT81" s="121">
        <v>0</v>
      </c>
      <c r="AU81" s="121">
        <v>0</v>
      </c>
      <c r="AV81" s="121">
        <v>0</v>
      </c>
      <c r="AW81" s="121">
        <v>0</v>
      </c>
      <c r="AX81" s="121">
        <v>0</v>
      </c>
      <c r="AY81" s="121">
        <v>0</v>
      </c>
      <c r="AZ81" s="121">
        <v>0</v>
      </c>
      <c r="BA81" s="121">
        <v>0</v>
      </c>
      <c r="BB81" s="121">
        <v>0</v>
      </c>
      <c r="BC81" s="121">
        <v>0</v>
      </c>
      <c r="BD81" s="121">
        <v>0</v>
      </c>
      <c r="BE81" s="121">
        <v>0</v>
      </c>
      <c r="BF81" s="121">
        <v>0</v>
      </c>
      <c r="BG81" s="121">
        <v>0</v>
      </c>
      <c r="BH81" s="121">
        <v>0</v>
      </c>
      <c r="BI81" s="121">
        <v>0</v>
      </c>
      <c r="BJ81" s="121">
        <v>0</v>
      </c>
      <c r="BK81" s="121">
        <v>0</v>
      </c>
      <c r="BL81" s="121">
        <v>0</v>
      </c>
      <c r="BM81" s="121">
        <v>0</v>
      </c>
      <c r="BN81" s="121">
        <v>0</v>
      </c>
      <c r="BO81" s="121">
        <v>0</v>
      </c>
      <c r="BP81" s="121">
        <v>0</v>
      </c>
      <c r="BQ81" s="121">
        <v>0</v>
      </c>
      <c r="BR81" s="121">
        <v>0</v>
      </c>
      <c r="BS81" s="121">
        <v>0</v>
      </c>
      <c r="BT81" s="121">
        <v>0</v>
      </c>
      <c r="BU81" s="121">
        <v>0</v>
      </c>
      <c r="BV81" s="121">
        <v>0</v>
      </c>
      <c r="BW81" s="121">
        <v>0</v>
      </c>
      <c r="BX81" s="121">
        <v>0</v>
      </c>
      <c r="BY81" s="121">
        <v>0</v>
      </c>
      <c r="BZ81" s="121">
        <v>0</v>
      </c>
      <c r="CA81" s="121">
        <v>0</v>
      </c>
      <c r="CB81" s="121">
        <v>0</v>
      </c>
      <c r="CC81" s="121">
        <v>0</v>
      </c>
      <c r="CD81" s="121">
        <v>0</v>
      </c>
    </row>
    <row r="82" spans="1:82" x14ac:dyDescent="0.2">
      <c r="A82" s="119">
        <v>76</v>
      </c>
      <c r="B82" s="121">
        <v>0</v>
      </c>
      <c r="C82" s="121">
        <v>0</v>
      </c>
      <c r="D82" s="121">
        <v>0</v>
      </c>
      <c r="E82" s="121">
        <v>0</v>
      </c>
      <c r="F82" s="121">
        <v>0</v>
      </c>
      <c r="G82" s="121">
        <v>0</v>
      </c>
      <c r="H82" s="121">
        <v>0</v>
      </c>
      <c r="I82" s="121">
        <v>0</v>
      </c>
      <c r="J82" s="121">
        <v>0</v>
      </c>
      <c r="K82" s="121">
        <v>0</v>
      </c>
      <c r="L82" s="121">
        <v>0</v>
      </c>
      <c r="M82" s="121">
        <v>0</v>
      </c>
      <c r="N82" s="121">
        <v>0</v>
      </c>
      <c r="O82" s="121">
        <v>0</v>
      </c>
      <c r="P82" s="121">
        <v>0</v>
      </c>
      <c r="Q82" s="121">
        <v>0</v>
      </c>
      <c r="R82" s="121">
        <v>0</v>
      </c>
      <c r="S82" s="121">
        <v>0</v>
      </c>
      <c r="T82" s="121">
        <v>0</v>
      </c>
      <c r="U82" s="121">
        <v>0</v>
      </c>
      <c r="V82" s="121">
        <v>0</v>
      </c>
      <c r="W82" s="121">
        <v>0</v>
      </c>
      <c r="X82" s="121">
        <v>0</v>
      </c>
      <c r="Y82" s="121">
        <v>0</v>
      </c>
      <c r="Z82" s="121">
        <v>0</v>
      </c>
      <c r="AA82" s="121">
        <v>0</v>
      </c>
      <c r="AB82" s="121">
        <v>0</v>
      </c>
      <c r="AC82" s="121">
        <v>0</v>
      </c>
      <c r="AD82" s="121">
        <v>0</v>
      </c>
      <c r="AE82" s="121">
        <v>0</v>
      </c>
      <c r="AF82" s="121">
        <v>0</v>
      </c>
      <c r="AG82" s="121">
        <v>0</v>
      </c>
      <c r="AH82" s="121">
        <v>0</v>
      </c>
      <c r="AI82" s="121">
        <v>0</v>
      </c>
      <c r="AJ82" s="121">
        <v>0</v>
      </c>
      <c r="AK82" s="121">
        <v>0</v>
      </c>
      <c r="AL82" s="121">
        <v>0</v>
      </c>
      <c r="AM82" s="121">
        <v>0</v>
      </c>
      <c r="AN82" s="121">
        <v>0</v>
      </c>
      <c r="AO82" s="121">
        <v>0</v>
      </c>
      <c r="AP82" s="121">
        <v>0</v>
      </c>
      <c r="AQ82" s="121">
        <v>0</v>
      </c>
      <c r="AR82" s="121">
        <v>0</v>
      </c>
      <c r="AS82" s="121">
        <v>0</v>
      </c>
      <c r="AT82" s="121">
        <v>0</v>
      </c>
      <c r="AU82" s="121">
        <v>0</v>
      </c>
      <c r="AV82" s="121">
        <v>0</v>
      </c>
      <c r="AW82" s="121">
        <v>0</v>
      </c>
      <c r="AX82" s="121">
        <v>0</v>
      </c>
      <c r="AY82" s="121">
        <v>0</v>
      </c>
      <c r="AZ82" s="121">
        <v>0</v>
      </c>
      <c r="BA82" s="121">
        <v>0</v>
      </c>
      <c r="BB82" s="121">
        <v>0</v>
      </c>
      <c r="BC82" s="121">
        <v>0</v>
      </c>
      <c r="BD82" s="121">
        <v>0</v>
      </c>
      <c r="BE82" s="121">
        <v>0</v>
      </c>
      <c r="BF82" s="121">
        <v>0</v>
      </c>
      <c r="BG82" s="121">
        <v>0</v>
      </c>
      <c r="BH82" s="121">
        <v>0</v>
      </c>
      <c r="BI82" s="121">
        <v>0</v>
      </c>
      <c r="BJ82" s="121">
        <v>0</v>
      </c>
      <c r="BK82" s="121">
        <v>0</v>
      </c>
      <c r="BL82" s="121">
        <v>0</v>
      </c>
      <c r="BM82" s="121">
        <v>0</v>
      </c>
      <c r="BN82" s="121">
        <v>0</v>
      </c>
      <c r="BO82" s="121">
        <v>0</v>
      </c>
      <c r="BP82" s="121">
        <v>0</v>
      </c>
      <c r="BQ82" s="121">
        <v>0</v>
      </c>
      <c r="BR82" s="121">
        <v>0</v>
      </c>
      <c r="BS82" s="121">
        <v>0</v>
      </c>
      <c r="BT82" s="121">
        <v>0</v>
      </c>
      <c r="BU82" s="121">
        <v>0</v>
      </c>
      <c r="BV82" s="121">
        <v>0</v>
      </c>
      <c r="BW82" s="121">
        <v>0</v>
      </c>
      <c r="BX82" s="121">
        <v>0</v>
      </c>
      <c r="BY82" s="121">
        <v>0</v>
      </c>
      <c r="BZ82" s="121">
        <v>0</v>
      </c>
      <c r="CA82" s="121">
        <v>0</v>
      </c>
      <c r="CB82" s="121">
        <v>0</v>
      </c>
      <c r="CC82" s="121">
        <v>0</v>
      </c>
      <c r="CD82" s="121">
        <v>0</v>
      </c>
    </row>
    <row r="83" spans="1:82" x14ac:dyDescent="0.2">
      <c r="A83" s="119">
        <v>77</v>
      </c>
      <c r="B83" s="121">
        <v>0</v>
      </c>
      <c r="C83" s="121">
        <v>0</v>
      </c>
      <c r="D83" s="121">
        <v>0</v>
      </c>
      <c r="E83" s="121">
        <v>0</v>
      </c>
      <c r="F83" s="121">
        <v>0</v>
      </c>
      <c r="G83" s="121">
        <v>0</v>
      </c>
      <c r="H83" s="121">
        <v>0</v>
      </c>
      <c r="I83" s="121">
        <v>0</v>
      </c>
      <c r="J83" s="121">
        <v>0</v>
      </c>
      <c r="K83" s="121">
        <v>0</v>
      </c>
      <c r="L83" s="121">
        <v>0</v>
      </c>
      <c r="M83" s="121">
        <v>0</v>
      </c>
      <c r="N83" s="121">
        <v>0</v>
      </c>
      <c r="O83" s="121">
        <v>0</v>
      </c>
      <c r="P83" s="121">
        <v>0</v>
      </c>
      <c r="Q83" s="121">
        <v>0</v>
      </c>
      <c r="R83" s="121">
        <v>0</v>
      </c>
      <c r="S83" s="121">
        <v>0</v>
      </c>
      <c r="T83" s="121">
        <v>0</v>
      </c>
      <c r="U83" s="121">
        <v>0</v>
      </c>
      <c r="V83" s="121">
        <v>0</v>
      </c>
      <c r="W83" s="121">
        <v>0</v>
      </c>
      <c r="X83" s="121">
        <v>0</v>
      </c>
      <c r="Y83" s="121">
        <v>0</v>
      </c>
      <c r="Z83" s="121">
        <v>0</v>
      </c>
      <c r="AA83" s="121">
        <v>0</v>
      </c>
      <c r="AB83" s="121">
        <v>0</v>
      </c>
      <c r="AC83" s="121">
        <v>0</v>
      </c>
      <c r="AD83" s="121">
        <v>0</v>
      </c>
      <c r="AE83" s="121">
        <v>0</v>
      </c>
      <c r="AF83" s="121">
        <v>0</v>
      </c>
      <c r="AG83" s="121">
        <v>0</v>
      </c>
      <c r="AH83" s="121">
        <v>0</v>
      </c>
      <c r="AI83" s="121">
        <v>0</v>
      </c>
      <c r="AJ83" s="121">
        <v>0</v>
      </c>
      <c r="AK83" s="121">
        <v>0</v>
      </c>
      <c r="AL83" s="121">
        <v>0</v>
      </c>
      <c r="AM83" s="121">
        <v>0</v>
      </c>
      <c r="AN83" s="121">
        <v>0</v>
      </c>
      <c r="AO83" s="121">
        <v>0</v>
      </c>
      <c r="AP83" s="121">
        <v>0</v>
      </c>
      <c r="AQ83" s="121">
        <v>0</v>
      </c>
      <c r="AR83" s="121">
        <v>0</v>
      </c>
      <c r="AS83" s="121">
        <v>0</v>
      </c>
      <c r="AT83" s="121">
        <v>0</v>
      </c>
      <c r="AU83" s="121">
        <v>0</v>
      </c>
      <c r="AV83" s="121">
        <v>0</v>
      </c>
      <c r="AW83" s="121">
        <v>0</v>
      </c>
      <c r="AX83" s="121">
        <v>0</v>
      </c>
      <c r="AY83" s="121">
        <v>0</v>
      </c>
      <c r="AZ83" s="121">
        <v>0</v>
      </c>
      <c r="BA83" s="121">
        <v>0</v>
      </c>
      <c r="BB83" s="121">
        <v>0</v>
      </c>
      <c r="BC83" s="121">
        <v>0</v>
      </c>
      <c r="BD83" s="121">
        <v>0</v>
      </c>
      <c r="BE83" s="121">
        <v>0</v>
      </c>
      <c r="BF83" s="121">
        <v>0</v>
      </c>
      <c r="BG83" s="121">
        <v>0</v>
      </c>
      <c r="BH83" s="121">
        <v>0</v>
      </c>
      <c r="BI83" s="121">
        <v>0</v>
      </c>
      <c r="BJ83" s="121">
        <v>0</v>
      </c>
      <c r="BK83" s="121">
        <v>0</v>
      </c>
      <c r="BL83" s="121">
        <v>0</v>
      </c>
      <c r="BM83" s="121">
        <v>0</v>
      </c>
      <c r="BN83" s="121">
        <v>0</v>
      </c>
      <c r="BO83" s="121">
        <v>0</v>
      </c>
      <c r="BP83" s="121">
        <v>0</v>
      </c>
      <c r="BQ83" s="121">
        <v>0</v>
      </c>
      <c r="BR83" s="121">
        <v>0</v>
      </c>
      <c r="BS83" s="121">
        <v>0</v>
      </c>
      <c r="BT83" s="121">
        <v>0</v>
      </c>
      <c r="BU83" s="121">
        <v>0</v>
      </c>
      <c r="BV83" s="121">
        <v>0</v>
      </c>
      <c r="BW83" s="121">
        <v>0</v>
      </c>
      <c r="BX83" s="121">
        <v>0</v>
      </c>
      <c r="BY83" s="121">
        <v>0</v>
      </c>
      <c r="BZ83" s="121">
        <v>0</v>
      </c>
      <c r="CA83" s="121">
        <v>0</v>
      </c>
      <c r="CB83" s="121">
        <v>0</v>
      </c>
      <c r="CC83" s="121">
        <v>0</v>
      </c>
      <c r="CD83" s="121">
        <v>0</v>
      </c>
    </row>
    <row r="84" spans="1:82" x14ac:dyDescent="0.2">
      <c r="A84" s="119">
        <v>78</v>
      </c>
      <c r="B84" s="121">
        <v>0</v>
      </c>
      <c r="C84" s="121">
        <v>0</v>
      </c>
      <c r="D84" s="121">
        <v>0</v>
      </c>
      <c r="E84" s="121">
        <v>0</v>
      </c>
      <c r="F84" s="121">
        <v>0</v>
      </c>
      <c r="G84" s="121">
        <v>0</v>
      </c>
      <c r="H84" s="121">
        <v>0</v>
      </c>
      <c r="I84" s="121">
        <v>0</v>
      </c>
      <c r="J84" s="121">
        <v>0</v>
      </c>
      <c r="K84" s="121">
        <v>0</v>
      </c>
      <c r="L84" s="121">
        <v>0</v>
      </c>
      <c r="M84" s="121">
        <v>0</v>
      </c>
      <c r="N84" s="121">
        <v>0</v>
      </c>
      <c r="O84" s="121">
        <v>0</v>
      </c>
      <c r="P84" s="121">
        <v>0</v>
      </c>
      <c r="Q84" s="121">
        <v>0</v>
      </c>
      <c r="R84" s="121">
        <v>0</v>
      </c>
      <c r="S84" s="121">
        <v>0</v>
      </c>
      <c r="T84" s="121">
        <v>0</v>
      </c>
      <c r="U84" s="121">
        <v>0</v>
      </c>
      <c r="V84" s="121">
        <v>0</v>
      </c>
      <c r="W84" s="121">
        <v>0</v>
      </c>
      <c r="X84" s="121">
        <v>0</v>
      </c>
      <c r="Y84" s="121">
        <v>0</v>
      </c>
      <c r="Z84" s="121">
        <v>0</v>
      </c>
      <c r="AA84" s="121">
        <v>0</v>
      </c>
      <c r="AB84" s="121">
        <v>0</v>
      </c>
      <c r="AC84" s="121">
        <v>0</v>
      </c>
      <c r="AD84" s="121">
        <v>0</v>
      </c>
      <c r="AE84" s="121">
        <v>0</v>
      </c>
      <c r="AF84" s="121">
        <v>0</v>
      </c>
      <c r="AG84" s="121">
        <v>0</v>
      </c>
      <c r="AH84" s="121">
        <v>0</v>
      </c>
      <c r="AI84" s="121">
        <v>0</v>
      </c>
      <c r="AJ84" s="121">
        <v>0</v>
      </c>
      <c r="AK84" s="121">
        <v>0</v>
      </c>
      <c r="AL84" s="121">
        <v>0</v>
      </c>
      <c r="AM84" s="121">
        <v>0</v>
      </c>
      <c r="AN84" s="121">
        <v>0</v>
      </c>
      <c r="AO84" s="121">
        <v>0</v>
      </c>
      <c r="AP84" s="121">
        <v>0</v>
      </c>
      <c r="AQ84" s="121">
        <v>0</v>
      </c>
      <c r="AR84" s="121">
        <v>0</v>
      </c>
      <c r="AS84" s="121">
        <v>0</v>
      </c>
      <c r="AT84" s="121">
        <v>0</v>
      </c>
      <c r="AU84" s="121">
        <v>0</v>
      </c>
      <c r="AV84" s="121">
        <v>0</v>
      </c>
      <c r="AW84" s="121">
        <v>0</v>
      </c>
      <c r="AX84" s="121">
        <v>0</v>
      </c>
      <c r="AY84" s="121">
        <v>0</v>
      </c>
      <c r="AZ84" s="121">
        <v>0</v>
      </c>
      <c r="BA84" s="121">
        <v>0</v>
      </c>
      <c r="BB84" s="121">
        <v>0</v>
      </c>
      <c r="BC84" s="121">
        <v>0</v>
      </c>
      <c r="BD84" s="121">
        <v>0</v>
      </c>
      <c r="BE84" s="121">
        <v>0</v>
      </c>
      <c r="BF84" s="121">
        <v>0</v>
      </c>
      <c r="BG84" s="121">
        <v>0</v>
      </c>
      <c r="BH84" s="121">
        <v>0</v>
      </c>
      <c r="BI84" s="121">
        <v>0</v>
      </c>
      <c r="BJ84" s="121">
        <v>0</v>
      </c>
      <c r="BK84" s="121">
        <v>0</v>
      </c>
      <c r="BL84" s="121">
        <v>0</v>
      </c>
      <c r="BM84" s="121">
        <v>0</v>
      </c>
      <c r="BN84" s="121">
        <v>0</v>
      </c>
      <c r="BO84" s="121">
        <v>0</v>
      </c>
      <c r="BP84" s="121">
        <v>0</v>
      </c>
      <c r="BQ84" s="121">
        <v>0</v>
      </c>
      <c r="BR84" s="121">
        <v>0</v>
      </c>
      <c r="BS84" s="121">
        <v>0</v>
      </c>
      <c r="BT84" s="121">
        <v>0</v>
      </c>
      <c r="BU84" s="121">
        <v>0</v>
      </c>
      <c r="BV84" s="121">
        <v>0</v>
      </c>
      <c r="BW84" s="121">
        <v>0</v>
      </c>
      <c r="BX84" s="121">
        <v>0</v>
      </c>
      <c r="BY84" s="121">
        <v>0</v>
      </c>
      <c r="BZ84" s="121">
        <v>0</v>
      </c>
      <c r="CA84" s="121">
        <v>0</v>
      </c>
      <c r="CB84" s="121">
        <v>0</v>
      </c>
      <c r="CC84" s="121">
        <v>0</v>
      </c>
      <c r="CD84" s="121">
        <v>0</v>
      </c>
    </row>
    <row r="85" spans="1:82" x14ac:dyDescent="0.2">
      <c r="A85" s="119">
        <v>79</v>
      </c>
      <c r="B85" s="121">
        <v>0</v>
      </c>
      <c r="C85" s="121">
        <v>0</v>
      </c>
      <c r="D85" s="121">
        <v>0</v>
      </c>
      <c r="E85" s="121">
        <v>0</v>
      </c>
      <c r="F85" s="121">
        <v>0</v>
      </c>
      <c r="G85" s="121">
        <v>0</v>
      </c>
      <c r="H85" s="121">
        <v>0</v>
      </c>
      <c r="I85" s="121">
        <v>0</v>
      </c>
      <c r="J85" s="121">
        <v>0</v>
      </c>
      <c r="K85" s="121">
        <v>0</v>
      </c>
      <c r="L85" s="121">
        <v>0</v>
      </c>
      <c r="M85" s="121">
        <v>0</v>
      </c>
      <c r="N85" s="121">
        <v>0</v>
      </c>
      <c r="O85" s="121">
        <v>0</v>
      </c>
      <c r="P85" s="121">
        <v>0</v>
      </c>
      <c r="Q85" s="121">
        <v>0</v>
      </c>
      <c r="R85" s="121">
        <v>0</v>
      </c>
      <c r="S85" s="121">
        <v>0</v>
      </c>
      <c r="T85" s="121">
        <v>0</v>
      </c>
      <c r="U85" s="121">
        <v>0</v>
      </c>
      <c r="V85" s="121">
        <v>0</v>
      </c>
      <c r="W85" s="121">
        <v>0</v>
      </c>
      <c r="X85" s="121">
        <v>0</v>
      </c>
      <c r="Y85" s="121">
        <v>0</v>
      </c>
      <c r="Z85" s="121">
        <v>0</v>
      </c>
      <c r="AA85" s="121">
        <v>0</v>
      </c>
      <c r="AB85" s="121">
        <v>0</v>
      </c>
      <c r="AC85" s="121">
        <v>0</v>
      </c>
      <c r="AD85" s="121">
        <v>0</v>
      </c>
      <c r="AE85" s="121">
        <v>0</v>
      </c>
      <c r="AF85" s="121">
        <v>0</v>
      </c>
      <c r="AG85" s="121">
        <v>0</v>
      </c>
      <c r="AH85" s="121">
        <v>0</v>
      </c>
      <c r="AI85" s="121">
        <v>0</v>
      </c>
      <c r="AJ85" s="121">
        <v>0</v>
      </c>
      <c r="AK85" s="121">
        <v>0</v>
      </c>
      <c r="AL85" s="121">
        <v>0</v>
      </c>
      <c r="AM85" s="121">
        <v>0</v>
      </c>
      <c r="AN85" s="121">
        <v>0</v>
      </c>
      <c r="AO85" s="121">
        <v>0</v>
      </c>
      <c r="AP85" s="121">
        <v>0</v>
      </c>
      <c r="AQ85" s="121">
        <v>0</v>
      </c>
      <c r="AR85" s="121">
        <v>0</v>
      </c>
      <c r="AS85" s="121">
        <v>0</v>
      </c>
      <c r="AT85" s="121">
        <v>0</v>
      </c>
      <c r="AU85" s="121">
        <v>0</v>
      </c>
      <c r="AV85" s="121">
        <v>0</v>
      </c>
      <c r="AW85" s="121">
        <v>0</v>
      </c>
      <c r="AX85" s="121">
        <v>0</v>
      </c>
      <c r="AY85" s="121">
        <v>0</v>
      </c>
      <c r="AZ85" s="121">
        <v>0</v>
      </c>
      <c r="BA85" s="121">
        <v>0</v>
      </c>
      <c r="BB85" s="121">
        <v>0</v>
      </c>
      <c r="BC85" s="121">
        <v>0</v>
      </c>
      <c r="BD85" s="121">
        <v>0</v>
      </c>
      <c r="BE85" s="121">
        <v>0</v>
      </c>
      <c r="BF85" s="121">
        <v>0</v>
      </c>
      <c r="BG85" s="121">
        <v>0</v>
      </c>
      <c r="BH85" s="121">
        <v>0</v>
      </c>
      <c r="BI85" s="121">
        <v>0</v>
      </c>
      <c r="BJ85" s="121">
        <v>0</v>
      </c>
      <c r="BK85" s="121">
        <v>0</v>
      </c>
      <c r="BL85" s="121">
        <v>0</v>
      </c>
      <c r="BM85" s="121">
        <v>0</v>
      </c>
      <c r="BN85" s="121">
        <v>0</v>
      </c>
      <c r="BO85" s="121">
        <v>0</v>
      </c>
      <c r="BP85" s="121">
        <v>0</v>
      </c>
      <c r="BQ85" s="121">
        <v>0</v>
      </c>
      <c r="BR85" s="121">
        <v>0</v>
      </c>
      <c r="BS85" s="121">
        <v>0</v>
      </c>
      <c r="BT85" s="121">
        <v>0</v>
      </c>
      <c r="BU85" s="121">
        <v>0</v>
      </c>
      <c r="BV85" s="121">
        <v>0</v>
      </c>
      <c r="BW85" s="121">
        <v>0</v>
      </c>
      <c r="BX85" s="121">
        <v>0</v>
      </c>
      <c r="BY85" s="121">
        <v>0</v>
      </c>
      <c r="BZ85" s="121">
        <v>0</v>
      </c>
      <c r="CA85" s="121">
        <v>0</v>
      </c>
      <c r="CB85" s="121">
        <v>0</v>
      </c>
      <c r="CC85" s="121">
        <v>0</v>
      </c>
      <c r="CD85" s="121">
        <v>0</v>
      </c>
    </row>
    <row r="86" spans="1:82" x14ac:dyDescent="0.2">
      <c r="A86" s="119">
        <v>80</v>
      </c>
      <c r="B86" s="121">
        <v>0</v>
      </c>
      <c r="C86" s="121">
        <v>0</v>
      </c>
      <c r="D86" s="121">
        <v>0</v>
      </c>
      <c r="E86" s="121">
        <v>0</v>
      </c>
      <c r="F86" s="121">
        <v>0</v>
      </c>
      <c r="G86" s="121">
        <v>0</v>
      </c>
      <c r="H86" s="121">
        <v>0</v>
      </c>
      <c r="I86" s="121">
        <v>0</v>
      </c>
      <c r="J86" s="121">
        <v>0</v>
      </c>
      <c r="K86" s="121">
        <v>0</v>
      </c>
      <c r="L86" s="121">
        <v>0</v>
      </c>
      <c r="M86" s="121">
        <v>0</v>
      </c>
      <c r="N86" s="121">
        <v>0</v>
      </c>
      <c r="O86" s="121">
        <v>0</v>
      </c>
      <c r="P86" s="121">
        <v>0</v>
      </c>
      <c r="Q86" s="121">
        <v>0</v>
      </c>
      <c r="R86" s="121">
        <v>0</v>
      </c>
      <c r="S86" s="121">
        <v>0</v>
      </c>
      <c r="T86" s="121">
        <v>0</v>
      </c>
      <c r="U86" s="121">
        <v>0</v>
      </c>
      <c r="V86" s="121">
        <v>0</v>
      </c>
      <c r="W86" s="121">
        <v>0</v>
      </c>
      <c r="X86" s="121">
        <v>0</v>
      </c>
      <c r="Y86" s="121">
        <v>0</v>
      </c>
      <c r="Z86" s="121">
        <v>0</v>
      </c>
      <c r="AA86" s="121">
        <v>0</v>
      </c>
      <c r="AB86" s="121">
        <v>0</v>
      </c>
      <c r="AC86" s="121">
        <v>0</v>
      </c>
      <c r="AD86" s="121">
        <v>0</v>
      </c>
      <c r="AE86" s="121">
        <v>0</v>
      </c>
      <c r="AF86" s="121">
        <v>0</v>
      </c>
      <c r="AG86" s="121">
        <v>0</v>
      </c>
      <c r="AH86" s="121">
        <v>0</v>
      </c>
      <c r="AI86" s="121">
        <v>0</v>
      </c>
      <c r="AJ86" s="121">
        <v>0</v>
      </c>
      <c r="AK86" s="121">
        <v>0</v>
      </c>
      <c r="AL86" s="121">
        <v>0</v>
      </c>
      <c r="AM86" s="121">
        <v>0</v>
      </c>
      <c r="AN86" s="121">
        <v>0</v>
      </c>
      <c r="AO86" s="121">
        <v>0</v>
      </c>
      <c r="AP86" s="121">
        <v>0</v>
      </c>
      <c r="AQ86" s="121">
        <v>0</v>
      </c>
      <c r="AR86" s="121">
        <v>0</v>
      </c>
      <c r="AS86" s="121">
        <v>0</v>
      </c>
      <c r="AT86" s="121">
        <v>0</v>
      </c>
      <c r="AU86" s="121">
        <v>0</v>
      </c>
      <c r="AV86" s="121">
        <v>0</v>
      </c>
      <c r="AW86" s="121">
        <v>0</v>
      </c>
      <c r="AX86" s="121">
        <v>0</v>
      </c>
      <c r="AY86" s="121">
        <v>0</v>
      </c>
      <c r="AZ86" s="121">
        <v>0</v>
      </c>
      <c r="BA86" s="121">
        <v>0</v>
      </c>
      <c r="BB86" s="121">
        <v>0</v>
      </c>
      <c r="BC86" s="121">
        <v>0</v>
      </c>
      <c r="BD86" s="121">
        <v>0</v>
      </c>
      <c r="BE86" s="121">
        <v>0</v>
      </c>
      <c r="BF86" s="121">
        <v>0</v>
      </c>
      <c r="BG86" s="121">
        <v>0</v>
      </c>
      <c r="BH86" s="121">
        <v>0</v>
      </c>
      <c r="BI86" s="121">
        <v>0</v>
      </c>
      <c r="BJ86" s="121">
        <v>0</v>
      </c>
      <c r="BK86" s="121">
        <v>0</v>
      </c>
      <c r="BL86" s="121">
        <v>0</v>
      </c>
      <c r="BM86" s="121">
        <v>0</v>
      </c>
      <c r="BN86" s="121">
        <v>0</v>
      </c>
      <c r="BO86" s="121">
        <v>0</v>
      </c>
      <c r="BP86" s="121">
        <v>0</v>
      </c>
      <c r="BQ86" s="121">
        <v>0</v>
      </c>
      <c r="BR86" s="121">
        <v>0</v>
      </c>
      <c r="BS86" s="121">
        <v>0</v>
      </c>
      <c r="BT86" s="121">
        <v>0</v>
      </c>
      <c r="BU86" s="121">
        <v>0</v>
      </c>
      <c r="BV86" s="121">
        <v>0</v>
      </c>
      <c r="BW86" s="121">
        <v>0</v>
      </c>
      <c r="BX86" s="121">
        <v>0</v>
      </c>
      <c r="BY86" s="121">
        <v>0</v>
      </c>
      <c r="BZ86" s="121">
        <v>0</v>
      </c>
      <c r="CA86" s="121">
        <v>0</v>
      </c>
      <c r="CB86" s="121">
        <v>0</v>
      </c>
      <c r="CC86" s="121">
        <v>0</v>
      </c>
      <c r="CD86" s="121">
        <v>0</v>
      </c>
    </row>
    <row r="87" spans="1:82" x14ac:dyDescent="0.2">
      <c r="A87" s="119">
        <v>81</v>
      </c>
      <c r="B87" s="121">
        <v>0</v>
      </c>
      <c r="C87" s="121">
        <v>0</v>
      </c>
      <c r="D87" s="121">
        <v>0</v>
      </c>
      <c r="E87" s="121">
        <v>0</v>
      </c>
      <c r="F87" s="121">
        <v>0</v>
      </c>
      <c r="G87" s="121">
        <v>0</v>
      </c>
      <c r="H87" s="121">
        <v>0</v>
      </c>
      <c r="I87" s="121">
        <v>0</v>
      </c>
      <c r="J87" s="121">
        <v>0</v>
      </c>
      <c r="K87" s="121">
        <v>0</v>
      </c>
      <c r="L87" s="121">
        <v>0</v>
      </c>
      <c r="M87" s="121">
        <v>0</v>
      </c>
      <c r="N87" s="121">
        <v>0</v>
      </c>
      <c r="O87" s="121">
        <v>0</v>
      </c>
      <c r="P87" s="121">
        <v>0</v>
      </c>
      <c r="Q87" s="121">
        <v>0</v>
      </c>
      <c r="R87" s="121">
        <v>0</v>
      </c>
      <c r="S87" s="121">
        <v>0</v>
      </c>
      <c r="T87" s="121">
        <v>0</v>
      </c>
      <c r="U87" s="121">
        <v>0</v>
      </c>
      <c r="V87" s="121">
        <v>0</v>
      </c>
      <c r="W87" s="121">
        <v>0</v>
      </c>
      <c r="X87" s="121">
        <v>0</v>
      </c>
      <c r="Y87" s="121">
        <v>0</v>
      </c>
      <c r="Z87" s="121">
        <v>0</v>
      </c>
      <c r="AA87" s="121">
        <v>0</v>
      </c>
      <c r="AB87" s="121">
        <v>0</v>
      </c>
      <c r="AC87" s="121">
        <v>0</v>
      </c>
      <c r="AD87" s="121">
        <v>0</v>
      </c>
      <c r="AE87" s="121">
        <v>0</v>
      </c>
      <c r="AF87" s="121">
        <v>0</v>
      </c>
      <c r="AG87" s="121">
        <v>0</v>
      </c>
      <c r="AH87" s="121">
        <v>0</v>
      </c>
      <c r="AI87" s="121">
        <v>0</v>
      </c>
      <c r="AJ87" s="121">
        <v>0</v>
      </c>
      <c r="AK87" s="121">
        <v>0</v>
      </c>
      <c r="AL87" s="121">
        <v>0</v>
      </c>
      <c r="AM87" s="121">
        <v>0</v>
      </c>
      <c r="AN87" s="121">
        <v>0</v>
      </c>
      <c r="AO87" s="121">
        <v>0</v>
      </c>
      <c r="AP87" s="121">
        <v>0</v>
      </c>
      <c r="AQ87" s="121">
        <v>0</v>
      </c>
      <c r="AR87" s="121">
        <v>0</v>
      </c>
      <c r="AS87" s="121">
        <v>0</v>
      </c>
      <c r="AT87" s="121">
        <v>0</v>
      </c>
      <c r="AU87" s="121">
        <v>0</v>
      </c>
      <c r="AV87" s="121">
        <v>0</v>
      </c>
      <c r="AW87" s="121">
        <v>0</v>
      </c>
      <c r="AX87" s="121">
        <v>0</v>
      </c>
      <c r="AY87" s="121">
        <v>0</v>
      </c>
      <c r="AZ87" s="121">
        <v>0</v>
      </c>
      <c r="BA87" s="121">
        <v>0</v>
      </c>
      <c r="BB87" s="121">
        <v>0</v>
      </c>
      <c r="BC87" s="121">
        <v>0</v>
      </c>
      <c r="BD87" s="121">
        <v>0</v>
      </c>
      <c r="BE87" s="121">
        <v>0</v>
      </c>
      <c r="BF87" s="121">
        <v>0</v>
      </c>
      <c r="BG87" s="121">
        <v>0</v>
      </c>
      <c r="BH87" s="121">
        <v>0</v>
      </c>
      <c r="BI87" s="121">
        <v>0</v>
      </c>
      <c r="BJ87" s="121">
        <v>0</v>
      </c>
      <c r="BK87" s="121">
        <v>0</v>
      </c>
      <c r="BL87" s="121">
        <v>0</v>
      </c>
      <c r="BM87" s="121">
        <v>0</v>
      </c>
      <c r="BN87" s="121">
        <v>0</v>
      </c>
      <c r="BO87" s="121">
        <v>0</v>
      </c>
      <c r="BP87" s="121">
        <v>0</v>
      </c>
      <c r="BQ87" s="121">
        <v>0</v>
      </c>
      <c r="BR87" s="121">
        <v>0</v>
      </c>
      <c r="BS87" s="121">
        <v>0</v>
      </c>
      <c r="BT87" s="121">
        <v>0</v>
      </c>
      <c r="BU87" s="121">
        <v>0</v>
      </c>
      <c r="BV87" s="121">
        <v>0</v>
      </c>
      <c r="BW87" s="121">
        <v>0</v>
      </c>
      <c r="BX87" s="121">
        <v>0</v>
      </c>
      <c r="BY87" s="121">
        <v>0</v>
      </c>
      <c r="BZ87" s="121">
        <v>0</v>
      </c>
      <c r="CA87" s="121">
        <v>0</v>
      </c>
      <c r="CB87" s="121">
        <v>0</v>
      </c>
      <c r="CC87" s="121">
        <v>0</v>
      </c>
      <c r="CD87" s="121">
        <v>0</v>
      </c>
    </row>
    <row r="88" spans="1:82" x14ac:dyDescent="0.2">
      <c r="A88" s="119">
        <v>82</v>
      </c>
      <c r="B88" s="121">
        <v>0</v>
      </c>
      <c r="C88" s="121">
        <v>0</v>
      </c>
      <c r="D88" s="121">
        <v>0</v>
      </c>
      <c r="E88" s="121">
        <v>0</v>
      </c>
      <c r="F88" s="121">
        <v>0</v>
      </c>
      <c r="G88" s="121">
        <v>0</v>
      </c>
      <c r="H88" s="121">
        <v>0</v>
      </c>
      <c r="I88" s="121">
        <v>0</v>
      </c>
      <c r="J88" s="121">
        <v>0</v>
      </c>
      <c r="K88" s="121">
        <v>0</v>
      </c>
      <c r="L88" s="121">
        <v>0</v>
      </c>
      <c r="M88" s="121">
        <v>0</v>
      </c>
      <c r="N88" s="121">
        <v>0</v>
      </c>
      <c r="O88" s="121">
        <v>0</v>
      </c>
      <c r="P88" s="121">
        <v>0</v>
      </c>
      <c r="Q88" s="121">
        <v>0</v>
      </c>
      <c r="R88" s="121">
        <v>0</v>
      </c>
      <c r="S88" s="121">
        <v>0</v>
      </c>
      <c r="T88" s="121">
        <v>0</v>
      </c>
      <c r="U88" s="121">
        <v>0</v>
      </c>
      <c r="V88" s="121">
        <v>0</v>
      </c>
      <c r="W88" s="121">
        <v>0</v>
      </c>
      <c r="X88" s="121">
        <v>0</v>
      </c>
      <c r="Y88" s="121">
        <v>0</v>
      </c>
      <c r="Z88" s="121">
        <v>0</v>
      </c>
      <c r="AA88" s="121">
        <v>0</v>
      </c>
      <c r="AB88" s="121">
        <v>0</v>
      </c>
      <c r="AC88" s="121">
        <v>0</v>
      </c>
      <c r="AD88" s="121">
        <v>0</v>
      </c>
      <c r="AE88" s="121">
        <v>0</v>
      </c>
      <c r="AF88" s="121">
        <v>0</v>
      </c>
      <c r="AG88" s="121">
        <v>0</v>
      </c>
      <c r="AH88" s="121">
        <v>0</v>
      </c>
      <c r="AI88" s="121">
        <v>0</v>
      </c>
      <c r="AJ88" s="121">
        <v>0</v>
      </c>
      <c r="AK88" s="121">
        <v>0</v>
      </c>
      <c r="AL88" s="121">
        <v>0</v>
      </c>
      <c r="AM88" s="121">
        <v>0</v>
      </c>
      <c r="AN88" s="121">
        <v>0</v>
      </c>
      <c r="AO88" s="121">
        <v>0</v>
      </c>
      <c r="AP88" s="121">
        <v>0</v>
      </c>
      <c r="AQ88" s="121">
        <v>0</v>
      </c>
      <c r="AR88" s="121">
        <v>0</v>
      </c>
      <c r="AS88" s="121">
        <v>0</v>
      </c>
      <c r="AT88" s="121">
        <v>0</v>
      </c>
      <c r="AU88" s="121">
        <v>0</v>
      </c>
      <c r="AV88" s="121">
        <v>0</v>
      </c>
      <c r="AW88" s="121">
        <v>0</v>
      </c>
      <c r="AX88" s="121">
        <v>0</v>
      </c>
      <c r="AY88" s="121">
        <v>0</v>
      </c>
      <c r="AZ88" s="121">
        <v>0</v>
      </c>
      <c r="BA88" s="121">
        <v>0</v>
      </c>
      <c r="BB88" s="121">
        <v>0</v>
      </c>
      <c r="BC88" s="121">
        <v>0</v>
      </c>
      <c r="BD88" s="121">
        <v>0</v>
      </c>
      <c r="BE88" s="121">
        <v>0</v>
      </c>
      <c r="BF88" s="121">
        <v>0</v>
      </c>
      <c r="BG88" s="121">
        <v>0</v>
      </c>
      <c r="BH88" s="121">
        <v>0</v>
      </c>
      <c r="BI88" s="121">
        <v>0</v>
      </c>
      <c r="BJ88" s="121">
        <v>0</v>
      </c>
      <c r="BK88" s="121">
        <v>0</v>
      </c>
      <c r="BL88" s="121">
        <v>0</v>
      </c>
      <c r="BM88" s="121">
        <v>0</v>
      </c>
      <c r="BN88" s="121">
        <v>0</v>
      </c>
      <c r="BO88" s="121">
        <v>0</v>
      </c>
      <c r="BP88" s="121">
        <v>0</v>
      </c>
      <c r="BQ88" s="121">
        <v>0</v>
      </c>
      <c r="BR88" s="121">
        <v>0</v>
      </c>
      <c r="BS88" s="121">
        <v>0</v>
      </c>
      <c r="BT88" s="121">
        <v>0</v>
      </c>
      <c r="BU88" s="121">
        <v>0</v>
      </c>
      <c r="BV88" s="121">
        <v>0</v>
      </c>
      <c r="BW88" s="121">
        <v>0</v>
      </c>
      <c r="BX88" s="121">
        <v>0</v>
      </c>
      <c r="BY88" s="121">
        <v>0</v>
      </c>
      <c r="BZ88" s="121">
        <v>0</v>
      </c>
      <c r="CA88" s="121">
        <v>0</v>
      </c>
      <c r="CB88" s="121">
        <v>0</v>
      </c>
      <c r="CC88" s="121">
        <v>0</v>
      </c>
      <c r="CD88" s="121">
        <v>0</v>
      </c>
    </row>
    <row r="89" spans="1:82" x14ac:dyDescent="0.2">
      <c r="A89" s="119">
        <v>83</v>
      </c>
      <c r="B89" s="121">
        <v>0</v>
      </c>
      <c r="C89" s="121">
        <v>0</v>
      </c>
      <c r="D89" s="121">
        <v>0</v>
      </c>
      <c r="E89" s="121">
        <v>0</v>
      </c>
      <c r="F89" s="121">
        <v>0</v>
      </c>
      <c r="G89" s="121">
        <v>0</v>
      </c>
      <c r="H89" s="121">
        <v>0</v>
      </c>
      <c r="I89" s="121">
        <v>0</v>
      </c>
      <c r="J89" s="121">
        <v>0</v>
      </c>
      <c r="K89" s="121">
        <v>0</v>
      </c>
      <c r="L89" s="121">
        <v>0</v>
      </c>
      <c r="M89" s="121">
        <v>0</v>
      </c>
      <c r="N89" s="121">
        <v>0</v>
      </c>
      <c r="O89" s="121">
        <v>0</v>
      </c>
      <c r="P89" s="121">
        <v>0</v>
      </c>
      <c r="Q89" s="121">
        <v>0</v>
      </c>
      <c r="R89" s="121">
        <v>0</v>
      </c>
      <c r="S89" s="121">
        <v>0</v>
      </c>
      <c r="T89" s="121">
        <v>0</v>
      </c>
      <c r="U89" s="121">
        <v>0</v>
      </c>
      <c r="V89" s="121">
        <v>0</v>
      </c>
      <c r="W89" s="121">
        <v>0</v>
      </c>
      <c r="X89" s="121">
        <v>0</v>
      </c>
      <c r="Y89" s="121">
        <v>0</v>
      </c>
      <c r="Z89" s="121">
        <v>0</v>
      </c>
      <c r="AA89" s="121">
        <v>0</v>
      </c>
      <c r="AB89" s="121">
        <v>0</v>
      </c>
      <c r="AC89" s="121">
        <v>0</v>
      </c>
      <c r="AD89" s="121">
        <v>0</v>
      </c>
      <c r="AE89" s="121">
        <v>0</v>
      </c>
      <c r="AF89" s="121">
        <v>0</v>
      </c>
      <c r="AG89" s="121">
        <v>0</v>
      </c>
      <c r="AH89" s="121">
        <v>0</v>
      </c>
      <c r="AI89" s="121">
        <v>0</v>
      </c>
      <c r="AJ89" s="121">
        <v>0</v>
      </c>
      <c r="AK89" s="121">
        <v>0</v>
      </c>
      <c r="AL89" s="121">
        <v>0</v>
      </c>
      <c r="AM89" s="121">
        <v>0</v>
      </c>
      <c r="AN89" s="121">
        <v>0</v>
      </c>
      <c r="AO89" s="121">
        <v>0</v>
      </c>
      <c r="AP89" s="121">
        <v>0</v>
      </c>
      <c r="AQ89" s="121">
        <v>0</v>
      </c>
      <c r="AR89" s="121">
        <v>0</v>
      </c>
      <c r="AS89" s="121">
        <v>0</v>
      </c>
      <c r="AT89" s="121">
        <v>0</v>
      </c>
      <c r="AU89" s="121">
        <v>0</v>
      </c>
      <c r="AV89" s="121">
        <v>0</v>
      </c>
      <c r="AW89" s="121">
        <v>0</v>
      </c>
      <c r="AX89" s="121">
        <v>0</v>
      </c>
      <c r="AY89" s="121">
        <v>0</v>
      </c>
      <c r="AZ89" s="121">
        <v>0</v>
      </c>
      <c r="BA89" s="121">
        <v>0</v>
      </c>
      <c r="BB89" s="121">
        <v>0</v>
      </c>
      <c r="BC89" s="121">
        <v>0</v>
      </c>
      <c r="BD89" s="121">
        <v>0</v>
      </c>
      <c r="BE89" s="121">
        <v>0</v>
      </c>
      <c r="BF89" s="121">
        <v>0</v>
      </c>
      <c r="BG89" s="121">
        <v>0</v>
      </c>
      <c r="BH89" s="121">
        <v>0</v>
      </c>
      <c r="BI89" s="121">
        <v>0</v>
      </c>
      <c r="BJ89" s="121">
        <v>0</v>
      </c>
      <c r="BK89" s="121">
        <v>0</v>
      </c>
      <c r="BL89" s="121">
        <v>0</v>
      </c>
      <c r="BM89" s="121">
        <v>0</v>
      </c>
      <c r="BN89" s="121">
        <v>0</v>
      </c>
      <c r="BO89" s="121">
        <v>0</v>
      </c>
      <c r="BP89" s="121">
        <v>0</v>
      </c>
      <c r="BQ89" s="121">
        <v>0</v>
      </c>
      <c r="BR89" s="121">
        <v>0</v>
      </c>
      <c r="BS89" s="121">
        <v>0</v>
      </c>
      <c r="BT89" s="121">
        <v>0</v>
      </c>
      <c r="BU89" s="121">
        <v>0</v>
      </c>
      <c r="BV89" s="121">
        <v>0</v>
      </c>
      <c r="BW89" s="121">
        <v>0</v>
      </c>
      <c r="BX89" s="121">
        <v>0</v>
      </c>
      <c r="BY89" s="121">
        <v>0</v>
      </c>
      <c r="BZ89" s="121">
        <v>0</v>
      </c>
      <c r="CA89" s="121">
        <v>0</v>
      </c>
      <c r="CB89" s="121">
        <v>0</v>
      </c>
      <c r="CC89" s="121">
        <v>0</v>
      </c>
      <c r="CD89" s="121">
        <v>0</v>
      </c>
    </row>
    <row r="90" spans="1:82" x14ac:dyDescent="0.2">
      <c r="A90" s="119">
        <v>84</v>
      </c>
      <c r="B90" s="121">
        <v>0</v>
      </c>
      <c r="C90" s="121">
        <v>0</v>
      </c>
      <c r="D90" s="121">
        <v>0</v>
      </c>
      <c r="E90" s="121">
        <v>0</v>
      </c>
      <c r="F90" s="121">
        <v>0</v>
      </c>
      <c r="G90" s="121">
        <v>0</v>
      </c>
      <c r="H90" s="121">
        <v>0</v>
      </c>
      <c r="I90" s="121">
        <v>0</v>
      </c>
      <c r="J90" s="121">
        <v>0</v>
      </c>
      <c r="K90" s="121">
        <v>0</v>
      </c>
      <c r="L90" s="121">
        <v>0</v>
      </c>
      <c r="M90" s="121">
        <v>0</v>
      </c>
      <c r="N90" s="121">
        <v>0</v>
      </c>
      <c r="O90" s="121">
        <v>0</v>
      </c>
      <c r="P90" s="121">
        <v>0</v>
      </c>
      <c r="Q90" s="121">
        <v>0</v>
      </c>
      <c r="R90" s="121">
        <v>0</v>
      </c>
      <c r="S90" s="121">
        <v>0</v>
      </c>
      <c r="T90" s="121">
        <v>0</v>
      </c>
      <c r="U90" s="121">
        <v>0</v>
      </c>
      <c r="V90" s="121">
        <v>0</v>
      </c>
      <c r="W90" s="121">
        <v>0</v>
      </c>
      <c r="X90" s="121">
        <v>0</v>
      </c>
      <c r="Y90" s="121">
        <v>0</v>
      </c>
      <c r="Z90" s="121">
        <v>0</v>
      </c>
      <c r="AA90" s="121">
        <v>0</v>
      </c>
      <c r="AB90" s="121">
        <v>0</v>
      </c>
      <c r="AC90" s="121">
        <v>0</v>
      </c>
      <c r="AD90" s="121">
        <v>0</v>
      </c>
      <c r="AE90" s="121">
        <v>0</v>
      </c>
      <c r="AF90" s="121">
        <v>0</v>
      </c>
      <c r="AG90" s="121">
        <v>0</v>
      </c>
      <c r="AH90" s="121">
        <v>0</v>
      </c>
      <c r="AI90" s="121">
        <v>0</v>
      </c>
      <c r="AJ90" s="121">
        <v>0</v>
      </c>
      <c r="AK90" s="121">
        <v>0</v>
      </c>
      <c r="AL90" s="121">
        <v>0</v>
      </c>
      <c r="AM90" s="121">
        <v>0</v>
      </c>
      <c r="AN90" s="121">
        <v>0</v>
      </c>
      <c r="AO90" s="121">
        <v>0</v>
      </c>
      <c r="AP90" s="121">
        <v>0</v>
      </c>
      <c r="AQ90" s="121">
        <v>0</v>
      </c>
      <c r="AR90" s="121">
        <v>0</v>
      </c>
      <c r="AS90" s="121">
        <v>0</v>
      </c>
      <c r="AT90" s="121">
        <v>0</v>
      </c>
      <c r="AU90" s="121">
        <v>0</v>
      </c>
      <c r="AV90" s="121">
        <v>0</v>
      </c>
      <c r="AW90" s="121">
        <v>0</v>
      </c>
      <c r="AX90" s="121">
        <v>0</v>
      </c>
      <c r="AY90" s="121">
        <v>0</v>
      </c>
      <c r="AZ90" s="121">
        <v>0</v>
      </c>
      <c r="BA90" s="121">
        <v>0</v>
      </c>
      <c r="BB90" s="121">
        <v>0</v>
      </c>
      <c r="BC90" s="121">
        <v>0</v>
      </c>
      <c r="BD90" s="121">
        <v>0</v>
      </c>
      <c r="BE90" s="121">
        <v>0</v>
      </c>
      <c r="BF90" s="121">
        <v>0</v>
      </c>
      <c r="BG90" s="121">
        <v>0</v>
      </c>
      <c r="BH90" s="121">
        <v>0</v>
      </c>
      <c r="BI90" s="121">
        <v>0</v>
      </c>
      <c r="BJ90" s="121">
        <v>0</v>
      </c>
      <c r="BK90" s="121">
        <v>0</v>
      </c>
      <c r="BL90" s="121">
        <v>0</v>
      </c>
      <c r="BM90" s="121">
        <v>0</v>
      </c>
      <c r="BN90" s="121">
        <v>0</v>
      </c>
      <c r="BO90" s="121">
        <v>0</v>
      </c>
      <c r="BP90" s="121">
        <v>0</v>
      </c>
      <c r="BQ90" s="121">
        <v>0</v>
      </c>
      <c r="BR90" s="121">
        <v>0</v>
      </c>
      <c r="BS90" s="121">
        <v>0</v>
      </c>
      <c r="BT90" s="121">
        <v>0</v>
      </c>
      <c r="BU90" s="121">
        <v>0</v>
      </c>
      <c r="BV90" s="121">
        <v>0</v>
      </c>
      <c r="BW90" s="121">
        <v>0</v>
      </c>
      <c r="BX90" s="121">
        <v>0</v>
      </c>
      <c r="BY90" s="121">
        <v>0</v>
      </c>
      <c r="BZ90" s="121">
        <v>0</v>
      </c>
      <c r="CA90" s="121">
        <v>0</v>
      </c>
      <c r="CB90" s="121">
        <v>0</v>
      </c>
      <c r="CC90" s="121">
        <v>0</v>
      </c>
      <c r="CD90" s="121">
        <v>0</v>
      </c>
    </row>
    <row r="91" spans="1:82" x14ac:dyDescent="0.2">
      <c r="A91" s="119">
        <v>85</v>
      </c>
      <c r="B91" s="121">
        <v>0</v>
      </c>
      <c r="C91" s="121">
        <v>0</v>
      </c>
      <c r="D91" s="121">
        <v>0</v>
      </c>
      <c r="E91" s="121">
        <v>0</v>
      </c>
      <c r="F91" s="121">
        <v>0</v>
      </c>
      <c r="G91" s="121">
        <v>0</v>
      </c>
      <c r="H91" s="121">
        <v>0</v>
      </c>
      <c r="I91" s="121">
        <v>0</v>
      </c>
      <c r="J91" s="121">
        <v>0</v>
      </c>
      <c r="K91" s="121">
        <v>0</v>
      </c>
      <c r="L91" s="121">
        <v>0</v>
      </c>
      <c r="M91" s="121">
        <v>0</v>
      </c>
      <c r="N91" s="121">
        <v>0</v>
      </c>
      <c r="O91" s="121">
        <v>0</v>
      </c>
      <c r="P91" s="121">
        <v>0</v>
      </c>
      <c r="Q91" s="121">
        <v>0</v>
      </c>
      <c r="R91" s="121">
        <v>0</v>
      </c>
      <c r="S91" s="121">
        <v>0</v>
      </c>
      <c r="T91" s="121">
        <v>0</v>
      </c>
      <c r="U91" s="121">
        <v>0</v>
      </c>
      <c r="V91" s="121">
        <v>0</v>
      </c>
      <c r="W91" s="121">
        <v>0</v>
      </c>
      <c r="X91" s="121">
        <v>0</v>
      </c>
      <c r="Y91" s="121">
        <v>0</v>
      </c>
      <c r="Z91" s="121">
        <v>0</v>
      </c>
      <c r="AA91" s="121">
        <v>0</v>
      </c>
      <c r="AB91" s="121">
        <v>0</v>
      </c>
      <c r="AC91" s="121">
        <v>0</v>
      </c>
      <c r="AD91" s="121">
        <v>0</v>
      </c>
      <c r="AE91" s="121">
        <v>0</v>
      </c>
      <c r="AF91" s="121">
        <v>0</v>
      </c>
      <c r="AG91" s="121">
        <v>0</v>
      </c>
      <c r="AH91" s="121">
        <v>0</v>
      </c>
      <c r="AI91" s="121">
        <v>0</v>
      </c>
      <c r="AJ91" s="121">
        <v>0</v>
      </c>
      <c r="AK91" s="121">
        <v>0</v>
      </c>
      <c r="AL91" s="121">
        <v>0</v>
      </c>
      <c r="AM91" s="121">
        <v>0</v>
      </c>
      <c r="AN91" s="121">
        <v>0</v>
      </c>
      <c r="AO91" s="121">
        <v>0</v>
      </c>
      <c r="AP91" s="121">
        <v>0</v>
      </c>
      <c r="AQ91" s="121">
        <v>0</v>
      </c>
      <c r="AR91" s="121">
        <v>0</v>
      </c>
      <c r="AS91" s="121">
        <v>0</v>
      </c>
      <c r="AT91" s="121">
        <v>0</v>
      </c>
      <c r="AU91" s="121">
        <v>0</v>
      </c>
      <c r="AV91" s="121">
        <v>0</v>
      </c>
      <c r="AW91" s="121">
        <v>0</v>
      </c>
      <c r="AX91" s="121">
        <v>0</v>
      </c>
      <c r="AY91" s="121">
        <v>0</v>
      </c>
      <c r="AZ91" s="121">
        <v>0</v>
      </c>
      <c r="BA91" s="121">
        <v>0</v>
      </c>
      <c r="BB91" s="121">
        <v>0</v>
      </c>
      <c r="BC91" s="121">
        <v>0</v>
      </c>
      <c r="BD91" s="121">
        <v>0</v>
      </c>
      <c r="BE91" s="121">
        <v>0</v>
      </c>
      <c r="BF91" s="121">
        <v>0</v>
      </c>
      <c r="BG91" s="121">
        <v>0</v>
      </c>
      <c r="BH91" s="121">
        <v>0</v>
      </c>
      <c r="BI91" s="121">
        <v>0</v>
      </c>
      <c r="BJ91" s="121">
        <v>0</v>
      </c>
      <c r="BK91" s="121">
        <v>0</v>
      </c>
      <c r="BL91" s="121">
        <v>0</v>
      </c>
      <c r="BM91" s="121">
        <v>0</v>
      </c>
      <c r="BN91" s="121">
        <v>0</v>
      </c>
      <c r="BO91" s="121">
        <v>0</v>
      </c>
      <c r="BP91" s="121">
        <v>0</v>
      </c>
      <c r="BQ91" s="121">
        <v>0</v>
      </c>
      <c r="BR91" s="121">
        <v>0</v>
      </c>
      <c r="BS91" s="121">
        <v>0</v>
      </c>
      <c r="BT91" s="121">
        <v>0</v>
      </c>
      <c r="BU91" s="121">
        <v>0</v>
      </c>
      <c r="BV91" s="121">
        <v>0</v>
      </c>
      <c r="BW91" s="121">
        <v>0</v>
      </c>
      <c r="BX91" s="121">
        <v>0</v>
      </c>
      <c r="BY91" s="121">
        <v>0</v>
      </c>
      <c r="BZ91" s="121">
        <v>0</v>
      </c>
      <c r="CA91" s="121">
        <v>0</v>
      </c>
      <c r="CB91" s="121">
        <v>0</v>
      </c>
      <c r="CC91" s="121">
        <v>0</v>
      </c>
      <c r="CD91" s="121">
        <v>0</v>
      </c>
    </row>
    <row r="92" spans="1:82" x14ac:dyDescent="0.2">
      <c r="A92" s="119">
        <v>86</v>
      </c>
      <c r="B92" s="121">
        <v>0</v>
      </c>
      <c r="C92" s="121">
        <v>0</v>
      </c>
      <c r="D92" s="121">
        <v>0</v>
      </c>
      <c r="E92" s="121">
        <v>0</v>
      </c>
      <c r="F92" s="121">
        <v>0</v>
      </c>
      <c r="G92" s="121">
        <v>0</v>
      </c>
      <c r="H92" s="121">
        <v>0</v>
      </c>
      <c r="I92" s="121">
        <v>0</v>
      </c>
      <c r="J92" s="121">
        <v>0</v>
      </c>
      <c r="K92" s="121">
        <v>0</v>
      </c>
      <c r="L92" s="121">
        <v>0</v>
      </c>
      <c r="M92" s="121">
        <v>0</v>
      </c>
      <c r="N92" s="121">
        <v>0</v>
      </c>
      <c r="O92" s="121">
        <v>0</v>
      </c>
      <c r="P92" s="121">
        <v>0</v>
      </c>
      <c r="Q92" s="121">
        <v>0</v>
      </c>
      <c r="R92" s="121">
        <v>0</v>
      </c>
      <c r="S92" s="121">
        <v>0</v>
      </c>
      <c r="T92" s="121">
        <v>0</v>
      </c>
      <c r="U92" s="121">
        <v>0</v>
      </c>
      <c r="V92" s="121">
        <v>0</v>
      </c>
      <c r="W92" s="121">
        <v>0</v>
      </c>
      <c r="X92" s="121">
        <v>0</v>
      </c>
      <c r="Y92" s="121">
        <v>0</v>
      </c>
      <c r="Z92" s="121">
        <v>0</v>
      </c>
      <c r="AA92" s="121">
        <v>0</v>
      </c>
      <c r="AB92" s="121">
        <v>0</v>
      </c>
      <c r="AC92" s="121">
        <v>0</v>
      </c>
      <c r="AD92" s="121">
        <v>0</v>
      </c>
      <c r="AE92" s="121">
        <v>0</v>
      </c>
      <c r="AF92" s="121">
        <v>0</v>
      </c>
      <c r="AG92" s="121">
        <v>0</v>
      </c>
      <c r="AH92" s="121">
        <v>0</v>
      </c>
      <c r="AI92" s="121">
        <v>0</v>
      </c>
      <c r="AJ92" s="121">
        <v>0</v>
      </c>
      <c r="AK92" s="121">
        <v>0</v>
      </c>
      <c r="AL92" s="121">
        <v>0</v>
      </c>
      <c r="AM92" s="121">
        <v>0</v>
      </c>
      <c r="AN92" s="121">
        <v>0</v>
      </c>
      <c r="AO92" s="121">
        <v>0</v>
      </c>
      <c r="AP92" s="121">
        <v>0</v>
      </c>
      <c r="AQ92" s="121">
        <v>0</v>
      </c>
      <c r="AR92" s="121">
        <v>0</v>
      </c>
      <c r="AS92" s="121">
        <v>0</v>
      </c>
      <c r="AT92" s="121">
        <v>0</v>
      </c>
      <c r="AU92" s="121">
        <v>0</v>
      </c>
      <c r="AV92" s="121">
        <v>0</v>
      </c>
      <c r="AW92" s="121">
        <v>0</v>
      </c>
      <c r="AX92" s="121">
        <v>0</v>
      </c>
      <c r="AY92" s="121">
        <v>0</v>
      </c>
      <c r="AZ92" s="121">
        <v>0</v>
      </c>
      <c r="BA92" s="121">
        <v>0</v>
      </c>
      <c r="BB92" s="121">
        <v>0</v>
      </c>
      <c r="BC92" s="121">
        <v>0</v>
      </c>
      <c r="BD92" s="121">
        <v>0</v>
      </c>
      <c r="BE92" s="121">
        <v>0</v>
      </c>
      <c r="BF92" s="121">
        <v>0</v>
      </c>
      <c r="BG92" s="121">
        <v>0</v>
      </c>
      <c r="BH92" s="121">
        <v>0</v>
      </c>
      <c r="BI92" s="121">
        <v>0</v>
      </c>
      <c r="BJ92" s="121">
        <v>0</v>
      </c>
      <c r="BK92" s="121">
        <v>0</v>
      </c>
      <c r="BL92" s="121">
        <v>0</v>
      </c>
      <c r="BM92" s="121">
        <v>0</v>
      </c>
      <c r="BN92" s="121">
        <v>0</v>
      </c>
      <c r="BO92" s="121">
        <v>0</v>
      </c>
      <c r="BP92" s="121">
        <v>0</v>
      </c>
      <c r="BQ92" s="121">
        <v>0</v>
      </c>
      <c r="BR92" s="121">
        <v>0</v>
      </c>
      <c r="BS92" s="121">
        <v>0</v>
      </c>
      <c r="BT92" s="121">
        <v>0</v>
      </c>
      <c r="BU92" s="121">
        <v>0</v>
      </c>
      <c r="BV92" s="121">
        <v>0</v>
      </c>
      <c r="BW92" s="121">
        <v>0</v>
      </c>
      <c r="BX92" s="121">
        <v>0</v>
      </c>
      <c r="BY92" s="121">
        <v>0</v>
      </c>
      <c r="BZ92" s="121">
        <v>0</v>
      </c>
      <c r="CA92" s="121">
        <v>0</v>
      </c>
      <c r="CB92" s="121">
        <v>0</v>
      </c>
      <c r="CC92" s="121">
        <v>0</v>
      </c>
      <c r="CD92" s="121">
        <v>0</v>
      </c>
    </row>
    <row r="93" spans="1:82" x14ac:dyDescent="0.2">
      <c r="A93" s="119">
        <v>87</v>
      </c>
      <c r="B93" s="121">
        <v>0</v>
      </c>
      <c r="C93" s="121">
        <v>0</v>
      </c>
      <c r="D93" s="121">
        <v>0</v>
      </c>
      <c r="E93" s="121">
        <v>0</v>
      </c>
      <c r="F93" s="121">
        <v>0</v>
      </c>
      <c r="G93" s="121">
        <v>0</v>
      </c>
      <c r="H93" s="121">
        <v>0</v>
      </c>
      <c r="I93" s="121">
        <v>0</v>
      </c>
      <c r="J93" s="121">
        <v>0</v>
      </c>
      <c r="K93" s="121">
        <v>0</v>
      </c>
      <c r="L93" s="121">
        <v>0</v>
      </c>
      <c r="M93" s="121">
        <v>0</v>
      </c>
      <c r="N93" s="121">
        <v>0</v>
      </c>
      <c r="O93" s="121">
        <v>0</v>
      </c>
      <c r="P93" s="121">
        <v>0</v>
      </c>
      <c r="Q93" s="121">
        <v>0</v>
      </c>
      <c r="R93" s="121">
        <v>0</v>
      </c>
      <c r="S93" s="121">
        <v>0</v>
      </c>
      <c r="T93" s="121">
        <v>0</v>
      </c>
      <c r="U93" s="121">
        <v>0</v>
      </c>
      <c r="V93" s="121">
        <v>0</v>
      </c>
      <c r="W93" s="121">
        <v>0</v>
      </c>
      <c r="X93" s="121">
        <v>0</v>
      </c>
      <c r="Y93" s="121">
        <v>0</v>
      </c>
      <c r="Z93" s="121">
        <v>0</v>
      </c>
      <c r="AA93" s="121">
        <v>0</v>
      </c>
      <c r="AB93" s="121">
        <v>0</v>
      </c>
      <c r="AC93" s="121">
        <v>0</v>
      </c>
      <c r="AD93" s="121">
        <v>0</v>
      </c>
      <c r="AE93" s="121">
        <v>0</v>
      </c>
      <c r="AF93" s="121">
        <v>0</v>
      </c>
      <c r="AG93" s="121">
        <v>0</v>
      </c>
      <c r="AH93" s="121">
        <v>0</v>
      </c>
      <c r="AI93" s="121">
        <v>0</v>
      </c>
      <c r="AJ93" s="121">
        <v>0</v>
      </c>
      <c r="AK93" s="121">
        <v>0</v>
      </c>
      <c r="AL93" s="121">
        <v>0</v>
      </c>
      <c r="AM93" s="121">
        <v>0</v>
      </c>
      <c r="AN93" s="121">
        <v>0</v>
      </c>
      <c r="AO93" s="121">
        <v>0</v>
      </c>
      <c r="AP93" s="121">
        <v>0</v>
      </c>
      <c r="AQ93" s="121">
        <v>0</v>
      </c>
      <c r="AR93" s="121">
        <v>0</v>
      </c>
      <c r="AS93" s="121">
        <v>0</v>
      </c>
      <c r="AT93" s="121">
        <v>0</v>
      </c>
      <c r="AU93" s="121">
        <v>0</v>
      </c>
      <c r="AV93" s="121">
        <v>0</v>
      </c>
      <c r="AW93" s="121">
        <v>0</v>
      </c>
      <c r="AX93" s="121">
        <v>0</v>
      </c>
      <c r="AY93" s="121">
        <v>0</v>
      </c>
      <c r="AZ93" s="121">
        <v>0</v>
      </c>
      <c r="BA93" s="121">
        <v>0</v>
      </c>
      <c r="BB93" s="121">
        <v>0</v>
      </c>
      <c r="BC93" s="121">
        <v>0</v>
      </c>
      <c r="BD93" s="121">
        <v>0</v>
      </c>
      <c r="BE93" s="121">
        <v>0</v>
      </c>
      <c r="BF93" s="121">
        <v>0</v>
      </c>
      <c r="BG93" s="121">
        <v>0</v>
      </c>
      <c r="BH93" s="121">
        <v>0</v>
      </c>
      <c r="BI93" s="121">
        <v>0</v>
      </c>
      <c r="BJ93" s="121">
        <v>0</v>
      </c>
      <c r="BK93" s="121">
        <v>0</v>
      </c>
      <c r="BL93" s="121">
        <v>0</v>
      </c>
      <c r="BM93" s="121">
        <v>0</v>
      </c>
      <c r="BN93" s="121">
        <v>0</v>
      </c>
      <c r="BO93" s="121">
        <v>0</v>
      </c>
      <c r="BP93" s="121">
        <v>0</v>
      </c>
      <c r="BQ93" s="121">
        <v>0</v>
      </c>
      <c r="BR93" s="121">
        <v>0</v>
      </c>
      <c r="BS93" s="121">
        <v>0</v>
      </c>
      <c r="BT93" s="121">
        <v>0</v>
      </c>
      <c r="BU93" s="121">
        <v>0</v>
      </c>
      <c r="BV93" s="121">
        <v>0</v>
      </c>
      <c r="BW93" s="121">
        <v>0</v>
      </c>
      <c r="BX93" s="121">
        <v>0</v>
      </c>
      <c r="BY93" s="121">
        <v>0</v>
      </c>
      <c r="BZ93" s="121">
        <v>0</v>
      </c>
      <c r="CA93" s="121">
        <v>0</v>
      </c>
      <c r="CB93" s="121">
        <v>0</v>
      </c>
      <c r="CC93" s="121">
        <v>0</v>
      </c>
      <c r="CD93" s="121">
        <v>0</v>
      </c>
    </row>
    <row r="94" spans="1:82" x14ac:dyDescent="0.2">
      <c r="A94" s="119">
        <v>88</v>
      </c>
      <c r="B94" s="121">
        <v>0</v>
      </c>
      <c r="C94" s="121">
        <v>0</v>
      </c>
      <c r="D94" s="121">
        <v>0</v>
      </c>
      <c r="E94" s="121">
        <v>0</v>
      </c>
      <c r="F94" s="121">
        <v>0</v>
      </c>
      <c r="G94" s="121">
        <v>0</v>
      </c>
      <c r="H94" s="121">
        <v>0</v>
      </c>
      <c r="I94" s="121">
        <v>0</v>
      </c>
      <c r="J94" s="121">
        <v>0</v>
      </c>
      <c r="K94" s="121">
        <v>0</v>
      </c>
      <c r="L94" s="121">
        <v>0</v>
      </c>
      <c r="M94" s="121">
        <v>0</v>
      </c>
      <c r="N94" s="121">
        <v>0</v>
      </c>
      <c r="O94" s="121">
        <v>0</v>
      </c>
      <c r="P94" s="121">
        <v>0</v>
      </c>
      <c r="Q94" s="121">
        <v>0</v>
      </c>
      <c r="R94" s="121">
        <v>0</v>
      </c>
      <c r="S94" s="121">
        <v>0</v>
      </c>
      <c r="T94" s="121">
        <v>0</v>
      </c>
      <c r="U94" s="121">
        <v>0</v>
      </c>
      <c r="V94" s="121">
        <v>0</v>
      </c>
      <c r="W94" s="121">
        <v>0</v>
      </c>
      <c r="X94" s="121">
        <v>0</v>
      </c>
      <c r="Y94" s="121">
        <v>0</v>
      </c>
      <c r="Z94" s="121">
        <v>0</v>
      </c>
      <c r="AA94" s="121">
        <v>0</v>
      </c>
      <c r="AB94" s="121">
        <v>0</v>
      </c>
      <c r="AC94" s="121">
        <v>0</v>
      </c>
      <c r="AD94" s="121">
        <v>0</v>
      </c>
      <c r="AE94" s="121">
        <v>0</v>
      </c>
      <c r="AF94" s="121">
        <v>0</v>
      </c>
      <c r="AG94" s="121">
        <v>0</v>
      </c>
      <c r="AH94" s="121">
        <v>0</v>
      </c>
      <c r="AI94" s="121">
        <v>0</v>
      </c>
      <c r="AJ94" s="121">
        <v>0</v>
      </c>
      <c r="AK94" s="121">
        <v>0</v>
      </c>
      <c r="AL94" s="121">
        <v>0</v>
      </c>
      <c r="AM94" s="121">
        <v>0</v>
      </c>
      <c r="AN94" s="121">
        <v>0</v>
      </c>
      <c r="AO94" s="121">
        <v>0</v>
      </c>
      <c r="AP94" s="121">
        <v>0</v>
      </c>
      <c r="AQ94" s="121">
        <v>0</v>
      </c>
      <c r="AR94" s="121">
        <v>0</v>
      </c>
      <c r="AS94" s="121">
        <v>0</v>
      </c>
      <c r="AT94" s="121">
        <v>0</v>
      </c>
      <c r="AU94" s="121">
        <v>0</v>
      </c>
      <c r="AV94" s="121">
        <v>0</v>
      </c>
      <c r="AW94" s="121">
        <v>0</v>
      </c>
      <c r="AX94" s="121">
        <v>0</v>
      </c>
      <c r="AY94" s="121">
        <v>0</v>
      </c>
      <c r="AZ94" s="121">
        <v>0</v>
      </c>
      <c r="BA94" s="121">
        <v>0</v>
      </c>
      <c r="BB94" s="121">
        <v>0</v>
      </c>
      <c r="BC94" s="121">
        <v>0</v>
      </c>
      <c r="BD94" s="121">
        <v>0</v>
      </c>
      <c r="BE94" s="121">
        <v>0</v>
      </c>
      <c r="BF94" s="121">
        <v>0</v>
      </c>
      <c r="BG94" s="121">
        <v>0</v>
      </c>
      <c r="BH94" s="121">
        <v>0</v>
      </c>
      <c r="BI94" s="121">
        <v>0</v>
      </c>
      <c r="BJ94" s="121">
        <v>0</v>
      </c>
      <c r="BK94" s="121">
        <v>0</v>
      </c>
      <c r="BL94" s="121">
        <v>0</v>
      </c>
      <c r="BM94" s="121">
        <v>0</v>
      </c>
      <c r="BN94" s="121">
        <v>0</v>
      </c>
      <c r="BO94" s="121">
        <v>0</v>
      </c>
      <c r="BP94" s="121">
        <v>0</v>
      </c>
      <c r="BQ94" s="121">
        <v>0</v>
      </c>
      <c r="BR94" s="121">
        <v>0</v>
      </c>
      <c r="BS94" s="121">
        <v>0</v>
      </c>
      <c r="BT94" s="121">
        <v>0</v>
      </c>
      <c r="BU94" s="121">
        <v>0</v>
      </c>
      <c r="BV94" s="121">
        <v>0</v>
      </c>
      <c r="BW94" s="121">
        <v>0</v>
      </c>
      <c r="BX94" s="121">
        <v>0</v>
      </c>
      <c r="BY94" s="121">
        <v>0</v>
      </c>
      <c r="BZ94" s="121">
        <v>0</v>
      </c>
      <c r="CA94" s="121">
        <v>0</v>
      </c>
      <c r="CB94" s="121">
        <v>0</v>
      </c>
      <c r="CC94" s="121">
        <v>0</v>
      </c>
      <c r="CD94" s="121">
        <v>0</v>
      </c>
    </row>
    <row r="95" spans="1:82" x14ac:dyDescent="0.2">
      <c r="A95" s="119">
        <v>89</v>
      </c>
      <c r="B95" s="121">
        <v>0</v>
      </c>
      <c r="C95" s="121">
        <v>0</v>
      </c>
      <c r="D95" s="121">
        <v>0</v>
      </c>
      <c r="E95" s="121">
        <v>0</v>
      </c>
      <c r="F95" s="121">
        <v>0</v>
      </c>
      <c r="G95" s="121">
        <v>0</v>
      </c>
      <c r="H95" s="121">
        <v>0</v>
      </c>
      <c r="I95" s="121">
        <v>0</v>
      </c>
      <c r="J95" s="121">
        <v>0</v>
      </c>
      <c r="K95" s="121">
        <v>0</v>
      </c>
      <c r="L95" s="121">
        <v>0</v>
      </c>
      <c r="M95" s="121">
        <v>0</v>
      </c>
      <c r="N95" s="121">
        <v>0</v>
      </c>
      <c r="O95" s="121">
        <v>0</v>
      </c>
      <c r="P95" s="121">
        <v>0</v>
      </c>
      <c r="Q95" s="121">
        <v>0</v>
      </c>
      <c r="R95" s="121">
        <v>0</v>
      </c>
      <c r="S95" s="121">
        <v>0</v>
      </c>
      <c r="T95" s="121">
        <v>0</v>
      </c>
      <c r="U95" s="121">
        <v>0</v>
      </c>
      <c r="V95" s="121">
        <v>0</v>
      </c>
      <c r="W95" s="121">
        <v>0</v>
      </c>
      <c r="X95" s="121">
        <v>0</v>
      </c>
      <c r="Y95" s="121">
        <v>0</v>
      </c>
      <c r="Z95" s="121">
        <v>0</v>
      </c>
      <c r="AA95" s="121">
        <v>0</v>
      </c>
      <c r="AB95" s="121">
        <v>0</v>
      </c>
      <c r="AC95" s="121">
        <v>0</v>
      </c>
      <c r="AD95" s="121">
        <v>0</v>
      </c>
      <c r="AE95" s="121">
        <v>0</v>
      </c>
      <c r="AF95" s="121">
        <v>0</v>
      </c>
      <c r="AG95" s="121">
        <v>0</v>
      </c>
      <c r="AH95" s="121">
        <v>0</v>
      </c>
      <c r="AI95" s="121">
        <v>0</v>
      </c>
      <c r="AJ95" s="121">
        <v>0</v>
      </c>
      <c r="AK95" s="121">
        <v>0</v>
      </c>
      <c r="AL95" s="121">
        <v>0</v>
      </c>
      <c r="AM95" s="121">
        <v>0</v>
      </c>
      <c r="AN95" s="121">
        <v>0</v>
      </c>
      <c r="AO95" s="121">
        <v>0</v>
      </c>
      <c r="AP95" s="121">
        <v>0</v>
      </c>
      <c r="AQ95" s="121">
        <v>0</v>
      </c>
      <c r="AR95" s="121">
        <v>0</v>
      </c>
      <c r="AS95" s="121">
        <v>0</v>
      </c>
      <c r="AT95" s="121">
        <v>0</v>
      </c>
      <c r="AU95" s="121">
        <v>0</v>
      </c>
      <c r="AV95" s="121">
        <v>0</v>
      </c>
      <c r="AW95" s="121">
        <v>0</v>
      </c>
      <c r="AX95" s="121">
        <v>0</v>
      </c>
      <c r="AY95" s="121">
        <v>0</v>
      </c>
      <c r="AZ95" s="121">
        <v>0</v>
      </c>
      <c r="BA95" s="121">
        <v>0</v>
      </c>
      <c r="BB95" s="121">
        <v>0</v>
      </c>
      <c r="BC95" s="121">
        <v>0</v>
      </c>
      <c r="BD95" s="121">
        <v>0</v>
      </c>
      <c r="BE95" s="121">
        <v>0</v>
      </c>
      <c r="BF95" s="121">
        <v>0</v>
      </c>
      <c r="BG95" s="121">
        <v>0</v>
      </c>
      <c r="BH95" s="121">
        <v>0</v>
      </c>
      <c r="BI95" s="121">
        <v>0</v>
      </c>
      <c r="BJ95" s="121">
        <v>0</v>
      </c>
      <c r="BK95" s="121">
        <v>0</v>
      </c>
      <c r="BL95" s="121">
        <v>0</v>
      </c>
      <c r="BM95" s="121">
        <v>0</v>
      </c>
      <c r="BN95" s="121">
        <v>0</v>
      </c>
      <c r="BO95" s="121">
        <v>0</v>
      </c>
      <c r="BP95" s="121">
        <v>0</v>
      </c>
      <c r="BQ95" s="121">
        <v>0</v>
      </c>
      <c r="BR95" s="121">
        <v>0</v>
      </c>
      <c r="BS95" s="121">
        <v>0</v>
      </c>
      <c r="BT95" s="121">
        <v>0</v>
      </c>
      <c r="BU95" s="121">
        <v>0</v>
      </c>
      <c r="BV95" s="121">
        <v>0</v>
      </c>
      <c r="BW95" s="121">
        <v>0</v>
      </c>
      <c r="BX95" s="121">
        <v>0</v>
      </c>
      <c r="BY95" s="121">
        <v>0</v>
      </c>
      <c r="BZ95" s="121">
        <v>0</v>
      </c>
      <c r="CA95" s="121">
        <v>0</v>
      </c>
      <c r="CB95" s="121">
        <v>0</v>
      </c>
      <c r="CC95" s="121">
        <v>0</v>
      </c>
      <c r="CD95" s="121">
        <v>0</v>
      </c>
    </row>
    <row r="96" spans="1:82" x14ac:dyDescent="0.2">
      <c r="A96" s="119">
        <v>90</v>
      </c>
      <c r="B96" s="121">
        <v>0</v>
      </c>
      <c r="C96" s="121">
        <v>0</v>
      </c>
      <c r="D96" s="121">
        <v>0</v>
      </c>
      <c r="E96" s="121">
        <v>0</v>
      </c>
      <c r="F96" s="121">
        <v>0</v>
      </c>
      <c r="G96" s="121">
        <v>0</v>
      </c>
      <c r="H96" s="121">
        <v>0</v>
      </c>
      <c r="I96" s="121">
        <v>0</v>
      </c>
      <c r="J96" s="121">
        <v>0</v>
      </c>
      <c r="K96" s="121">
        <v>0</v>
      </c>
      <c r="L96" s="121">
        <v>0</v>
      </c>
      <c r="M96" s="121">
        <v>0</v>
      </c>
      <c r="N96" s="121">
        <v>0</v>
      </c>
      <c r="O96" s="121">
        <v>0</v>
      </c>
      <c r="P96" s="121">
        <v>0</v>
      </c>
      <c r="Q96" s="121">
        <v>0</v>
      </c>
      <c r="R96" s="121">
        <v>0</v>
      </c>
      <c r="S96" s="121">
        <v>0</v>
      </c>
      <c r="T96" s="121">
        <v>0</v>
      </c>
      <c r="U96" s="121">
        <v>0</v>
      </c>
      <c r="V96" s="121">
        <v>0</v>
      </c>
      <c r="W96" s="121">
        <v>0</v>
      </c>
      <c r="X96" s="121">
        <v>0</v>
      </c>
      <c r="Y96" s="121">
        <v>0</v>
      </c>
      <c r="Z96" s="121">
        <v>0</v>
      </c>
      <c r="AA96" s="121">
        <v>0</v>
      </c>
      <c r="AB96" s="121">
        <v>0</v>
      </c>
      <c r="AC96" s="121">
        <v>0</v>
      </c>
      <c r="AD96" s="121">
        <v>0</v>
      </c>
      <c r="AE96" s="121">
        <v>0</v>
      </c>
      <c r="AF96" s="121">
        <v>0</v>
      </c>
      <c r="AG96" s="121">
        <v>0</v>
      </c>
      <c r="AH96" s="121">
        <v>0</v>
      </c>
      <c r="AI96" s="121">
        <v>0</v>
      </c>
      <c r="AJ96" s="121">
        <v>0</v>
      </c>
      <c r="AK96" s="121">
        <v>0</v>
      </c>
      <c r="AL96" s="121">
        <v>0</v>
      </c>
      <c r="AM96" s="121">
        <v>0</v>
      </c>
      <c r="AN96" s="121">
        <v>0</v>
      </c>
      <c r="AO96" s="121">
        <v>0</v>
      </c>
      <c r="AP96" s="121">
        <v>0</v>
      </c>
      <c r="AQ96" s="121">
        <v>0</v>
      </c>
      <c r="AR96" s="121">
        <v>0</v>
      </c>
      <c r="AS96" s="121">
        <v>0</v>
      </c>
      <c r="AT96" s="121">
        <v>0</v>
      </c>
      <c r="AU96" s="121">
        <v>0</v>
      </c>
      <c r="AV96" s="121">
        <v>0</v>
      </c>
      <c r="AW96" s="121">
        <v>0</v>
      </c>
      <c r="AX96" s="121">
        <v>0</v>
      </c>
      <c r="AY96" s="121">
        <v>0</v>
      </c>
      <c r="AZ96" s="121">
        <v>0</v>
      </c>
      <c r="BA96" s="121">
        <v>0</v>
      </c>
      <c r="BB96" s="121">
        <v>0</v>
      </c>
      <c r="BC96" s="121">
        <v>0</v>
      </c>
      <c r="BD96" s="121">
        <v>0</v>
      </c>
      <c r="BE96" s="121">
        <v>0</v>
      </c>
      <c r="BF96" s="121">
        <v>0</v>
      </c>
      <c r="BG96" s="121">
        <v>0</v>
      </c>
      <c r="BH96" s="121">
        <v>0</v>
      </c>
      <c r="BI96" s="121">
        <v>0</v>
      </c>
      <c r="BJ96" s="121">
        <v>0</v>
      </c>
      <c r="BK96" s="121">
        <v>0</v>
      </c>
      <c r="BL96" s="121">
        <v>0</v>
      </c>
      <c r="BM96" s="121">
        <v>0</v>
      </c>
      <c r="BN96" s="121">
        <v>0</v>
      </c>
      <c r="BO96" s="121">
        <v>0</v>
      </c>
      <c r="BP96" s="121">
        <v>0</v>
      </c>
      <c r="BQ96" s="121">
        <v>0</v>
      </c>
      <c r="BR96" s="121">
        <v>0</v>
      </c>
      <c r="BS96" s="121">
        <v>0</v>
      </c>
      <c r="BT96" s="121">
        <v>0</v>
      </c>
      <c r="BU96" s="121">
        <v>0</v>
      </c>
      <c r="BV96" s="121">
        <v>0</v>
      </c>
      <c r="BW96" s="121">
        <v>0</v>
      </c>
      <c r="BX96" s="121">
        <v>0</v>
      </c>
      <c r="BY96" s="121">
        <v>0</v>
      </c>
      <c r="BZ96" s="121">
        <v>0</v>
      </c>
      <c r="CA96" s="121">
        <v>0</v>
      </c>
      <c r="CB96" s="121">
        <v>0</v>
      </c>
      <c r="CC96" s="121">
        <v>0</v>
      </c>
      <c r="CD96" s="121">
        <v>0</v>
      </c>
    </row>
    <row r="97" spans="1:82" x14ac:dyDescent="0.2">
      <c r="A97" s="119">
        <v>91</v>
      </c>
      <c r="B97" s="121">
        <v>0</v>
      </c>
      <c r="C97" s="121">
        <v>0</v>
      </c>
      <c r="D97" s="121">
        <v>0</v>
      </c>
      <c r="E97" s="121">
        <v>0</v>
      </c>
      <c r="F97" s="121">
        <v>0</v>
      </c>
      <c r="G97" s="121">
        <v>0</v>
      </c>
      <c r="H97" s="121">
        <v>0</v>
      </c>
      <c r="I97" s="121">
        <v>0</v>
      </c>
      <c r="J97" s="121">
        <v>0</v>
      </c>
      <c r="K97" s="121">
        <v>0</v>
      </c>
      <c r="L97" s="121">
        <v>0</v>
      </c>
      <c r="M97" s="121">
        <v>0</v>
      </c>
      <c r="N97" s="121">
        <v>0</v>
      </c>
      <c r="O97" s="121">
        <v>0</v>
      </c>
      <c r="P97" s="121">
        <v>0</v>
      </c>
      <c r="Q97" s="121">
        <v>0</v>
      </c>
      <c r="R97" s="121">
        <v>0</v>
      </c>
      <c r="S97" s="121">
        <v>0</v>
      </c>
      <c r="T97" s="121">
        <v>0</v>
      </c>
      <c r="U97" s="121">
        <v>0</v>
      </c>
      <c r="V97" s="121">
        <v>0</v>
      </c>
      <c r="W97" s="121">
        <v>0</v>
      </c>
      <c r="X97" s="121">
        <v>0</v>
      </c>
      <c r="Y97" s="121">
        <v>0</v>
      </c>
      <c r="Z97" s="121">
        <v>0</v>
      </c>
      <c r="AA97" s="121">
        <v>0</v>
      </c>
      <c r="AB97" s="121">
        <v>0</v>
      </c>
      <c r="AC97" s="121">
        <v>0</v>
      </c>
      <c r="AD97" s="121">
        <v>0</v>
      </c>
      <c r="AE97" s="121">
        <v>0</v>
      </c>
      <c r="AF97" s="121">
        <v>0</v>
      </c>
      <c r="AG97" s="121">
        <v>0</v>
      </c>
      <c r="AH97" s="121">
        <v>0</v>
      </c>
      <c r="AI97" s="121">
        <v>0</v>
      </c>
      <c r="AJ97" s="121">
        <v>0</v>
      </c>
      <c r="AK97" s="121">
        <v>0</v>
      </c>
      <c r="AL97" s="121">
        <v>0</v>
      </c>
      <c r="AM97" s="121">
        <v>0</v>
      </c>
      <c r="AN97" s="121">
        <v>0</v>
      </c>
      <c r="AO97" s="121">
        <v>0</v>
      </c>
      <c r="AP97" s="121">
        <v>0</v>
      </c>
      <c r="AQ97" s="121">
        <v>0</v>
      </c>
      <c r="AR97" s="121">
        <v>0</v>
      </c>
      <c r="AS97" s="121">
        <v>0</v>
      </c>
      <c r="AT97" s="121">
        <v>0</v>
      </c>
      <c r="AU97" s="121">
        <v>0</v>
      </c>
      <c r="AV97" s="121">
        <v>0</v>
      </c>
      <c r="AW97" s="121">
        <v>0</v>
      </c>
      <c r="AX97" s="121">
        <v>0</v>
      </c>
      <c r="AY97" s="121">
        <v>0</v>
      </c>
      <c r="AZ97" s="121">
        <v>0</v>
      </c>
      <c r="BA97" s="121">
        <v>0</v>
      </c>
      <c r="BB97" s="121">
        <v>0</v>
      </c>
      <c r="BC97" s="121">
        <v>0</v>
      </c>
      <c r="BD97" s="121">
        <v>0</v>
      </c>
      <c r="BE97" s="121">
        <v>0</v>
      </c>
      <c r="BF97" s="121">
        <v>0</v>
      </c>
      <c r="BG97" s="121">
        <v>0</v>
      </c>
      <c r="BH97" s="121">
        <v>0</v>
      </c>
      <c r="BI97" s="121">
        <v>0</v>
      </c>
      <c r="BJ97" s="121">
        <v>0</v>
      </c>
      <c r="BK97" s="121">
        <v>0</v>
      </c>
      <c r="BL97" s="121">
        <v>0</v>
      </c>
      <c r="BM97" s="121">
        <v>0</v>
      </c>
      <c r="BN97" s="121">
        <v>0</v>
      </c>
      <c r="BO97" s="121">
        <v>0</v>
      </c>
      <c r="BP97" s="121">
        <v>0</v>
      </c>
      <c r="BQ97" s="121">
        <v>0</v>
      </c>
      <c r="BR97" s="121">
        <v>0</v>
      </c>
      <c r="BS97" s="121">
        <v>0</v>
      </c>
      <c r="BT97" s="121">
        <v>0</v>
      </c>
      <c r="BU97" s="121">
        <v>0</v>
      </c>
      <c r="BV97" s="121">
        <v>0</v>
      </c>
      <c r="BW97" s="121">
        <v>0</v>
      </c>
      <c r="BX97" s="121">
        <v>0</v>
      </c>
      <c r="BY97" s="121">
        <v>0</v>
      </c>
      <c r="BZ97" s="121">
        <v>0</v>
      </c>
      <c r="CA97" s="121">
        <v>0</v>
      </c>
      <c r="CB97" s="121">
        <v>0</v>
      </c>
      <c r="CC97" s="121">
        <v>0</v>
      </c>
      <c r="CD97" s="121">
        <v>0</v>
      </c>
    </row>
    <row r="98" spans="1:82" x14ac:dyDescent="0.2">
      <c r="A98" s="119">
        <v>92</v>
      </c>
      <c r="B98" s="121">
        <v>0</v>
      </c>
      <c r="C98" s="121">
        <v>0</v>
      </c>
      <c r="D98" s="121">
        <v>0</v>
      </c>
      <c r="E98" s="121">
        <v>0</v>
      </c>
      <c r="F98" s="121">
        <v>0</v>
      </c>
      <c r="G98" s="121">
        <v>0</v>
      </c>
      <c r="H98" s="121">
        <v>0</v>
      </c>
      <c r="I98" s="121">
        <v>0</v>
      </c>
      <c r="J98" s="121">
        <v>0</v>
      </c>
      <c r="K98" s="121">
        <v>0</v>
      </c>
      <c r="L98" s="121">
        <v>0</v>
      </c>
      <c r="M98" s="121">
        <v>0</v>
      </c>
      <c r="N98" s="121">
        <v>0</v>
      </c>
      <c r="O98" s="121">
        <v>0</v>
      </c>
      <c r="P98" s="121">
        <v>0</v>
      </c>
      <c r="Q98" s="121">
        <v>0</v>
      </c>
      <c r="R98" s="121">
        <v>0</v>
      </c>
      <c r="S98" s="121">
        <v>0</v>
      </c>
      <c r="T98" s="121">
        <v>0</v>
      </c>
      <c r="U98" s="121">
        <v>0</v>
      </c>
      <c r="V98" s="121">
        <v>0</v>
      </c>
      <c r="W98" s="121">
        <v>0</v>
      </c>
      <c r="X98" s="121">
        <v>0</v>
      </c>
      <c r="Y98" s="121">
        <v>0</v>
      </c>
      <c r="Z98" s="121">
        <v>0</v>
      </c>
      <c r="AA98" s="121">
        <v>0</v>
      </c>
      <c r="AB98" s="121">
        <v>0</v>
      </c>
      <c r="AC98" s="121">
        <v>0</v>
      </c>
      <c r="AD98" s="121">
        <v>0</v>
      </c>
      <c r="AE98" s="121">
        <v>0</v>
      </c>
      <c r="AF98" s="121">
        <v>0</v>
      </c>
      <c r="AG98" s="121">
        <v>0</v>
      </c>
      <c r="AH98" s="121">
        <v>0</v>
      </c>
      <c r="AI98" s="121">
        <v>0</v>
      </c>
      <c r="AJ98" s="121">
        <v>0</v>
      </c>
      <c r="AK98" s="121">
        <v>0</v>
      </c>
      <c r="AL98" s="121">
        <v>0</v>
      </c>
      <c r="AM98" s="121">
        <v>0</v>
      </c>
      <c r="AN98" s="121">
        <v>0</v>
      </c>
      <c r="AO98" s="121">
        <v>0</v>
      </c>
      <c r="AP98" s="121">
        <v>0</v>
      </c>
      <c r="AQ98" s="121">
        <v>0</v>
      </c>
      <c r="AR98" s="121">
        <v>0</v>
      </c>
      <c r="AS98" s="121">
        <v>0</v>
      </c>
      <c r="AT98" s="121">
        <v>0</v>
      </c>
      <c r="AU98" s="121">
        <v>0</v>
      </c>
      <c r="AV98" s="121">
        <v>0</v>
      </c>
      <c r="AW98" s="121">
        <v>0</v>
      </c>
      <c r="AX98" s="121">
        <v>0</v>
      </c>
      <c r="AY98" s="121">
        <v>0</v>
      </c>
      <c r="AZ98" s="121">
        <v>0</v>
      </c>
      <c r="BA98" s="121">
        <v>0</v>
      </c>
      <c r="BB98" s="121">
        <v>0</v>
      </c>
      <c r="BC98" s="121">
        <v>0</v>
      </c>
      <c r="BD98" s="121">
        <v>0</v>
      </c>
      <c r="BE98" s="121">
        <v>0</v>
      </c>
      <c r="BF98" s="121">
        <v>0</v>
      </c>
      <c r="BG98" s="121">
        <v>0</v>
      </c>
      <c r="BH98" s="121">
        <v>0</v>
      </c>
      <c r="BI98" s="121">
        <v>0</v>
      </c>
      <c r="BJ98" s="121">
        <v>0</v>
      </c>
      <c r="BK98" s="121">
        <v>0</v>
      </c>
      <c r="BL98" s="121">
        <v>0</v>
      </c>
      <c r="BM98" s="121">
        <v>0</v>
      </c>
      <c r="BN98" s="121">
        <v>0</v>
      </c>
      <c r="BO98" s="121">
        <v>0</v>
      </c>
      <c r="BP98" s="121">
        <v>0</v>
      </c>
      <c r="BQ98" s="121">
        <v>0</v>
      </c>
      <c r="BR98" s="121">
        <v>0</v>
      </c>
      <c r="BS98" s="121">
        <v>0</v>
      </c>
      <c r="BT98" s="121">
        <v>0</v>
      </c>
      <c r="BU98" s="121">
        <v>0</v>
      </c>
      <c r="BV98" s="121">
        <v>0</v>
      </c>
      <c r="BW98" s="121">
        <v>0</v>
      </c>
      <c r="BX98" s="121">
        <v>0</v>
      </c>
      <c r="BY98" s="121">
        <v>0</v>
      </c>
      <c r="BZ98" s="121">
        <v>0</v>
      </c>
      <c r="CA98" s="121">
        <v>0</v>
      </c>
      <c r="CB98" s="121">
        <v>0</v>
      </c>
      <c r="CC98" s="121">
        <v>0</v>
      </c>
      <c r="CD98" s="121">
        <v>0</v>
      </c>
    </row>
    <row r="99" spans="1:82" x14ac:dyDescent="0.2">
      <c r="A99" s="119">
        <v>93</v>
      </c>
      <c r="B99" s="121">
        <v>0</v>
      </c>
      <c r="C99" s="121">
        <v>0</v>
      </c>
      <c r="D99" s="121">
        <v>0</v>
      </c>
      <c r="E99" s="121">
        <v>0</v>
      </c>
      <c r="F99" s="121">
        <v>0</v>
      </c>
      <c r="G99" s="121">
        <v>0</v>
      </c>
      <c r="H99" s="121">
        <v>0</v>
      </c>
      <c r="I99" s="121">
        <v>0</v>
      </c>
      <c r="J99" s="121">
        <v>0</v>
      </c>
      <c r="K99" s="121">
        <v>0</v>
      </c>
      <c r="L99" s="121">
        <v>0</v>
      </c>
      <c r="M99" s="121">
        <v>0</v>
      </c>
      <c r="N99" s="121">
        <v>0</v>
      </c>
      <c r="O99" s="121">
        <v>0</v>
      </c>
      <c r="P99" s="121">
        <v>0</v>
      </c>
      <c r="Q99" s="121">
        <v>0</v>
      </c>
      <c r="R99" s="121">
        <v>0</v>
      </c>
      <c r="S99" s="121">
        <v>0</v>
      </c>
      <c r="T99" s="121">
        <v>0</v>
      </c>
      <c r="U99" s="121">
        <v>0</v>
      </c>
      <c r="V99" s="121">
        <v>0</v>
      </c>
      <c r="W99" s="121">
        <v>0</v>
      </c>
      <c r="X99" s="121">
        <v>0</v>
      </c>
      <c r="Y99" s="121">
        <v>0</v>
      </c>
      <c r="Z99" s="121">
        <v>0</v>
      </c>
      <c r="AA99" s="121">
        <v>0</v>
      </c>
      <c r="AB99" s="121">
        <v>0</v>
      </c>
      <c r="AC99" s="121">
        <v>0</v>
      </c>
      <c r="AD99" s="121">
        <v>0</v>
      </c>
      <c r="AE99" s="121">
        <v>0</v>
      </c>
      <c r="AF99" s="121">
        <v>0</v>
      </c>
      <c r="AG99" s="121">
        <v>0</v>
      </c>
      <c r="AH99" s="121">
        <v>0</v>
      </c>
      <c r="AI99" s="121">
        <v>0</v>
      </c>
      <c r="AJ99" s="121">
        <v>0</v>
      </c>
      <c r="AK99" s="121">
        <v>0</v>
      </c>
      <c r="AL99" s="121">
        <v>0</v>
      </c>
      <c r="AM99" s="121">
        <v>0</v>
      </c>
      <c r="AN99" s="121">
        <v>0</v>
      </c>
      <c r="AO99" s="121">
        <v>0</v>
      </c>
      <c r="AP99" s="121">
        <v>0</v>
      </c>
      <c r="AQ99" s="121">
        <v>0</v>
      </c>
      <c r="AR99" s="121">
        <v>0</v>
      </c>
      <c r="AS99" s="121">
        <v>0</v>
      </c>
      <c r="AT99" s="121">
        <v>0</v>
      </c>
      <c r="AU99" s="121">
        <v>0</v>
      </c>
      <c r="AV99" s="121">
        <v>0</v>
      </c>
      <c r="AW99" s="121">
        <v>0</v>
      </c>
      <c r="AX99" s="121">
        <v>0</v>
      </c>
      <c r="AY99" s="121">
        <v>0</v>
      </c>
      <c r="AZ99" s="121">
        <v>0</v>
      </c>
      <c r="BA99" s="121">
        <v>0</v>
      </c>
      <c r="BB99" s="121">
        <v>0</v>
      </c>
      <c r="BC99" s="121">
        <v>0</v>
      </c>
      <c r="BD99" s="121">
        <v>0</v>
      </c>
      <c r="BE99" s="121">
        <v>0</v>
      </c>
      <c r="BF99" s="121">
        <v>0</v>
      </c>
      <c r="BG99" s="121">
        <v>0</v>
      </c>
      <c r="BH99" s="121">
        <v>0</v>
      </c>
      <c r="BI99" s="121">
        <v>0</v>
      </c>
      <c r="BJ99" s="121">
        <v>0</v>
      </c>
      <c r="BK99" s="121">
        <v>0</v>
      </c>
      <c r="BL99" s="121">
        <v>0</v>
      </c>
      <c r="BM99" s="121">
        <v>0</v>
      </c>
      <c r="BN99" s="121">
        <v>0</v>
      </c>
      <c r="BO99" s="121">
        <v>0</v>
      </c>
      <c r="BP99" s="121">
        <v>0</v>
      </c>
      <c r="BQ99" s="121">
        <v>0</v>
      </c>
      <c r="BR99" s="121">
        <v>0</v>
      </c>
      <c r="BS99" s="121">
        <v>0</v>
      </c>
      <c r="BT99" s="121">
        <v>0</v>
      </c>
      <c r="BU99" s="121">
        <v>0</v>
      </c>
      <c r="BV99" s="121">
        <v>0</v>
      </c>
      <c r="BW99" s="121">
        <v>0</v>
      </c>
      <c r="BX99" s="121">
        <v>0</v>
      </c>
      <c r="BY99" s="121">
        <v>0</v>
      </c>
      <c r="BZ99" s="121">
        <v>0</v>
      </c>
      <c r="CA99" s="121">
        <v>0</v>
      </c>
      <c r="CB99" s="121">
        <v>0</v>
      </c>
      <c r="CC99" s="121">
        <v>0</v>
      </c>
      <c r="CD99" s="121">
        <v>0</v>
      </c>
    </row>
    <row r="100" spans="1:82" x14ac:dyDescent="0.2">
      <c r="A100" s="119">
        <v>94</v>
      </c>
      <c r="B100" s="121">
        <v>0</v>
      </c>
      <c r="C100" s="121">
        <v>0</v>
      </c>
      <c r="D100" s="121">
        <v>0</v>
      </c>
      <c r="E100" s="121">
        <v>0</v>
      </c>
      <c r="F100" s="121">
        <v>0</v>
      </c>
      <c r="G100" s="121">
        <v>0</v>
      </c>
      <c r="H100" s="121">
        <v>0</v>
      </c>
      <c r="I100" s="121">
        <v>0</v>
      </c>
      <c r="J100" s="121">
        <v>0</v>
      </c>
      <c r="K100" s="121">
        <v>0</v>
      </c>
      <c r="L100" s="121">
        <v>0</v>
      </c>
      <c r="M100" s="121">
        <v>0</v>
      </c>
      <c r="N100" s="121">
        <v>0</v>
      </c>
      <c r="O100" s="121">
        <v>0</v>
      </c>
      <c r="P100" s="121">
        <v>0</v>
      </c>
      <c r="Q100" s="121">
        <v>0</v>
      </c>
      <c r="R100" s="121">
        <v>0</v>
      </c>
      <c r="S100" s="121">
        <v>0</v>
      </c>
      <c r="T100" s="121">
        <v>0</v>
      </c>
      <c r="U100" s="121">
        <v>0</v>
      </c>
      <c r="V100" s="121">
        <v>0</v>
      </c>
      <c r="W100" s="121">
        <v>0</v>
      </c>
      <c r="X100" s="121">
        <v>0</v>
      </c>
      <c r="Y100" s="121">
        <v>0</v>
      </c>
      <c r="Z100" s="121">
        <v>0</v>
      </c>
      <c r="AA100" s="121">
        <v>0</v>
      </c>
      <c r="AB100" s="121">
        <v>0</v>
      </c>
      <c r="AC100" s="121">
        <v>0</v>
      </c>
      <c r="AD100" s="121">
        <v>0</v>
      </c>
      <c r="AE100" s="121">
        <v>0</v>
      </c>
      <c r="AF100" s="121">
        <v>0</v>
      </c>
      <c r="AG100" s="121">
        <v>0</v>
      </c>
      <c r="AH100" s="121">
        <v>0</v>
      </c>
      <c r="AI100" s="121">
        <v>0</v>
      </c>
      <c r="AJ100" s="121">
        <v>0</v>
      </c>
      <c r="AK100" s="121">
        <v>0</v>
      </c>
      <c r="AL100" s="121">
        <v>0</v>
      </c>
      <c r="AM100" s="121">
        <v>0</v>
      </c>
      <c r="AN100" s="121">
        <v>0</v>
      </c>
      <c r="AO100" s="121">
        <v>0</v>
      </c>
      <c r="AP100" s="121">
        <v>0</v>
      </c>
      <c r="AQ100" s="121">
        <v>0</v>
      </c>
      <c r="AR100" s="121">
        <v>0</v>
      </c>
      <c r="AS100" s="121">
        <v>0</v>
      </c>
      <c r="AT100" s="121">
        <v>0</v>
      </c>
      <c r="AU100" s="121">
        <v>0</v>
      </c>
      <c r="AV100" s="121">
        <v>0</v>
      </c>
      <c r="AW100" s="121">
        <v>0</v>
      </c>
      <c r="AX100" s="121">
        <v>0</v>
      </c>
      <c r="AY100" s="121">
        <v>0</v>
      </c>
      <c r="AZ100" s="121">
        <v>0</v>
      </c>
      <c r="BA100" s="121">
        <v>0</v>
      </c>
      <c r="BB100" s="121">
        <v>0</v>
      </c>
      <c r="BC100" s="121">
        <v>0</v>
      </c>
      <c r="BD100" s="121">
        <v>0</v>
      </c>
      <c r="BE100" s="121">
        <v>0</v>
      </c>
      <c r="BF100" s="121">
        <v>0</v>
      </c>
      <c r="BG100" s="121">
        <v>0</v>
      </c>
      <c r="BH100" s="121">
        <v>0</v>
      </c>
      <c r="BI100" s="121">
        <v>0</v>
      </c>
      <c r="BJ100" s="121">
        <v>0</v>
      </c>
      <c r="BK100" s="121">
        <v>0</v>
      </c>
      <c r="BL100" s="121">
        <v>0</v>
      </c>
      <c r="BM100" s="121">
        <v>0</v>
      </c>
      <c r="BN100" s="121">
        <v>0</v>
      </c>
      <c r="BO100" s="121">
        <v>0</v>
      </c>
      <c r="BP100" s="121">
        <v>0</v>
      </c>
      <c r="BQ100" s="121">
        <v>0</v>
      </c>
      <c r="BR100" s="121">
        <v>0</v>
      </c>
      <c r="BS100" s="121">
        <v>0</v>
      </c>
      <c r="BT100" s="121">
        <v>0</v>
      </c>
      <c r="BU100" s="121">
        <v>0</v>
      </c>
      <c r="BV100" s="121">
        <v>0</v>
      </c>
      <c r="BW100" s="121">
        <v>0</v>
      </c>
      <c r="BX100" s="121">
        <v>0</v>
      </c>
      <c r="BY100" s="121">
        <v>0</v>
      </c>
      <c r="BZ100" s="121">
        <v>0</v>
      </c>
      <c r="CA100" s="121">
        <v>0</v>
      </c>
      <c r="CB100" s="121">
        <v>0</v>
      </c>
      <c r="CC100" s="121">
        <v>0</v>
      </c>
      <c r="CD100" s="121">
        <v>0</v>
      </c>
    </row>
    <row r="101" spans="1:82" x14ac:dyDescent="0.2">
      <c r="A101" s="119">
        <v>95</v>
      </c>
      <c r="B101" s="121">
        <v>0</v>
      </c>
      <c r="C101" s="121">
        <v>0</v>
      </c>
      <c r="D101" s="121">
        <v>0</v>
      </c>
      <c r="E101" s="121">
        <v>0</v>
      </c>
      <c r="F101" s="121">
        <v>0</v>
      </c>
      <c r="G101" s="121">
        <v>0</v>
      </c>
      <c r="H101" s="121">
        <v>0</v>
      </c>
      <c r="I101" s="121">
        <v>0</v>
      </c>
      <c r="J101" s="121">
        <v>0</v>
      </c>
      <c r="K101" s="121">
        <v>0</v>
      </c>
      <c r="L101" s="121">
        <v>0</v>
      </c>
      <c r="M101" s="121">
        <v>0</v>
      </c>
      <c r="N101" s="121">
        <v>0</v>
      </c>
      <c r="O101" s="121">
        <v>0</v>
      </c>
      <c r="P101" s="121">
        <v>0</v>
      </c>
      <c r="Q101" s="121">
        <v>0</v>
      </c>
      <c r="R101" s="121">
        <v>0</v>
      </c>
      <c r="S101" s="121">
        <v>0</v>
      </c>
      <c r="T101" s="121">
        <v>0</v>
      </c>
      <c r="U101" s="121">
        <v>0</v>
      </c>
      <c r="V101" s="121">
        <v>0</v>
      </c>
      <c r="W101" s="121">
        <v>0</v>
      </c>
      <c r="X101" s="121">
        <v>0</v>
      </c>
      <c r="Y101" s="121">
        <v>0</v>
      </c>
      <c r="Z101" s="121">
        <v>0</v>
      </c>
      <c r="AA101" s="121">
        <v>0</v>
      </c>
      <c r="AB101" s="121">
        <v>0</v>
      </c>
      <c r="AC101" s="121">
        <v>0</v>
      </c>
      <c r="AD101" s="121">
        <v>0</v>
      </c>
      <c r="AE101" s="121">
        <v>0</v>
      </c>
      <c r="AF101" s="121">
        <v>0</v>
      </c>
      <c r="AG101" s="121">
        <v>0</v>
      </c>
      <c r="AH101" s="121">
        <v>0</v>
      </c>
      <c r="AI101" s="121">
        <v>0</v>
      </c>
      <c r="AJ101" s="121">
        <v>0</v>
      </c>
      <c r="AK101" s="121">
        <v>0</v>
      </c>
      <c r="AL101" s="121">
        <v>0</v>
      </c>
      <c r="AM101" s="121">
        <v>0</v>
      </c>
      <c r="AN101" s="121">
        <v>0</v>
      </c>
      <c r="AO101" s="121">
        <v>0</v>
      </c>
      <c r="AP101" s="121">
        <v>0</v>
      </c>
      <c r="AQ101" s="121">
        <v>0</v>
      </c>
      <c r="AR101" s="121">
        <v>0</v>
      </c>
      <c r="AS101" s="121">
        <v>0</v>
      </c>
      <c r="AT101" s="121">
        <v>0</v>
      </c>
      <c r="AU101" s="121">
        <v>0</v>
      </c>
      <c r="AV101" s="121">
        <v>0</v>
      </c>
      <c r="AW101" s="121">
        <v>0</v>
      </c>
      <c r="AX101" s="121">
        <v>0</v>
      </c>
      <c r="AY101" s="121">
        <v>0</v>
      </c>
      <c r="AZ101" s="121">
        <v>0</v>
      </c>
      <c r="BA101" s="121">
        <v>0</v>
      </c>
      <c r="BB101" s="121">
        <v>0</v>
      </c>
      <c r="BC101" s="121">
        <v>0</v>
      </c>
      <c r="BD101" s="121">
        <v>0</v>
      </c>
      <c r="BE101" s="121">
        <v>0</v>
      </c>
      <c r="BF101" s="121">
        <v>0</v>
      </c>
      <c r="BG101" s="121">
        <v>0</v>
      </c>
      <c r="BH101" s="121">
        <v>0</v>
      </c>
      <c r="BI101" s="121">
        <v>0</v>
      </c>
      <c r="BJ101" s="121">
        <v>0</v>
      </c>
      <c r="BK101" s="121">
        <v>0</v>
      </c>
      <c r="BL101" s="121">
        <v>0</v>
      </c>
      <c r="BM101" s="121">
        <v>0</v>
      </c>
      <c r="BN101" s="121">
        <v>0</v>
      </c>
      <c r="BO101" s="121">
        <v>0</v>
      </c>
      <c r="BP101" s="121">
        <v>0</v>
      </c>
      <c r="BQ101" s="121">
        <v>0</v>
      </c>
      <c r="BR101" s="121">
        <v>0</v>
      </c>
      <c r="BS101" s="121">
        <v>0</v>
      </c>
      <c r="BT101" s="121">
        <v>0</v>
      </c>
      <c r="BU101" s="121">
        <v>0</v>
      </c>
      <c r="BV101" s="121">
        <v>0</v>
      </c>
      <c r="BW101" s="121">
        <v>0</v>
      </c>
      <c r="BX101" s="121">
        <v>0</v>
      </c>
      <c r="BY101" s="121">
        <v>0</v>
      </c>
      <c r="BZ101" s="121">
        <v>0</v>
      </c>
      <c r="CA101" s="121">
        <v>0</v>
      </c>
      <c r="CB101" s="121">
        <v>0</v>
      </c>
      <c r="CC101" s="121">
        <v>0</v>
      </c>
      <c r="CD101" s="121">
        <v>0</v>
      </c>
    </row>
    <row r="102" spans="1:82" x14ac:dyDescent="0.2">
      <c r="A102" s="119">
        <v>96</v>
      </c>
      <c r="B102" s="121">
        <v>0</v>
      </c>
      <c r="C102" s="121">
        <v>0</v>
      </c>
      <c r="D102" s="121">
        <v>0</v>
      </c>
      <c r="E102" s="121">
        <v>0</v>
      </c>
      <c r="F102" s="121">
        <v>0</v>
      </c>
      <c r="G102" s="121">
        <v>0</v>
      </c>
      <c r="H102" s="121">
        <v>0</v>
      </c>
      <c r="I102" s="121">
        <v>0</v>
      </c>
      <c r="J102" s="121">
        <v>0</v>
      </c>
      <c r="K102" s="121">
        <v>0</v>
      </c>
      <c r="L102" s="121">
        <v>0</v>
      </c>
      <c r="M102" s="121">
        <v>0</v>
      </c>
      <c r="N102" s="121">
        <v>0</v>
      </c>
      <c r="O102" s="121">
        <v>0</v>
      </c>
      <c r="P102" s="121">
        <v>0</v>
      </c>
      <c r="Q102" s="121">
        <v>0</v>
      </c>
      <c r="R102" s="121">
        <v>0</v>
      </c>
      <c r="S102" s="121">
        <v>0</v>
      </c>
      <c r="T102" s="121">
        <v>0</v>
      </c>
      <c r="U102" s="121">
        <v>0</v>
      </c>
      <c r="V102" s="121">
        <v>0</v>
      </c>
      <c r="W102" s="121">
        <v>0</v>
      </c>
      <c r="X102" s="121">
        <v>0</v>
      </c>
      <c r="Y102" s="121">
        <v>0</v>
      </c>
      <c r="Z102" s="121">
        <v>0</v>
      </c>
      <c r="AA102" s="121">
        <v>0</v>
      </c>
      <c r="AB102" s="121">
        <v>0</v>
      </c>
      <c r="AC102" s="121">
        <v>0</v>
      </c>
      <c r="AD102" s="121">
        <v>0</v>
      </c>
      <c r="AE102" s="121">
        <v>0</v>
      </c>
      <c r="AF102" s="121">
        <v>0</v>
      </c>
      <c r="AG102" s="121">
        <v>0</v>
      </c>
      <c r="AH102" s="121">
        <v>0</v>
      </c>
      <c r="AI102" s="121">
        <v>0</v>
      </c>
      <c r="AJ102" s="121">
        <v>0</v>
      </c>
      <c r="AK102" s="121">
        <v>0</v>
      </c>
      <c r="AL102" s="121">
        <v>0</v>
      </c>
      <c r="AM102" s="121">
        <v>0</v>
      </c>
      <c r="AN102" s="121">
        <v>0</v>
      </c>
      <c r="AO102" s="121">
        <v>0</v>
      </c>
      <c r="AP102" s="121">
        <v>0</v>
      </c>
      <c r="AQ102" s="121">
        <v>0</v>
      </c>
      <c r="AR102" s="121">
        <v>0</v>
      </c>
      <c r="AS102" s="121">
        <v>0</v>
      </c>
      <c r="AT102" s="121">
        <v>0</v>
      </c>
      <c r="AU102" s="121">
        <v>0</v>
      </c>
      <c r="AV102" s="121">
        <v>0</v>
      </c>
      <c r="AW102" s="121">
        <v>0</v>
      </c>
      <c r="AX102" s="121">
        <v>0</v>
      </c>
      <c r="AY102" s="121">
        <v>0</v>
      </c>
      <c r="AZ102" s="121">
        <v>0</v>
      </c>
      <c r="BA102" s="121">
        <v>0</v>
      </c>
      <c r="BB102" s="121">
        <v>0</v>
      </c>
      <c r="BC102" s="121">
        <v>0</v>
      </c>
      <c r="BD102" s="121">
        <v>0</v>
      </c>
      <c r="BE102" s="121">
        <v>0</v>
      </c>
      <c r="BF102" s="121">
        <v>0</v>
      </c>
      <c r="BG102" s="121">
        <v>0</v>
      </c>
      <c r="BH102" s="121">
        <v>0</v>
      </c>
      <c r="BI102" s="121">
        <v>0</v>
      </c>
      <c r="BJ102" s="121">
        <v>0</v>
      </c>
      <c r="BK102" s="121">
        <v>0</v>
      </c>
      <c r="BL102" s="121">
        <v>0</v>
      </c>
      <c r="BM102" s="121">
        <v>0</v>
      </c>
      <c r="BN102" s="121">
        <v>0</v>
      </c>
      <c r="BO102" s="121">
        <v>0</v>
      </c>
      <c r="BP102" s="121">
        <v>0</v>
      </c>
      <c r="BQ102" s="121">
        <v>0</v>
      </c>
      <c r="BR102" s="121">
        <v>0</v>
      </c>
      <c r="BS102" s="121">
        <v>0</v>
      </c>
      <c r="BT102" s="121">
        <v>0</v>
      </c>
      <c r="BU102" s="121">
        <v>0</v>
      </c>
      <c r="BV102" s="121">
        <v>0</v>
      </c>
      <c r="BW102" s="121">
        <v>0</v>
      </c>
      <c r="BX102" s="121">
        <v>0</v>
      </c>
      <c r="BY102" s="121">
        <v>0</v>
      </c>
      <c r="BZ102" s="121">
        <v>0</v>
      </c>
      <c r="CA102" s="121">
        <v>0</v>
      </c>
      <c r="CB102" s="121">
        <v>0</v>
      </c>
      <c r="CC102" s="121">
        <v>0</v>
      </c>
      <c r="CD102" s="121">
        <v>0</v>
      </c>
    </row>
    <row r="103" spans="1:82" x14ac:dyDescent="0.2">
      <c r="A103" s="119">
        <v>97</v>
      </c>
      <c r="B103" s="121">
        <v>0</v>
      </c>
      <c r="C103" s="121">
        <v>0</v>
      </c>
      <c r="D103" s="121">
        <v>0</v>
      </c>
      <c r="E103" s="121">
        <v>0</v>
      </c>
      <c r="F103" s="121">
        <v>0</v>
      </c>
      <c r="G103" s="121">
        <v>0</v>
      </c>
      <c r="H103" s="121">
        <v>0</v>
      </c>
      <c r="I103" s="121">
        <v>0</v>
      </c>
      <c r="J103" s="121">
        <v>0</v>
      </c>
      <c r="K103" s="121">
        <v>0</v>
      </c>
      <c r="L103" s="121">
        <v>0</v>
      </c>
      <c r="M103" s="121">
        <v>0</v>
      </c>
      <c r="N103" s="121">
        <v>0</v>
      </c>
      <c r="O103" s="121">
        <v>0</v>
      </c>
      <c r="P103" s="121">
        <v>0</v>
      </c>
      <c r="Q103" s="121">
        <v>0</v>
      </c>
      <c r="R103" s="121">
        <v>0</v>
      </c>
      <c r="S103" s="121">
        <v>0</v>
      </c>
      <c r="T103" s="121">
        <v>0</v>
      </c>
      <c r="U103" s="121">
        <v>0</v>
      </c>
      <c r="V103" s="121">
        <v>0</v>
      </c>
      <c r="W103" s="121">
        <v>0</v>
      </c>
      <c r="X103" s="121">
        <v>0</v>
      </c>
      <c r="Y103" s="121">
        <v>0</v>
      </c>
      <c r="Z103" s="121">
        <v>0</v>
      </c>
      <c r="AA103" s="121">
        <v>0</v>
      </c>
      <c r="AB103" s="121">
        <v>0</v>
      </c>
      <c r="AC103" s="121">
        <v>0</v>
      </c>
      <c r="AD103" s="121">
        <v>0</v>
      </c>
      <c r="AE103" s="121">
        <v>0</v>
      </c>
      <c r="AF103" s="121">
        <v>0</v>
      </c>
      <c r="AG103" s="121">
        <v>0</v>
      </c>
      <c r="AH103" s="121">
        <v>0</v>
      </c>
      <c r="AI103" s="121">
        <v>0</v>
      </c>
      <c r="AJ103" s="121">
        <v>0</v>
      </c>
      <c r="AK103" s="121">
        <v>0</v>
      </c>
      <c r="AL103" s="121">
        <v>0</v>
      </c>
      <c r="AM103" s="121">
        <v>0</v>
      </c>
      <c r="AN103" s="121">
        <v>0</v>
      </c>
      <c r="AO103" s="121">
        <v>0</v>
      </c>
      <c r="AP103" s="121">
        <v>0</v>
      </c>
      <c r="AQ103" s="121">
        <v>0</v>
      </c>
      <c r="AR103" s="121">
        <v>0</v>
      </c>
      <c r="AS103" s="121">
        <v>0</v>
      </c>
      <c r="AT103" s="121">
        <v>0</v>
      </c>
      <c r="AU103" s="121">
        <v>0</v>
      </c>
      <c r="AV103" s="121">
        <v>0</v>
      </c>
      <c r="AW103" s="121">
        <v>0</v>
      </c>
      <c r="AX103" s="121">
        <v>0</v>
      </c>
      <c r="AY103" s="121">
        <v>0</v>
      </c>
      <c r="AZ103" s="121">
        <v>0</v>
      </c>
      <c r="BA103" s="121">
        <v>0</v>
      </c>
      <c r="BB103" s="121">
        <v>0</v>
      </c>
      <c r="BC103" s="121">
        <v>0</v>
      </c>
      <c r="BD103" s="121">
        <v>0</v>
      </c>
      <c r="BE103" s="121">
        <v>0</v>
      </c>
      <c r="BF103" s="121">
        <v>0</v>
      </c>
      <c r="BG103" s="121">
        <v>0</v>
      </c>
      <c r="BH103" s="121">
        <v>0</v>
      </c>
      <c r="BI103" s="121">
        <v>0</v>
      </c>
      <c r="BJ103" s="121">
        <v>0</v>
      </c>
      <c r="BK103" s="121">
        <v>0</v>
      </c>
      <c r="BL103" s="121">
        <v>0</v>
      </c>
      <c r="BM103" s="121">
        <v>0</v>
      </c>
      <c r="BN103" s="121">
        <v>0</v>
      </c>
      <c r="BO103" s="121">
        <v>0</v>
      </c>
      <c r="BP103" s="121">
        <v>0</v>
      </c>
      <c r="BQ103" s="121">
        <v>0</v>
      </c>
      <c r="BR103" s="121">
        <v>0</v>
      </c>
      <c r="BS103" s="121">
        <v>0</v>
      </c>
      <c r="BT103" s="121">
        <v>0</v>
      </c>
      <c r="BU103" s="121">
        <v>0</v>
      </c>
      <c r="BV103" s="121">
        <v>0</v>
      </c>
      <c r="BW103" s="121">
        <v>0</v>
      </c>
      <c r="BX103" s="121">
        <v>0</v>
      </c>
      <c r="BY103" s="121">
        <v>0</v>
      </c>
      <c r="BZ103" s="121">
        <v>0</v>
      </c>
      <c r="CA103" s="121">
        <v>0</v>
      </c>
      <c r="CB103" s="121">
        <v>0</v>
      </c>
      <c r="CC103" s="121">
        <v>0</v>
      </c>
      <c r="CD103" s="121">
        <v>0</v>
      </c>
    </row>
    <row r="104" spans="1:82" x14ac:dyDescent="0.2">
      <c r="A104" s="119">
        <v>98</v>
      </c>
      <c r="B104" s="121">
        <v>0</v>
      </c>
      <c r="C104" s="121">
        <v>0</v>
      </c>
      <c r="D104" s="121">
        <v>0</v>
      </c>
      <c r="E104" s="121">
        <v>0</v>
      </c>
      <c r="F104" s="121">
        <v>0</v>
      </c>
      <c r="G104" s="121">
        <v>0</v>
      </c>
      <c r="H104" s="121">
        <v>0</v>
      </c>
      <c r="I104" s="121">
        <v>0</v>
      </c>
      <c r="J104" s="121">
        <v>0</v>
      </c>
      <c r="K104" s="121">
        <v>0</v>
      </c>
      <c r="L104" s="121">
        <v>0</v>
      </c>
      <c r="M104" s="121">
        <v>0</v>
      </c>
      <c r="N104" s="121">
        <v>0</v>
      </c>
      <c r="O104" s="121">
        <v>0</v>
      </c>
      <c r="P104" s="121">
        <v>0</v>
      </c>
      <c r="Q104" s="121">
        <v>0</v>
      </c>
      <c r="R104" s="121">
        <v>0</v>
      </c>
      <c r="S104" s="121">
        <v>0</v>
      </c>
      <c r="T104" s="121">
        <v>0</v>
      </c>
      <c r="U104" s="121">
        <v>0</v>
      </c>
      <c r="V104" s="121">
        <v>0</v>
      </c>
      <c r="W104" s="121">
        <v>0</v>
      </c>
      <c r="X104" s="121">
        <v>0</v>
      </c>
      <c r="Y104" s="121">
        <v>0</v>
      </c>
      <c r="Z104" s="121">
        <v>0</v>
      </c>
      <c r="AA104" s="121">
        <v>0</v>
      </c>
      <c r="AB104" s="121">
        <v>0</v>
      </c>
      <c r="AC104" s="121">
        <v>0</v>
      </c>
      <c r="AD104" s="121">
        <v>0</v>
      </c>
      <c r="AE104" s="121">
        <v>0</v>
      </c>
      <c r="AF104" s="121">
        <v>0</v>
      </c>
      <c r="AG104" s="121">
        <v>0</v>
      </c>
      <c r="AH104" s="121">
        <v>0</v>
      </c>
      <c r="AI104" s="121">
        <v>0</v>
      </c>
      <c r="AJ104" s="121">
        <v>0</v>
      </c>
      <c r="AK104" s="121">
        <v>0</v>
      </c>
      <c r="AL104" s="121">
        <v>0</v>
      </c>
      <c r="AM104" s="121">
        <v>0</v>
      </c>
      <c r="AN104" s="121">
        <v>0</v>
      </c>
      <c r="AO104" s="121">
        <v>0</v>
      </c>
      <c r="AP104" s="121">
        <v>0</v>
      </c>
      <c r="AQ104" s="121">
        <v>0</v>
      </c>
      <c r="AR104" s="121">
        <v>0</v>
      </c>
      <c r="AS104" s="121">
        <v>0</v>
      </c>
      <c r="AT104" s="121">
        <v>0</v>
      </c>
      <c r="AU104" s="121">
        <v>0</v>
      </c>
      <c r="AV104" s="121">
        <v>0</v>
      </c>
      <c r="AW104" s="121">
        <v>0</v>
      </c>
      <c r="AX104" s="121">
        <v>0</v>
      </c>
      <c r="AY104" s="121">
        <v>0</v>
      </c>
      <c r="AZ104" s="121">
        <v>0</v>
      </c>
      <c r="BA104" s="121">
        <v>0</v>
      </c>
      <c r="BB104" s="121">
        <v>0</v>
      </c>
      <c r="BC104" s="121">
        <v>0</v>
      </c>
      <c r="BD104" s="121">
        <v>0</v>
      </c>
      <c r="BE104" s="121">
        <v>0</v>
      </c>
      <c r="BF104" s="121">
        <v>0</v>
      </c>
      <c r="BG104" s="121">
        <v>0</v>
      </c>
      <c r="BH104" s="121">
        <v>0</v>
      </c>
      <c r="BI104" s="121">
        <v>0</v>
      </c>
      <c r="BJ104" s="121">
        <v>0</v>
      </c>
      <c r="BK104" s="121">
        <v>0</v>
      </c>
      <c r="BL104" s="121">
        <v>0</v>
      </c>
      <c r="BM104" s="121">
        <v>0</v>
      </c>
      <c r="BN104" s="121">
        <v>0</v>
      </c>
      <c r="BO104" s="121">
        <v>0</v>
      </c>
      <c r="BP104" s="121">
        <v>0</v>
      </c>
      <c r="BQ104" s="121">
        <v>0</v>
      </c>
      <c r="BR104" s="121">
        <v>0</v>
      </c>
      <c r="BS104" s="121">
        <v>0</v>
      </c>
      <c r="BT104" s="121">
        <v>0</v>
      </c>
      <c r="BU104" s="121">
        <v>0</v>
      </c>
      <c r="BV104" s="121">
        <v>0</v>
      </c>
      <c r="BW104" s="121">
        <v>0</v>
      </c>
      <c r="BX104" s="121">
        <v>0</v>
      </c>
      <c r="BY104" s="121">
        <v>0</v>
      </c>
      <c r="BZ104" s="121">
        <v>0</v>
      </c>
      <c r="CA104" s="121">
        <v>0</v>
      </c>
      <c r="CB104" s="121">
        <v>0</v>
      </c>
      <c r="CC104" s="121">
        <v>0</v>
      </c>
      <c r="CD104" s="121">
        <v>0</v>
      </c>
    </row>
    <row r="105" spans="1:82" x14ac:dyDescent="0.2">
      <c r="A105" s="119">
        <v>99</v>
      </c>
      <c r="B105" s="121">
        <v>0</v>
      </c>
      <c r="C105" s="121">
        <v>0</v>
      </c>
      <c r="D105" s="121">
        <v>0</v>
      </c>
      <c r="E105" s="121">
        <v>0</v>
      </c>
      <c r="F105" s="121">
        <v>0</v>
      </c>
      <c r="G105" s="121">
        <v>0</v>
      </c>
      <c r="H105" s="121">
        <v>0</v>
      </c>
      <c r="I105" s="121">
        <v>0</v>
      </c>
      <c r="J105" s="121">
        <v>0</v>
      </c>
      <c r="K105" s="121">
        <v>0</v>
      </c>
      <c r="L105" s="121">
        <v>0</v>
      </c>
      <c r="M105" s="121">
        <v>0</v>
      </c>
      <c r="N105" s="121">
        <v>0</v>
      </c>
      <c r="O105" s="121">
        <v>0</v>
      </c>
      <c r="P105" s="121">
        <v>0</v>
      </c>
      <c r="Q105" s="121">
        <v>0</v>
      </c>
      <c r="R105" s="121">
        <v>0</v>
      </c>
      <c r="S105" s="121">
        <v>0</v>
      </c>
      <c r="T105" s="121">
        <v>0</v>
      </c>
      <c r="U105" s="121">
        <v>0</v>
      </c>
      <c r="V105" s="121">
        <v>0</v>
      </c>
      <c r="W105" s="121">
        <v>0</v>
      </c>
      <c r="X105" s="121">
        <v>0</v>
      </c>
      <c r="Y105" s="121">
        <v>0</v>
      </c>
      <c r="Z105" s="121">
        <v>0</v>
      </c>
      <c r="AA105" s="121">
        <v>0</v>
      </c>
      <c r="AB105" s="121">
        <v>0</v>
      </c>
      <c r="AC105" s="121">
        <v>0</v>
      </c>
      <c r="AD105" s="121">
        <v>0</v>
      </c>
      <c r="AE105" s="121">
        <v>0</v>
      </c>
      <c r="AF105" s="121">
        <v>0</v>
      </c>
      <c r="AG105" s="121">
        <v>0</v>
      </c>
      <c r="AH105" s="121">
        <v>0</v>
      </c>
      <c r="AI105" s="121">
        <v>0</v>
      </c>
      <c r="AJ105" s="121">
        <v>0</v>
      </c>
      <c r="AK105" s="121">
        <v>0</v>
      </c>
      <c r="AL105" s="121">
        <v>0</v>
      </c>
      <c r="AM105" s="121">
        <v>0</v>
      </c>
      <c r="AN105" s="121">
        <v>0</v>
      </c>
      <c r="AO105" s="121">
        <v>0</v>
      </c>
      <c r="AP105" s="121">
        <v>0</v>
      </c>
      <c r="AQ105" s="121">
        <v>0</v>
      </c>
      <c r="AR105" s="121">
        <v>0</v>
      </c>
      <c r="AS105" s="121">
        <v>0</v>
      </c>
      <c r="AT105" s="121">
        <v>0</v>
      </c>
      <c r="AU105" s="121">
        <v>0</v>
      </c>
      <c r="AV105" s="121">
        <v>0</v>
      </c>
      <c r="AW105" s="121">
        <v>0</v>
      </c>
      <c r="AX105" s="121">
        <v>0</v>
      </c>
      <c r="AY105" s="121">
        <v>0</v>
      </c>
      <c r="AZ105" s="121">
        <v>0</v>
      </c>
      <c r="BA105" s="121">
        <v>0</v>
      </c>
      <c r="BB105" s="121">
        <v>0</v>
      </c>
      <c r="BC105" s="121">
        <v>0</v>
      </c>
      <c r="BD105" s="121">
        <v>0</v>
      </c>
      <c r="BE105" s="121">
        <v>0</v>
      </c>
      <c r="BF105" s="121">
        <v>0</v>
      </c>
      <c r="BG105" s="121">
        <v>0</v>
      </c>
      <c r="BH105" s="121">
        <v>0</v>
      </c>
      <c r="BI105" s="121">
        <v>0</v>
      </c>
      <c r="BJ105" s="121">
        <v>0</v>
      </c>
      <c r="BK105" s="121">
        <v>0</v>
      </c>
      <c r="BL105" s="121">
        <v>0</v>
      </c>
      <c r="BM105" s="121">
        <v>0</v>
      </c>
      <c r="BN105" s="121">
        <v>0</v>
      </c>
      <c r="BO105" s="121">
        <v>0</v>
      </c>
      <c r="BP105" s="121">
        <v>0</v>
      </c>
      <c r="BQ105" s="121">
        <v>0</v>
      </c>
      <c r="BR105" s="121">
        <v>0</v>
      </c>
      <c r="BS105" s="121">
        <v>0</v>
      </c>
      <c r="BT105" s="121">
        <v>0</v>
      </c>
      <c r="BU105" s="121">
        <v>0</v>
      </c>
      <c r="BV105" s="121">
        <v>0</v>
      </c>
      <c r="BW105" s="121">
        <v>0</v>
      </c>
      <c r="BX105" s="121">
        <v>0</v>
      </c>
      <c r="BY105" s="121">
        <v>0</v>
      </c>
      <c r="BZ105" s="121">
        <v>0</v>
      </c>
      <c r="CA105" s="121">
        <v>0</v>
      </c>
      <c r="CB105" s="121">
        <v>0</v>
      </c>
      <c r="CC105" s="121">
        <v>0</v>
      </c>
      <c r="CD105" s="121">
        <v>0</v>
      </c>
    </row>
    <row r="106" spans="1:82" x14ac:dyDescent="0.2">
      <c r="A106" s="119">
        <v>100</v>
      </c>
      <c r="B106" s="121">
        <v>0</v>
      </c>
      <c r="C106" s="121">
        <v>0</v>
      </c>
      <c r="D106" s="121">
        <v>0</v>
      </c>
      <c r="E106" s="121">
        <v>0</v>
      </c>
      <c r="F106" s="121">
        <v>0</v>
      </c>
      <c r="G106" s="121">
        <v>0</v>
      </c>
      <c r="H106" s="121">
        <v>0</v>
      </c>
      <c r="I106" s="121">
        <v>0</v>
      </c>
      <c r="J106" s="121">
        <v>0</v>
      </c>
      <c r="K106" s="121">
        <v>0</v>
      </c>
      <c r="L106" s="121">
        <v>0</v>
      </c>
      <c r="M106" s="121">
        <v>0</v>
      </c>
      <c r="N106" s="121">
        <v>0</v>
      </c>
      <c r="O106" s="121">
        <v>0</v>
      </c>
      <c r="P106" s="121">
        <v>0</v>
      </c>
      <c r="Q106" s="121">
        <v>0</v>
      </c>
      <c r="R106" s="121">
        <v>0</v>
      </c>
      <c r="S106" s="121">
        <v>0</v>
      </c>
      <c r="T106" s="121">
        <v>0</v>
      </c>
      <c r="U106" s="121">
        <v>0</v>
      </c>
      <c r="V106" s="121">
        <v>0</v>
      </c>
      <c r="W106" s="121">
        <v>0</v>
      </c>
      <c r="X106" s="121">
        <v>0</v>
      </c>
      <c r="Y106" s="121">
        <v>0</v>
      </c>
      <c r="Z106" s="121">
        <v>0</v>
      </c>
      <c r="AA106" s="121">
        <v>0</v>
      </c>
      <c r="AB106" s="121">
        <v>0</v>
      </c>
      <c r="AC106" s="121">
        <v>0</v>
      </c>
      <c r="AD106" s="121">
        <v>0</v>
      </c>
      <c r="AE106" s="121">
        <v>0</v>
      </c>
      <c r="AF106" s="121">
        <v>0</v>
      </c>
      <c r="AG106" s="121">
        <v>0</v>
      </c>
      <c r="AH106" s="121">
        <v>0</v>
      </c>
      <c r="AI106" s="121">
        <v>0</v>
      </c>
      <c r="AJ106" s="121">
        <v>0</v>
      </c>
      <c r="AK106" s="121">
        <v>0</v>
      </c>
      <c r="AL106" s="121">
        <v>0</v>
      </c>
      <c r="AM106" s="121">
        <v>0</v>
      </c>
      <c r="AN106" s="121">
        <v>0</v>
      </c>
      <c r="AO106" s="121">
        <v>0</v>
      </c>
      <c r="AP106" s="121">
        <v>0</v>
      </c>
      <c r="AQ106" s="121">
        <v>0</v>
      </c>
      <c r="AR106" s="121">
        <v>0</v>
      </c>
      <c r="AS106" s="121">
        <v>0</v>
      </c>
      <c r="AT106" s="121">
        <v>0</v>
      </c>
      <c r="AU106" s="121">
        <v>0</v>
      </c>
      <c r="AV106" s="121">
        <v>0</v>
      </c>
      <c r="AW106" s="121">
        <v>0</v>
      </c>
      <c r="AX106" s="121">
        <v>0</v>
      </c>
      <c r="AY106" s="121">
        <v>0</v>
      </c>
      <c r="AZ106" s="121">
        <v>0</v>
      </c>
      <c r="BA106" s="121">
        <v>0</v>
      </c>
      <c r="BB106" s="121">
        <v>0</v>
      </c>
      <c r="BC106" s="121">
        <v>0</v>
      </c>
      <c r="BD106" s="121">
        <v>0</v>
      </c>
      <c r="BE106" s="121">
        <v>0</v>
      </c>
      <c r="BF106" s="121">
        <v>0</v>
      </c>
      <c r="BG106" s="121">
        <v>0</v>
      </c>
      <c r="BH106" s="121">
        <v>0</v>
      </c>
      <c r="BI106" s="121">
        <v>0</v>
      </c>
      <c r="BJ106" s="121">
        <v>0</v>
      </c>
      <c r="BK106" s="121">
        <v>0</v>
      </c>
      <c r="BL106" s="121">
        <v>0</v>
      </c>
      <c r="BM106" s="121">
        <v>0</v>
      </c>
      <c r="BN106" s="121">
        <v>0</v>
      </c>
      <c r="BO106" s="121">
        <v>0</v>
      </c>
      <c r="BP106" s="121">
        <v>0</v>
      </c>
      <c r="BQ106" s="121">
        <v>0</v>
      </c>
      <c r="BR106" s="121">
        <v>0</v>
      </c>
      <c r="BS106" s="121">
        <v>0</v>
      </c>
      <c r="BT106" s="121">
        <v>0</v>
      </c>
      <c r="BU106" s="121">
        <v>0</v>
      </c>
      <c r="BV106" s="121">
        <v>0</v>
      </c>
      <c r="BW106" s="121">
        <v>0</v>
      </c>
      <c r="BX106" s="121">
        <v>0</v>
      </c>
      <c r="BY106" s="121">
        <v>0</v>
      </c>
      <c r="BZ106" s="121">
        <v>0</v>
      </c>
      <c r="CA106" s="121">
        <v>0</v>
      </c>
      <c r="CB106" s="121">
        <v>0</v>
      </c>
      <c r="CC106" s="121">
        <v>0</v>
      </c>
      <c r="CD106" s="121">
        <v>0</v>
      </c>
    </row>
    <row r="107" spans="1:82" x14ac:dyDescent="0.2">
      <c r="A107" s="119">
        <v>101</v>
      </c>
      <c r="B107" s="121">
        <v>0</v>
      </c>
      <c r="C107" s="121">
        <v>0</v>
      </c>
      <c r="D107" s="121">
        <v>0</v>
      </c>
      <c r="E107" s="121">
        <v>0</v>
      </c>
      <c r="F107" s="121">
        <v>0</v>
      </c>
      <c r="G107" s="121">
        <v>0</v>
      </c>
      <c r="H107" s="121">
        <v>0</v>
      </c>
      <c r="I107" s="121">
        <v>0</v>
      </c>
      <c r="J107" s="121">
        <v>0</v>
      </c>
      <c r="K107" s="121">
        <v>0</v>
      </c>
      <c r="L107" s="121">
        <v>0</v>
      </c>
      <c r="M107" s="121">
        <v>0</v>
      </c>
      <c r="N107" s="121">
        <v>0</v>
      </c>
      <c r="O107" s="121">
        <v>0</v>
      </c>
      <c r="P107" s="121">
        <v>0</v>
      </c>
      <c r="Q107" s="121">
        <v>0</v>
      </c>
      <c r="R107" s="121">
        <v>0</v>
      </c>
      <c r="S107" s="121">
        <v>0</v>
      </c>
      <c r="T107" s="121">
        <v>0</v>
      </c>
      <c r="U107" s="121">
        <v>0</v>
      </c>
      <c r="V107" s="121">
        <v>0</v>
      </c>
      <c r="W107" s="121">
        <v>0</v>
      </c>
      <c r="X107" s="121">
        <v>0</v>
      </c>
      <c r="Y107" s="121">
        <v>0</v>
      </c>
      <c r="Z107" s="121">
        <v>0</v>
      </c>
      <c r="AA107" s="121">
        <v>0</v>
      </c>
      <c r="AB107" s="121">
        <v>0</v>
      </c>
      <c r="AC107" s="121">
        <v>0</v>
      </c>
      <c r="AD107" s="121">
        <v>0</v>
      </c>
      <c r="AE107" s="121">
        <v>0</v>
      </c>
      <c r="AF107" s="121">
        <v>0</v>
      </c>
      <c r="AG107" s="121">
        <v>0</v>
      </c>
      <c r="AH107" s="121">
        <v>0</v>
      </c>
      <c r="AI107" s="121">
        <v>0</v>
      </c>
      <c r="AJ107" s="121">
        <v>0</v>
      </c>
      <c r="AK107" s="121">
        <v>0</v>
      </c>
      <c r="AL107" s="121">
        <v>0</v>
      </c>
      <c r="AM107" s="121">
        <v>0</v>
      </c>
      <c r="AN107" s="121">
        <v>0</v>
      </c>
      <c r="AO107" s="121">
        <v>0</v>
      </c>
      <c r="AP107" s="121">
        <v>0</v>
      </c>
      <c r="AQ107" s="121">
        <v>0</v>
      </c>
      <c r="AR107" s="121">
        <v>0</v>
      </c>
      <c r="AS107" s="121">
        <v>0</v>
      </c>
      <c r="AT107" s="121">
        <v>0</v>
      </c>
      <c r="AU107" s="121">
        <v>0</v>
      </c>
      <c r="AV107" s="121">
        <v>0</v>
      </c>
      <c r="AW107" s="121">
        <v>0</v>
      </c>
      <c r="AX107" s="121">
        <v>0</v>
      </c>
      <c r="AY107" s="121">
        <v>0</v>
      </c>
      <c r="AZ107" s="121">
        <v>0</v>
      </c>
      <c r="BA107" s="121">
        <v>0</v>
      </c>
      <c r="BB107" s="121">
        <v>0</v>
      </c>
      <c r="BC107" s="121">
        <v>0</v>
      </c>
      <c r="BD107" s="121">
        <v>0</v>
      </c>
      <c r="BE107" s="121">
        <v>0</v>
      </c>
      <c r="BF107" s="121">
        <v>0</v>
      </c>
      <c r="BG107" s="121">
        <v>0</v>
      </c>
      <c r="BH107" s="121">
        <v>0</v>
      </c>
      <c r="BI107" s="121">
        <v>0</v>
      </c>
      <c r="BJ107" s="121">
        <v>0</v>
      </c>
      <c r="BK107" s="121">
        <v>0</v>
      </c>
      <c r="BL107" s="121">
        <v>0</v>
      </c>
      <c r="BM107" s="121">
        <v>0</v>
      </c>
      <c r="BN107" s="121">
        <v>0</v>
      </c>
      <c r="BO107" s="121">
        <v>0</v>
      </c>
      <c r="BP107" s="121">
        <v>0</v>
      </c>
      <c r="BQ107" s="121">
        <v>0</v>
      </c>
      <c r="BR107" s="121">
        <v>0</v>
      </c>
      <c r="BS107" s="121">
        <v>0</v>
      </c>
      <c r="BT107" s="121">
        <v>0</v>
      </c>
      <c r="BU107" s="121">
        <v>0</v>
      </c>
      <c r="BV107" s="121">
        <v>0</v>
      </c>
      <c r="BW107" s="121">
        <v>0</v>
      </c>
      <c r="BX107" s="121">
        <v>0</v>
      </c>
      <c r="BY107" s="121">
        <v>0</v>
      </c>
      <c r="BZ107" s="121">
        <v>0</v>
      </c>
      <c r="CA107" s="121">
        <v>0</v>
      </c>
      <c r="CB107" s="121">
        <v>0</v>
      </c>
      <c r="CC107" s="121">
        <v>0</v>
      </c>
      <c r="CD107" s="121">
        <v>0</v>
      </c>
    </row>
    <row r="108" spans="1:82" x14ac:dyDescent="0.2">
      <c r="A108" s="119">
        <v>102</v>
      </c>
      <c r="B108" s="121">
        <v>0</v>
      </c>
      <c r="C108" s="121">
        <v>0</v>
      </c>
      <c r="D108" s="121">
        <v>0</v>
      </c>
      <c r="E108" s="121">
        <v>0</v>
      </c>
      <c r="F108" s="121">
        <v>0</v>
      </c>
      <c r="G108" s="121">
        <v>0</v>
      </c>
      <c r="H108" s="121">
        <v>0</v>
      </c>
      <c r="I108" s="121">
        <v>0</v>
      </c>
      <c r="J108" s="121">
        <v>0</v>
      </c>
      <c r="K108" s="121">
        <v>0</v>
      </c>
      <c r="L108" s="121">
        <v>0</v>
      </c>
      <c r="M108" s="121">
        <v>0</v>
      </c>
      <c r="N108" s="121">
        <v>0</v>
      </c>
      <c r="O108" s="121">
        <v>0</v>
      </c>
      <c r="P108" s="121">
        <v>0</v>
      </c>
      <c r="Q108" s="121">
        <v>0</v>
      </c>
      <c r="R108" s="121">
        <v>0</v>
      </c>
      <c r="S108" s="121">
        <v>0</v>
      </c>
      <c r="T108" s="121">
        <v>0</v>
      </c>
      <c r="U108" s="121">
        <v>0</v>
      </c>
      <c r="V108" s="121">
        <v>0</v>
      </c>
      <c r="W108" s="121">
        <v>0</v>
      </c>
      <c r="X108" s="121">
        <v>0</v>
      </c>
      <c r="Y108" s="121">
        <v>0</v>
      </c>
      <c r="Z108" s="121">
        <v>0</v>
      </c>
      <c r="AA108" s="121">
        <v>0</v>
      </c>
      <c r="AB108" s="121">
        <v>0</v>
      </c>
      <c r="AC108" s="121">
        <v>0</v>
      </c>
      <c r="AD108" s="121">
        <v>0</v>
      </c>
      <c r="AE108" s="121">
        <v>0</v>
      </c>
      <c r="AF108" s="121">
        <v>0</v>
      </c>
      <c r="AG108" s="121">
        <v>0</v>
      </c>
      <c r="AH108" s="121">
        <v>0</v>
      </c>
      <c r="AI108" s="121">
        <v>0</v>
      </c>
      <c r="AJ108" s="121">
        <v>0</v>
      </c>
      <c r="AK108" s="121">
        <v>0</v>
      </c>
      <c r="AL108" s="121">
        <v>0</v>
      </c>
      <c r="AM108" s="121">
        <v>0</v>
      </c>
      <c r="AN108" s="121">
        <v>0</v>
      </c>
      <c r="AO108" s="121">
        <v>0</v>
      </c>
      <c r="AP108" s="121">
        <v>0</v>
      </c>
      <c r="AQ108" s="121">
        <v>0</v>
      </c>
      <c r="AR108" s="121">
        <v>0</v>
      </c>
      <c r="AS108" s="121">
        <v>0</v>
      </c>
      <c r="AT108" s="121">
        <v>0</v>
      </c>
      <c r="AU108" s="121">
        <v>0</v>
      </c>
      <c r="AV108" s="121">
        <v>0</v>
      </c>
      <c r="AW108" s="121">
        <v>0</v>
      </c>
      <c r="AX108" s="121">
        <v>0</v>
      </c>
      <c r="AY108" s="121">
        <v>0</v>
      </c>
      <c r="AZ108" s="121">
        <v>0</v>
      </c>
      <c r="BA108" s="121">
        <v>0</v>
      </c>
      <c r="BB108" s="121">
        <v>0</v>
      </c>
      <c r="BC108" s="121">
        <v>0</v>
      </c>
      <c r="BD108" s="121">
        <v>0</v>
      </c>
      <c r="BE108" s="121">
        <v>0</v>
      </c>
      <c r="BF108" s="121">
        <v>0</v>
      </c>
      <c r="BG108" s="121">
        <v>0</v>
      </c>
      <c r="BH108" s="121">
        <v>0</v>
      </c>
      <c r="BI108" s="121">
        <v>0</v>
      </c>
      <c r="BJ108" s="121">
        <v>0</v>
      </c>
      <c r="BK108" s="121">
        <v>0</v>
      </c>
      <c r="BL108" s="121">
        <v>0</v>
      </c>
      <c r="BM108" s="121">
        <v>0</v>
      </c>
      <c r="BN108" s="121">
        <v>0</v>
      </c>
      <c r="BO108" s="121">
        <v>0</v>
      </c>
      <c r="BP108" s="121">
        <v>0</v>
      </c>
      <c r="BQ108" s="121">
        <v>0</v>
      </c>
      <c r="BR108" s="121">
        <v>0</v>
      </c>
      <c r="BS108" s="121">
        <v>0</v>
      </c>
      <c r="BT108" s="121">
        <v>0</v>
      </c>
      <c r="BU108" s="121">
        <v>0</v>
      </c>
      <c r="BV108" s="121">
        <v>0</v>
      </c>
      <c r="BW108" s="121">
        <v>0</v>
      </c>
      <c r="BX108" s="121">
        <v>0</v>
      </c>
      <c r="BY108" s="121">
        <v>0</v>
      </c>
      <c r="BZ108" s="121">
        <v>0</v>
      </c>
      <c r="CA108" s="121">
        <v>0</v>
      </c>
      <c r="CB108" s="121">
        <v>0</v>
      </c>
      <c r="CC108" s="121">
        <v>0</v>
      </c>
      <c r="CD108" s="121">
        <v>0</v>
      </c>
    </row>
    <row r="109" spans="1:82" x14ac:dyDescent="0.2">
      <c r="A109" s="119">
        <v>103</v>
      </c>
      <c r="B109" s="121">
        <v>0</v>
      </c>
      <c r="C109" s="121">
        <v>0</v>
      </c>
      <c r="D109" s="121">
        <v>0</v>
      </c>
      <c r="E109" s="121">
        <v>0</v>
      </c>
      <c r="F109" s="121">
        <v>0</v>
      </c>
      <c r="G109" s="121">
        <v>0</v>
      </c>
      <c r="H109" s="121">
        <v>0</v>
      </c>
      <c r="I109" s="121">
        <v>0</v>
      </c>
      <c r="J109" s="121">
        <v>0</v>
      </c>
      <c r="K109" s="121">
        <v>0</v>
      </c>
      <c r="L109" s="121">
        <v>0</v>
      </c>
      <c r="M109" s="121">
        <v>0</v>
      </c>
      <c r="N109" s="121">
        <v>0</v>
      </c>
      <c r="O109" s="121">
        <v>0</v>
      </c>
      <c r="P109" s="121">
        <v>0</v>
      </c>
      <c r="Q109" s="121">
        <v>0</v>
      </c>
      <c r="R109" s="121">
        <v>0</v>
      </c>
      <c r="S109" s="121">
        <v>0</v>
      </c>
      <c r="T109" s="121">
        <v>0</v>
      </c>
      <c r="U109" s="121">
        <v>0</v>
      </c>
      <c r="V109" s="121">
        <v>0</v>
      </c>
      <c r="W109" s="121">
        <v>0</v>
      </c>
      <c r="X109" s="121">
        <v>0</v>
      </c>
      <c r="Y109" s="121">
        <v>0</v>
      </c>
      <c r="Z109" s="121">
        <v>0</v>
      </c>
      <c r="AA109" s="121">
        <v>0</v>
      </c>
      <c r="AB109" s="121">
        <v>0</v>
      </c>
      <c r="AC109" s="121">
        <v>0</v>
      </c>
      <c r="AD109" s="121">
        <v>0</v>
      </c>
      <c r="AE109" s="121">
        <v>0</v>
      </c>
      <c r="AF109" s="121">
        <v>0</v>
      </c>
      <c r="AG109" s="121">
        <v>0</v>
      </c>
      <c r="AH109" s="121">
        <v>0</v>
      </c>
      <c r="AI109" s="121">
        <v>0</v>
      </c>
      <c r="AJ109" s="121">
        <v>0</v>
      </c>
      <c r="AK109" s="121">
        <v>0</v>
      </c>
      <c r="AL109" s="121">
        <v>0</v>
      </c>
      <c r="AM109" s="121">
        <v>0</v>
      </c>
      <c r="AN109" s="121">
        <v>0</v>
      </c>
      <c r="AO109" s="121">
        <v>0</v>
      </c>
      <c r="AP109" s="121">
        <v>0</v>
      </c>
      <c r="AQ109" s="121">
        <v>0</v>
      </c>
      <c r="AR109" s="121">
        <v>0</v>
      </c>
      <c r="AS109" s="121">
        <v>0</v>
      </c>
      <c r="AT109" s="121">
        <v>0</v>
      </c>
      <c r="AU109" s="121">
        <v>0</v>
      </c>
      <c r="AV109" s="121">
        <v>0</v>
      </c>
      <c r="AW109" s="121">
        <v>0</v>
      </c>
      <c r="AX109" s="121">
        <v>0</v>
      </c>
      <c r="AY109" s="121">
        <v>0</v>
      </c>
      <c r="AZ109" s="121">
        <v>0</v>
      </c>
      <c r="BA109" s="121">
        <v>0</v>
      </c>
      <c r="BB109" s="121">
        <v>0</v>
      </c>
      <c r="BC109" s="121">
        <v>0</v>
      </c>
      <c r="BD109" s="121">
        <v>0</v>
      </c>
      <c r="BE109" s="121">
        <v>0</v>
      </c>
      <c r="BF109" s="121">
        <v>0</v>
      </c>
      <c r="BG109" s="121">
        <v>0</v>
      </c>
      <c r="BH109" s="121">
        <v>0</v>
      </c>
      <c r="BI109" s="121">
        <v>0</v>
      </c>
      <c r="BJ109" s="121">
        <v>0</v>
      </c>
      <c r="BK109" s="121">
        <v>0</v>
      </c>
      <c r="BL109" s="121">
        <v>0</v>
      </c>
      <c r="BM109" s="121">
        <v>0</v>
      </c>
      <c r="BN109" s="121">
        <v>0</v>
      </c>
      <c r="BO109" s="121">
        <v>0</v>
      </c>
      <c r="BP109" s="121">
        <v>0</v>
      </c>
      <c r="BQ109" s="121">
        <v>0</v>
      </c>
      <c r="BR109" s="121">
        <v>0</v>
      </c>
      <c r="BS109" s="121">
        <v>0</v>
      </c>
      <c r="BT109" s="121">
        <v>0</v>
      </c>
      <c r="BU109" s="121">
        <v>0</v>
      </c>
      <c r="BV109" s="121">
        <v>0</v>
      </c>
      <c r="BW109" s="121">
        <v>0</v>
      </c>
      <c r="BX109" s="121">
        <v>0</v>
      </c>
      <c r="BY109" s="121">
        <v>0</v>
      </c>
      <c r="BZ109" s="121">
        <v>0</v>
      </c>
      <c r="CA109" s="121">
        <v>0</v>
      </c>
      <c r="CB109" s="121">
        <v>0</v>
      </c>
      <c r="CC109" s="121">
        <v>0</v>
      </c>
      <c r="CD109" s="121">
        <v>0</v>
      </c>
    </row>
    <row r="110" spans="1:82" x14ac:dyDescent="0.2">
      <c r="A110" s="119">
        <v>104</v>
      </c>
      <c r="B110" s="121">
        <v>0</v>
      </c>
      <c r="C110" s="121">
        <v>0</v>
      </c>
      <c r="D110" s="121">
        <v>0</v>
      </c>
      <c r="E110" s="121">
        <v>0</v>
      </c>
      <c r="F110" s="121">
        <v>0</v>
      </c>
      <c r="G110" s="121">
        <v>0</v>
      </c>
      <c r="H110" s="121">
        <v>0</v>
      </c>
      <c r="I110" s="121">
        <v>0</v>
      </c>
      <c r="J110" s="121">
        <v>0</v>
      </c>
      <c r="K110" s="121">
        <v>0</v>
      </c>
      <c r="L110" s="121">
        <v>0</v>
      </c>
      <c r="M110" s="121">
        <v>0</v>
      </c>
      <c r="N110" s="121">
        <v>0</v>
      </c>
      <c r="O110" s="121">
        <v>0</v>
      </c>
      <c r="P110" s="121">
        <v>0</v>
      </c>
      <c r="Q110" s="121">
        <v>0</v>
      </c>
      <c r="R110" s="121">
        <v>0</v>
      </c>
      <c r="S110" s="121">
        <v>0</v>
      </c>
      <c r="T110" s="121">
        <v>0</v>
      </c>
      <c r="U110" s="121">
        <v>0</v>
      </c>
      <c r="V110" s="121">
        <v>0</v>
      </c>
      <c r="W110" s="121">
        <v>0</v>
      </c>
      <c r="X110" s="121">
        <v>0</v>
      </c>
      <c r="Y110" s="121">
        <v>0</v>
      </c>
      <c r="Z110" s="121">
        <v>0</v>
      </c>
      <c r="AA110" s="121">
        <v>0</v>
      </c>
      <c r="AB110" s="121">
        <v>0</v>
      </c>
      <c r="AC110" s="121">
        <v>0</v>
      </c>
      <c r="AD110" s="121">
        <v>0</v>
      </c>
      <c r="AE110" s="121">
        <v>0</v>
      </c>
      <c r="AF110" s="121">
        <v>0</v>
      </c>
      <c r="AG110" s="121">
        <v>0</v>
      </c>
      <c r="AH110" s="121">
        <v>0</v>
      </c>
      <c r="AI110" s="121">
        <v>0</v>
      </c>
      <c r="AJ110" s="121">
        <v>0</v>
      </c>
      <c r="AK110" s="121">
        <v>0</v>
      </c>
      <c r="AL110" s="121">
        <v>0</v>
      </c>
      <c r="AM110" s="121">
        <v>0</v>
      </c>
      <c r="AN110" s="121">
        <v>0</v>
      </c>
      <c r="AO110" s="121">
        <v>0</v>
      </c>
      <c r="AP110" s="121">
        <v>0</v>
      </c>
      <c r="AQ110" s="121">
        <v>0</v>
      </c>
      <c r="AR110" s="121">
        <v>0</v>
      </c>
      <c r="AS110" s="121">
        <v>0</v>
      </c>
      <c r="AT110" s="121">
        <v>0</v>
      </c>
      <c r="AU110" s="121">
        <v>0</v>
      </c>
      <c r="AV110" s="121">
        <v>0</v>
      </c>
      <c r="AW110" s="121">
        <v>0</v>
      </c>
      <c r="AX110" s="121">
        <v>0</v>
      </c>
      <c r="AY110" s="121">
        <v>0</v>
      </c>
      <c r="AZ110" s="121">
        <v>0</v>
      </c>
      <c r="BA110" s="121">
        <v>0</v>
      </c>
      <c r="BB110" s="121">
        <v>0</v>
      </c>
      <c r="BC110" s="121">
        <v>0</v>
      </c>
      <c r="BD110" s="121">
        <v>0</v>
      </c>
      <c r="BE110" s="121">
        <v>0</v>
      </c>
      <c r="BF110" s="121">
        <v>0</v>
      </c>
      <c r="BG110" s="121">
        <v>0</v>
      </c>
      <c r="BH110" s="121">
        <v>0</v>
      </c>
      <c r="BI110" s="121">
        <v>0</v>
      </c>
      <c r="BJ110" s="121">
        <v>0</v>
      </c>
      <c r="BK110" s="121">
        <v>0</v>
      </c>
      <c r="BL110" s="121">
        <v>0</v>
      </c>
      <c r="BM110" s="121">
        <v>0</v>
      </c>
      <c r="BN110" s="121">
        <v>0</v>
      </c>
      <c r="BO110" s="121">
        <v>0</v>
      </c>
      <c r="BP110" s="121">
        <v>0</v>
      </c>
      <c r="BQ110" s="121">
        <v>0</v>
      </c>
      <c r="BR110" s="121">
        <v>0</v>
      </c>
      <c r="BS110" s="121">
        <v>0</v>
      </c>
      <c r="BT110" s="121">
        <v>0</v>
      </c>
      <c r="BU110" s="121">
        <v>0</v>
      </c>
      <c r="BV110" s="121">
        <v>0</v>
      </c>
      <c r="BW110" s="121">
        <v>0</v>
      </c>
      <c r="BX110" s="121">
        <v>0</v>
      </c>
      <c r="BY110" s="121">
        <v>0</v>
      </c>
      <c r="BZ110" s="121">
        <v>0</v>
      </c>
      <c r="CA110" s="121">
        <v>0</v>
      </c>
      <c r="CB110" s="121">
        <v>0</v>
      </c>
      <c r="CC110" s="121">
        <v>0</v>
      </c>
      <c r="CD110" s="121">
        <v>0</v>
      </c>
    </row>
    <row r="111" spans="1:82" x14ac:dyDescent="0.2">
      <c r="A111" s="119">
        <v>105</v>
      </c>
      <c r="B111" s="121">
        <v>0</v>
      </c>
      <c r="C111" s="121">
        <v>0</v>
      </c>
      <c r="D111" s="121">
        <v>0</v>
      </c>
      <c r="E111" s="121">
        <v>0</v>
      </c>
      <c r="F111" s="121">
        <v>0</v>
      </c>
      <c r="G111" s="121">
        <v>0</v>
      </c>
      <c r="H111" s="121">
        <v>0</v>
      </c>
      <c r="I111" s="121">
        <v>0</v>
      </c>
      <c r="J111" s="121">
        <v>0</v>
      </c>
      <c r="K111" s="121">
        <v>0</v>
      </c>
      <c r="L111" s="121">
        <v>0</v>
      </c>
      <c r="M111" s="121">
        <v>0</v>
      </c>
      <c r="N111" s="121">
        <v>0</v>
      </c>
      <c r="O111" s="121">
        <v>0</v>
      </c>
      <c r="P111" s="121">
        <v>0</v>
      </c>
      <c r="Q111" s="121">
        <v>0</v>
      </c>
      <c r="R111" s="121">
        <v>0</v>
      </c>
      <c r="S111" s="121">
        <v>0</v>
      </c>
      <c r="T111" s="121">
        <v>0</v>
      </c>
      <c r="U111" s="121">
        <v>0</v>
      </c>
      <c r="V111" s="121">
        <v>0</v>
      </c>
      <c r="W111" s="121">
        <v>0</v>
      </c>
      <c r="X111" s="121">
        <v>0</v>
      </c>
      <c r="Y111" s="121">
        <v>0</v>
      </c>
      <c r="Z111" s="121">
        <v>0</v>
      </c>
      <c r="AA111" s="121">
        <v>0</v>
      </c>
      <c r="AB111" s="121">
        <v>0</v>
      </c>
      <c r="AC111" s="121">
        <v>0</v>
      </c>
      <c r="AD111" s="121">
        <v>0</v>
      </c>
      <c r="AE111" s="121">
        <v>0</v>
      </c>
      <c r="AF111" s="121">
        <v>0</v>
      </c>
      <c r="AG111" s="121">
        <v>0</v>
      </c>
      <c r="AH111" s="121">
        <v>0</v>
      </c>
      <c r="AI111" s="121">
        <v>0</v>
      </c>
      <c r="AJ111" s="121">
        <v>0</v>
      </c>
      <c r="AK111" s="121">
        <v>0</v>
      </c>
      <c r="AL111" s="121">
        <v>0</v>
      </c>
      <c r="AM111" s="121">
        <v>0</v>
      </c>
      <c r="AN111" s="121">
        <v>0</v>
      </c>
      <c r="AO111" s="121">
        <v>0</v>
      </c>
      <c r="AP111" s="121">
        <v>0</v>
      </c>
      <c r="AQ111" s="121">
        <v>0</v>
      </c>
      <c r="AR111" s="121">
        <v>0</v>
      </c>
      <c r="AS111" s="121">
        <v>0</v>
      </c>
      <c r="AT111" s="121">
        <v>0</v>
      </c>
      <c r="AU111" s="121">
        <v>0</v>
      </c>
      <c r="AV111" s="121">
        <v>0</v>
      </c>
      <c r="AW111" s="121">
        <v>0</v>
      </c>
      <c r="AX111" s="121">
        <v>0</v>
      </c>
      <c r="AY111" s="121">
        <v>0</v>
      </c>
      <c r="AZ111" s="121">
        <v>0</v>
      </c>
      <c r="BA111" s="121">
        <v>0</v>
      </c>
      <c r="BB111" s="121">
        <v>0</v>
      </c>
      <c r="BC111" s="121">
        <v>0</v>
      </c>
      <c r="BD111" s="121">
        <v>0</v>
      </c>
      <c r="BE111" s="121">
        <v>0</v>
      </c>
      <c r="BF111" s="121">
        <v>0</v>
      </c>
      <c r="BG111" s="121">
        <v>0</v>
      </c>
      <c r="BH111" s="121">
        <v>0</v>
      </c>
      <c r="BI111" s="121">
        <v>0</v>
      </c>
      <c r="BJ111" s="121">
        <v>0</v>
      </c>
      <c r="BK111" s="121">
        <v>0</v>
      </c>
      <c r="BL111" s="121">
        <v>0</v>
      </c>
      <c r="BM111" s="121">
        <v>0</v>
      </c>
      <c r="BN111" s="121">
        <v>0</v>
      </c>
      <c r="BO111" s="121">
        <v>0</v>
      </c>
      <c r="BP111" s="121">
        <v>0</v>
      </c>
      <c r="BQ111" s="121">
        <v>0</v>
      </c>
      <c r="BR111" s="121">
        <v>0</v>
      </c>
      <c r="BS111" s="121">
        <v>0</v>
      </c>
      <c r="BT111" s="121">
        <v>0</v>
      </c>
      <c r="BU111" s="121">
        <v>0</v>
      </c>
      <c r="BV111" s="121">
        <v>0</v>
      </c>
      <c r="BW111" s="121">
        <v>0</v>
      </c>
      <c r="BX111" s="121">
        <v>0</v>
      </c>
      <c r="BY111" s="121">
        <v>0</v>
      </c>
      <c r="BZ111" s="121">
        <v>0</v>
      </c>
      <c r="CA111" s="121">
        <v>0</v>
      </c>
      <c r="CB111" s="121">
        <v>0</v>
      </c>
      <c r="CC111" s="121">
        <v>0</v>
      </c>
      <c r="CD111" s="121">
        <v>0</v>
      </c>
    </row>
    <row r="112" spans="1:82" x14ac:dyDescent="0.2">
      <c r="A112" s="119">
        <v>106</v>
      </c>
      <c r="B112" s="121">
        <v>0</v>
      </c>
      <c r="C112" s="121">
        <v>0</v>
      </c>
      <c r="D112" s="121">
        <v>0</v>
      </c>
      <c r="E112" s="121">
        <v>0</v>
      </c>
      <c r="F112" s="121">
        <v>0</v>
      </c>
      <c r="G112" s="121">
        <v>0</v>
      </c>
      <c r="H112" s="121">
        <v>0</v>
      </c>
      <c r="I112" s="121">
        <v>0</v>
      </c>
      <c r="J112" s="121">
        <v>0</v>
      </c>
      <c r="K112" s="121">
        <v>0</v>
      </c>
      <c r="L112" s="121">
        <v>0</v>
      </c>
      <c r="M112" s="121">
        <v>0</v>
      </c>
      <c r="N112" s="121">
        <v>0</v>
      </c>
      <c r="O112" s="121">
        <v>0</v>
      </c>
      <c r="P112" s="121">
        <v>0</v>
      </c>
      <c r="Q112" s="121">
        <v>0</v>
      </c>
      <c r="R112" s="121">
        <v>0</v>
      </c>
      <c r="S112" s="121">
        <v>0</v>
      </c>
      <c r="T112" s="121">
        <v>0</v>
      </c>
      <c r="U112" s="121">
        <v>0</v>
      </c>
      <c r="V112" s="121">
        <v>0</v>
      </c>
      <c r="W112" s="121">
        <v>0</v>
      </c>
      <c r="X112" s="121">
        <v>0</v>
      </c>
      <c r="Y112" s="121">
        <v>0</v>
      </c>
      <c r="Z112" s="121">
        <v>0</v>
      </c>
      <c r="AA112" s="121">
        <v>0</v>
      </c>
      <c r="AB112" s="121">
        <v>0</v>
      </c>
      <c r="AC112" s="121">
        <v>0</v>
      </c>
      <c r="AD112" s="121">
        <v>0</v>
      </c>
      <c r="AE112" s="121">
        <v>0</v>
      </c>
      <c r="AF112" s="121">
        <v>0</v>
      </c>
      <c r="AG112" s="121">
        <v>0</v>
      </c>
      <c r="AH112" s="121">
        <v>0</v>
      </c>
      <c r="AI112" s="121">
        <v>0</v>
      </c>
      <c r="AJ112" s="121">
        <v>0</v>
      </c>
      <c r="AK112" s="121">
        <v>0</v>
      </c>
      <c r="AL112" s="121">
        <v>0</v>
      </c>
      <c r="AM112" s="121">
        <v>0</v>
      </c>
      <c r="AN112" s="121">
        <v>0</v>
      </c>
      <c r="AO112" s="121">
        <v>0</v>
      </c>
      <c r="AP112" s="121">
        <v>0</v>
      </c>
      <c r="AQ112" s="121">
        <v>0</v>
      </c>
      <c r="AR112" s="121">
        <v>0</v>
      </c>
      <c r="AS112" s="121">
        <v>0</v>
      </c>
      <c r="AT112" s="121">
        <v>0</v>
      </c>
      <c r="AU112" s="121">
        <v>0</v>
      </c>
      <c r="AV112" s="121">
        <v>0</v>
      </c>
      <c r="AW112" s="121">
        <v>0</v>
      </c>
      <c r="AX112" s="121">
        <v>0</v>
      </c>
      <c r="AY112" s="121">
        <v>0</v>
      </c>
      <c r="AZ112" s="121">
        <v>0</v>
      </c>
      <c r="BA112" s="121">
        <v>0</v>
      </c>
      <c r="BB112" s="121">
        <v>0</v>
      </c>
      <c r="BC112" s="121">
        <v>0</v>
      </c>
      <c r="BD112" s="121">
        <v>0</v>
      </c>
      <c r="BE112" s="121">
        <v>0</v>
      </c>
      <c r="BF112" s="121">
        <v>0</v>
      </c>
      <c r="BG112" s="121">
        <v>0</v>
      </c>
      <c r="BH112" s="121">
        <v>0</v>
      </c>
      <c r="BI112" s="121">
        <v>0</v>
      </c>
      <c r="BJ112" s="121">
        <v>0</v>
      </c>
      <c r="BK112" s="121">
        <v>0</v>
      </c>
      <c r="BL112" s="121">
        <v>0</v>
      </c>
      <c r="BM112" s="121">
        <v>0</v>
      </c>
      <c r="BN112" s="121">
        <v>0</v>
      </c>
      <c r="BO112" s="121">
        <v>0</v>
      </c>
      <c r="BP112" s="121">
        <v>0</v>
      </c>
      <c r="BQ112" s="121">
        <v>0</v>
      </c>
      <c r="BR112" s="121">
        <v>0</v>
      </c>
      <c r="BS112" s="121">
        <v>0</v>
      </c>
      <c r="BT112" s="121">
        <v>0</v>
      </c>
      <c r="BU112" s="121">
        <v>0</v>
      </c>
      <c r="BV112" s="121">
        <v>0</v>
      </c>
      <c r="BW112" s="121">
        <v>0</v>
      </c>
      <c r="BX112" s="121">
        <v>0</v>
      </c>
      <c r="BY112" s="121">
        <v>0</v>
      </c>
      <c r="BZ112" s="121">
        <v>0</v>
      </c>
      <c r="CA112" s="121">
        <v>0</v>
      </c>
      <c r="CB112" s="121">
        <v>0</v>
      </c>
      <c r="CC112" s="121">
        <v>0</v>
      </c>
      <c r="CD112" s="121">
        <v>0</v>
      </c>
    </row>
    <row r="113" spans="1:82" x14ac:dyDescent="0.2">
      <c r="A113" s="119">
        <v>107</v>
      </c>
      <c r="B113" s="121">
        <v>0</v>
      </c>
      <c r="C113" s="121">
        <v>0</v>
      </c>
      <c r="D113" s="121">
        <v>0</v>
      </c>
      <c r="E113" s="121">
        <v>0</v>
      </c>
      <c r="F113" s="121">
        <v>0</v>
      </c>
      <c r="G113" s="121">
        <v>0</v>
      </c>
      <c r="H113" s="121">
        <v>0</v>
      </c>
      <c r="I113" s="121">
        <v>0</v>
      </c>
      <c r="J113" s="121">
        <v>0</v>
      </c>
      <c r="K113" s="121">
        <v>0</v>
      </c>
      <c r="L113" s="121">
        <v>0</v>
      </c>
      <c r="M113" s="121">
        <v>0</v>
      </c>
      <c r="N113" s="121">
        <v>0</v>
      </c>
      <c r="O113" s="121">
        <v>0</v>
      </c>
      <c r="P113" s="121">
        <v>0</v>
      </c>
      <c r="Q113" s="121">
        <v>0</v>
      </c>
      <c r="R113" s="121">
        <v>0</v>
      </c>
      <c r="S113" s="121">
        <v>0</v>
      </c>
      <c r="T113" s="121">
        <v>0</v>
      </c>
      <c r="U113" s="121">
        <v>0</v>
      </c>
      <c r="V113" s="121">
        <v>0</v>
      </c>
      <c r="W113" s="121">
        <v>0</v>
      </c>
      <c r="X113" s="121">
        <v>0</v>
      </c>
      <c r="Y113" s="121">
        <v>0</v>
      </c>
      <c r="Z113" s="121">
        <v>0</v>
      </c>
      <c r="AA113" s="121">
        <v>0</v>
      </c>
      <c r="AB113" s="121">
        <v>0</v>
      </c>
      <c r="AC113" s="121">
        <v>0</v>
      </c>
      <c r="AD113" s="121">
        <v>0</v>
      </c>
      <c r="AE113" s="121">
        <v>0</v>
      </c>
      <c r="AF113" s="121">
        <v>0</v>
      </c>
      <c r="AG113" s="121">
        <v>0</v>
      </c>
      <c r="AH113" s="121">
        <v>0</v>
      </c>
      <c r="AI113" s="121">
        <v>0</v>
      </c>
      <c r="AJ113" s="121">
        <v>0</v>
      </c>
      <c r="AK113" s="121">
        <v>0</v>
      </c>
      <c r="AL113" s="121">
        <v>0</v>
      </c>
      <c r="AM113" s="121">
        <v>0</v>
      </c>
      <c r="AN113" s="121">
        <v>0</v>
      </c>
      <c r="AO113" s="121">
        <v>0</v>
      </c>
      <c r="AP113" s="121">
        <v>0</v>
      </c>
      <c r="AQ113" s="121">
        <v>0</v>
      </c>
      <c r="AR113" s="121">
        <v>0</v>
      </c>
      <c r="AS113" s="121">
        <v>0</v>
      </c>
      <c r="AT113" s="121">
        <v>0</v>
      </c>
      <c r="AU113" s="121">
        <v>0</v>
      </c>
      <c r="AV113" s="121">
        <v>0</v>
      </c>
      <c r="AW113" s="121">
        <v>0</v>
      </c>
      <c r="AX113" s="121">
        <v>0</v>
      </c>
      <c r="AY113" s="121">
        <v>0</v>
      </c>
      <c r="AZ113" s="121">
        <v>0</v>
      </c>
      <c r="BA113" s="121">
        <v>0</v>
      </c>
      <c r="BB113" s="121">
        <v>0</v>
      </c>
      <c r="BC113" s="121">
        <v>0</v>
      </c>
      <c r="BD113" s="121">
        <v>0</v>
      </c>
      <c r="BE113" s="121">
        <v>0</v>
      </c>
      <c r="BF113" s="121">
        <v>0</v>
      </c>
      <c r="BG113" s="121">
        <v>0</v>
      </c>
      <c r="BH113" s="121">
        <v>0</v>
      </c>
      <c r="BI113" s="121">
        <v>0</v>
      </c>
      <c r="BJ113" s="121">
        <v>0</v>
      </c>
      <c r="BK113" s="121">
        <v>0</v>
      </c>
      <c r="BL113" s="121">
        <v>0</v>
      </c>
      <c r="BM113" s="121">
        <v>0</v>
      </c>
      <c r="BN113" s="121">
        <v>0</v>
      </c>
      <c r="BO113" s="121">
        <v>0</v>
      </c>
      <c r="BP113" s="121">
        <v>0</v>
      </c>
      <c r="BQ113" s="121">
        <v>0</v>
      </c>
      <c r="BR113" s="121">
        <v>0</v>
      </c>
      <c r="BS113" s="121">
        <v>0</v>
      </c>
      <c r="BT113" s="121">
        <v>0</v>
      </c>
      <c r="BU113" s="121">
        <v>0</v>
      </c>
      <c r="BV113" s="121">
        <v>0</v>
      </c>
      <c r="BW113" s="121">
        <v>0</v>
      </c>
      <c r="BX113" s="121">
        <v>0</v>
      </c>
      <c r="BY113" s="121">
        <v>0</v>
      </c>
      <c r="BZ113" s="121">
        <v>0</v>
      </c>
      <c r="CA113" s="121">
        <v>0</v>
      </c>
      <c r="CB113" s="121">
        <v>0</v>
      </c>
      <c r="CC113" s="121">
        <v>0</v>
      </c>
      <c r="CD113" s="121">
        <v>0</v>
      </c>
    </row>
    <row r="114" spans="1:82" x14ac:dyDescent="0.2">
      <c r="A114" s="119">
        <v>108</v>
      </c>
      <c r="B114" s="121">
        <v>0</v>
      </c>
      <c r="C114" s="121">
        <v>0</v>
      </c>
      <c r="D114" s="121">
        <v>0</v>
      </c>
      <c r="E114" s="121">
        <v>0</v>
      </c>
      <c r="F114" s="121">
        <v>0</v>
      </c>
      <c r="G114" s="121">
        <v>0</v>
      </c>
      <c r="H114" s="121">
        <v>0</v>
      </c>
      <c r="I114" s="121">
        <v>0</v>
      </c>
      <c r="J114" s="121">
        <v>0</v>
      </c>
      <c r="K114" s="121">
        <v>0</v>
      </c>
      <c r="L114" s="121">
        <v>0</v>
      </c>
      <c r="M114" s="121">
        <v>0</v>
      </c>
      <c r="N114" s="121">
        <v>0</v>
      </c>
      <c r="O114" s="121">
        <v>0</v>
      </c>
      <c r="P114" s="121">
        <v>0</v>
      </c>
      <c r="Q114" s="121">
        <v>0</v>
      </c>
      <c r="R114" s="121">
        <v>0</v>
      </c>
      <c r="S114" s="121">
        <v>0</v>
      </c>
      <c r="T114" s="121">
        <v>0</v>
      </c>
      <c r="U114" s="121">
        <v>0</v>
      </c>
      <c r="V114" s="121">
        <v>0</v>
      </c>
      <c r="W114" s="121">
        <v>0</v>
      </c>
      <c r="X114" s="121">
        <v>0</v>
      </c>
      <c r="Y114" s="121">
        <v>0</v>
      </c>
      <c r="Z114" s="121">
        <v>0</v>
      </c>
      <c r="AA114" s="121">
        <v>0</v>
      </c>
      <c r="AB114" s="121">
        <v>0</v>
      </c>
      <c r="AC114" s="121">
        <v>0</v>
      </c>
      <c r="AD114" s="121">
        <v>0</v>
      </c>
      <c r="AE114" s="121">
        <v>0</v>
      </c>
      <c r="AF114" s="121">
        <v>0</v>
      </c>
      <c r="AG114" s="121">
        <v>0</v>
      </c>
      <c r="AH114" s="121">
        <v>0</v>
      </c>
      <c r="AI114" s="121">
        <v>0</v>
      </c>
      <c r="AJ114" s="121">
        <v>0</v>
      </c>
      <c r="AK114" s="121">
        <v>0</v>
      </c>
      <c r="AL114" s="121">
        <v>0</v>
      </c>
      <c r="AM114" s="121">
        <v>0</v>
      </c>
      <c r="AN114" s="121">
        <v>0</v>
      </c>
      <c r="AO114" s="121">
        <v>0</v>
      </c>
      <c r="AP114" s="121">
        <v>0</v>
      </c>
      <c r="AQ114" s="121">
        <v>0</v>
      </c>
      <c r="AR114" s="121">
        <v>0</v>
      </c>
      <c r="AS114" s="121">
        <v>0</v>
      </c>
      <c r="AT114" s="121">
        <v>0</v>
      </c>
      <c r="AU114" s="121">
        <v>0</v>
      </c>
      <c r="AV114" s="121">
        <v>0</v>
      </c>
      <c r="AW114" s="121">
        <v>0</v>
      </c>
      <c r="AX114" s="121">
        <v>0</v>
      </c>
      <c r="AY114" s="121">
        <v>0</v>
      </c>
      <c r="AZ114" s="121">
        <v>0</v>
      </c>
      <c r="BA114" s="121">
        <v>0</v>
      </c>
      <c r="BB114" s="121">
        <v>0</v>
      </c>
      <c r="BC114" s="121">
        <v>0</v>
      </c>
      <c r="BD114" s="121">
        <v>0</v>
      </c>
      <c r="BE114" s="121">
        <v>0</v>
      </c>
      <c r="BF114" s="121">
        <v>0</v>
      </c>
      <c r="BG114" s="121">
        <v>0</v>
      </c>
      <c r="BH114" s="121">
        <v>0</v>
      </c>
      <c r="BI114" s="121">
        <v>0</v>
      </c>
      <c r="BJ114" s="121">
        <v>0</v>
      </c>
      <c r="BK114" s="121">
        <v>0</v>
      </c>
      <c r="BL114" s="121">
        <v>0</v>
      </c>
      <c r="BM114" s="121">
        <v>0</v>
      </c>
      <c r="BN114" s="121">
        <v>0</v>
      </c>
      <c r="BO114" s="121">
        <v>0</v>
      </c>
      <c r="BP114" s="121">
        <v>0</v>
      </c>
      <c r="BQ114" s="121">
        <v>0</v>
      </c>
      <c r="BR114" s="121">
        <v>0</v>
      </c>
      <c r="BS114" s="121">
        <v>0</v>
      </c>
      <c r="BT114" s="121">
        <v>0</v>
      </c>
      <c r="BU114" s="121">
        <v>0</v>
      </c>
      <c r="BV114" s="121">
        <v>0</v>
      </c>
      <c r="BW114" s="121">
        <v>0</v>
      </c>
      <c r="BX114" s="121">
        <v>0</v>
      </c>
      <c r="BY114" s="121">
        <v>0</v>
      </c>
      <c r="BZ114" s="121">
        <v>0</v>
      </c>
      <c r="CA114" s="121">
        <v>0</v>
      </c>
      <c r="CB114" s="121">
        <v>0</v>
      </c>
      <c r="CC114" s="121">
        <v>0</v>
      </c>
      <c r="CD114" s="121">
        <v>0</v>
      </c>
    </row>
    <row r="115" spans="1:82" x14ac:dyDescent="0.2">
      <c r="A115" s="119">
        <v>109</v>
      </c>
      <c r="B115" s="121">
        <v>0</v>
      </c>
      <c r="C115" s="121">
        <v>0</v>
      </c>
      <c r="D115" s="121">
        <v>0</v>
      </c>
      <c r="E115" s="121">
        <v>0</v>
      </c>
      <c r="F115" s="121">
        <v>0</v>
      </c>
      <c r="G115" s="121">
        <v>0</v>
      </c>
      <c r="H115" s="121">
        <v>0</v>
      </c>
      <c r="I115" s="121">
        <v>0</v>
      </c>
      <c r="J115" s="121">
        <v>0</v>
      </c>
      <c r="K115" s="121">
        <v>0</v>
      </c>
      <c r="L115" s="121">
        <v>0</v>
      </c>
      <c r="M115" s="121">
        <v>0</v>
      </c>
      <c r="N115" s="121">
        <v>0</v>
      </c>
      <c r="O115" s="121">
        <v>0</v>
      </c>
      <c r="P115" s="121">
        <v>0</v>
      </c>
      <c r="Q115" s="121">
        <v>0</v>
      </c>
      <c r="R115" s="121">
        <v>0</v>
      </c>
      <c r="S115" s="121">
        <v>0</v>
      </c>
      <c r="T115" s="121">
        <v>0</v>
      </c>
      <c r="U115" s="121">
        <v>0</v>
      </c>
      <c r="V115" s="121">
        <v>0</v>
      </c>
      <c r="W115" s="121">
        <v>0</v>
      </c>
      <c r="X115" s="121">
        <v>0</v>
      </c>
      <c r="Y115" s="121">
        <v>0</v>
      </c>
      <c r="Z115" s="121">
        <v>0</v>
      </c>
      <c r="AA115" s="121">
        <v>0</v>
      </c>
      <c r="AB115" s="121">
        <v>0</v>
      </c>
      <c r="AC115" s="121">
        <v>0</v>
      </c>
      <c r="AD115" s="121">
        <v>0</v>
      </c>
      <c r="AE115" s="121">
        <v>0</v>
      </c>
      <c r="AF115" s="121">
        <v>0</v>
      </c>
      <c r="AG115" s="121">
        <v>0</v>
      </c>
      <c r="AH115" s="121">
        <v>0</v>
      </c>
      <c r="AI115" s="121">
        <v>0</v>
      </c>
      <c r="AJ115" s="121">
        <v>0</v>
      </c>
      <c r="AK115" s="121">
        <v>0</v>
      </c>
      <c r="AL115" s="121">
        <v>0</v>
      </c>
      <c r="AM115" s="121">
        <v>0</v>
      </c>
      <c r="AN115" s="121">
        <v>0</v>
      </c>
      <c r="AO115" s="121">
        <v>0</v>
      </c>
      <c r="AP115" s="121">
        <v>0</v>
      </c>
      <c r="AQ115" s="121">
        <v>0</v>
      </c>
      <c r="AR115" s="121">
        <v>0</v>
      </c>
      <c r="AS115" s="121">
        <v>0</v>
      </c>
      <c r="AT115" s="121">
        <v>0</v>
      </c>
      <c r="AU115" s="121">
        <v>0</v>
      </c>
      <c r="AV115" s="121">
        <v>0</v>
      </c>
      <c r="AW115" s="121">
        <v>0</v>
      </c>
      <c r="AX115" s="121">
        <v>0</v>
      </c>
      <c r="AY115" s="121">
        <v>0</v>
      </c>
      <c r="AZ115" s="121">
        <v>0</v>
      </c>
      <c r="BA115" s="121">
        <v>0</v>
      </c>
      <c r="BB115" s="121">
        <v>0</v>
      </c>
      <c r="BC115" s="121">
        <v>0</v>
      </c>
      <c r="BD115" s="121">
        <v>0</v>
      </c>
      <c r="BE115" s="121">
        <v>0</v>
      </c>
      <c r="BF115" s="121">
        <v>0</v>
      </c>
      <c r="BG115" s="121">
        <v>0</v>
      </c>
      <c r="BH115" s="121">
        <v>0</v>
      </c>
      <c r="BI115" s="121">
        <v>0</v>
      </c>
      <c r="BJ115" s="121">
        <v>0</v>
      </c>
      <c r="BK115" s="121">
        <v>0</v>
      </c>
      <c r="BL115" s="121">
        <v>0</v>
      </c>
      <c r="BM115" s="121">
        <v>0</v>
      </c>
      <c r="BN115" s="121">
        <v>0</v>
      </c>
      <c r="BO115" s="121">
        <v>0</v>
      </c>
      <c r="BP115" s="121">
        <v>0</v>
      </c>
      <c r="BQ115" s="121">
        <v>0</v>
      </c>
      <c r="BR115" s="121">
        <v>0</v>
      </c>
      <c r="BS115" s="121">
        <v>0</v>
      </c>
      <c r="BT115" s="121">
        <v>0</v>
      </c>
      <c r="BU115" s="121">
        <v>0</v>
      </c>
      <c r="BV115" s="121">
        <v>0</v>
      </c>
      <c r="BW115" s="121">
        <v>0</v>
      </c>
      <c r="BX115" s="121">
        <v>0</v>
      </c>
      <c r="BY115" s="121">
        <v>0</v>
      </c>
      <c r="BZ115" s="121">
        <v>0</v>
      </c>
      <c r="CA115" s="121">
        <v>0</v>
      </c>
      <c r="CB115" s="121">
        <v>0</v>
      </c>
      <c r="CC115" s="121">
        <v>0</v>
      </c>
      <c r="CD115" s="121">
        <v>0</v>
      </c>
    </row>
    <row r="116" spans="1:82" x14ac:dyDescent="0.2">
      <c r="A116" s="119">
        <v>110</v>
      </c>
      <c r="B116" s="121">
        <v>0</v>
      </c>
      <c r="C116" s="121">
        <v>0</v>
      </c>
      <c r="D116" s="121">
        <v>0</v>
      </c>
      <c r="E116" s="121">
        <v>0</v>
      </c>
      <c r="F116" s="121">
        <v>0</v>
      </c>
      <c r="G116" s="121">
        <v>0</v>
      </c>
      <c r="H116" s="121">
        <v>0</v>
      </c>
      <c r="I116" s="121">
        <v>0</v>
      </c>
      <c r="J116" s="121">
        <v>0</v>
      </c>
      <c r="K116" s="121">
        <v>0</v>
      </c>
      <c r="L116" s="121">
        <v>0</v>
      </c>
      <c r="M116" s="121">
        <v>0</v>
      </c>
      <c r="N116" s="121">
        <v>0</v>
      </c>
      <c r="O116" s="121">
        <v>0</v>
      </c>
      <c r="P116" s="121">
        <v>0</v>
      </c>
      <c r="Q116" s="121">
        <v>0</v>
      </c>
      <c r="R116" s="121">
        <v>0</v>
      </c>
      <c r="S116" s="121">
        <v>0</v>
      </c>
      <c r="T116" s="121">
        <v>0</v>
      </c>
      <c r="U116" s="121">
        <v>0</v>
      </c>
      <c r="V116" s="121">
        <v>0</v>
      </c>
      <c r="W116" s="121">
        <v>0</v>
      </c>
      <c r="X116" s="121">
        <v>0</v>
      </c>
      <c r="Y116" s="121">
        <v>0</v>
      </c>
      <c r="Z116" s="121">
        <v>0</v>
      </c>
      <c r="AA116" s="121">
        <v>0</v>
      </c>
      <c r="AB116" s="121">
        <v>0</v>
      </c>
      <c r="AC116" s="121">
        <v>0</v>
      </c>
      <c r="AD116" s="121">
        <v>0</v>
      </c>
      <c r="AE116" s="121">
        <v>0</v>
      </c>
      <c r="AF116" s="121">
        <v>0</v>
      </c>
      <c r="AG116" s="121">
        <v>0</v>
      </c>
      <c r="AH116" s="121">
        <v>0</v>
      </c>
      <c r="AI116" s="121">
        <v>0</v>
      </c>
      <c r="AJ116" s="121">
        <v>0</v>
      </c>
      <c r="AK116" s="121">
        <v>0</v>
      </c>
      <c r="AL116" s="121">
        <v>0</v>
      </c>
      <c r="AM116" s="121">
        <v>0</v>
      </c>
      <c r="AN116" s="121">
        <v>0</v>
      </c>
      <c r="AO116" s="121">
        <v>0</v>
      </c>
      <c r="AP116" s="121">
        <v>0</v>
      </c>
      <c r="AQ116" s="121">
        <v>0</v>
      </c>
      <c r="AR116" s="121">
        <v>0</v>
      </c>
      <c r="AS116" s="121">
        <v>0</v>
      </c>
      <c r="AT116" s="121">
        <v>0</v>
      </c>
      <c r="AU116" s="121">
        <v>0</v>
      </c>
      <c r="AV116" s="121">
        <v>0</v>
      </c>
      <c r="AW116" s="121">
        <v>0</v>
      </c>
      <c r="AX116" s="121">
        <v>0</v>
      </c>
      <c r="AY116" s="121">
        <v>0</v>
      </c>
      <c r="AZ116" s="121">
        <v>0</v>
      </c>
      <c r="BA116" s="121">
        <v>0</v>
      </c>
      <c r="BB116" s="121">
        <v>0</v>
      </c>
      <c r="BC116" s="121">
        <v>0</v>
      </c>
      <c r="BD116" s="121">
        <v>0</v>
      </c>
      <c r="BE116" s="121">
        <v>0</v>
      </c>
      <c r="BF116" s="121">
        <v>0</v>
      </c>
      <c r="BG116" s="121">
        <v>0</v>
      </c>
      <c r="BH116" s="121">
        <v>0</v>
      </c>
      <c r="BI116" s="121">
        <v>0</v>
      </c>
      <c r="BJ116" s="121">
        <v>0</v>
      </c>
      <c r="BK116" s="121">
        <v>0</v>
      </c>
      <c r="BL116" s="121">
        <v>0</v>
      </c>
      <c r="BM116" s="121">
        <v>0</v>
      </c>
      <c r="BN116" s="121">
        <v>0</v>
      </c>
      <c r="BO116" s="121">
        <v>0</v>
      </c>
      <c r="BP116" s="121">
        <v>0</v>
      </c>
      <c r="BQ116" s="121">
        <v>0</v>
      </c>
      <c r="BR116" s="121">
        <v>0</v>
      </c>
      <c r="BS116" s="121">
        <v>0</v>
      </c>
      <c r="BT116" s="121">
        <v>0</v>
      </c>
      <c r="BU116" s="121">
        <v>0</v>
      </c>
      <c r="BV116" s="121">
        <v>0</v>
      </c>
      <c r="BW116" s="121">
        <v>0</v>
      </c>
      <c r="BX116" s="121">
        <v>0</v>
      </c>
      <c r="BY116" s="121">
        <v>0</v>
      </c>
      <c r="BZ116" s="121">
        <v>0</v>
      </c>
      <c r="CA116" s="121">
        <v>0</v>
      </c>
      <c r="CB116" s="121">
        <v>0</v>
      </c>
      <c r="CC116" s="121">
        <v>0</v>
      </c>
      <c r="CD116" s="121">
        <v>0</v>
      </c>
    </row>
    <row r="117" spans="1:82" x14ac:dyDescent="0.2">
      <c r="A117" s="119">
        <v>111</v>
      </c>
      <c r="B117" s="121">
        <v>0</v>
      </c>
      <c r="C117" s="121">
        <v>0</v>
      </c>
      <c r="D117" s="121">
        <v>0</v>
      </c>
      <c r="E117" s="121">
        <v>0</v>
      </c>
      <c r="F117" s="121">
        <v>0</v>
      </c>
      <c r="G117" s="121">
        <v>0</v>
      </c>
      <c r="H117" s="121">
        <v>0</v>
      </c>
      <c r="I117" s="121">
        <v>0</v>
      </c>
      <c r="J117" s="121">
        <v>0</v>
      </c>
      <c r="K117" s="121">
        <v>0</v>
      </c>
      <c r="L117" s="121">
        <v>0</v>
      </c>
      <c r="M117" s="121">
        <v>0</v>
      </c>
      <c r="N117" s="121">
        <v>0</v>
      </c>
      <c r="O117" s="121">
        <v>0</v>
      </c>
      <c r="P117" s="121">
        <v>0</v>
      </c>
      <c r="Q117" s="121">
        <v>0</v>
      </c>
      <c r="R117" s="121">
        <v>0</v>
      </c>
      <c r="S117" s="121">
        <v>0</v>
      </c>
      <c r="T117" s="121">
        <v>0</v>
      </c>
      <c r="U117" s="121">
        <v>0</v>
      </c>
      <c r="V117" s="121">
        <v>0</v>
      </c>
      <c r="W117" s="121">
        <v>0</v>
      </c>
      <c r="X117" s="121">
        <v>0</v>
      </c>
      <c r="Y117" s="121">
        <v>0</v>
      </c>
      <c r="Z117" s="121">
        <v>0</v>
      </c>
      <c r="AA117" s="121">
        <v>0</v>
      </c>
      <c r="AB117" s="121">
        <v>0</v>
      </c>
      <c r="AC117" s="121">
        <v>0</v>
      </c>
      <c r="AD117" s="121">
        <v>0</v>
      </c>
      <c r="AE117" s="121">
        <v>0</v>
      </c>
      <c r="AF117" s="121">
        <v>0</v>
      </c>
      <c r="AG117" s="121">
        <v>0</v>
      </c>
      <c r="AH117" s="121">
        <v>0</v>
      </c>
      <c r="AI117" s="121">
        <v>0</v>
      </c>
      <c r="AJ117" s="121">
        <v>0</v>
      </c>
      <c r="AK117" s="121">
        <v>0</v>
      </c>
      <c r="AL117" s="121">
        <v>0</v>
      </c>
      <c r="AM117" s="121">
        <v>0</v>
      </c>
      <c r="AN117" s="121">
        <v>0</v>
      </c>
      <c r="AO117" s="121">
        <v>0</v>
      </c>
      <c r="AP117" s="121">
        <v>0</v>
      </c>
      <c r="AQ117" s="121">
        <v>0</v>
      </c>
      <c r="AR117" s="121">
        <v>0</v>
      </c>
      <c r="AS117" s="121">
        <v>0</v>
      </c>
      <c r="AT117" s="121">
        <v>0</v>
      </c>
      <c r="AU117" s="121">
        <v>0</v>
      </c>
      <c r="AV117" s="121">
        <v>0</v>
      </c>
      <c r="AW117" s="121">
        <v>0</v>
      </c>
      <c r="AX117" s="121">
        <v>0</v>
      </c>
      <c r="AY117" s="121">
        <v>0</v>
      </c>
      <c r="AZ117" s="121">
        <v>0</v>
      </c>
      <c r="BA117" s="121">
        <v>0</v>
      </c>
      <c r="BB117" s="121">
        <v>0</v>
      </c>
      <c r="BC117" s="121">
        <v>0</v>
      </c>
      <c r="BD117" s="121">
        <v>0</v>
      </c>
      <c r="BE117" s="121">
        <v>0</v>
      </c>
      <c r="BF117" s="121">
        <v>0</v>
      </c>
      <c r="BG117" s="121">
        <v>0</v>
      </c>
      <c r="BH117" s="121">
        <v>0</v>
      </c>
      <c r="BI117" s="121">
        <v>0</v>
      </c>
      <c r="BJ117" s="121">
        <v>0</v>
      </c>
      <c r="BK117" s="121">
        <v>0</v>
      </c>
      <c r="BL117" s="121">
        <v>0</v>
      </c>
      <c r="BM117" s="121">
        <v>0</v>
      </c>
      <c r="BN117" s="121">
        <v>0</v>
      </c>
      <c r="BO117" s="121">
        <v>0</v>
      </c>
      <c r="BP117" s="121">
        <v>0</v>
      </c>
      <c r="BQ117" s="121">
        <v>0</v>
      </c>
      <c r="BR117" s="121">
        <v>0</v>
      </c>
      <c r="BS117" s="121">
        <v>0</v>
      </c>
      <c r="BT117" s="121">
        <v>0</v>
      </c>
      <c r="BU117" s="121">
        <v>0</v>
      </c>
      <c r="BV117" s="121">
        <v>0</v>
      </c>
      <c r="BW117" s="121">
        <v>0</v>
      </c>
      <c r="BX117" s="121">
        <v>0</v>
      </c>
      <c r="BY117" s="121">
        <v>0</v>
      </c>
      <c r="BZ117" s="121">
        <v>0</v>
      </c>
      <c r="CA117" s="121">
        <v>0</v>
      </c>
      <c r="CB117" s="121">
        <v>0</v>
      </c>
      <c r="CC117" s="121">
        <v>0</v>
      </c>
      <c r="CD117" s="121">
        <v>0</v>
      </c>
    </row>
    <row r="118" spans="1:82" x14ac:dyDescent="0.2">
      <c r="A118" s="119">
        <v>112</v>
      </c>
      <c r="B118" s="121">
        <v>0</v>
      </c>
      <c r="C118" s="121">
        <v>0</v>
      </c>
      <c r="D118" s="121">
        <v>0</v>
      </c>
      <c r="E118" s="121">
        <v>0</v>
      </c>
      <c r="F118" s="121">
        <v>0</v>
      </c>
      <c r="G118" s="121">
        <v>0</v>
      </c>
      <c r="H118" s="121">
        <v>0</v>
      </c>
      <c r="I118" s="121">
        <v>0</v>
      </c>
      <c r="J118" s="121">
        <v>0</v>
      </c>
      <c r="K118" s="121">
        <v>0</v>
      </c>
      <c r="L118" s="121">
        <v>0</v>
      </c>
      <c r="M118" s="121">
        <v>0</v>
      </c>
      <c r="N118" s="121">
        <v>0</v>
      </c>
      <c r="O118" s="121">
        <v>0</v>
      </c>
      <c r="P118" s="121">
        <v>0</v>
      </c>
      <c r="Q118" s="121">
        <v>0</v>
      </c>
      <c r="R118" s="121">
        <v>0</v>
      </c>
      <c r="S118" s="121">
        <v>0</v>
      </c>
      <c r="T118" s="121">
        <v>0</v>
      </c>
      <c r="U118" s="121">
        <v>0</v>
      </c>
      <c r="V118" s="121">
        <v>0</v>
      </c>
      <c r="W118" s="121">
        <v>0</v>
      </c>
      <c r="X118" s="121">
        <v>0</v>
      </c>
      <c r="Y118" s="121">
        <v>0</v>
      </c>
      <c r="Z118" s="121">
        <v>0</v>
      </c>
      <c r="AA118" s="121">
        <v>0</v>
      </c>
      <c r="AB118" s="121">
        <v>0</v>
      </c>
      <c r="AC118" s="121">
        <v>0</v>
      </c>
      <c r="AD118" s="121">
        <v>0</v>
      </c>
      <c r="AE118" s="121">
        <v>0</v>
      </c>
      <c r="AF118" s="121">
        <v>0</v>
      </c>
      <c r="AG118" s="121">
        <v>0</v>
      </c>
      <c r="AH118" s="121">
        <v>0</v>
      </c>
      <c r="AI118" s="121">
        <v>0</v>
      </c>
      <c r="AJ118" s="121">
        <v>0</v>
      </c>
      <c r="AK118" s="121">
        <v>0</v>
      </c>
      <c r="AL118" s="121">
        <v>0</v>
      </c>
      <c r="AM118" s="121">
        <v>0</v>
      </c>
      <c r="AN118" s="121">
        <v>0</v>
      </c>
      <c r="AO118" s="121">
        <v>0</v>
      </c>
      <c r="AP118" s="121">
        <v>0</v>
      </c>
      <c r="AQ118" s="121">
        <v>0</v>
      </c>
      <c r="AR118" s="121">
        <v>0</v>
      </c>
      <c r="AS118" s="121">
        <v>0</v>
      </c>
      <c r="AT118" s="121">
        <v>0</v>
      </c>
      <c r="AU118" s="121">
        <v>0</v>
      </c>
      <c r="AV118" s="121">
        <v>0</v>
      </c>
      <c r="AW118" s="121">
        <v>0</v>
      </c>
      <c r="AX118" s="121">
        <v>0</v>
      </c>
      <c r="AY118" s="121">
        <v>0</v>
      </c>
      <c r="AZ118" s="121">
        <v>0</v>
      </c>
      <c r="BA118" s="121">
        <v>0</v>
      </c>
      <c r="BB118" s="121">
        <v>0</v>
      </c>
      <c r="BC118" s="121">
        <v>0</v>
      </c>
      <c r="BD118" s="121">
        <v>0</v>
      </c>
      <c r="BE118" s="121">
        <v>0</v>
      </c>
      <c r="BF118" s="121">
        <v>0</v>
      </c>
      <c r="BG118" s="121">
        <v>0</v>
      </c>
      <c r="BH118" s="121">
        <v>0</v>
      </c>
      <c r="BI118" s="121">
        <v>0</v>
      </c>
      <c r="BJ118" s="121">
        <v>0</v>
      </c>
      <c r="BK118" s="121">
        <v>0</v>
      </c>
      <c r="BL118" s="121">
        <v>0</v>
      </c>
      <c r="BM118" s="121">
        <v>0</v>
      </c>
      <c r="BN118" s="121">
        <v>0</v>
      </c>
      <c r="BO118" s="121">
        <v>0</v>
      </c>
      <c r="BP118" s="121">
        <v>0</v>
      </c>
      <c r="BQ118" s="121">
        <v>0</v>
      </c>
      <c r="BR118" s="121">
        <v>0</v>
      </c>
      <c r="BS118" s="121">
        <v>0</v>
      </c>
      <c r="BT118" s="121">
        <v>0</v>
      </c>
      <c r="BU118" s="121">
        <v>0</v>
      </c>
      <c r="BV118" s="121">
        <v>0</v>
      </c>
      <c r="BW118" s="121">
        <v>0</v>
      </c>
      <c r="BX118" s="121">
        <v>0</v>
      </c>
      <c r="BY118" s="121">
        <v>0</v>
      </c>
      <c r="BZ118" s="121">
        <v>0</v>
      </c>
      <c r="CA118" s="121">
        <v>0</v>
      </c>
      <c r="CB118" s="121">
        <v>0</v>
      </c>
      <c r="CC118" s="121">
        <v>0</v>
      </c>
      <c r="CD118" s="121">
        <v>0</v>
      </c>
    </row>
    <row r="119" spans="1:82" x14ac:dyDescent="0.2">
      <c r="A119" s="119">
        <v>113</v>
      </c>
      <c r="B119" s="121">
        <v>0</v>
      </c>
      <c r="C119" s="121">
        <v>0</v>
      </c>
      <c r="D119" s="121">
        <v>0</v>
      </c>
      <c r="E119" s="121">
        <v>0</v>
      </c>
      <c r="F119" s="121">
        <v>0</v>
      </c>
      <c r="G119" s="121">
        <v>0</v>
      </c>
      <c r="H119" s="121">
        <v>0</v>
      </c>
      <c r="I119" s="121">
        <v>0</v>
      </c>
      <c r="J119" s="121">
        <v>0</v>
      </c>
      <c r="K119" s="121">
        <v>0</v>
      </c>
      <c r="L119" s="121">
        <v>0</v>
      </c>
      <c r="M119" s="121">
        <v>0</v>
      </c>
      <c r="N119" s="121">
        <v>0</v>
      </c>
      <c r="O119" s="121">
        <v>0</v>
      </c>
      <c r="P119" s="121">
        <v>0</v>
      </c>
      <c r="Q119" s="121">
        <v>0</v>
      </c>
      <c r="R119" s="121">
        <v>0</v>
      </c>
      <c r="S119" s="121">
        <v>0</v>
      </c>
      <c r="T119" s="121">
        <v>0</v>
      </c>
      <c r="U119" s="121">
        <v>0</v>
      </c>
      <c r="V119" s="121">
        <v>0</v>
      </c>
      <c r="W119" s="121">
        <v>0</v>
      </c>
      <c r="X119" s="121">
        <v>0</v>
      </c>
      <c r="Y119" s="121">
        <v>0</v>
      </c>
      <c r="Z119" s="121">
        <v>0</v>
      </c>
      <c r="AA119" s="121">
        <v>0</v>
      </c>
      <c r="AB119" s="121">
        <v>0</v>
      </c>
      <c r="AC119" s="121">
        <v>0</v>
      </c>
      <c r="AD119" s="121">
        <v>0</v>
      </c>
      <c r="AE119" s="121">
        <v>0</v>
      </c>
      <c r="AF119" s="121">
        <v>0</v>
      </c>
      <c r="AG119" s="121">
        <v>0</v>
      </c>
      <c r="AH119" s="121">
        <v>0</v>
      </c>
      <c r="AI119" s="121">
        <v>0</v>
      </c>
      <c r="AJ119" s="121">
        <v>0</v>
      </c>
      <c r="AK119" s="121">
        <v>0</v>
      </c>
      <c r="AL119" s="121">
        <v>0</v>
      </c>
      <c r="AM119" s="121">
        <v>0</v>
      </c>
      <c r="AN119" s="121">
        <v>0</v>
      </c>
      <c r="AO119" s="121">
        <v>0</v>
      </c>
      <c r="AP119" s="121">
        <v>0</v>
      </c>
      <c r="AQ119" s="121">
        <v>0</v>
      </c>
      <c r="AR119" s="121">
        <v>0</v>
      </c>
      <c r="AS119" s="121">
        <v>0</v>
      </c>
      <c r="AT119" s="121">
        <v>0</v>
      </c>
      <c r="AU119" s="121">
        <v>0</v>
      </c>
      <c r="AV119" s="121">
        <v>0</v>
      </c>
      <c r="AW119" s="121">
        <v>0</v>
      </c>
      <c r="AX119" s="121">
        <v>0</v>
      </c>
      <c r="AY119" s="121">
        <v>0</v>
      </c>
      <c r="AZ119" s="121">
        <v>0</v>
      </c>
      <c r="BA119" s="121">
        <v>0</v>
      </c>
      <c r="BB119" s="121">
        <v>0</v>
      </c>
      <c r="BC119" s="121">
        <v>0</v>
      </c>
      <c r="BD119" s="121">
        <v>0</v>
      </c>
      <c r="BE119" s="121">
        <v>0</v>
      </c>
      <c r="BF119" s="121">
        <v>0</v>
      </c>
      <c r="BG119" s="121">
        <v>0</v>
      </c>
      <c r="BH119" s="121">
        <v>0</v>
      </c>
      <c r="BI119" s="121">
        <v>0</v>
      </c>
      <c r="BJ119" s="121">
        <v>0</v>
      </c>
      <c r="BK119" s="121">
        <v>0</v>
      </c>
      <c r="BL119" s="121">
        <v>0</v>
      </c>
      <c r="BM119" s="121">
        <v>0</v>
      </c>
      <c r="BN119" s="121">
        <v>0</v>
      </c>
      <c r="BO119" s="121">
        <v>0</v>
      </c>
      <c r="BP119" s="121">
        <v>0</v>
      </c>
      <c r="BQ119" s="121">
        <v>0</v>
      </c>
      <c r="BR119" s="121">
        <v>0</v>
      </c>
      <c r="BS119" s="121">
        <v>0</v>
      </c>
      <c r="BT119" s="121">
        <v>0</v>
      </c>
      <c r="BU119" s="121">
        <v>0</v>
      </c>
      <c r="BV119" s="121">
        <v>0</v>
      </c>
      <c r="BW119" s="121">
        <v>0</v>
      </c>
      <c r="BX119" s="121">
        <v>0</v>
      </c>
      <c r="BY119" s="121">
        <v>0</v>
      </c>
      <c r="BZ119" s="121">
        <v>0</v>
      </c>
      <c r="CA119" s="121">
        <v>0</v>
      </c>
      <c r="CB119" s="121">
        <v>0</v>
      </c>
      <c r="CC119" s="121">
        <v>0</v>
      </c>
      <c r="CD119" s="121">
        <v>0</v>
      </c>
    </row>
    <row r="120" spans="1:82" x14ac:dyDescent="0.2">
      <c r="A120" s="119">
        <v>114</v>
      </c>
      <c r="B120" s="121">
        <v>0</v>
      </c>
      <c r="C120" s="121">
        <v>0</v>
      </c>
      <c r="D120" s="121">
        <v>0</v>
      </c>
      <c r="E120" s="121">
        <v>0</v>
      </c>
      <c r="F120" s="121">
        <v>0</v>
      </c>
      <c r="G120" s="121">
        <v>0</v>
      </c>
      <c r="H120" s="121">
        <v>0</v>
      </c>
      <c r="I120" s="121">
        <v>0</v>
      </c>
      <c r="J120" s="121">
        <v>0</v>
      </c>
      <c r="K120" s="121">
        <v>0</v>
      </c>
      <c r="L120" s="121">
        <v>0</v>
      </c>
      <c r="M120" s="121">
        <v>0</v>
      </c>
      <c r="N120" s="121">
        <v>0</v>
      </c>
      <c r="O120" s="121">
        <v>0</v>
      </c>
      <c r="P120" s="121">
        <v>0</v>
      </c>
      <c r="Q120" s="121">
        <v>0</v>
      </c>
      <c r="R120" s="121">
        <v>0</v>
      </c>
      <c r="S120" s="121">
        <v>0</v>
      </c>
      <c r="T120" s="121">
        <v>0</v>
      </c>
      <c r="U120" s="121">
        <v>0</v>
      </c>
      <c r="V120" s="121">
        <v>0</v>
      </c>
      <c r="W120" s="121">
        <v>0</v>
      </c>
      <c r="X120" s="121">
        <v>0</v>
      </c>
      <c r="Y120" s="121">
        <v>0</v>
      </c>
      <c r="Z120" s="121">
        <v>0</v>
      </c>
      <c r="AA120" s="121">
        <v>0</v>
      </c>
      <c r="AB120" s="121">
        <v>0</v>
      </c>
      <c r="AC120" s="121">
        <v>0</v>
      </c>
      <c r="AD120" s="121">
        <v>0</v>
      </c>
      <c r="AE120" s="121">
        <v>0</v>
      </c>
      <c r="AF120" s="121">
        <v>0</v>
      </c>
      <c r="AG120" s="121">
        <v>0</v>
      </c>
      <c r="AH120" s="121">
        <v>0</v>
      </c>
      <c r="AI120" s="121">
        <v>0</v>
      </c>
      <c r="AJ120" s="121">
        <v>0</v>
      </c>
      <c r="AK120" s="121">
        <v>0</v>
      </c>
      <c r="AL120" s="121">
        <v>0</v>
      </c>
      <c r="AM120" s="121">
        <v>0</v>
      </c>
      <c r="AN120" s="121">
        <v>0</v>
      </c>
      <c r="AO120" s="121">
        <v>0</v>
      </c>
      <c r="AP120" s="121">
        <v>0</v>
      </c>
      <c r="AQ120" s="121">
        <v>0</v>
      </c>
      <c r="AR120" s="121">
        <v>0</v>
      </c>
      <c r="AS120" s="121">
        <v>0</v>
      </c>
      <c r="AT120" s="121">
        <v>0</v>
      </c>
      <c r="AU120" s="121">
        <v>0</v>
      </c>
      <c r="AV120" s="121">
        <v>0</v>
      </c>
      <c r="AW120" s="121">
        <v>0</v>
      </c>
      <c r="AX120" s="121">
        <v>0</v>
      </c>
      <c r="AY120" s="121">
        <v>0</v>
      </c>
      <c r="AZ120" s="121">
        <v>0</v>
      </c>
      <c r="BA120" s="121">
        <v>0</v>
      </c>
      <c r="BB120" s="121">
        <v>0</v>
      </c>
      <c r="BC120" s="121">
        <v>0</v>
      </c>
      <c r="BD120" s="121">
        <v>0</v>
      </c>
      <c r="BE120" s="121">
        <v>0</v>
      </c>
      <c r="BF120" s="121">
        <v>0</v>
      </c>
      <c r="BG120" s="121">
        <v>0</v>
      </c>
      <c r="BH120" s="121">
        <v>0</v>
      </c>
      <c r="BI120" s="121">
        <v>0</v>
      </c>
      <c r="BJ120" s="121">
        <v>0</v>
      </c>
      <c r="BK120" s="121">
        <v>0</v>
      </c>
      <c r="BL120" s="121">
        <v>0</v>
      </c>
      <c r="BM120" s="121">
        <v>0</v>
      </c>
      <c r="BN120" s="121">
        <v>0</v>
      </c>
      <c r="BO120" s="121">
        <v>0</v>
      </c>
      <c r="BP120" s="121">
        <v>0</v>
      </c>
      <c r="BQ120" s="121">
        <v>0</v>
      </c>
      <c r="BR120" s="121">
        <v>0</v>
      </c>
      <c r="BS120" s="121">
        <v>0</v>
      </c>
      <c r="BT120" s="121">
        <v>0</v>
      </c>
      <c r="BU120" s="121">
        <v>0</v>
      </c>
      <c r="BV120" s="121">
        <v>0</v>
      </c>
      <c r="BW120" s="121">
        <v>0</v>
      </c>
      <c r="BX120" s="121">
        <v>0</v>
      </c>
      <c r="BY120" s="121">
        <v>0</v>
      </c>
      <c r="BZ120" s="121">
        <v>0</v>
      </c>
      <c r="CA120" s="121">
        <v>0</v>
      </c>
      <c r="CB120" s="121">
        <v>0</v>
      </c>
      <c r="CC120" s="121">
        <v>0</v>
      </c>
      <c r="CD120" s="121">
        <v>0</v>
      </c>
    </row>
    <row r="121" spans="1:82" x14ac:dyDescent="0.2">
      <c r="A121" s="119">
        <v>115</v>
      </c>
      <c r="B121" s="121">
        <v>0</v>
      </c>
      <c r="C121" s="121">
        <v>0</v>
      </c>
      <c r="D121" s="121">
        <v>0</v>
      </c>
      <c r="E121" s="121">
        <v>0</v>
      </c>
      <c r="F121" s="121">
        <v>0</v>
      </c>
      <c r="G121" s="121">
        <v>0</v>
      </c>
      <c r="H121" s="121">
        <v>0</v>
      </c>
      <c r="I121" s="121">
        <v>0</v>
      </c>
      <c r="J121" s="121">
        <v>0</v>
      </c>
      <c r="K121" s="121">
        <v>0</v>
      </c>
      <c r="L121" s="121">
        <v>0</v>
      </c>
      <c r="M121" s="121">
        <v>0</v>
      </c>
      <c r="N121" s="121">
        <v>0</v>
      </c>
      <c r="O121" s="121">
        <v>0</v>
      </c>
      <c r="P121" s="121">
        <v>0</v>
      </c>
      <c r="Q121" s="121">
        <v>0</v>
      </c>
      <c r="R121" s="121">
        <v>0</v>
      </c>
      <c r="S121" s="121">
        <v>0</v>
      </c>
      <c r="T121" s="121">
        <v>0</v>
      </c>
      <c r="U121" s="121">
        <v>0</v>
      </c>
      <c r="V121" s="121">
        <v>0</v>
      </c>
      <c r="W121" s="121">
        <v>0</v>
      </c>
      <c r="X121" s="121">
        <v>0</v>
      </c>
      <c r="Y121" s="121">
        <v>0</v>
      </c>
      <c r="Z121" s="121">
        <v>0</v>
      </c>
      <c r="AA121" s="121">
        <v>0</v>
      </c>
      <c r="AB121" s="121">
        <v>0</v>
      </c>
      <c r="AC121" s="121">
        <v>0</v>
      </c>
      <c r="AD121" s="121">
        <v>0</v>
      </c>
      <c r="AE121" s="121">
        <v>0</v>
      </c>
      <c r="AF121" s="121">
        <v>0</v>
      </c>
      <c r="AG121" s="121">
        <v>0</v>
      </c>
      <c r="AH121" s="121">
        <v>0</v>
      </c>
      <c r="AI121" s="121">
        <v>0</v>
      </c>
      <c r="AJ121" s="121">
        <v>0</v>
      </c>
      <c r="AK121" s="121">
        <v>0</v>
      </c>
      <c r="AL121" s="121">
        <v>0</v>
      </c>
      <c r="AM121" s="121">
        <v>0</v>
      </c>
      <c r="AN121" s="121">
        <v>0</v>
      </c>
      <c r="AO121" s="121">
        <v>0</v>
      </c>
      <c r="AP121" s="121">
        <v>0</v>
      </c>
      <c r="AQ121" s="121">
        <v>0</v>
      </c>
      <c r="AR121" s="121">
        <v>0</v>
      </c>
      <c r="AS121" s="121">
        <v>0</v>
      </c>
      <c r="AT121" s="121">
        <v>0</v>
      </c>
      <c r="AU121" s="121">
        <v>0</v>
      </c>
      <c r="AV121" s="121">
        <v>0</v>
      </c>
      <c r="AW121" s="121">
        <v>0</v>
      </c>
      <c r="AX121" s="121">
        <v>0</v>
      </c>
      <c r="AY121" s="121">
        <v>0</v>
      </c>
      <c r="AZ121" s="121">
        <v>0</v>
      </c>
      <c r="BA121" s="121">
        <v>0</v>
      </c>
      <c r="BB121" s="121">
        <v>0</v>
      </c>
      <c r="BC121" s="121">
        <v>0</v>
      </c>
      <c r="BD121" s="121">
        <v>0</v>
      </c>
      <c r="BE121" s="121">
        <v>0</v>
      </c>
      <c r="BF121" s="121">
        <v>0</v>
      </c>
      <c r="BG121" s="121">
        <v>0</v>
      </c>
      <c r="BH121" s="121">
        <v>0</v>
      </c>
      <c r="BI121" s="121">
        <v>0</v>
      </c>
      <c r="BJ121" s="121">
        <v>0</v>
      </c>
      <c r="BK121" s="121">
        <v>0</v>
      </c>
      <c r="BL121" s="121">
        <v>0</v>
      </c>
      <c r="BM121" s="121">
        <v>0</v>
      </c>
      <c r="BN121" s="121">
        <v>0</v>
      </c>
      <c r="BO121" s="121">
        <v>0</v>
      </c>
      <c r="BP121" s="121">
        <v>0</v>
      </c>
      <c r="BQ121" s="121">
        <v>0</v>
      </c>
      <c r="BR121" s="121">
        <v>0</v>
      </c>
      <c r="BS121" s="121">
        <v>0</v>
      </c>
      <c r="BT121" s="121">
        <v>0</v>
      </c>
      <c r="BU121" s="121">
        <v>0</v>
      </c>
      <c r="BV121" s="121">
        <v>0</v>
      </c>
      <c r="BW121" s="121">
        <v>0</v>
      </c>
      <c r="BX121" s="121">
        <v>0</v>
      </c>
      <c r="BY121" s="121">
        <v>0</v>
      </c>
      <c r="BZ121" s="121">
        <v>0</v>
      </c>
      <c r="CA121" s="121">
        <v>0</v>
      </c>
      <c r="CB121" s="121">
        <v>0</v>
      </c>
      <c r="CC121" s="121">
        <v>0</v>
      </c>
      <c r="CD121" s="121">
        <v>0</v>
      </c>
    </row>
    <row r="122" spans="1:82" x14ac:dyDescent="0.2">
      <c r="A122" s="119">
        <v>116</v>
      </c>
      <c r="B122" s="121">
        <v>0</v>
      </c>
      <c r="C122" s="121">
        <v>0</v>
      </c>
      <c r="D122" s="121">
        <v>0</v>
      </c>
      <c r="E122" s="121">
        <v>0</v>
      </c>
      <c r="F122" s="121">
        <v>0</v>
      </c>
      <c r="G122" s="121">
        <v>0</v>
      </c>
      <c r="H122" s="121">
        <v>0</v>
      </c>
      <c r="I122" s="121">
        <v>0</v>
      </c>
      <c r="J122" s="121">
        <v>0</v>
      </c>
      <c r="K122" s="121">
        <v>0</v>
      </c>
      <c r="L122" s="121">
        <v>0</v>
      </c>
      <c r="M122" s="121">
        <v>0</v>
      </c>
      <c r="N122" s="121">
        <v>0</v>
      </c>
      <c r="O122" s="121">
        <v>0</v>
      </c>
      <c r="P122" s="121">
        <v>0</v>
      </c>
      <c r="Q122" s="121">
        <v>0</v>
      </c>
      <c r="R122" s="121">
        <v>0</v>
      </c>
      <c r="S122" s="121">
        <v>0</v>
      </c>
      <c r="T122" s="121">
        <v>0</v>
      </c>
      <c r="U122" s="121">
        <v>0</v>
      </c>
      <c r="V122" s="121">
        <v>0</v>
      </c>
      <c r="W122" s="121">
        <v>0</v>
      </c>
      <c r="X122" s="121">
        <v>0</v>
      </c>
      <c r="Y122" s="121">
        <v>0</v>
      </c>
      <c r="Z122" s="121">
        <v>0</v>
      </c>
      <c r="AA122" s="121">
        <v>0</v>
      </c>
      <c r="AB122" s="121">
        <v>0</v>
      </c>
      <c r="AC122" s="121">
        <v>0</v>
      </c>
      <c r="AD122" s="121">
        <v>0</v>
      </c>
      <c r="AE122" s="121">
        <v>0</v>
      </c>
      <c r="AF122" s="121">
        <v>0</v>
      </c>
      <c r="AG122" s="121">
        <v>0</v>
      </c>
      <c r="AH122" s="121">
        <v>0</v>
      </c>
      <c r="AI122" s="121">
        <v>0</v>
      </c>
      <c r="AJ122" s="121">
        <v>0</v>
      </c>
      <c r="AK122" s="121">
        <v>0</v>
      </c>
      <c r="AL122" s="121">
        <v>0</v>
      </c>
      <c r="AM122" s="121">
        <v>0</v>
      </c>
      <c r="AN122" s="121">
        <v>0</v>
      </c>
      <c r="AO122" s="121">
        <v>0</v>
      </c>
      <c r="AP122" s="121">
        <v>0</v>
      </c>
      <c r="AQ122" s="121">
        <v>0</v>
      </c>
      <c r="AR122" s="121">
        <v>0</v>
      </c>
      <c r="AS122" s="121">
        <v>0</v>
      </c>
      <c r="AT122" s="121">
        <v>0</v>
      </c>
      <c r="AU122" s="121">
        <v>0</v>
      </c>
      <c r="AV122" s="121">
        <v>0</v>
      </c>
      <c r="AW122" s="121">
        <v>0</v>
      </c>
      <c r="AX122" s="121">
        <v>0</v>
      </c>
      <c r="AY122" s="121">
        <v>0</v>
      </c>
      <c r="AZ122" s="121">
        <v>0</v>
      </c>
      <c r="BA122" s="121">
        <v>0</v>
      </c>
      <c r="BB122" s="121">
        <v>0</v>
      </c>
      <c r="BC122" s="121">
        <v>0</v>
      </c>
      <c r="BD122" s="121">
        <v>0</v>
      </c>
      <c r="BE122" s="121">
        <v>0</v>
      </c>
      <c r="BF122" s="121">
        <v>0</v>
      </c>
      <c r="BG122" s="121">
        <v>0</v>
      </c>
      <c r="BH122" s="121">
        <v>0</v>
      </c>
      <c r="BI122" s="121">
        <v>0</v>
      </c>
      <c r="BJ122" s="121">
        <v>0</v>
      </c>
      <c r="BK122" s="121">
        <v>0</v>
      </c>
      <c r="BL122" s="121">
        <v>0</v>
      </c>
      <c r="BM122" s="121">
        <v>0</v>
      </c>
      <c r="BN122" s="121">
        <v>0</v>
      </c>
      <c r="BO122" s="121">
        <v>0</v>
      </c>
      <c r="BP122" s="121">
        <v>0</v>
      </c>
      <c r="BQ122" s="121">
        <v>0</v>
      </c>
      <c r="BR122" s="121">
        <v>0</v>
      </c>
      <c r="BS122" s="121">
        <v>0</v>
      </c>
      <c r="BT122" s="121">
        <v>0</v>
      </c>
      <c r="BU122" s="121">
        <v>0</v>
      </c>
      <c r="BV122" s="121">
        <v>0</v>
      </c>
      <c r="BW122" s="121">
        <v>0</v>
      </c>
      <c r="BX122" s="121">
        <v>0</v>
      </c>
      <c r="BY122" s="121">
        <v>0</v>
      </c>
      <c r="BZ122" s="121">
        <v>0</v>
      </c>
      <c r="CA122" s="121">
        <v>0</v>
      </c>
      <c r="CB122" s="121">
        <v>0</v>
      </c>
      <c r="CC122" s="121">
        <v>0</v>
      </c>
      <c r="CD122" s="121">
        <v>0</v>
      </c>
    </row>
    <row r="123" spans="1:82" x14ac:dyDescent="0.2">
      <c r="A123" s="119">
        <v>117</v>
      </c>
      <c r="B123" s="121">
        <v>0</v>
      </c>
      <c r="C123" s="121">
        <v>0</v>
      </c>
      <c r="D123" s="121">
        <v>0</v>
      </c>
      <c r="E123" s="121">
        <v>0</v>
      </c>
      <c r="F123" s="121">
        <v>0</v>
      </c>
      <c r="G123" s="121">
        <v>0</v>
      </c>
      <c r="H123" s="121">
        <v>0</v>
      </c>
      <c r="I123" s="121">
        <v>0</v>
      </c>
      <c r="J123" s="121">
        <v>0</v>
      </c>
      <c r="K123" s="121">
        <v>0</v>
      </c>
      <c r="L123" s="121">
        <v>0</v>
      </c>
      <c r="M123" s="121">
        <v>0</v>
      </c>
      <c r="N123" s="121">
        <v>0</v>
      </c>
      <c r="O123" s="121">
        <v>0</v>
      </c>
      <c r="P123" s="121">
        <v>0</v>
      </c>
      <c r="Q123" s="121">
        <v>0</v>
      </c>
      <c r="R123" s="121">
        <v>0</v>
      </c>
      <c r="S123" s="121">
        <v>0</v>
      </c>
      <c r="T123" s="121">
        <v>0</v>
      </c>
      <c r="U123" s="121">
        <v>0</v>
      </c>
      <c r="V123" s="121">
        <v>0</v>
      </c>
      <c r="W123" s="121">
        <v>0</v>
      </c>
      <c r="X123" s="121">
        <v>0</v>
      </c>
      <c r="Y123" s="121">
        <v>0</v>
      </c>
      <c r="Z123" s="121">
        <v>0</v>
      </c>
      <c r="AA123" s="121">
        <v>0</v>
      </c>
      <c r="AB123" s="121">
        <v>0</v>
      </c>
      <c r="AC123" s="121">
        <v>0</v>
      </c>
      <c r="AD123" s="121">
        <v>0</v>
      </c>
      <c r="AE123" s="121">
        <v>0</v>
      </c>
      <c r="AF123" s="121">
        <v>0</v>
      </c>
      <c r="AG123" s="121">
        <v>0</v>
      </c>
      <c r="AH123" s="121">
        <v>0</v>
      </c>
      <c r="AI123" s="121">
        <v>0</v>
      </c>
      <c r="AJ123" s="121">
        <v>0</v>
      </c>
      <c r="AK123" s="121">
        <v>0</v>
      </c>
      <c r="AL123" s="121">
        <v>0</v>
      </c>
      <c r="AM123" s="121">
        <v>0</v>
      </c>
      <c r="AN123" s="121">
        <v>0</v>
      </c>
      <c r="AO123" s="121">
        <v>0</v>
      </c>
      <c r="AP123" s="121">
        <v>0</v>
      </c>
      <c r="AQ123" s="121">
        <v>0</v>
      </c>
      <c r="AR123" s="121">
        <v>0</v>
      </c>
      <c r="AS123" s="121">
        <v>0</v>
      </c>
      <c r="AT123" s="121">
        <v>0</v>
      </c>
      <c r="AU123" s="121">
        <v>0</v>
      </c>
      <c r="AV123" s="121">
        <v>0</v>
      </c>
      <c r="AW123" s="121">
        <v>0</v>
      </c>
      <c r="AX123" s="121">
        <v>0</v>
      </c>
      <c r="AY123" s="121">
        <v>0</v>
      </c>
      <c r="AZ123" s="121">
        <v>0</v>
      </c>
      <c r="BA123" s="121">
        <v>0</v>
      </c>
      <c r="BB123" s="121">
        <v>0</v>
      </c>
      <c r="BC123" s="121">
        <v>0</v>
      </c>
      <c r="BD123" s="121">
        <v>0</v>
      </c>
      <c r="BE123" s="121">
        <v>0</v>
      </c>
      <c r="BF123" s="121">
        <v>0</v>
      </c>
      <c r="BG123" s="121">
        <v>0</v>
      </c>
      <c r="BH123" s="121">
        <v>0</v>
      </c>
      <c r="BI123" s="121">
        <v>0</v>
      </c>
      <c r="BJ123" s="121">
        <v>0</v>
      </c>
      <c r="BK123" s="121">
        <v>0</v>
      </c>
      <c r="BL123" s="121">
        <v>0</v>
      </c>
      <c r="BM123" s="121">
        <v>0</v>
      </c>
      <c r="BN123" s="121">
        <v>0</v>
      </c>
      <c r="BO123" s="121">
        <v>0</v>
      </c>
      <c r="BP123" s="121">
        <v>0</v>
      </c>
      <c r="BQ123" s="121">
        <v>0</v>
      </c>
      <c r="BR123" s="121">
        <v>0</v>
      </c>
      <c r="BS123" s="121">
        <v>0</v>
      </c>
      <c r="BT123" s="121">
        <v>0</v>
      </c>
      <c r="BU123" s="121">
        <v>0</v>
      </c>
      <c r="BV123" s="121">
        <v>0</v>
      </c>
      <c r="BW123" s="121">
        <v>0</v>
      </c>
      <c r="BX123" s="121">
        <v>0</v>
      </c>
      <c r="BY123" s="121">
        <v>0</v>
      </c>
      <c r="BZ123" s="121">
        <v>0</v>
      </c>
      <c r="CA123" s="121">
        <v>0</v>
      </c>
      <c r="CB123" s="121">
        <v>0</v>
      </c>
      <c r="CC123" s="121">
        <v>0</v>
      </c>
      <c r="CD123" s="121">
        <v>0</v>
      </c>
    </row>
    <row r="124" spans="1:82" x14ac:dyDescent="0.2">
      <c r="A124" s="119">
        <v>118</v>
      </c>
      <c r="B124" s="121">
        <v>0</v>
      </c>
      <c r="C124" s="121">
        <v>0</v>
      </c>
      <c r="D124" s="121">
        <v>0</v>
      </c>
      <c r="E124" s="121">
        <v>0</v>
      </c>
      <c r="F124" s="121">
        <v>0</v>
      </c>
      <c r="G124" s="121">
        <v>0</v>
      </c>
      <c r="H124" s="121">
        <v>0</v>
      </c>
      <c r="I124" s="121">
        <v>0</v>
      </c>
      <c r="J124" s="121">
        <v>0</v>
      </c>
      <c r="K124" s="121">
        <v>0</v>
      </c>
      <c r="L124" s="121">
        <v>0</v>
      </c>
      <c r="M124" s="121">
        <v>0</v>
      </c>
      <c r="N124" s="121">
        <v>0</v>
      </c>
      <c r="O124" s="121">
        <v>0</v>
      </c>
      <c r="P124" s="121">
        <v>0</v>
      </c>
      <c r="Q124" s="121">
        <v>0</v>
      </c>
      <c r="R124" s="121">
        <v>0</v>
      </c>
      <c r="S124" s="121">
        <v>0</v>
      </c>
      <c r="T124" s="121">
        <v>0</v>
      </c>
      <c r="U124" s="121">
        <v>0</v>
      </c>
      <c r="V124" s="121">
        <v>0</v>
      </c>
      <c r="W124" s="121">
        <v>0</v>
      </c>
      <c r="X124" s="121">
        <v>0</v>
      </c>
      <c r="Y124" s="121">
        <v>0</v>
      </c>
      <c r="Z124" s="121">
        <v>0</v>
      </c>
      <c r="AA124" s="121">
        <v>0</v>
      </c>
      <c r="AB124" s="121">
        <v>0</v>
      </c>
      <c r="AC124" s="121">
        <v>0</v>
      </c>
      <c r="AD124" s="121">
        <v>0</v>
      </c>
      <c r="AE124" s="121">
        <v>0</v>
      </c>
      <c r="AF124" s="121">
        <v>0</v>
      </c>
      <c r="AG124" s="121">
        <v>0</v>
      </c>
      <c r="AH124" s="121">
        <v>0</v>
      </c>
      <c r="AI124" s="121">
        <v>0</v>
      </c>
      <c r="AJ124" s="121">
        <v>0</v>
      </c>
      <c r="AK124" s="121">
        <v>0</v>
      </c>
      <c r="AL124" s="121">
        <v>0</v>
      </c>
      <c r="AM124" s="121">
        <v>0</v>
      </c>
      <c r="AN124" s="121">
        <v>0</v>
      </c>
      <c r="AO124" s="121">
        <v>0</v>
      </c>
      <c r="AP124" s="121">
        <v>0</v>
      </c>
      <c r="AQ124" s="121">
        <v>0</v>
      </c>
      <c r="AR124" s="121">
        <v>0</v>
      </c>
      <c r="AS124" s="121">
        <v>0</v>
      </c>
      <c r="AT124" s="121">
        <v>0</v>
      </c>
      <c r="AU124" s="121">
        <v>0</v>
      </c>
      <c r="AV124" s="121">
        <v>0</v>
      </c>
      <c r="AW124" s="121">
        <v>0</v>
      </c>
      <c r="AX124" s="121">
        <v>0</v>
      </c>
      <c r="AY124" s="121">
        <v>0</v>
      </c>
      <c r="AZ124" s="121">
        <v>0</v>
      </c>
      <c r="BA124" s="121">
        <v>0</v>
      </c>
      <c r="BB124" s="121">
        <v>0</v>
      </c>
      <c r="BC124" s="121">
        <v>0</v>
      </c>
      <c r="BD124" s="121">
        <v>0</v>
      </c>
      <c r="BE124" s="121">
        <v>0</v>
      </c>
      <c r="BF124" s="121">
        <v>0</v>
      </c>
      <c r="BG124" s="121">
        <v>0</v>
      </c>
      <c r="BH124" s="121">
        <v>0</v>
      </c>
      <c r="BI124" s="121">
        <v>0</v>
      </c>
      <c r="BJ124" s="121">
        <v>0</v>
      </c>
      <c r="BK124" s="121">
        <v>0</v>
      </c>
      <c r="BL124" s="121">
        <v>0</v>
      </c>
      <c r="BM124" s="121">
        <v>0</v>
      </c>
      <c r="BN124" s="121">
        <v>0</v>
      </c>
      <c r="BO124" s="121">
        <v>0</v>
      </c>
      <c r="BP124" s="121">
        <v>0</v>
      </c>
      <c r="BQ124" s="121">
        <v>0</v>
      </c>
      <c r="BR124" s="121">
        <v>0</v>
      </c>
      <c r="BS124" s="121">
        <v>0</v>
      </c>
      <c r="BT124" s="121">
        <v>0</v>
      </c>
      <c r="BU124" s="121">
        <v>0</v>
      </c>
      <c r="BV124" s="121">
        <v>0</v>
      </c>
      <c r="BW124" s="121">
        <v>0</v>
      </c>
      <c r="BX124" s="121">
        <v>0</v>
      </c>
      <c r="BY124" s="121">
        <v>0</v>
      </c>
      <c r="BZ124" s="121">
        <v>0</v>
      </c>
      <c r="CA124" s="121">
        <v>0</v>
      </c>
      <c r="CB124" s="121">
        <v>0</v>
      </c>
      <c r="CC124" s="121">
        <v>0</v>
      </c>
      <c r="CD124" s="121">
        <v>0</v>
      </c>
    </row>
    <row r="125" spans="1:82" x14ac:dyDescent="0.2">
      <c r="A125" s="119">
        <v>119</v>
      </c>
      <c r="B125" s="121">
        <v>0</v>
      </c>
      <c r="C125" s="121">
        <v>0</v>
      </c>
      <c r="D125" s="121">
        <v>0</v>
      </c>
      <c r="E125" s="121">
        <v>0</v>
      </c>
      <c r="F125" s="121">
        <v>0</v>
      </c>
      <c r="G125" s="121">
        <v>0</v>
      </c>
      <c r="H125" s="121">
        <v>0</v>
      </c>
      <c r="I125" s="121">
        <v>0</v>
      </c>
      <c r="J125" s="121">
        <v>0</v>
      </c>
      <c r="K125" s="121">
        <v>0</v>
      </c>
      <c r="L125" s="121">
        <v>0</v>
      </c>
      <c r="M125" s="121">
        <v>0</v>
      </c>
      <c r="N125" s="121">
        <v>0</v>
      </c>
      <c r="O125" s="121">
        <v>0</v>
      </c>
      <c r="P125" s="121">
        <v>0</v>
      </c>
      <c r="Q125" s="121">
        <v>0</v>
      </c>
      <c r="R125" s="121">
        <v>0</v>
      </c>
      <c r="S125" s="121">
        <v>0</v>
      </c>
      <c r="T125" s="121">
        <v>0</v>
      </c>
      <c r="U125" s="121">
        <v>0</v>
      </c>
      <c r="V125" s="121">
        <v>0</v>
      </c>
      <c r="W125" s="121">
        <v>0</v>
      </c>
      <c r="X125" s="121">
        <v>0</v>
      </c>
      <c r="Y125" s="121">
        <v>0</v>
      </c>
      <c r="Z125" s="121">
        <v>0</v>
      </c>
      <c r="AA125" s="121">
        <v>0</v>
      </c>
      <c r="AB125" s="121">
        <v>0</v>
      </c>
      <c r="AC125" s="121">
        <v>0</v>
      </c>
      <c r="AD125" s="121">
        <v>0</v>
      </c>
      <c r="AE125" s="121">
        <v>0</v>
      </c>
      <c r="AF125" s="121">
        <v>0</v>
      </c>
      <c r="AG125" s="121">
        <v>0</v>
      </c>
      <c r="AH125" s="121">
        <v>0</v>
      </c>
      <c r="AI125" s="121">
        <v>0</v>
      </c>
      <c r="AJ125" s="121">
        <v>0</v>
      </c>
      <c r="AK125" s="121">
        <v>0</v>
      </c>
      <c r="AL125" s="121">
        <v>0</v>
      </c>
      <c r="AM125" s="121">
        <v>0</v>
      </c>
      <c r="AN125" s="121">
        <v>0</v>
      </c>
      <c r="AO125" s="121">
        <v>0</v>
      </c>
      <c r="AP125" s="121">
        <v>0</v>
      </c>
      <c r="AQ125" s="121">
        <v>0</v>
      </c>
      <c r="AR125" s="121">
        <v>0</v>
      </c>
      <c r="AS125" s="121">
        <v>0</v>
      </c>
      <c r="AT125" s="121">
        <v>0</v>
      </c>
      <c r="AU125" s="121">
        <v>0</v>
      </c>
      <c r="AV125" s="121">
        <v>0</v>
      </c>
      <c r="AW125" s="121">
        <v>0</v>
      </c>
      <c r="AX125" s="121">
        <v>0</v>
      </c>
      <c r="AY125" s="121">
        <v>0</v>
      </c>
      <c r="AZ125" s="121">
        <v>0</v>
      </c>
      <c r="BA125" s="121">
        <v>0</v>
      </c>
      <c r="BB125" s="121">
        <v>0</v>
      </c>
      <c r="BC125" s="121">
        <v>0</v>
      </c>
      <c r="BD125" s="121">
        <v>0</v>
      </c>
      <c r="BE125" s="121">
        <v>0</v>
      </c>
      <c r="BF125" s="121">
        <v>0</v>
      </c>
      <c r="BG125" s="121">
        <v>0</v>
      </c>
      <c r="BH125" s="121">
        <v>0</v>
      </c>
      <c r="BI125" s="121">
        <v>0</v>
      </c>
      <c r="BJ125" s="121">
        <v>0</v>
      </c>
      <c r="BK125" s="121">
        <v>0</v>
      </c>
      <c r="BL125" s="121">
        <v>0</v>
      </c>
      <c r="BM125" s="121">
        <v>0</v>
      </c>
      <c r="BN125" s="121">
        <v>0</v>
      </c>
      <c r="BO125" s="121">
        <v>0</v>
      </c>
      <c r="BP125" s="121">
        <v>0</v>
      </c>
      <c r="BQ125" s="121">
        <v>0</v>
      </c>
      <c r="BR125" s="121">
        <v>0</v>
      </c>
      <c r="BS125" s="121">
        <v>0</v>
      </c>
      <c r="BT125" s="121">
        <v>0</v>
      </c>
      <c r="BU125" s="121">
        <v>0</v>
      </c>
      <c r="BV125" s="121">
        <v>0</v>
      </c>
      <c r="BW125" s="121">
        <v>0</v>
      </c>
      <c r="BX125" s="121">
        <v>0</v>
      </c>
      <c r="BY125" s="121">
        <v>0</v>
      </c>
      <c r="BZ125" s="121">
        <v>0</v>
      </c>
      <c r="CA125" s="121">
        <v>0</v>
      </c>
      <c r="CB125" s="121">
        <v>0</v>
      </c>
      <c r="CC125" s="121">
        <v>0</v>
      </c>
      <c r="CD125" s="121">
        <v>0</v>
      </c>
    </row>
    <row r="126" spans="1:82" x14ac:dyDescent="0.2">
      <c r="A126" s="119">
        <v>120</v>
      </c>
      <c r="B126" s="121">
        <v>0</v>
      </c>
      <c r="C126" s="121">
        <v>0</v>
      </c>
      <c r="D126" s="121">
        <v>0</v>
      </c>
      <c r="E126" s="121">
        <v>0</v>
      </c>
      <c r="F126" s="121">
        <v>0</v>
      </c>
      <c r="G126" s="121">
        <v>0</v>
      </c>
      <c r="H126" s="121">
        <v>0</v>
      </c>
      <c r="I126" s="121">
        <v>0</v>
      </c>
      <c r="J126" s="121">
        <v>0</v>
      </c>
      <c r="K126" s="121">
        <v>0</v>
      </c>
      <c r="L126" s="121">
        <v>0</v>
      </c>
      <c r="M126" s="121">
        <v>0</v>
      </c>
      <c r="N126" s="121">
        <v>0</v>
      </c>
      <c r="O126" s="121">
        <v>0</v>
      </c>
      <c r="P126" s="121">
        <v>0</v>
      </c>
      <c r="Q126" s="121">
        <v>0</v>
      </c>
      <c r="R126" s="121">
        <v>0</v>
      </c>
      <c r="S126" s="121">
        <v>0</v>
      </c>
      <c r="T126" s="121">
        <v>0</v>
      </c>
      <c r="U126" s="121">
        <v>0</v>
      </c>
      <c r="V126" s="121">
        <v>0</v>
      </c>
      <c r="W126" s="121">
        <v>0</v>
      </c>
      <c r="X126" s="121">
        <v>0</v>
      </c>
      <c r="Y126" s="121">
        <v>0</v>
      </c>
      <c r="Z126" s="121">
        <v>0</v>
      </c>
      <c r="AA126" s="121">
        <v>0</v>
      </c>
      <c r="AB126" s="121">
        <v>0</v>
      </c>
      <c r="AC126" s="121">
        <v>0</v>
      </c>
      <c r="AD126" s="121">
        <v>0</v>
      </c>
      <c r="AE126" s="121">
        <v>0</v>
      </c>
      <c r="AF126" s="121">
        <v>0</v>
      </c>
      <c r="AG126" s="121">
        <v>0</v>
      </c>
      <c r="AH126" s="121">
        <v>0</v>
      </c>
      <c r="AI126" s="121">
        <v>0</v>
      </c>
      <c r="AJ126" s="121">
        <v>0</v>
      </c>
      <c r="AK126" s="121">
        <v>0</v>
      </c>
      <c r="AL126" s="121">
        <v>0</v>
      </c>
      <c r="AM126" s="121">
        <v>0</v>
      </c>
      <c r="AN126" s="121">
        <v>0</v>
      </c>
      <c r="AO126" s="121">
        <v>0</v>
      </c>
      <c r="AP126" s="121">
        <v>0</v>
      </c>
      <c r="AQ126" s="121">
        <v>0</v>
      </c>
      <c r="AR126" s="121">
        <v>0</v>
      </c>
      <c r="AS126" s="121">
        <v>0</v>
      </c>
      <c r="AT126" s="121">
        <v>0</v>
      </c>
      <c r="AU126" s="121">
        <v>0</v>
      </c>
      <c r="AV126" s="121">
        <v>0</v>
      </c>
      <c r="AW126" s="121">
        <v>0</v>
      </c>
      <c r="AX126" s="121">
        <v>0</v>
      </c>
      <c r="AY126" s="121">
        <v>0</v>
      </c>
      <c r="AZ126" s="121">
        <v>0</v>
      </c>
      <c r="BA126" s="121">
        <v>0</v>
      </c>
      <c r="BB126" s="121">
        <v>0</v>
      </c>
      <c r="BC126" s="121">
        <v>0</v>
      </c>
      <c r="BD126" s="121">
        <v>0</v>
      </c>
      <c r="BE126" s="121">
        <v>0</v>
      </c>
      <c r="BF126" s="121">
        <v>0</v>
      </c>
      <c r="BG126" s="121">
        <v>0</v>
      </c>
      <c r="BH126" s="121">
        <v>0</v>
      </c>
      <c r="BI126" s="121">
        <v>0</v>
      </c>
      <c r="BJ126" s="121">
        <v>0</v>
      </c>
      <c r="BK126" s="121">
        <v>0</v>
      </c>
      <c r="BL126" s="121">
        <v>0</v>
      </c>
      <c r="BM126" s="121">
        <v>0</v>
      </c>
      <c r="BN126" s="121">
        <v>0</v>
      </c>
      <c r="BO126" s="121">
        <v>0</v>
      </c>
      <c r="BP126" s="121">
        <v>0</v>
      </c>
      <c r="BQ126" s="121">
        <v>0</v>
      </c>
      <c r="BR126" s="121">
        <v>0</v>
      </c>
      <c r="BS126" s="121">
        <v>0</v>
      </c>
      <c r="BT126" s="121">
        <v>0</v>
      </c>
      <c r="BU126" s="121">
        <v>0</v>
      </c>
      <c r="BV126" s="121">
        <v>0</v>
      </c>
      <c r="BW126" s="121">
        <v>0</v>
      </c>
      <c r="BX126" s="121">
        <v>0</v>
      </c>
      <c r="BY126" s="121">
        <v>0</v>
      </c>
      <c r="BZ126" s="121">
        <v>0</v>
      </c>
      <c r="CA126" s="121">
        <v>0</v>
      </c>
      <c r="CB126" s="121">
        <v>0</v>
      </c>
      <c r="CC126" s="121">
        <v>0</v>
      </c>
      <c r="CD126" s="121">
        <v>0</v>
      </c>
    </row>
    <row r="127" spans="1:82" x14ac:dyDescent="0.2">
      <c r="A127" s="119">
        <v>121</v>
      </c>
      <c r="B127" s="121">
        <v>0</v>
      </c>
      <c r="C127" s="121">
        <v>0</v>
      </c>
      <c r="D127" s="121">
        <v>0</v>
      </c>
      <c r="E127" s="121">
        <v>0</v>
      </c>
      <c r="F127" s="121">
        <v>0</v>
      </c>
      <c r="G127" s="121">
        <v>0</v>
      </c>
      <c r="H127" s="121">
        <v>0</v>
      </c>
      <c r="I127" s="121">
        <v>0</v>
      </c>
      <c r="J127" s="121">
        <v>0</v>
      </c>
      <c r="K127" s="121">
        <v>0</v>
      </c>
      <c r="L127" s="121">
        <v>0</v>
      </c>
      <c r="M127" s="121">
        <v>0</v>
      </c>
      <c r="N127" s="121">
        <v>0</v>
      </c>
      <c r="O127" s="121">
        <v>0</v>
      </c>
      <c r="P127" s="121">
        <v>0</v>
      </c>
      <c r="Q127" s="121">
        <v>0</v>
      </c>
      <c r="R127" s="121">
        <v>0</v>
      </c>
      <c r="S127" s="121">
        <v>0</v>
      </c>
      <c r="T127" s="121">
        <v>0</v>
      </c>
      <c r="U127" s="121">
        <v>0</v>
      </c>
      <c r="V127" s="121">
        <v>0</v>
      </c>
      <c r="W127" s="121">
        <v>0</v>
      </c>
      <c r="X127" s="121">
        <v>0</v>
      </c>
      <c r="Y127" s="121">
        <v>0</v>
      </c>
      <c r="Z127" s="121">
        <v>0</v>
      </c>
      <c r="AA127" s="121">
        <v>0</v>
      </c>
      <c r="AB127" s="121">
        <v>0</v>
      </c>
      <c r="AC127" s="121">
        <v>0</v>
      </c>
      <c r="AD127" s="121">
        <v>0</v>
      </c>
      <c r="AE127" s="121">
        <v>0</v>
      </c>
      <c r="AF127" s="121">
        <v>0</v>
      </c>
      <c r="AG127" s="121">
        <v>0</v>
      </c>
      <c r="AH127" s="121">
        <v>0</v>
      </c>
      <c r="AI127" s="121">
        <v>0</v>
      </c>
      <c r="AJ127" s="121">
        <v>0</v>
      </c>
      <c r="AK127" s="121">
        <v>0</v>
      </c>
      <c r="AL127" s="121">
        <v>0</v>
      </c>
      <c r="AM127" s="121">
        <v>0</v>
      </c>
      <c r="AN127" s="121">
        <v>0</v>
      </c>
      <c r="AO127" s="121">
        <v>0</v>
      </c>
      <c r="AP127" s="121">
        <v>0</v>
      </c>
      <c r="AQ127" s="121">
        <v>0</v>
      </c>
      <c r="AR127" s="121">
        <v>0</v>
      </c>
      <c r="AS127" s="121">
        <v>0</v>
      </c>
      <c r="AT127" s="121">
        <v>0</v>
      </c>
      <c r="AU127" s="121">
        <v>0</v>
      </c>
      <c r="AV127" s="121">
        <v>0</v>
      </c>
      <c r="AW127" s="121">
        <v>0</v>
      </c>
      <c r="AX127" s="121">
        <v>0</v>
      </c>
      <c r="AY127" s="121">
        <v>0</v>
      </c>
      <c r="AZ127" s="121">
        <v>0</v>
      </c>
      <c r="BA127" s="121">
        <v>0</v>
      </c>
      <c r="BB127" s="121">
        <v>0</v>
      </c>
      <c r="BC127" s="121">
        <v>0</v>
      </c>
      <c r="BD127" s="121">
        <v>0</v>
      </c>
      <c r="BE127" s="121">
        <v>0</v>
      </c>
      <c r="BF127" s="121">
        <v>0</v>
      </c>
      <c r="BG127" s="121">
        <v>0</v>
      </c>
      <c r="BH127" s="121">
        <v>0</v>
      </c>
      <c r="BI127" s="121">
        <v>0</v>
      </c>
      <c r="BJ127" s="121">
        <v>0</v>
      </c>
      <c r="BK127" s="121">
        <v>0</v>
      </c>
      <c r="BL127" s="121">
        <v>0</v>
      </c>
      <c r="BM127" s="121">
        <v>0</v>
      </c>
      <c r="BN127" s="121">
        <v>0</v>
      </c>
      <c r="BO127" s="121">
        <v>0</v>
      </c>
      <c r="BP127" s="121">
        <v>0</v>
      </c>
      <c r="BQ127" s="121">
        <v>0</v>
      </c>
      <c r="BR127" s="121">
        <v>0</v>
      </c>
      <c r="BS127" s="121">
        <v>0</v>
      </c>
      <c r="BT127" s="121">
        <v>0</v>
      </c>
      <c r="BU127" s="121">
        <v>0</v>
      </c>
      <c r="BV127" s="121">
        <v>0</v>
      </c>
      <c r="BW127" s="121">
        <v>0</v>
      </c>
      <c r="BX127" s="121">
        <v>0</v>
      </c>
      <c r="BY127" s="121">
        <v>0</v>
      </c>
      <c r="BZ127" s="121">
        <v>0</v>
      </c>
      <c r="CA127" s="121">
        <v>0</v>
      </c>
      <c r="CB127" s="121">
        <v>0</v>
      </c>
      <c r="CC127" s="121">
        <v>0</v>
      </c>
      <c r="CD127" s="121">
        <v>0</v>
      </c>
    </row>
    <row r="128" spans="1:82" x14ac:dyDescent="0.2">
      <c r="K128" s="121"/>
      <c r="L128" s="121"/>
      <c r="M128" s="121"/>
      <c r="N128" s="121"/>
      <c r="O128" s="121"/>
      <c r="P128" s="121"/>
      <c r="Q128" s="121"/>
      <c r="R128" s="121"/>
      <c r="S128" s="121"/>
      <c r="T128" s="121"/>
      <c r="U128" s="121"/>
      <c r="V128" s="121"/>
      <c r="W128" s="121"/>
      <c r="X128" s="121"/>
      <c r="Y128" s="121"/>
      <c r="Z128" s="121"/>
      <c r="AA128" s="121"/>
      <c r="AB128" s="121"/>
      <c r="AC128" s="121"/>
      <c r="AD128" s="121"/>
      <c r="AE128" s="121"/>
      <c r="AF128" s="121"/>
      <c r="AG128" s="121"/>
      <c r="AH128" s="121"/>
      <c r="AI128" s="121"/>
      <c r="AJ128" s="121"/>
      <c r="AK128" s="121"/>
      <c r="AL128" s="121"/>
      <c r="AM128" s="121"/>
      <c r="AN128" s="121"/>
      <c r="AO128" s="121"/>
      <c r="AP128" s="121"/>
      <c r="AQ128" s="121"/>
      <c r="AR128" s="121"/>
      <c r="AS128" s="121"/>
      <c r="AT128" s="121"/>
      <c r="AU128" s="121"/>
      <c r="AV128" s="121"/>
      <c r="AW128" s="121"/>
      <c r="AX128" s="121"/>
      <c r="AY128" s="121"/>
      <c r="AZ128" s="121"/>
      <c r="BA128" s="121"/>
      <c r="BB128" s="121"/>
      <c r="BC128" s="121"/>
      <c r="BD128" s="121"/>
      <c r="BE128" s="121"/>
    </row>
    <row r="129" spans="11:57" x14ac:dyDescent="0.2">
      <c r="K129" s="121"/>
      <c r="L129" s="121"/>
      <c r="M129" s="121"/>
      <c r="N129" s="121"/>
      <c r="O129" s="121"/>
      <c r="P129" s="121"/>
      <c r="Q129" s="121"/>
      <c r="R129" s="121"/>
      <c r="S129" s="121"/>
      <c r="T129" s="121"/>
      <c r="U129" s="121"/>
      <c r="V129" s="121"/>
      <c r="W129" s="121"/>
      <c r="X129" s="121"/>
      <c r="Y129" s="121"/>
      <c r="Z129" s="121"/>
      <c r="AA129" s="121"/>
      <c r="AB129" s="121"/>
      <c r="AC129" s="121"/>
      <c r="AD129" s="121"/>
      <c r="AE129" s="121"/>
      <c r="AF129" s="121"/>
      <c r="AG129" s="121"/>
      <c r="AH129" s="121"/>
      <c r="AI129" s="121"/>
      <c r="AJ129" s="121"/>
      <c r="AK129" s="121"/>
      <c r="AL129" s="121"/>
      <c r="AM129" s="121"/>
      <c r="AN129" s="121"/>
      <c r="AO129" s="121"/>
      <c r="AP129" s="121"/>
      <c r="AQ129" s="121"/>
      <c r="AR129" s="121"/>
      <c r="AS129" s="121"/>
      <c r="AT129" s="121"/>
      <c r="AU129" s="121"/>
      <c r="AV129" s="121"/>
      <c r="AW129" s="121"/>
      <c r="AX129" s="121"/>
      <c r="AY129" s="121"/>
      <c r="AZ129" s="121"/>
      <c r="BA129" s="121"/>
      <c r="BB129" s="121"/>
      <c r="BC129" s="121"/>
      <c r="BD129" s="121"/>
      <c r="BE129" s="121"/>
    </row>
    <row r="130" spans="11:57" x14ac:dyDescent="0.2">
      <c r="K130" s="121"/>
      <c r="L130" s="121"/>
      <c r="M130" s="121"/>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1"/>
      <c r="AK130" s="121"/>
      <c r="AL130" s="121"/>
      <c r="AM130" s="121"/>
      <c r="AN130" s="121"/>
      <c r="AO130" s="121"/>
      <c r="AP130" s="121"/>
      <c r="AQ130" s="121"/>
      <c r="AR130" s="121"/>
      <c r="AS130" s="121"/>
      <c r="AT130" s="121"/>
      <c r="AU130" s="121"/>
      <c r="AV130" s="121"/>
      <c r="AW130" s="121"/>
      <c r="AX130" s="121"/>
      <c r="AY130" s="121"/>
      <c r="AZ130" s="121"/>
      <c r="BA130" s="121"/>
      <c r="BB130" s="121"/>
      <c r="BC130" s="121"/>
      <c r="BD130" s="121"/>
      <c r="BE130" s="121"/>
    </row>
    <row r="131" spans="11:57" x14ac:dyDescent="0.2">
      <c r="K131" s="121"/>
      <c r="L131" s="121"/>
      <c r="M131" s="121"/>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1"/>
      <c r="AK131" s="121"/>
      <c r="AL131" s="121"/>
      <c r="AM131" s="121"/>
      <c r="AN131" s="121"/>
      <c r="AO131" s="121"/>
      <c r="AP131" s="121"/>
      <c r="AQ131" s="121"/>
      <c r="AR131" s="121"/>
      <c r="AS131" s="121"/>
      <c r="AT131" s="121"/>
      <c r="AU131" s="121"/>
      <c r="AV131" s="121"/>
      <c r="AW131" s="121"/>
      <c r="AX131" s="121"/>
      <c r="AY131" s="121"/>
      <c r="AZ131" s="121"/>
      <c r="BA131" s="121"/>
      <c r="BB131" s="121"/>
      <c r="BC131" s="121"/>
      <c r="BD131" s="121"/>
      <c r="BE131" s="121"/>
    </row>
    <row r="132" spans="11:57" x14ac:dyDescent="0.2">
      <c r="K132" s="121"/>
      <c r="L132" s="121"/>
      <c r="M132" s="121"/>
      <c r="N132" s="121"/>
      <c r="O132" s="121"/>
      <c r="P132" s="121"/>
      <c r="Q132" s="121"/>
      <c r="R132" s="121"/>
      <c r="S132" s="121"/>
      <c r="T132" s="121"/>
      <c r="U132" s="121"/>
      <c r="V132" s="121"/>
      <c r="W132" s="121"/>
      <c r="X132" s="121"/>
      <c r="Y132" s="121"/>
      <c r="Z132" s="121"/>
      <c r="AA132" s="121"/>
      <c r="AB132" s="121"/>
      <c r="AC132" s="121"/>
      <c r="AD132" s="121"/>
      <c r="AE132" s="121"/>
      <c r="AF132" s="121"/>
      <c r="AG132" s="121"/>
      <c r="AH132" s="121"/>
      <c r="AI132" s="121"/>
      <c r="AJ132" s="121"/>
      <c r="AK132" s="121"/>
      <c r="AL132" s="121"/>
      <c r="AM132" s="121"/>
      <c r="AN132" s="121"/>
      <c r="AO132" s="121"/>
      <c r="AP132" s="121"/>
      <c r="AQ132" s="121"/>
      <c r="AR132" s="121"/>
      <c r="AS132" s="121"/>
      <c r="AT132" s="121"/>
      <c r="AU132" s="121"/>
      <c r="AV132" s="121"/>
      <c r="AW132" s="121"/>
      <c r="AX132" s="121"/>
      <c r="AY132" s="121"/>
      <c r="AZ132" s="121"/>
      <c r="BA132" s="121"/>
      <c r="BB132" s="121"/>
      <c r="BC132" s="121"/>
      <c r="BD132" s="121"/>
      <c r="BE132" s="121"/>
    </row>
    <row r="133" spans="11:57" x14ac:dyDescent="0.2">
      <c r="K133" s="121"/>
      <c r="L133" s="121"/>
      <c r="M133" s="121"/>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1"/>
      <c r="AK133" s="121"/>
      <c r="AL133" s="121"/>
      <c r="AM133" s="121"/>
      <c r="AN133" s="121"/>
      <c r="AO133" s="121"/>
      <c r="AP133" s="121"/>
      <c r="AQ133" s="121"/>
      <c r="AR133" s="121"/>
      <c r="AS133" s="121"/>
      <c r="AT133" s="121"/>
      <c r="AU133" s="121"/>
      <c r="AV133" s="121"/>
      <c r="AW133" s="121"/>
      <c r="AX133" s="121"/>
      <c r="AY133" s="121"/>
      <c r="AZ133" s="121"/>
      <c r="BA133" s="121"/>
      <c r="BB133" s="121"/>
      <c r="BC133" s="121"/>
      <c r="BD133" s="121"/>
      <c r="BE133" s="121"/>
    </row>
    <row r="134" spans="11:57" x14ac:dyDescent="0.2">
      <c r="K134" s="121"/>
      <c r="L134" s="121"/>
      <c r="M134" s="121"/>
      <c r="N134" s="121"/>
      <c r="O134" s="121"/>
      <c r="P134" s="121"/>
      <c r="Q134" s="121"/>
      <c r="R134" s="121"/>
      <c r="S134" s="121"/>
      <c r="T134" s="121"/>
      <c r="U134" s="121"/>
      <c r="V134" s="121"/>
      <c r="W134" s="121"/>
      <c r="X134" s="121"/>
      <c r="Y134" s="121"/>
      <c r="Z134" s="121"/>
      <c r="AA134" s="121"/>
      <c r="AB134" s="121"/>
      <c r="AC134" s="121"/>
      <c r="AD134" s="121"/>
      <c r="AE134" s="121"/>
      <c r="AF134" s="121"/>
      <c r="AG134" s="121"/>
      <c r="AH134" s="121"/>
      <c r="AI134" s="121"/>
      <c r="AJ134" s="121"/>
      <c r="AK134" s="121"/>
      <c r="AL134" s="121"/>
      <c r="AM134" s="121"/>
      <c r="AN134" s="121"/>
      <c r="AO134" s="121"/>
      <c r="AP134" s="121"/>
      <c r="AQ134" s="121"/>
      <c r="AR134" s="121"/>
      <c r="AS134" s="121"/>
      <c r="AT134" s="121"/>
      <c r="AU134" s="121"/>
      <c r="AV134" s="121"/>
      <c r="AW134" s="121"/>
      <c r="AX134" s="121"/>
      <c r="AY134" s="121"/>
      <c r="AZ134" s="121"/>
      <c r="BA134" s="121"/>
      <c r="BB134" s="121"/>
      <c r="BC134" s="121"/>
      <c r="BD134" s="121"/>
      <c r="BE134" s="121"/>
    </row>
    <row r="135" spans="11:57" x14ac:dyDescent="0.2">
      <c r="K135" s="121"/>
      <c r="L135" s="121"/>
      <c r="M135" s="121"/>
      <c r="N135" s="121"/>
      <c r="O135" s="121"/>
      <c r="P135" s="121"/>
      <c r="Q135" s="121"/>
      <c r="R135" s="121"/>
      <c r="S135" s="121"/>
      <c r="T135" s="121"/>
      <c r="U135" s="121"/>
      <c r="V135" s="121"/>
      <c r="W135" s="121"/>
      <c r="X135" s="121"/>
      <c r="Y135" s="121"/>
      <c r="Z135" s="121"/>
      <c r="AA135" s="121"/>
      <c r="AB135" s="121"/>
      <c r="AC135" s="121"/>
      <c r="AD135" s="121"/>
      <c r="AE135" s="121"/>
      <c r="AF135" s="121"/>
      <c r="AG135" s="121"/>
      <c r="AH135" s="121"/>
      <c r="AI135" s="121"/>
      <c r="AJ135" s="121"/>
      <c r="AK135" s="121"/>
      <c r="AL135" s="121"/>
      <c r="AM135" s="121"/>
      <c r="AN135" s="121"/>
      <c r="AO135" s="121"/>
      <c r="AP135" s="121"/>
      <c r="AQ135" s="121"/>
      <c r="AR135" s="121"/>
      <c r="AS135" s="121"/>
      <c r="AT135" s="121"/>
      <c r="AU135" s="121"/>
      <c r="AV135" s="121"/>
      <c r="AW135" s="121"/>
      <c r="AX135" s="121"/>
      <c r="AY135" s="121"/>
      <c r="AZ135" s="121"/>
      <c r="BA135" s="121"/>
      <c r="BB135" s="121"/>
      <c r="BC135" s="121"/>
      <c r="BD135" s="121"/>
      <c r="BE135" s="121"/>
    </row>
    <row r="136" spans="11:57" x14ac:dyDescent="0.2">
      <c r="K136" s="121"/>
      <c r="L136" s="121"/>
      <c r="M136" s="121"/>
      <c r="N136" s="121"/>
      <c r="O136" s="121"/>
      <c r="P136" s="121"/>
      <c r="Q136" s="121"/>
      <c r="R136" s="121"/>
      <c r="S136" s="121"/>
      <c r="T136" s="121"/>
      <c r="U136" s="121"/>
      <c r="V136" s="121"/>
      <c r="W136" s="121"/>
      <c r="X136" s="121"/>
      <c r="Y136" s="121"/>
      <c r="Z136" s="121"/>
      <c r="AA136" s="121"/>
      <c r="AB136" s="121"/>
      <c r="AC136" s="121"/>
      <c r="AD136" s="121"/>
      <c r="AE136" s="121"/>
      <c r="AF136" s="121"/>
      <c r="AG136" s="121"/>
      <c r="AH136" s="121"/>
      <c r="AI136" s="121"/>
      <c r="AJ136" s="121"/>
      <c r="AK136" s="121"/>
      <c r="AL136" s="121"/>
      <c r="AM136" s="121"/>
      <c r="AN136" s="121"/>
      <c r="AO136" s="121"/>
      <c r="AP136" s="121"/>
      <c r="AQ136" s="121"/>
      <c r="AR136" s="121"/>
      <c r="AS136" s="121"/>
      <c r="AT136" s="121"/>
      <c r="AU136" s="121"/>
      <c r="AV136" s="121"/>
      <c r="AW136" s="121"/>
      <c r="AX136" s="121"/>
      <c r="AY136" s="121"/>
      <c r="AZ136" s="121"/>
      <c r="BA136" s="121"/>
      <c r="BB136" s="121"/>
      <c r="BC136" s="121"/>
      <c r="BD136" s="121"/>
      <c r="BE136" s="121"/>
    </row>
    <row r="137" spans="11:57" x14ac:dyDescent="0.2">
      <c r="K137" s="121"/>
      <c r="L137" s="121"/>
      <c r="M137" s="121"/>
      <c r="N137" s="121"/>
      <c r="O137" s="121"/>
      <c r="P137" s="121"/>
      <c r="Q137" s="121"/>
      <c r="R137" s="121"/>
      <c r="S137" s="121"/>
      <c r="T137" s="121"/>
      <c r="U137" s="121"/>
      <c r="V137" s="121"/>
      <c r="W137" s="121"/>
      <c r="X137" s="121"/>
      <c r="Y137" s="121"/>
      <c r="Z137" s="121"/>
      <c r="AA137" s="121"/>
      <c r="AB137" s="121"/>
      <c r="AC137" s="121"/>
      <c r="AD137" s="121"/>
      <c r="AE137" s="121"/>
      <c r="AF137" s="121"/>
      <c r="AG137" s="121"/>
      <c r="AH137" s="121"/>
      <c r="AI137" s="121"/>
      <c r="AJ137" s="121"/>
      <c r="AK137" s="121"/>
      <c r="AL137" s="121"/>
      <c r="AM137" s="121"/>
      <c r="AN137" s="121"/>
      <c r="AO137" s="121"/>
      <c r="AP137" s="121"/>
      <c r="AQ137" s="121"/>
      <c r="AR137" s="121"/>
      <c r="AS137" s="121"/>
      <c r="AT137" s="121"/>
      <c r="AU137" s="121"/>
      <c r="AV137" s="121"/>
      <c r="AW137" s="121"/>
      <c r="AX137" s="121"/>
      <c r="AY137" s="121"/>
      <c r="AZ137" s="121"/>
      <c r="BA137" s="121"/>
      <c r="BB137" s="121"/>
      <c r="BC137" s="121"/>
      <c r="BD137" s="121"/>
      <c r="BE137" s="121"/>
    </row>
    <row r="138" spans="11:57" x14ac:dyDescent="0.2">
      <c r="K138" s="121"/>
      <c r="L138" s="121"/>
      <c r="M138" s="121"/>
      <c r="N138" s="121"/>
      <c r="O138" s="121"/>
      <c r="P138" s="121"/>
      <c r="Q138" s="121"/>
      <c r="R138" s="121"/>
      <c r="S138" s="121"/>
      <c r="T138" s="121"/>
      <c r="U138" s="121"/>
      <c r="V138" s="121"/>
      <c r="W138" s="121"/>
      <c r="X138" s="121"/>
      <c r="Y138" s="121"/>
      <c r="Z138" s="121"/>
      <c r="AA138" s="121"/>
      <c r="AB138" s="121"/>
      <c r="AC138" s="121"/>
      <c r="AD138" s="121"/>
      <c r="AE138" s="121"/>
      <c r="AF138" s="121"/>
      <c r="AG138" s="121"/>
      <c r="AH138" s="121"/>
      <c r="AI138" s="121"/>
      <c r="AJ138" s="121"/>
      <c r="AK138" s="121"/>
      <c r="AL138" s="121"/>
      <c r="AM138" s="121"/>
      <c r="AN138" s="121"/>
      <c r="AO138" s="121"/>
      <c r="AP138" s="121"/>
      <c r="AQ138" s="121"/>
      <c r="AR138" s="121"/>
      <c r="AS138" s="121"/>
      <c r="AT138" s="121"/>
      <c r="AU138" s="121"/>
      <c r="AV138" s="121"/>
      <c r="AW138" s="121"/>
      <c r="AX138" s="121"/>
      <c r="AY138" s="121"/>
      <c r="AZ138" s="121"/>
      <c r="BA138" s="121"/>
      <c r="BB138" s="121"/>
      <c r="BC138" s="121"/>
      <c r="BD138" s="121"/>
      <c r="BE138" s="121"/>
    </row>
  </sheetData>
  <dataConsolidate/>
  <mergeCells count="4">
    <mergeCell ref="B4:J4"/>
    <mergeCell ref="K4:S4"/>
    <mergeCell ref="T4:AB4"/>
    <mergeCell ref="AC4:AK4"/>
  </mergeCell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tabColor theme="9" tint="0.59999389629810485"/>
  </sheetPr>
  <dimension ref="A1:CD138"/>
  <sheetViews>
    <sheetView workbookViewId="0">
      <pane xSplit="1" ySplit="5" topLeftCell="B54" activePane="bottomRight" state="frozen"/>
      <selection activeCell="J1" sqref="J1"/>
      <selection pane="topRight" activeCell="J1" sqref="J1"/>
      <selection pane="bottomLeft" activeCell="J1" sqref="J1"/>
      <selection pane="bottomRight" activeCell="J69" sqref="J69"/>
    </sheetView>
  </sheetViews>
  <sheetFormatPr baseColWidth="10" defaultColWidth="11.5703125" defaultRowHeight="11.25" x14ac:dyDescent="0.2"/>
  <cols>
    <col min="1" max="1" width="4" style="119" bestFit="1" customWidth="1"/>
    <col min="2" max="255" width="11.5703125" style="119"/>
    <col min="256" max="256" width="11.5703125" style="119" customWidth="1"/>
    <col min="257" max="257" width="4" style="119" bestFit="1" customWidth="1"/>
    <col min="258" max="511" width="11.5703125" style="119"/>
    <col min="512" max="512" width="11.5703125" style="119" customWidth="1"/>
    <col min="513" max="513" width="4" style="119" bestFit="1" customWidth="1"/>
    <col min="514" max="767" width="11.5703125" style="119"/>
    <col min="768" max="768" width="11.5703125" style="119" customWidth="1"/>
    <col min="769" max="769" width="4" style="119" bestFit="1" customWidth="1"/>
    <col min="770" max="1023" width="11.5703125" style="119"/>
    <col min="1024" max="1024" width="11.5703125" style="119" customWidth="1"/>
    <col min="1025" max="1025" width="4" style="119" bestFit="1" customWidth="1"/>
    <col min="1026" max="1279" width="11.5703125" style="119"/>
    <col min="1280" max="1280" width="11.5703125" style="119" customWidth="1"/>
    <col min="1281" max="1281" width="4" style="119" bestFit="1" customWidth="1"/>
    <col min="1282" max="1535" width="11.5703125" style="119"/>
    <col min="1536" max="1536" width="11.5703125" style="119" customWidth="1"/>
    <col min="1537" max="1537" width="4" style="119" bestFit="1" customWidth="1"/>
    <col min="1538" max="1791" width="11.5703125" style="119"/>
    <col min="1792" max="1792" width="11.5703125" style="119" customWidth="1"/>
    <col min="1793" max="1793" width="4" style="119" bestFit="1" customWidth="1"/>
    <col min="1794" max="2047" width="11.5703125" style="119"/>
    <col min="2048" max="2048" width="11.5703125" style="119" customWidth="1"/>
    <col min="2049" max="2049" width="4" style="119" bestFit="1" customWidth="1"/>
    <col min="2050" max="2303" width="11.5703125" style="119"/>
    <col min="2304" max="2304" width="11.5703125" style="119" customWidth="1"/>
    <col min="2305" max="2305" width="4" style="119" bestFit="1" customWidth="1"/>
    <col min="2306" max="2559" width="11.5703125" style="119"/>
    <col min="2560" max="2560" width="11.5703125" style="119" customWidth="1"/>
    <col min="2561" max="2561" width="4" style="119" bestFit="1" customWidth="1"/>
    <col min="2562" max="2815" width="11.5703125" style="119"/>
    <col min="2816" max="2816" width="11.5703125" style="119" customWidth="1"/>
    <col min="2817" max="2817" width="4" style="119" bestFit="1" customWidth="1"/>
    <col min="2818" max="3071" width="11.5703125" style="119"/>
    <col min="3072" max="3072" width="11.5703125" style="119" customWidth="1"/>
    <col min="3073" max="3073" width="4" style="119" bestFit="1" customWidth="1"/>
    <col min="3074" max="3327" width="11.5703125" style="119"/>
    <col min="3328" max="3328" width="11.5703125" style="119" customWidth="1"/>
    <col min="3329" max="3329" width="4" style="119" bestFit="1" customWidth="1"/>
    <col min="3330" max="3583" width="11.5703125" style="119"/>
    <col min="3584" max="3584" width="11.5703125" style="119" customWidth="1"/>
    <col min="3585" max="3585" width="4" style="119" bestFit="1" customWidth="1"/>
    <col min="3586" max="3839" width="11.5703125" style="119"/>
    <col min="3840" max="3840" width="11.5703125" style="119" customWidth="1"/>
    <col min="3841" max="3841" width="4" style="119" bestFit="1" customWidth="1"/>
    <col min="3842" max="4095" width="11.5703125" style="119"/>
    <col min="4096" max="4096" width="11.5703125" style="119" customWidth="1"/>
    <col min="4097" max="4097" width="4" style="119" bestFit="1" customWidth="1"/>
    <col min="4098" max="4351" width="11.5703125" style="119"/>
    <col min="4352" max="4352" width="11.5703125" style="119" customWidth="1"/>
    <col min="4353" max="4353" width="4" style="119" bestFit="1" customWidth="1"/>
    <col min="4354" max="4607" width="11.5703125" style="119"/>
    <col min="4608" max="4608" width="11.5703125" style="119" customWidth="1"/>
    <col min="4609" max="4609" width="4" style="119" bestFit="1" customWidth="1"/>
    <col min="4610" max="4863" width="11.5703125" style="119"/>
    <col min="4864" max="4864" width="11.5703125" style="119" customWidth="1"/>
    <col min="4865" max="4865" width="4" style="119" bestFit="1" customWidth="1"/>
    <col min="4866" max="5119" width="11.5703125" style="119"/>
    <col min="5120" max="5120" width="11.5703125" style="119" customWidth="1"/>
    <col min="5121" max="5121" width="4" style="119" bestFit="1" customWidth="1"/>
    <col min="5122" max="5375" width="11.5703125" style="119"/>
    <col min="5376" max="5376" width="11.5703125" style="119" customWidth="1"/>
    <col min="5377" max="5377" width="4" style="119" bestFit="1" customWidth="1"/>
    <col min="5378" max="5631" width="11.5703125" style="119"/>
    <col min="5632" max="5632" width="11.5703125" style="119" customWidth="1"/>
    <col min="5633" max="5633" width="4" style="119" bestFit="1" customWidth="1"/>
    <col min="5634" max="5887" width="11.5703125" style="119"/>
    <col min="5888" max="5888" width="11.5703125" style="119" customWidth="1"/>
    <col min="5889" max="5889" width="4" style="119" bestFit="1" customWidth="1"/>
    <col min="5890" max="6143" width="11.5703125" style="119"/>
    <col min="6144" max="6144" width="11.5703125" style="119" customWidth="1"/>
    <col min="6145" max="6145" width="4" style="119" bestFit="1" customWidth="1"/>
    <col min="6146" max="6399" width="11.5703125" style="119"/>
    <col min="6400" max="6400" width="11.5703125" style="119" customWidth="1"/>
    <col min="6401" max="6401" width="4" style="119" bestFit="1" customWidth="1"/>
    <col min="6402" max="6655" width="11.5703125" style="119"/>
    <col min="6656" max="6656" width="11.5703125" style="119" customWidth="1"/>
    <col min="6657" max="6657" width="4" style="119" bestFit="1" customWidth="1"/>
    <col min="6658" max="6911" width="11.5703125" style="119"/>
    <col min="6912" max="6912" width="11.5703125" style="119" customWidth="1"/>
    <col min="6913" max="6913" width="4" style="119" bestFit="1" customWidth="1"/>
    <col min="6914" max="7167" width="11.5703125" style="119"/>
    <col min="7168" max="7168" width="11.5703125" style="119" customWidth="1"/>
    <col min="7169" max="7169" width="4" style="119" bestFit="1" customWidth="1"/>
    <col min="7170" max="7423" width="11.5703125" style="119"/>
    <col min="7424" max="7424" width="11.5703125" style="119" customWidth="1"/>
    <col min="7425" max="7425" width="4" style="119" bestFit="1" customWidth="1"/>
    <col min="7426" max="7679" width="11.5703125" style="119"/>
    <col min="7680" max="7680" width="11.5703125" style="119" customWidth="1"/>
    <col min="7681" max="7681" width="4" style="119" bestFit="1" customWidth="1"/>
    <col min="7682" max="7935" width="11.5703125" style="119"/>
    <col min="7936" max="7936" width="11.5703125" style="119" customWidth="1"/>
    <col min="7937" max="7937" width="4" style="119" bestFit="1" customWidth="1"/>
    <col min="7938" max="8191" width="11.5703125" style="119"/>
    <col min="8192" max="8192" width="11.5703125" style="119" customWidth="1"/>
    <col min="8193" max="8193" width="4" style="119" bestFit="1" customWidth="1"/>
    <col min="8194" max="8447" width="11.5703125" style="119"/>
    <col min="8448" max="8448" width="11.5703125" style="119" customWidth="1"/>
    <col min="8449" max="8449" width="4" style="119" bestFit="1" customWidth="1"/>
    <col min="8450" max="8703" width="11.5703125" style="119"/>
    <col min="8704" max="8704" width="11.5703125" style="119" customWidth="1"/>
    <col min="8705" max="8705" width="4" style="119" bestFit="1" customWidth="1"/>
    <col min="8706" max="8959" width="11.5703125" style="119"/>
    <col min="8960" max="8960" width="11.5703125" style="119" customWidth="1"/>
    <col min="8961" max="8961" width="4" style="119" bestFit="1" customWidth="1"/>
    <col min="8962" max="9215" width="11.5703125" style="119"/>
    <col min="9216" max="9216" width="11.5703125" style="119" customWidth="1"/>
    <col min="9217" max="9217" width="4" style="119" bestFit="1" customWidth="1"/>
    <col min="9218" max="9471" width="11.5703125" style="119"/>
    <col min="9472" max="9472" width="11.5703125" style="119" customWidth="1"/>
    <col min="9473" max="9473" width="4" style="119" bestFit="1" customWidth="1"/>
    <col min="9474" max="9727" width="11.5703125" style="119"/>
    <col min="9728" max="9728" width="11.5703125" style="119" customWidth="1"/>
    <col min="9729" max="9729" width="4" style="119" bestFit="1" customWidth="1"/>
    <col min="9730" max="9983" width="11.5703125" style="119"/>
    <col min="9984" max="9984" width="11.5703125" style="119" customWidth="1"/>
    <col min="9985" max="9985" width="4" style="119" bestFit="1" customWidth="1"/>
    <col min="9986" max="10239" width="11.5703125" style="119"/>
    <col min="10240" max="10240" width="11.5703125" style="119" customWidth="1"/>
    <col min="10241" max="10241" width="4" style="119" bestFit="1" customWidth="1"/>
    <col min="10242" max="10495" width="11.5703125" style="119"/>
    <col min="10496" max="10496" width="11.5703125" style="119" customWidth="1"/>
    <col min="10497" max="10497" width="4" style="119" bestFit="1" customWidth="1"/>
    <col min="10498" max="10751" width="11.5703125" style="119"/>
    <col min="10752" max="10752" width="11.5703125" style="119" customWidth="1"/>
    <col min="10753" max="10753" width="4" style="119" bestFit="1" customWidth="1"/>
    <col min="10754" max="11007" width="11.5703125" style="119"/>
    <col min="11008" max="11008" width="11.5703125" style="119" customWidth="1"/>
    <col min="11009" max="11009" width="4" style="119" bestFit="1" customWidth="1"/>
    <col min="11010" max="11263" width="11.5703125" style="119"/>
    <col min="11264" max="11264" width="11.5703125" style="119" customWidth="1"/>
    <col min="11265" max="11265" width="4" style="119" bestFit="1" customWidth="1"/>
    <col min="11266" max="11519" width="11.5703125" style="119"/>
    <col min="11520" max="11520" width="11.5703125" style="119" customWidth="1"/>
    <col min="11521" max="11521" width="4" style="119" bestFit="1" customWidth="1"/>
    <col min="11522" max="11775" width="11.5703125" style="119"/>
    <col min="11776" max="11776" width="11.5703125" style="119" customWidth="1"/>
    <col min="11777" max="11777" width="4" style="119" bestFit="1" customWidth="1"/>
    <col min="11778" max="12031" width="11.5703125" style="119"/>
    <col min="12032" max="12032" width="11.5703125" style="119" customWidth="1"/>
    <col min="12033" max="12033" width="4" style="119" bestFit="1" customWidth="1"/>
    <col min="12034" max="12287" width="11.5703125" style="119"/>
    <col min="12288" max="12288" width="11.5703125" style="119" customWidth="1"/>
    <col min="12289" max="12289" width="4" style="119" bestFit="1" customWidth="1"/>
    <col min="12290" max="12543" width="11.5703125" style="119"/>
    <col min="12544" max="12544" width="11.5703125" style="119" customWidth="1"/>
    <col min="12545" max="12545" width="4" style="119" bestFit="1" customWidth="1"/>
    <col min="12546" max="12799" width="11.5703125" style="119"/>
    <col min="12800" max="12800" width="11.5703125" style="119" customWidth="1"/>
    <col min="12801" max="12801" width="4" style="119" bestFit="1" customWidth="1"/>
    <col min="12802" max="13055" width="11.5703125" style="119"/>
    <col min="13056" max="13056" width="11.5703125" style="119" customWidth="1"/>
    <col min="13057" max="13057" width="4" style="119" bestFit="1" customWidth="1"/>
    <col min="13058" max="13311" width="11.5703125" style="119"/>
    <col min="13312" max="13312" width="11.5703125" style="119" customWidth="1"/>
    <col min="13313" max="13313" width="4" style="119" bestFit="1" customWidth="1"/>
    <col min="13314" max="13567" width="11.5703125" style="119"/>
    <col min="13568" max="13568" width="11.5703125" style="119" customWidth="1"/>
    <col min="13569" max="13569" width="4" style="119" bestFit="1" customWidth="1"/>
    <col min="13570" max="13823" width="11.5703125" style="119"/>
    <col min="13824" max="13824" width="11.5703125" style="119" customWidth="1"/>
    <col min="13825" max="13825" width="4" style="119" bestFit="1" customWidth="1"/>
    <col min="13826" max="14079" width="11.5703125" style="119"/>
    <col min="14080" max="14080" width="11.5703125" style="119" customWidth="1"/>
    <col min="14081" max="14081" width="4" style="119" bestFit="1" customWidth="1"/>
    <col min="14082" max="14335" width="11.5703125" style="119"/>
    <col min="14336" max="14336" width="11.5703125" style="119" customWidth="1"/>
    <col min="14337" max="14337" width="4" style="119" bestFit="1" customWidth="1"/>
    <col min="14338" max="14591" width="11.5703125" style="119"/>
    <col min="14592" max="14592" width="11.5703125" style="119" customWidth="1"/>
    <col min="14593" max="14593" width="4" style="119" bestFit="1" customWidth="1"/>
    <col min="14594" max="14847" width="11.5703125" style="119"/>
    <col min="14848" max="14848" width="11.5703125" style="119" customWidth="1"/>
    <col min="14849" max="14849" width="4" style="119" bestFit="1" customWidth="1"/>
    <col min="14850" max="15103" width="11.5703125" style="119"/>
    <col min="15104" max="15104" width="11.5703125" style="119" customWidth="1"/>
    <col min="15105" max="15105" width="4" style="119" bestFit="1" customWidth="1"/>
    <col min="15106" max="15359" width="11.5703125" style="119"/>
    <col min="15360" max="15360" width="11.5703125" style="119" customWidth="1"/>
    <col min="15361" max="15361" width="4" style="119" bestFit="1" customWidth="1"/>
    <col min="15362" max="15615" width="11.5703125" style="119"/>
    <col min="15616" max="15616" width="11.5703125" style="119" customWidth="1"/>
    <col min="15617" max="15617" width="4" style="119" bestFit="1" customWidth="1"/>
    <col min="15618" max="15871" width="11.5703125" style="119"/>
    <col min="15872" max="15872" width="11.5703125" style="119" customWidth="1"/>
    <col min="15873" max="15873" width="4" style="119" bestFit="1" customWidth="1"/>
    <col min="15874" max="16127" width="11.5703125" style="119"/>
    <col min="16128" max="16128" width="11.5703125" style="119" customWidth="1"/>
    <col min="16129" max="16129" width="4" style="119" bestFit="1" customWidth="1"/>
    <col min="16130" max="16384" width="11.5703125" style="119"/>
  </cols>
  <sheetData>
    <row r="1" spans="1:82" x14ac:dyDescent="0.2">
      <c r="B1" s="119" t="s">
        <v>872</v>
      </c>
      <c r="H1" s="125" t="s">
        <v>112</v>
      </c>
      <c r="I1" s="124" t="s">
        <v>881</v>
      </c>
    </row>
    <row r="2" spans="1:82" x14ac:dyDescent="0.2">
      <c r="B2" s="119" t="s">
        <v>873</v>
      </c>
      <c r="I2" s="125" t="s">
        <v>882</v>
      </c>
    </row>
    <row r="3" spans="1:82" x14ac:dyDescent="0.2">
      <c r="B3" s="120" t="s">
        <v>874</v>
      </c>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c r="AI3" s="120"/>
      <c r="AJ3" s="120"/>
      <c r="AK3" s="120"/>
      <c r="AL3" s="120"/>
      <c r="AM3" s="120"/>
      <c r="AN3" s="120"/>
      <c r="AW3" s="121"/>
      <c r="AX3" s="121"/>
      <c r="AY3" s="121"/>
      <c r="AZ3" s="121"/>
      <c r="BA3" s="121"/>
      <c r="BB3" s="121"/>
      <c r="BC3" s="121"/>
    </row>
    <row r="4" spans="1:82" x14ac:dyDescent="0.2">
      <c r="B4" s="282" t="s">
        <v>875</v>
      </c>
      <c r="C4" s="282"/>
      <c r="D4" s="282"/>
      <c r="E4" s="282"/>
      <c r="F4" s="282"/>
      <c r="G4" s="282"/>
      <c r="H4" s="282"/>
      <c r="I4" s="282"/>
      <c r="J4" s="282"/>
      <c r="K4" s="282" t="s">
        <v>876</v>
      </c>
      <c r="L4" s="282"/>
      <c r="M4" s="282"/>
      <c r="N4" s="282"/>
      <c r="O4" s="282"/>
      <c r="P4" s="282"/>
      <c r="Q4" s="282"/>
      <c r="R4" s="282"/>
      <c r="S4" s="282"/>
      <c r="T4" s="282" t="s">
        <v>876</v>
      </c>
      <c r="U4" s="282"/>
      <c r="V4" s="282"/>
      <c r="W4" s="282"/>
      <c r="X4" s="282"/>
      <c r="Y4" s="282"/>
      <c r="Z4" s="282"/>
      <c r="AA4" s="282"/>
      <c r="AB4" s="282"/>
      <c r="AC4" s="282"/>
      <c r="AD4" s="282"/>
      <c r="AE4" s="282"/>
      <c r="AF4" s="282"/>
      <c r="AG4" s="282"/>
      <c r="AH4" s="282"/>
      <c r="AI4" s="282"/>
      <c r="AJ4" s="282"/>
      <c r="AK4" s="282"/>
      <c r="AL4" s="122"/>
      <c r="AM4" s="122"/>
      <c r="AN4" s="122"/>
      <c r="AU4" s="121"/>
      <c r="AV4" s="121"/>
      <c r="AW4" s="121"/>
      <c r="AX4" s="121"/>
      <c r="AY4" s="121"/>
      <c r="AZ4" s="121"/>
      <c r="BA4" s="121"/>
      <c r="BB4" s="121"/>
      <c r="BC4" s="121"/>
    </row>
    <row r="5" spans="1:82" ht="15"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82" x14ac:dyDescent="0.2">
      <c r="A6" s="119">
        <v>0</v>
      </c>
      <c r="B6" s="121">
        <v>0</v>
      </c>
      <c r="C6" s="121">
        <v>0</v>
      </c>
      <c r="D6" s="121">
        <v>0</v>
      </c>
      <c r="E6" s="121">
        <v>0</v>
      </c>
      <c r="F6" s="121">
        <v>0</v>
      </c>
      <c r="G6" s="121">
        <v>0</v>
      </c>
      <c r="H6" s="121">
        <v>0</v>
      </c>
      <c r="I6" s="121">
        <v>0</v>
      </c>
      <c r="J6" s="121">
        <v>0</v>
      </c>
      <c r="K6" s="121">
        <v>0</v>
      </c>
      <c r="L6" s="121">
        <v>0</v>
      </c>
      <c r="M6" s="121">
        <v>0</v>
      </c>
      <c r="N6" s="121">
        <v>0</v>
      </c>
      <c r="O6" s="121">
        <v>0</v>
      </c>
      <c r="P6" s="121">
        <v>0</v>
      </c>
      <c r="Q6" s="121">
        <v>0</v>
      </c>
      <c r="R6" s="121">
        <v>0</v>
      </c>
      <c r="S6" s="121">
        <v>0</v>
      </c>
      <c r="T6" s="121">
        <v>0</v>
      </c>
      <c r="U6" s="121">
        <v>0</v>
      </c>
      <c r="V6" s="121">
        <v>0</v>
      </c>
      <c r="W6" s="121">
        <v>0</v>
      </c>
      <c r="X6" s="121">
        <v>0</v>
      </c>
      <c r="Y6" s="121">
        <v>0</v>
      </c>
      <c r="Z6" s="121">
        <v>0</v>
      </c>
      <c r="AA6" s="121">
        <v>0</v>
      </c>
      <c r="AB6" s="121">
        <v>0</v>
      </c>
      <c r="AC6" s="121">
        <v>0</v>
      </c>
      <c r="AD6" s="121">
        <v>0</v>
      </c>
      <c r="AE6" s="121">
        <v>0</v>
      </c>
      <c r="AF6" s="121">
        <v>0</v>
      </c>
      <c r="AG6" s="121">
        <v>0</v>
      </c>
      <c r="AH6" s="121">
        <v>0</v>
      </c>
      <c r="AI6" s="121">
        <v>0</v>
      </c>
      <c r="AJ6" s="121">
        <v>0</v>
      </c>
      <c r="AK6" s="121">
        <v>0</v>
      </c>
      <c r="AL6" s="121">
        <v>0</v>
      </c>
      <c r="AM6" s="121">
        <v>0</v>
      </c>
      <c r="AN6" s="121">
        <v>0</v>
      </c>
      <c r="AO6" s="121">
        <v>0</v>
      </c>
      <c r="AP6" s="121">
        <v>0</v>
      </c>
      <c r="AQ6" s="121">
        <v>0</v>
      </c>
      <c r="AR6" s="121">
        <v>0</v>
      </c>
      <c r="AS6" s="121">
        <v>0</v>
      </c>
      <c r="AT6" s="121">
        <v>0</v>
      </c>
      <c r="AU6" s="121">
        <v>0</v>
      </c>
      <c r="AV6" s="121">
        <v>0</v>
      </c>
      <c r="AW6" s="121">
        <v>0</v>
      </c>
      <c r="AX6" s="121">
        <v>0</v>
      </c>
      <c r="AY6" s="121">
        <v>0</v>
      </c>
      <c r="AZ6" s="121">
        <v>0</v>
      </c>
      <c r="BA6" s="121">
        <v>0</v>
      </c>
      <c r="BB6" s="121">
        <v>0</v>
      </c>
      <c r="BC6" s="121">
        <v>0</v>
      </c>
      <c r="BD6" s="121">
        <v>0</v>
      </c>
      <c r="BE6" s="121">
        <v>0</v>
      </c>
      <c r="BF6" s="121">
        <v>0</v>
      </c>
      <c r="BG6" s="121">
        <v>0</v>
      </c>
      <c r="BH6" s="121">
        <v>0</v>
      </c>
      <c r="BI6" s="121">
        <v>0</v>
      </c>
      <c r="BJ6" s="121">
        <v>0</v>
      </c>
      <c r="BK6" s="121">
        <v>0</v>
      </c>
      <c r="BL6" s="121">
        <v>0</v>
      </c>
      <c r="BM6" s="121">
        <v>0</v>
      </c>
      <c r="BN6" s="121">
        <v>0</v>
      </c>
      <c r="BO6" s="121">
        <v>0</v>
      </c>
      <c r="BP6" s="121">
        <v>0</v>
      </c>
      <c r="BQ6" s="121">
        <v>0</v>
      </c>
      <c r="BR6" s="121">
        <v>0</v>
      </c>
      <c r="BS6" s="121">
        <v>3.4390000000000002E-3</v>
      </c>
      <c r="BT6" s="121">
        <v>3.3270000000000001E-3</v>
      </c>
      <c r="BU6" s="121">
        <v>3.2190000000000001E-3</v>
      </c>
      <c r="BV6" s="121">
        <v>3.114E-3</v>
      </c>
      <c r="BW6" s="121">
        <v>3.0130000000000001E-3</v>
      </c>
      <c r="BX6" s="121">
        <v>2.9150000000000001E-3</v>
      </c>
      <c r="BY6" s="121">
        <v>2.8210000000000002E-3</v>
      </c>
      <c r="BZ6" s="121">
        <v>2.7290000000000001E-3</v>
      </c>
      <c r="CA6" s="121">
        <v>2.64E-3</v>
      </c>
      <c r="CB6" s="121">
        <v>2.5539999999999998E-3</v>
      </c>
      <c r="CC6" s="121">
        <v>2.4710000000000001E-3</v>
      </c>
      <c r="CD6" s="121">
        <v>2.3909999999999999E-3</v>
      </c>
    </row>
    <row r="7" spans="1:82" x14ac:dyDescent="0.2">
      <c r="A7" s="119">
        <v>1</v>
      </c>
      <c r="B7" s="121">
        <v>0</v>
      </c>
      <c r="C7" s="121">
        <v>0</v>
      </c>
      <c r="D7" s="121">
        <v>0</v>
      </c>
      <c r="E7" s="121">
        <v>0</v>
      </c>
      <c r="F7" s="121">
        <v>0</v>
      </c>
      <c r="G7" s="121">
        <v>0</v>
      </c>
      <c r="H7" s="121">
        <v>0</v>
      </c>
      <c r="I7" s="121">
        <v>0</v>
      </c>
      <c r="J7" s="121">
        <v>0</v>
      </c>
      <c r="K7" s="121">
        <v>0</v>
      </c>
      <c r="L7" s="121">
        <v>0</v>
      </c>
      <c r="M7" s="121">
        <v>0</v>
      </c>
      <c r="N7" s="121">
        <v>0</v>
      </c>
      <c r="O7" s="121">
        <v>0</v>
      </c>
      <c r="P7" s="121">
        <v>0</v>
      </c>
      <c r="Q7" s="121">
        <v>0</v>
      </c>
      <c r="R7" s="121">
        <v>0</v>
      </c>
      <c r="S7" s="121">
        <v>0</v>
      </c>
      <c r="T7" s="121">
        <v>0</v>
      </c>
      <c r="U7" s="121">
        <v>0</v>
      </c>
      <c r="V7" s="121">
        <v>0</v>
      </c>
      <c r="W7" s="121">
        <v>0</v>
      </c>
      <c r="X7" s="121">
        <v>0</v>
      </c>
      <c r="Y7" s="121">
        <v>0</v>
      </c>
      <c r="Z7" s="121">
        <v>0</v>
      </c>
      <c r="AA7" s="121">
        <v>0</v>
      </c>
      <c r="AB7" s="121">
        <v>0</v>
      </c>
      <c r="AC7" s="121">
        <v>0</v>
      </c>
      <c r="AD7" s="121">
        <v>0</v>
      </c>
      <c r="AE7" s="121">
        <v>0</v>
      </c>
      <c r="AF7" s="121">
        <v>0</v>
      </c>
      <c r="AG7" s="121">
        <v>0</v>
      </c>
      <c r="AH7" s="121">
        <v>0</v>
      </c>
      <c r="AI7" s="121">
        <v>0</v>
      </c>
      <c r="AJ7" s="121">
        <v>0</v>
      </c>
      <c r="AK7" s="121">
        <v>0</v>
      </c>
      <c r="AL7" s="121">
        <v>0</v>
      </c>
      <c r="AM7" s="121">
        <v>0</v>
      </c>
      <c r="AN7" s="121">
        <v>0</v>
      </c>
      <c r="AO7" s="121">
        <v>0</v>
      </c>
      <c r="AP7" s="121">
        <v>0</v>
      </c>
      <c r="AQ7" s="121">
        <v>0</v>
      </c>
      <c r="AR7" s="121">
        <v>0</v>
      </c>
      <c r="AS7" s="121">
        <v>0</v>
      </c>
      <c r="AT7" s="121">
        <v>0</v>
      </c>
      <c r="AU7" s="121">
        <v>0</v>
      </c>
      <c r="AV7" s="121">
        <v>0</v>
      </c>
      <c r="AW7" s="121">
        <v>0</v>
      </c>
      <c r="AX7" s="121">
        <v>0</v>
      </c>
      <c r="AY7" s="121">
        <v>0</v>
      </c>
      <c r="AZ7" s="121">
        <v>0</v>
      </c>
      <c r="BA7" s="121">
        <v>0</v>
      </c>
      <c r="BB7" s="121">
        <v>0</v>
      </c>
      <c r="BC7" s="121">
        <v>0</v>
      </c>
      <c r="BD7" s="121">
        <v>0</v>
      </c>
      <c r="BE7" s="121">
        <v>0</v>
      </c>
      <c r="BF7" s="121">
        <v>0</v>
      </c>
      <c r="BG7" s="121">
        <v>0</v>
      </c>
      <c r="BH7" s="121">
        <v>0</v>
      </c>
      <c r="BI7" s="121">
        <v>0</v>
      </c>
      <c r="BJ7" s="121">
        <v>0</v>
      </c>
      <c r="BK7" s="121">
        <v>0</v>
      </c>
      <c r="BL7" s="121">
        <v>0</v>
      </c>
      <c r="BM7" s="121">
        <v>0</v>
      </c>
      <c r="BN7" s="121">
        <v>0</v>
      </c>
      <c r="BO7" s="121">
        <v>0</v>
      </c>
      <c r="BP7" s="121">
        <v>0</v>
      </c>
      <c r="BQ7" s="121">
        <v>0</v>
      </c>
      <c r="BR7" s="121">
        <v>3.1700000000000001E-4</v>
      </c>
      <c r="BS7" s="121">
        <v>3.0699999999999998E-4</v>
      </c>
      <c r="BT7" s="121">
        <v>2.9700000000000001E-4</v>
      </c>
      <c r="BU7" s="121">
        <v>2.8699999999999998E-4</v>
      </c>
      <c r="BV7" s="121">
        <v>2.7799999999999998E-4</v>
      </c>
      <c r="BW7" s="121">
        <v>2.6899999999999998E-4</v>
      </c>
      <c r="BX7" s="121">
        <v>2.5999999999999998E-4</v>
      </c>
      <c r="BY7" s="121">
        <v>2.52E-4</v>
      </c>
      <c r="BZ7" s="121">
        <v>2.43E-4</v>
      </c>
      <c r="CA7" s="121">
        <v>2.3499999999999999E-4</v>
      </c>
      <c r="CB7" s="121">
        <v>2.2800000000000001E-4</v>
      </c>
      <c r="CC7" s="121">
        <v>2.2000000000000001E-4</v>
      </c>
      <c r="CD7" s="121">
        <v>2.13E-4</v>
      </c>
    </row>
    <row r="8" spans="1:82" x14ac:dyDescent="0.2">
      <c r="A8" s="119">
        <v>2</v>
      </c>
      <c r="B8" s="121">
        <v>0</v>
      </c>
      <c r="C8" s="121">
        <v>0</v>
      </c>
      <c r="D8" s="121">
        <v>0</v>
      </c>
      <c r="E8" s="121">
        <v>0</v>
      </c>
      <c r="F8" s="121">
        <v>0</v>
      </c>
      <c r="G8" s="121">
        <v>0</v>
      </c>
      <c r="H8" s="121">
        <v>0</v>
      </c>
      <c r="I8" s="121">
        <v>0</v>
      </c>
      <c r="J8" s="121">
        <v>0</v>
      </c>
      <c r="K8" s="121">
        <v>0</v>
      </c>
      <c r="L8" s="121">
        <v>0</v>
      </c>
      <c r="M8" s="121">
        <v>0</v>
      </c>
      <c r="N8" s="121">
        <v>0</v>
      </c>
      <c r="O8" s="121">
        <v>0</v>
      </c>
      <c r="P8" s="121">
        <v>0</v>
      </c>
      <c r="Q8" s="121">
        <v>0</v>
      </c>
      <c r="R8" s="121">
        <v>0</v>
      </c>
      <c r="S8" s="121">
        <v>0</v>
      </c>
      <c r="T8" s="121">
        <v>0</v>
      </c>
      <c r="U8" s="121">
        <v>0</v>
      </c>
      <c r="V8" s="121">
        <v>0</v>
      </c>
      <c r="W8" s="121">
        <v>0</v>
      </c>
      <c r="X8" s="121">
        <v>0</v>
      </c>
      <c r="Y8" s="121">
        <v>0</v>
      </c>
      <c r="Z8" s="121">
        <v>0</v>
      </c>
      <c r="AA8" s="121">
        <v>0</v>
      </c>
      <c r="AB8" s="121">
        <v>0</v>
      </c>
      <c r="AC8" s="121">
        <v>0</v>
      </c>
      <c r="AD8" s="121">
        <v>0</v>
      </c>
      <c r="AE8" s="121">
        <v>0</v>
      </c>
      <c r="AF8" s="121">
        <v>0</v>
      </c>
      <c r="AG8" s="121">
        <v>0</v>
      </c>
      <c r="AH8" s="121">
        <v>0</v>
      </c>
      <c r="AI8" s="121">
        <v>0</v>
      </c>
      <c r="AJ8" s="121">
        <v>0</v>
      </c>
      <c r="AK8" s="121">
        <v>0</v>
      </c>
      <c r="AL8" s="121">
        <v>0</v>
      </c>
      <c r="AM8" s="121">
        <v>0</v>
      </c>
      <c r="AN8" s="121">
        <v>0</v>
      </c>
      <c r="AO8" s="121">
        <v>0</v>
      </c>
      <c r="AP8" s="121">
        <v>0</v>
      </c>
      <c r="AQ8" s="121">
        <v>0</v>
      </c>
      <c r="AR8" s="121">
        <v>0</v>
      </c>
      <c r="AS8" s="121">
        <v>0</v>
      </c>
      <c r="AT8" s="121">
        <v>0</v>
      </c>
      <c r="AU8" s="121">
        <v>0</v>
      </c>
      <c r="AV8" s="121">
        <v>0</v>
      </c>
      <c r="AW8" s="121">
        <v>0</v>
      </c>
      <c r="AX8" s="121">
        <v>0</v>
      </c>
      <c r="AY8" s="121">
        <v>0</v>
      </c>
      <c r="AZ8" s="121">
        <v>0</v>
      </c>
      <c r="BA8" s="121">
        <v>0</v>
      </c>
      <c r="BB8" s="121">
        <v>0</v>
      </c>
      <c r="BC8" s="121">
        <v>0</v>
      </c>
      <c r="BD8" s="121">
        <v>0</v>
      </c>
      <c r="BE8" s="121">
        <v>0</v>
      </c>
      <c r="BF8" s="121">
        <v>0</v>
      </c>
      <c r="BG8" s="121">
        <v>0</v>
      </c>
      <c r="BH8" s="121">
        <v>0</v>
      </c>
      <c r="BI8" s="121">
        <v>0</v>
      </c>
      <c r="BJ8" s="121">
        <v>0</v>
      </c>
      <c r="BK8" s="121">
        <v>0</v>
      </c>
      <c r="BL8" s="121">
        <v>0</v>
      </c>
      <c r="BM8" s="121">
        <v>0</v>
      </c>
      <c r="BN8" s="121">
        <v>0</v>
      </c>
      <c r="BO8" s="121">
        <v>0</v>
      </c>
      <c r="BP8" s="121">
        <v>0</v>
      </c>
      <c r="BQ8" s="121">
        <v>2.14E-4</v>
      </c>
      <c r="BR8" s="121">
        <v>2.0699999999999999E-4</v>
      </c>
      <c r="BS8" s="121">
        <v>2.0000000000000001E-4</v>
      </c>
      <c r="BT8" s="121">
        <v>1.94E-4</v>
      </c>
      <c r="BU8" s="121">
        <v>1.8799999999999999E-4</v>
      </c>
      <c r="BV8" s="121">
        <v>1.8100000000000001E-4</v>
      </c>
      <c r="BW8" s="121">
        <v>1.76E-4</v>
      </c>
      <c r="BX8" s="121">
        <v>1.7000000000000001E-4</v>
      </c>
      <c r="BY8" s="121">
        <v>1.64E-4</v>
      </c>
      <c r="BZ8" s="121">
        <v>1.5899999999999999E-4</v>
      </c>
      <c r="CA8" s="121">
        <v>1.54E-4</v>
      </c>
      <c r="CB8" s="121">
        <v>1.4899999999999999E-4</v>
      </c>
      <c r="CC8" s="121">
        <v>1.44E-4</v>
      </c>
      <c r="CD8" s="121">
        <v>1.3899999999999999E-4</v>
      </c>
    </row>
    <row r="9" spans="1:82" x14ac:dyDescent="0.2">
      <c r="A9" s="119">
        <v>3</v>
      </c>
      <c r="B9" s="121">
        <v>0</v>
      </c>
      <c r="C9" s="121">
        <v>0</v>
      </c>
      <c r="D9" s="121">
        <v>0</v>
      </c>
      <c r="E9" s="121">
        <v>0</v>
      </c>
      <c r="F9" s="121">
        <v>0</v>
      </c>
      <c r="G9" s="121">
        <v>0</v>
      </c>
      <c r="H9" s="121">
        <v>0</v>
      </c>
      <c r="I9" s="121">
        <v>0</v>
      </c>
      <c r="J9" s="121">
        <v>0</v>
      </c>
      <c r="K9" s="121">
        <v>0</v>
      </c>
      <c r="L9" s="121">
        <v>0</v>
      </c>
      <c r="M9" s="121">
        <v>0</v>
      </c>
      <c r="N9" s="121">
        <v>0</v>
      </c>
      <c r="O9" s="121">
        <v>0</v>
      </c>
      <c r="P9" s="121">
        <v>0</v>
      </c>
      <c r="Q9" s="121">
        <v>0</v>
      </c>
      <c r="R9" s="121">
        <v>0</v>
      </c>
      <c r="S9" s="121">
        <v>0</v>
      </c>
      <c r="T9" s="121">
        <v>0</v>
      </c>
      <c r="U9" s="121">
        <v>0</v>
      </c>
      <c r="V9" s="121">
        <v>0</v>
      </c>
      <c r="W9" s="121">
        <v>0</v>
      </c>
      <c r="X9" s="121">
        <v>0</v>
      </c>
      <c r="Y9" s="121">
        <v>0</v>
      </c>
      <c r="Z9" s="121">
        <v>0</v>
      </c>
      <c r="AA9" s="121">
        <v>0</v>
      </c>
      <c r="AB9" s="121">
        <v>0</v>
      </c>
      <c r="AC9" s="121">
        <v>0</v>
      </c>
      <c r="AD9" s="121">
        <v>0</v>
      </c>
      <c r="AE9" s="121">
        <v>0</v>
      </c>
      <c r="AF9" s="121">
        <v>0</v>
      </c>
      <c r="AG9" s="121">
        <v>0</v>
      </c>
      <c r="AH9" s="121">
        <v>0</v>
      </c>
      <c r="AI9" s="121">
        <v>0</v>
      </c>
      <c r="AJ9" s="121">
        <v>0</v>
      </c>
      <c r="AK9" s="121">
        <v>0</v>
      </c>
      <c r="AL9" s="121">
        <v>0</v>
      </c>
      <c r="AM9" s="121">
        <v>0</v>
      </c>
      <c r="AN9" s="121">
        <v>0</v>
      </c>
      <c r="AO9" s="121">
        <v>0</v>
      </c>
      <c r="AP9" s="121">
        <v>0</v>
      </c>
      <c r="AQ9" s="121">
        <v>0</v>
      </c>
      <c r="AR9" s="121">
        <v>0</v>
      </c>
      <c r="AS9" s="121">
        <v>0</v>
      </c>
      <c r="AT9" s="121">
        <v>0</v>
      </c>
      <c r="AU9" s="121">
        <v>0</v>
      </c>
      <c r="AV9" s="121">
        <v>0</v>
      </c>
      <c r="AW9" s="121">
        <v>0</v>
      </c>
      <c r="AX9" s="121">
        <v>0</v>
      </c>
      <c r="AY9" s="121">
        <v>0</v>
      </c>
      <c r="AZ9" s="121">
        <v>0</v>
      </c>
      <c r="BA9" s="121">
        <v>0</v>
      </c>
      <c r="BB9" s="121">
        <v>0</v>
      </c>
      <c r="BC9" s="121">
        <v>0</v>
      </c>
      <c r="BD9" s="121">
        <v>0</v>
      </c>
      <c r="BE9" s="121">
        <v>0</v>
      </c>
      <c r="BF9" s="121">
        <v>0</v>
      </c>
      <c r="BG9" s="121">
        <v>0</v>
      </c>
      <c r="BH9" s="121">
        <v>0</v>
      </c>
      <c r="BI9" s="121">
        <v>0</v>
      </c>
      <c r="BJ9" s="121">
        <v>0</v>
      </c>
      <c r="BK9" s="121">
        <v>0</v>
      </c>
      <c r="BL9" s="121">
        <v>0</v>
      </c>
      <c r="BM9" s="121">
        <v>0</v>
      </c>
      <c r="BN9" s="121">
        <v>0</v>
      </c>
      <c r="BO9" s="121">
        <v>0</v>
      </c>
      <c r="BP9" s="121">
        <v>1.5799999999999999E-4</v>
      </c>
      <c r="BQ9" s="121">
        <v>1.5300000000000001E-4</v>
      </c>
      <c r="BR9" s="121">
        <v>1.4799999999999999E-4</v>
      </c>
      <c r="BS9" s="121">
        <v>1.4300000000000001E-4</v>
      </c>
      <c r="BT9" s="121">
        <v>1.3799999999999999E-4</v>
      </c>
      <c r="BU9" s="121">
        <v>1.34E-4</v>
      </c>
      <c r="BV9" s="121">
        <v>1.2999999999999999E-4</v>
      </c>
      <c r="BW9" s="121">
        <v>1.25E-4</v>
      </c>
      <c r="BX9" s="121">
        <v>1.21E-4</v>
      </c>
      <c r="BY9" s="121">
        <v>1.17E-4</v>
      </c>
      <c r="BZ9" s="121">
        <v>1.1400000000000001E-4</v>
      </c>
      <c r="CA9" s="121">
        <v>1.1E-4</v>
      </c>
      <c r="CB9" s="121">
        <v>1.06E-4</v>
      </c>
      <c r="CC9" s="121">
        <v>1.03E-4</v>
      </c>
      <c r="CD9" s="121">
        <v>9.8999999999999994E-5</v>
      </c>
    </row>
    <row r="10" spans="1:82" x14ac:dyDescent="0.2">
      <c r="A10" s="119">
        <v>4</v>
      </c>
      <c r="B10" s="121">
        <v>0</v>
      </c>
      <c r="C10" s="121">
        <v>0</v>
      </c>
      <c r="D10" s="121">
        <v>0</v>
      </c>
      <c r="E10" s="121">
        <v>0</v>
      </c>
      <c r="F10" s="121">
        <v>0</v>
      </c>
      <c r="G10" s="121">
        <v>0</v>
      </c>
      <c r="H10" s="121">
        <v>0</v>
      </c>
      <c r="I10" s="121">
        <v>0</v>
      </c>
      <c r="J10" s="121">
        <v>0</v>
      </c>
      <c r="K10" s="121">
        <v>0</v>
      </c>
      <c r="L10" s="121">
        <v>0</v>
      </c>
      <c r="M10" s="121">
        <v>0</v>
      </c>
      <c r="N10" s="121">
        <v>0</v>
      </c>
      <c r="O10" s="121">
        <v>0</v>
      </c>
      <c r="P10" s="121">
        <v>0</v>
      </c>
      <c r="Q10" s="121">
        <v>0</v>
      </c>
      <c r="R10" s="121">
        <v>0</v>
      </c>
      <c r="S10" s="121">
        <v>0</v>
      </c>
      <c r="T10" s="121">
        <v>0</v>
      </c>
      <c r="U10" s="121">
        <v>0</v>
      </c>
      <c r="V10" s="121">
        <v>0</v>
      </c>
      <c r="W10" s="121">
        <v>0</v>
      </c>
      <c r="X10" s="121">
        <v>0</v>
      </c>
      <c r="Y10" s="121">
        <v>0</v>
      </c>
      <c r="Z10" s="121">
        <v>0</v>
      </c>
      <c r="AA10" s="121">
        <v>0</v>
      </c>
      <c r="AB10" s="121">
        <v>0</v>
      </c>
      <c r="AC10" s="121">
        <v>0</v>
      </c>
      <c r="AD10" s="121">
        <v>0</v>
      </c>
      <c r="AE10" s="121">
        <v>0</v>
      </c>
      <c r="AF10" s="121">
        <v>0</v>
      </c>
      <c r="AG10" s="121">
        <v>0</v>
      </c>
      <c r="AH10" s="121">
        <v>0</v>
      </c>
      <c r="AI10" s="121">
        <v>0</v>
      </c>
      <c r="AJ10" s="121">
        <v>0</v>
      </c>
      <c r="AK10" s="121">
        <v>0</v>
      </c>
      <c r="AL10" s="121">
        <v>0</v>
      </c>
      <c r="AM10" s="121">
        <v>0</v>
      </c>
      <c r="AN10" s="121">
        <v>0</v>
      </c>
      <c r="AO10" s="121">
        <v>0</v>
      </c>
      <c r="AP10" s="121">
        <v>0</v>
      </c>
      <c r="AQ10" s="121">
        <v>0</v>
      </c>
      <c r="AR10" s="121">
        <v>0</v>
      </c>
      <c r="AS10" s="121">
        <v>0</v>
      </c>
      <c r="AT10" s="121">
        <v>0</v>
      </c>
      <c r="AU10" s="121">
        <v>0</v>
      </c>
      <c r="AV10" s="121">
        <v>0</v>
      </c>
      <c r="AW10" s="121">
        <v>0</v>
      </c>
      <c r="AX10" s="121">
        <v>0</v>
      </c>
      <c r="AY10" s="121">
        <v>0</v>
      </c>
      <c r="AZ10" s="121">
        <v>0</v>
      </c>
      <c r="BA10" s="121">
        <v>0</v>
      </c>
      <c r="BB10" s="121">
        <v>0</v>
      </c>
      <c r="BC10" s="121">
        <v>0</v>
      </c>
      <c r="BD10" s="121">
        <v>0</v>
      </c>
      <c r="BE10" s="121">
        <v>0</v>
      </c>
      <c r="BF10" s="121">
        <v>0</v>
      </c>
      <c r="BG10" s="121">
        <v>0</v>
      </c>
      <c r="BH10" s="121">
        <v>0</v>
      </c>
      <c r="BI10" s="121">
        <v>0</v>
      </c>
      <c r="BJ10" s="121">
        <v>0</v>
      </c>
      <c r="BK10" s="121">
        <v>0</v>
      </c>
      <c r="BL10" s="121">
        <v>0</v>
      </c>
      <c r="BM10" s="121">
        <v>0</v>
      </c>
      <c r="BN10" s="121">
        <v>0</v>
      </c>
      <c r="BO10" s="121">
        <v>1.22E-4</v>
      </c>
      <c r="BP10" s="121">
        <v>1.18E-4</v>
      </c>
      <c r="BQ10" s="121">
        <v>1.1400000000000001E-4</v>
      </c>
      <c r="BR10" s="121">
        <v>1.1E-4</v>
      </c>
      <c r="BS10" s="121">
        <v>1.07E-4</v>
      </c>
      <c r="BT10" s="121">
        <v>1.03E-4</v>
      </c>
      <c r="BU10" s="121">
        <v>1E-4</v>
      </c>
      <c r="BV10" s="121">
        <v>9.7E-5</v>
      </c>
      <c r="BW10" s="121">
        <v>9.3999999999999994E-5</v>
      </c>
      <c r="BX10" s="121">
        <v>9.1000000000000003E-5</v>
      </c>
      <c r="BY10" s="121">
        <v>8.7999999999999998E-5</v>
      </c>
      <c r="BZ10" s="121">
        <v>8.5000000000000006E-5</v>
      </c>
      <c r="CA10" s="121">
        <v>8.2000000000000001E-5</v>
      </c>
      <c r="CB10" s="121">
        <v>7.8999999999999996E-5</v>
      </c>
      <c r="CC10" s="121">
        <v>7.7000000000000001E-5</v>
      </c>
      <c r="CD10" s="121">
        <v>7.3999999999999996E-5</v>
      </c>
    </row>
    <row r="11" spans="1:82" x14ac:dyDescent="0.2">
      <c r="A11" s="119">
        <v>5</v>
      </c>
      <c r="B11" s="121">
        <v>0</v>
      </c>
      <c r="C11" s="121">
        <v>0</v>
      </c>
      <c r="D11" s="121">
        <v>0</v>
      </c>
      <c r="E11" s="121">
        <v>0</v>
      </c>
      <c r="F11" s="121">
        <v>0</v>
      </c>
      <c r="G11" s="121">
        <v>0</v>
      </c>
      <c r="H11" s="121">
        <v>0</v>
      </c>
      <c r="I11" s="121">
        <v>0</v>
      </c>
      <c r="J11" s="121">
        <v>0</v>
      </c>
      <c r="K11" s="121">
        <v>0</v>
      </c>
      <c r="L11" s="121">
        <v>0</v>
      </c>
      <c r="M11" s="121">
        <v>0</v>
      </c>
      <c r="N11" s="121">
        <v>0</v>
      </c>
      <c r="O11" s="121">
        <v>0</v>
      </c>
      <c r="P11" s="121">
        <v>0</v>
      </c>
      <c r="Q11" s="121">
        <v>0</v>
      </c>
      <c r="R11" s="121">
        <v>0</v>
      </c>
      <c r="S11" s="121">
        <v>0</v>
      </c>
      <c r="T11" s="121">
        <v>0</v>
      </c>
      <c r="U11" s="121">
        <v>0</v>
      </c>
      <c r="V11" s="121">
        <v>0</v>
      </c>
      <c r="W11" s="121">
        <v>0</v>
      </c>
      <c r="X11" s="121">
        <v>0</v>
      </c>
      <c r="Y11" s="121">
        <v>0</v>
      </c>
      <c r="Z11" s="121">
        <v>0</v>
      </c>
      <c r="AA11" s="121">
        <v>0</v>
      </c>
      <c r="AB11" s="121">
        <v>0</v>
      </c>
      <c r="AC11" s="121">
        <v>0</v>
      </c>
      <c r="AD11" s="121">
        <v>0</v>
      </c>
      <c r="AE11" s="121">
        <v>0</v>
      </c>
      <c r="AF11" s="121">
        <v>0</v>
      </c>
      <c r="AG11" s="121">
        <v>0</v>
      </c>
      <c r="AH11" s="121">
        <v>0</v>
      </c>
      <c r="AI11" s="121">
        <v>0</v>
      </c>
      <c r="AJ11" s="121">
        <v>0</v>
      </c>
      <c r="AK11" s="121">
        <v>0</v>
      </c>
      <c r="AL11" s="121">
        <v>0</v>
      </c>
      <c r="AM11" s="121">
        <v>0</v>
      </c>
      <c r="AN11" s="121">
        <v>0</v>
      </c>
      <c r="AO11" s="121">
        <v>0</v>
      </c>
      <c r="AP11" s="121">
        <v>0</v>
      </c>
      <c r="AQ11" s="121">
        <v>0</v>
      </c>
      <c r="AR11" s="121">
        <v>0</v>
      </c>
      <c r="AS11" s="121">
        <v>0</v>
      </c>
      <c r="AT11" s="121">
        <v>0</v>
      </c>
      <c r="AU11" s="121">
        <v>0</v>
      </c>
      <c r="AV11" s="121">
        <v>0</v>
      </c>
      <c r="AW11" s="121">
        <v>0</v>
      </c>
      <c r="AX11" s="121">
        <v>0</v>
      </c>
      <c r="AY11" s="121">
        <v>0</v>
      </c>
      <c r="AZ11" s="121">
        <v>0</v>
      </c>
      <c r="BA11" s="121">
        <v>0</v>
      </c>
      <c r="BB11" s="121">
        <v>0</v>
      </c>
      <c r="BC11" s="121">
        <v>0</v>
      </c>
      <c r="BD11" s="121">
        <v>0</v>
      </c>
      <c r="BE11" s="121">
        <v>0</v>
      </c>
      <c r="BF11" s="121">
        <v>0</v>
      </c>
      <c r="BG11" s="121">
        <v>0</v>
      </c>
      <c r="BH11" s="121">
        <v>0</v>
      </c>
      <c r="BI11" s="121">
        <v>0</v>
      </c>
      <c r="BJ11" s="121">
        <v>0</v>
      </c>
      <c r="BK11" s="121">
        <v>0</v>
      </c>
      <c r="BL11" s="121">
        <v>0</v>
      </c>
      <c r="BM11" s="121">
        <v>0</v>
      </c>
      <c r="BN11" s="121">
        <v>1.08E-4</v>
      </c>
      <c r="BO11" s="121">
        <v>1.0399999999999999E-4</v>
      </c>
      <c r="BP11" s="121">
        <v>1.01E-4</v>
      </c>
      <c r="BQ11" s="121">
        <v>9.7999999999999997E-5</v>
      </c>
      <c r="BR11" s="121">
        <v>9.5000000000000005E-5</v>
      </c>
      <c r="BS11" s="121">
        <v>9.2E-5</v>
      </c>
      <c r="BT11" s="121">
        <v>8.8999999999999995E-5</v>
      </c>
      <c r="BU11" s="121">
        <v>8.6000000000000003E-5</v>
      </c>
      <c r="BV11" s="121">
        <v>8.2999999999999998E-5</v>
      </c>
      <c r="BW11" s="121">
        <v>8.0000000000000007E-5</v>
      </c>
      <c r="BX11" s="121">
        <v>7.7999999999999999E-5</v>
      </c>
      <c r="BY11" s="121">
        <v>7.4999999999999993E-5</v>
      </c>
      <c r="BZ11" s="121">
        <v>7.2999999999999999E-5</v>
      </c>
      <c r="CA11" s="121">
        <v>6.9999999999999994E-5</v>
      </c>
      <c r="CB11" s="121">
        <v>6.7999999999999999E-5</v>
      </c>
      <c r="CC11" s="121">
        <v>6.6000000000000005E-5</v>
      </c>
      <c r="CD11" s="121">
        <v>6.3999999999999997E-5</v>
      </c>
    </row>
    <row r="12" spans="1:82" x14ac:dyDescent="0.2">
      <c r="A12" s="119">
        <v>6</v>
      </c>
      <c r="B12" s="121">
        <v>0</v>
      </c>
      <c r="C12" s="121">
        <v>0</v>
      </c>
      <c r="D12" s="121">
        <v>0</v>
      </c>
      <c r="E12" s="121">
        <v>0</v>
      </c>
      <c r="F12" s="121">
        <v>0</v>
      </c>
      <c r="G12" s="121">
        <v>0</v>
      </c>
      <c r="H12" s="121">
        <v>0</v>
      </c>
      <c r="I12" s="121">
        <v>0</v>
      </c>
      <c r="J12" s="121">
        <v>0</v>
      </c>
      <c r="K12" s="121">
        <v>0</v>
      </c>
      <c r="L12" s="121">
        <v>0</v>
      </c>
      <c r="M12" s="121">
        <v>0</v>
      </c>
      <c r="N12" s="121">
        <v>0</v>
      </c>
      <c r="O12" s="121">
        <v>0</v>
      </c>
      <c r="P12" s="121">
        <v>0</v>
      </c>
      <c r="Q12" s="121">
        <v>0</v>
      </c>
      <c r="R12" s="121">
        <v>0</v>
      </c>
      <c r="S12" s="121">
        <v>0</v>
      </c>
      <c r="T12" s="121">
        <v>0</v>
      </c>
      <c r="U12" s="121">
        <v>0</v>
      </c>
      <c r="V12" s="121">
        <v>0</v>
      </c>
      <c r="W12" s="121">
        <v>0</v>
      </c>
      <c r="X12" s="121">
        <v>0</v>
      </c>
      <c r="Y12" s="121">
        <v>0</v>
      </c>
      <c r="Z12" s="121">
        <v>0</v>
      </c>
      <c r="AA12" s="121">
        <v>0</v>
      </c>
      <c r="AB12" s="121">
        <v>0</v>
      </c>
      <c r="AC12" s="121">
        <v>0</v>
      </c>
      <c r="AD12" s="121">
        <v>0</v>
      </c>
      <c r="AE12" s="121">
        <v>0</v>
      </c>
      <c r="AF12" s="121">
        <v>0</v>
      </c>
      <c r="AG12" s="121">
        <v>0</v>
      </c>
      <c r="AH12" s="121">
        <v>0</v>
      </c>
      <c r="AI12" s="121">
        <v>0</v>
      </c>
      <c r="AJ12" s="121">
        <v>0</v>
      </c>
      <c r="AK12" s="121">
        <v>0</v>
      </c>
      <c r="AL12" s="121">
        <v>0</v>
      </c>
      <c r="AM12" s="121">
        <v>0</v>
      </c>
      <c r="AN12" s="121">
        <v>0</v>
      </c>
      <c r="AO12" s="121">
        <v>0</v>
      </c>
      <c r="AP12" s="121">
        <v>0</v>
      </c>
      <c r="AQ12" s="121">
        <v>0</v>
      </c>
      <c r="AR12" s="121">
        <v>0</v>
      </c>
      <c r="AS12" s="121">
        <v>0</v>
      </c>
      <c r="AT12" s="121">
        <v>0</v>
      </c>
      <c r="AU12" s="121">
        <v>0</v>
      </c>
      <c r="AV12" s="121">
        <v>0</v>
      </c>
      <c r="AW12" s="121">
        <v>0</v>
      </c>
      <c r="AX12" s="121">
        <v>0</v>
      </c>
      <c r="AY12" s="121">
        <v>0</v>
      </c>
      <c r="AZ12" s="121">
        <v>0</v>
      </c>
      <c r="BA12" s="121">
        <v>0</v>
      </c>
      <c r="BB12" s="121">
        <v>0</v>
      </c>
      <c r="BC12" s="121">
        <v>0</v>
      </c>
      <c r="BD12" s="121">
        <v>0</v>
      </c>
      <c r="BE12" s="121">
        <v>0</v>
      </c>
      <c r="BF12" s="121">
        <v>0</v>
      </c>
      <c r="BG12" s="121">
        <v>0</v>
      </c>
      <c r="BH12" s="121">
        <v>0</v>
      </c>
      <c r="BI12" s="121">
        <v>0</v>
      </c>
      <c r="BJ12" s="121">
        <v>0</v>
      </c>
      <c r="BK12" s="121">
        <v>0</v>
      </c>
      <c r="BL12" s="121">
        <v>0</v>
      </c>
      <c r="BM12" s="121">
        <v>1.02E-4</v>
      </c>
      <c r="BN12" s="121">
        <v>9.8999999999999994E-5</v>
      </c>
      <c r="BO12" s="121">
        <v>9.5000000000000005E-5</v>
      </c>
      <c r="BP12" s="121">
        <v>9.2E-5</v>
      </c>
      <c r="BQ12" s="121">
        <v>8.8999999999999995E-5</v>
      </c>
      <c r="BR12" s="121">
        <v>8.6000000000000003E-5</v>
      </c>
      <c r="BS12" s="121">
        <v>8.3999999999999995E-5</v>
      </c>
      <c r="BT12" s="121">
        <v>8.1000000000000004E-5</v>
      </c>
      <c r="BU12" s="121">
        <v>7.7999999999999999E-5</v>
      </c>
      <c r="BV12" s="121">
        <v>7.6000000000000004E-5</v>
      </c>
      <c r="BW12" s="121">
        <v>7.2999999999999999E-5</v>
      </c>
      <c r="BX12" s="121">
        <v>7.1000000000000005E-5</v>
      </c>
      <c r="BY12" s="121">
        <v>6.8999999999999997E-5</v>
      </c>
      <c r="BZ12" s="121">
        <v>6.6000000000000005E-5</v>
      </c>
      <c r="CA12" s="121">
        <v>6.3999999999999997E-5</v>
      </c>
      <c r="CB12" s="121">
        <v>6.2000000000000003E-5</v>
      </c>
      <c r="CC12" s="121">
        <v>6.0000000000000002E-5</v>
      </c>
      <c r="CD12" s="121">
        <v>5.8E-5</v>
      </c>
    </row>
    <row r="13" spans="1:82" x14ac:dyDescent="0.2">
      <c r="A13" s="119">
        <v>7</v>
      </c>
      <c r="B13" s="121">
        <v>0</v>
      </c>
      <c r="C13" s="121">
        <v>0</v>
      </c>
      <c r="D13" s="121">
        <v>0</v>
      </c>
      <c r="E13" s="121">
        <v>0</v>
      </c>
      <c r="F13" s="121">
        <v>0</v>
      </c>
      <c r="G13" s="121">
        <v>0</v>
      </c>
      <c r="H13" s="121">
        <v>0</v>
      </c>
      <c r="I13" s="121">
        <v>0</v>
      </c>
      <c r="J13" s="121">
        <v>0</v>
      </c>
      <c r="K13" s="121">
        <v>0</v>
      </c>
      <c r="L13" s="121">
        <v>0</v>
      </c>
      <c r="M13" s="121">
        <v>0</v>
      </c>
      <c r="N13" s="121">
        <v>0</v>
      </c>
      <c r="O13" s="121">
        <v>0</v>
      </c>
      <c r="P13" s="121">
        <v>0</v>
      </c>
      <c r="Q13" s="121">
        <v>0</v>
      </c>
      <c r="R13" s="121">
        <v>0</v>
      </c>
      <c r="S13" s="121">
        <v>0</v>
      </c>
      <c r="T13" s="121">
        <v>0</v>
      </c>
      <c r="U13" s="121">
        <v>0</v>
      </c>
      <c r="V13" s="121">
        <v>0</v>
      </c>
      <c r="W13" s="121">
        <v>0</v>
      </c>
      <c r="X13" s="121">
        <v>0</v>
      </c>
      <c r="Y13" s="121">
        <v>0</v>
      </c>
      <c r="Z13" s="121">
        <v>0</v>
      </c>
      <c r="AA13" s="121">
        <v>0</v>
      </c>
      <c r="AB13" s="121">
        <v>0</v>
      </c>
      <c r="AC13" s="121">
        <v>0</v>
      </c>
      <c r="AD13" s="121">
        <v>0</v>
      </c>
      <c r="AE13" s="121">
        <v>0</v>
      </c>
      <c r="AF13" s="121">
        <v>0</v>
      </c>
      <c r="AG13" s="121">
        <v>0</v>
      </c>
      <c r="AH13" s="121">
        <v>0</v>
      </c>
      <c r="AI13" s="121">
        <v>0</v>
      </c>
      <c r="AJ13" s="121">
        <v>0</v>
      </c>
      <c r="AK13" s="121">
        <v>0</v>
      </c>
      <c r="AL13" s="121">
        <v>0</v>
      </c>
      <c r="AM13" s="121">
        <v>0</v>
      </c>
      <c r="AN13" s="121">
        <v>0</v>
      </c>
      <c r="AO13" s="121">
        <v>0</v>
      </c>
      <c r="AP13" s="121">
        <v>0</v>
      </c>
      <c r="AQ13" s="121">
        <v>0</v>
      </c>
      <c r="AR13" s="121">
        <v>0</v>
      </c>
      <c r="AS13" s="121">
        <v>0</v>
      </c>
      <c r="AT13" s="121">
        <v>0</v>
      </c>
      <c r="AU13" s="121">
        <v>0</v>
      </c>
      <c r="AV13" s="121">
        <v>0</v>
      </c>
      <c r="AW13" s="121">
        <v>0</v>
      </c>
      <c r="AX13" s="121">
        <v>0</v>
      </c>
      <c r="AY13" s="121">
        <v>0</v>
      </c>
      <c r="AZ13" s="121">
        <v>0</v>
      </c>
      <c r="BA13" s="121">
        <v>0</v>
      </c>
      <c r="BB13" s="121">
        <v>0</v>
      </c>
      <c r="BC13" s="121">
        <v>0</v>
      </c>
      <c r="BD13" s="121">
        <v>0</v>
      </c>
      <c r="BE13" s="121">
        <v>0</v>
      </c>
      <c r="BF13" s="121">
        <v>0</v>
      </c>
      <c r="BG13" s="121">
        <v>0</v>
      </c>
      <c r="BH13" s="121">
        <v>0</v>
      </c>
      <c r="BI13" s="121">
        <v>0</v>
      </c>
      <c r="BJ13" s="121">
        <v>0</v>
      </c>
      <c r="BK13" s="121">
        <v>0</v>
      </c>
      <c r="BL13" s="121">
        <v>8.7000000000000001E-5</v>
      </c>
      <c r="BM13" s="121">
        <v>8.3999999999999995E-5</v>
      </c>
      <c r="BN13" s="121">
        <v>8.1000000000000004E-5</v>
      </c>
      <c r="BO13" s="121">
        <v>7.8999999999999996E-5</v>
      </c>
      <c r="BP13" s="121">
        <v>7.6000000000000004E-5</v>
      </c>
      <c r="BQ13" s="121">
        <v>7.3999999999999996E-5</v>
      </c>
      <c r="BR13" s="121">
        <v>7.1000000000000005E-5</v>
      </c>
      <c r="BS13" s="121">
        <v>6.8999999999999997E-5</v>
      </c>
      <c r="BT13" s="121">
        <v>6.7000000000000002E-5</v>
      </c>
      <c r="BU13" s="121">
        <v>6.4999999999999994E-5</v>
      </c>
      <c r="BV13" s="121">
        <v>6.3E-5</v>
      </c>
      <c r="BW13" s="121">
        <v>6.0000000000000002E-5</v>
      </c>
      <c r="BX13" s="121">
        <v>5.8999999999999998E-5</v>
      </c>
      <c r="BY13" s="121">
        <v>5.7000000000000003E-5</v>
      </c>
      <c r="BZ13" s="121">
        <v>5.5000000000000002E-5</v>
      </c>
      <c r="CA13" s="121">
        <v>5.3000000000000001E-5</v>
      </c>
      <c r="CB13" s="121">
        <v>5.1E-5</v>
      </c>
      <c r="CC13" s="121">
        <v>5.0000000000000002E-5</v>
      </c>
      <c r="CD13" s="121">
        <v>4.8000000000000001E-5</v>
      </c>
    </row>
    <row r="14" spans="1:82" x14ac:dyDescent="0.2">
      <c r="A14" s="119">
        <v>8</v>
      </c>
      <c r="B14" s="121">
        <v>0</v>
      </c>
      <c r="C14" s="121">
        <v>0</v>
      </c>
      <c r="D14" s="121">
        <v>0</v>
      </c>
      <c r="E14" s="121">
        <v>0</v>
      </c>
      <c r="F14" s="121">
        <v>0</v>
      </c>
      <c r="G14" s="121">
        <v>0</v>
      </c>
      <c r="H14" s="121">
        <v>0</v>
      </c>
      <c r="I14" s="121">
        <v>0</v>
      </c>
      <c r="J14" s="121">
        <v>0</v>
      </c>
      <c r="K14" s="121">
        <v>0</v>
      </c>
      <c r="L14" s="121">
        <v>0</v>
      </c>
      <c r="M14" s="121">
        <v>0</v>
      </c>
      <c r="N14" s="121">
        <v>0</v>
      </c>
      <c r="O14" s="121">
        <v>0</v>
      </c>
      <c r="P14" s="121">
        <v>0</v>
      </c>
      <c r="Q14" s="121">
        <v>0</v>
      </c>
      <c r="R14" s="121">
        <v>0</v>
      </c>
      <c r="S14" s="121">
        <v>0</v>
      </c>
      <c r="T14" s="121">
        <v>0</v>
      </c>
      <c r="U14" s="121">
        <v>0</v>
      </c>
      <c r="V14" s="121">
        <v>0</v>
      </c>
      <c r="W14" s="121">
        <v>0</v>
      </c>
      <c r="X14" s="121">
        <v>0</v>
      </c>
      <c r="Y14" s="121">
        <v>0</v>
      </c>
      <c r="Z14" s="121">
        <v>0</v>
      </c>
      <c r="AA14" s="121">
        <v>0</v>
      </c>
      <c r="AB14" s="121">
        <v>0</v>
      </c>
      <c r="AC14" s="121">
        <v>0</v>
      </c>
      <c r="AD14" s="121">
        <v>0</v>
      </c>
      <c r="AE14" s="121">
        <v>0</v>
      </c>
      <c r="AF14" s="121">
        <v>0</v>
      </c>
      <c r="AG14" s="121">
        <v>0</v>
      </c>
      <c r="AH14" s="121">
        <v>0</v>
      </c>
      <c r="AI14" s="121">
        <v>0</v>
      </c>
      <c r="AJ14" s="121">
        <v>0</v>
      </c>
      <c r="AK14" s="121">
        <v>0</v>
      </c>
      <c r="AL14" s="121">
        <v>0</v>
      </c>
      <c r="AM14" s="121">
        <v>0</v>
      </c>
      <c r="AN14" s="121">
        <v>0</v>
      </c>
      <c r="AO14" s="121">
        <v>0</v>
      </c>
      <c r="AP14" s="121">
        <v>0</v>
      </c>
      <c r="AQ14" s="121">
        <v>0</v>
      </c>
      <c r="AR14" s="121">
        <v>0</v>
      </c>
      <c r="AS14" s="121">
        <v>0</v>
      </c>
      <c r="AT14" s="121">
        <v>0</v>
      </c>
      <c r="AU14" s="121">
        <v>0</v>
      </c>
      <c r="AV14" s="121">
        <v>0</v>
      </c>
      <c r="AW14" s="121">
        <v>0</v>
      </c>
      <c r="AX14" s="121">
        <v>0</v>
      </c>
      <c r="AY14" s="121">
        <v>0</v>
      </c>
      <c r="AZ14" s="121">
        <v>0</v>
      </c>
      <c r="BA14" s="121">
        <v>0</v>
      </c>
      <c r="BB14" s="121">
        <v>0</v>
      </c>
      <c r="BC14" s="121">
        <v>0</v>
      </c>
      <c r="BD14" s="121">
        <v>0</v>
      </c>
      <c r="BE14" s="121">
        <v>0</v>
      </c>
      <c r="BF14" s="121">
        <v>0</v>
      </c>
      <c r="BG14" s="121">
        <v>0</v>
      </c>
      <c r="BH14" s="121">
        <v>0</v>
      </c>
      <c r="BI14" s="121">
        <v>0</v>
      </c>
      <c r="BJ14" s="121">
        <v>0</v>
      </c>
      <c r="BK14" s="121">
        <v>9.8999999999999994E-5</v>
      </c>
      <c r="BL14" s="121">
        <v>9.6000000000000002E-5</v>
      </c>
      <c r="BM14" s="121">
        <v>9.2999999999999997E-5</v>
      </c>
      <c r="BN14" s="121">
        <v>9.0000000000000006E-5</v>
      </c>
      <c r="BO14" s="121">
        <v>8.7000000000000001E-5</v>
      </c>
      <c r="BP14" s="121">
        <v>8.3999999999999995E-5</v>
      </c>
      <c r="BQ14" s="121">
        <v>8.1000000000000004E-5</v>
      </c>
      <c r="BR14" s="121">
        <v>7.8999999999999996E-5</v>
      </c>
      <c r="BS14" s="121">
        <v>7.6000000000000004E-5</v>
      </c>
      <c r="BT14" s="121">
        <v>7.3999999999999996E-5</v>
      </c>
      <c r="BU14" s="121">
        <v>7.1000000000000005E-5</v>
      </c>
      <c r="BV14" s="121">
        <v>6.8999999999999997E-5</v>
      </c>
      <c r="BW14" s="121">
        <v>6.7000000000000002E-5</v>
      </c>
      <c r="BX14" s="121">
        <v>6.3999999999999997E-5</v>
      </c>
      <c r="BY14" s="121">
        <v>6.2000000000000003E-5</v>
      </c>
      <c r="BZ14" s="121">
        <v>6.0000000000000002E-5</v>
      </c>
      <c r="CA14" s="121">
        <v>5.8E-5</v>
      </c>
      <c r="CB14" s="121">
        <v>5.5999999999999999E-5</v>
      </c>
      <c r="CC14" s="121">
        <v>5.5000000000000002E-5</v>
      </c>
      <c r="CD14" s="121">
        <v>5.3000000000000001E-5</v>
      </c>
    </row>
    <row r="15" spans="1:82" x14ac:dyDescent="0.2">
      <c r="A15" s="119">
        <v>9</v>
      </c>
      <c r="B15" s="121">
        <v>0</v>
      </c>
      <c r="C15" s="121">
        <v>0</v>
      </c>
      <c r="D15" s="121">
        <v>0</v>
      </c>
      <c r="E15" s="121">
        <v>0</v>
      </c>
      <c r="F15" s="121">
        <v>0</v>
      </c>
      <c r="G15" s="121">
        <v>0</v>
      </c>
      <c r="H15" s="121">
        <v>0</v>
      </c>
      <c r="I15" s="121">
        <v>0</v>
      </c>
      <c r="J15" s="121">
        <v>0</v>
      </c>
      <c r="K15" s="121">
        <v>0</v>
      </c>
      <c r="L15" s="121">
        <v>0</v>
      </c>
      <c r="M15" s="121">
        <v>0</v>
      </c>
      <c r="N15" s="121">
        <v>0</v>
      </c>
      <c r="O15" s="121">
        <v>0</v>
      </c>
      <c r="P15" s="121">
        <v>0</v>
      </c>
      <c r="Q15" s="121">
        <v>0</v>
      </c>
      <c r="R15" s="121">
        <v>0</v>
      </c>
      <c r="S15" s="121">
        <v>0</v>
      </c>
      <c r="T15" s="121">
        <v>0</v>
      </c>
      <c r="U15" s="121">
        <v>0</v>
      </c>
      <c r="V15" s="121">
        <v>0</v>
      </c>
      <c r="W15" s="121">
        <v>0</v>
      </c>
      <c r="X15" s="121">
        <v>0</v>
      </c>
      <c r="Y15" s="121">
        <v>0</v>
      </c>
      <c r="Z15" s="121">
        <v>0</v>
      </c>
      <c r="AA15" s="121">
        <v>0</v>
      </c>
      <c r="AB15" s="121">
        <v>0</v>
      </c>
      <c r="AC15" s="121">
        <v>0</v>
      </c>
      <c r="AD15" s="121">
        <v>0</v>
      </c>
      <c r="AE15" s="121">
        <v>0</v>
      </c>
      <c r="AF15" s="121">
        <v>0</v>
      </c>
      <c r="AG15" s="121">
        <v>0</v>
      </c>
      <c r="AH15" s="121">
        <v>0</v>
      </c>
      <c r="AI15" s="121">
        <v>0</v>
      </c>
      <c r="AJ15" s="121">
        <v>0</v>
      </c>
      <c r="AK15" s="121">
        <v>0</v>
      </c>
      <c r="AL15" s="121">
        <v>0</v>
      </c>
      <c r="AM15" s="121">
        <v>0</v>
      </c>
      <c r="AN15" s="121">
        <v>0</v>
      </c>
      <c r="AO15" s="121">
        <v>0</v>
      </c>
      <c r="AP15" s="121">
        <v>0</v>
      </c>
      <c r="AQ15" s="121">
        <v>0</v>
      </c>
      <c r="AR15" s="121">
        <v>0</v>
      </c>
      <c r="AS15" s="121">
        <v>0</v>
      </c>
      <c r="AT15" s="121">
        <v>0</v>
      </c>
      <c r="AU15" s="121">
        <v>0</v>
      </c>
      <c r="AV15" s="121">
        <v>0</v>
      </c>
      <c r="AW15" s="121">
        <v>0</v>
      </c>
      <c r="AX15" s="121">
        <v>0</v>
      </c>
      <c r="AY15" s="121">
        <v>0</v>
      </c>
      <c r="AZ15" s="121">
        <v>0</v>
      </c>
      <c r="BA15" s="121">
        <v>0</v>
      </c>
      <c r="BB15" s="121">
        <v>0</v>
      </c>
      <c r="BC15" s="121">
        <v>0</v>
      </c>
      <c r="BD15" s="121">
        <v>0</v>
      </c>
      <c r="BE15" s="121">
        <v>0</v>
      </c>
      <c r="BF15" s="121">
        <v>0</v>
      </c>
      <c r="BG15" s="121">
        <v>0</v>
      </c>
      <c r="BH15" s="121">
        <v>0</v>
      </c>
      <c r="BI15" s="121">
        <v>0</v>
      </c>
      <c r="BJ15" s="121">
        <v>8.3999999999999995E-5</v>
      </c>
      <c r="BK15" s="121">
        <v>8.1000000000000004E-5</v>
      </c>
      <c r="BL15" s="121">
        <v>7.8999999999999996E-5</v>
      </c>
      <c r="BM15" s="121">
        <v>7.6000000000000004E-5</v>
      </c>
      <c r="BN15" s="121">
        <v>7.3999999999999996E-5</v>
      </c>
      <c r="BO15" s="121">
        <v>7.1000000000000005E-5</v>
      </c>
      <c r="BP15" s="121">
        <v>6.8999999999999997E-5</v>
      </c>
      <c r="BQ15" s="121">
        <v>6.7000000000000002E-5</v>
      </c>
      <c r="BR15" s="121">
        <v>6.3999999999999997E-5</v>
      </c>
      <c r="BS15" s="121">
        <v>6.2000000000000003E-5</v>
      </c>
      <c r="BT15" s="121">
        <v>6.0000000000000002E-5</v>
      </c>
      <c r="BU15" s="121">
        <v>5.8E-5</v>
      </c>
      <c r="BV15" s="121">
        <v>5.7000000000000003E-5</v>
      </c>
      <c r="BW15" s="121">
        <v>5.5000000000000002E-5</v>
      </c>
      <c r="BX15" s="121">
        <v>5.3000000000000001E-5</v>
      </c>
      <c r="BY15" s="121">
        <v>5.1E-5</v>
      </c>
      <c r="BZ15" s="121">
        <v>5.0000000000000002E-5</v>
      </c>
      <c r="CA15" s="121">
        <v>4.8000000000000001E-5</v>
      </c>
      <c r="CB15" s="121">
        <v>4.6E-5</v>
      </c>
      <c r="CC15" s="121">
        <v>4.5000000000000003E-5</v>
      </c>
      <c r="CD15" s="121">
        <v>4.3000000000000002E-5</v>
      </c>
    </row>
    <row r="16" spans="1:82" x14ac:dyDescent="0.2">
      <c r="A16" s="119">
        <v>10</v>
      </c>
      <c r="B16" s="121">
        <v>0</v>
      </c>
      <c r="C16" s="121">
        <v>0</v>
      </c>
      <c r="D16" s="121">
        <v>0</v>
      </c>
      <c r="E16" s="121">
        <v>0</v>
      </c>
      <c r="F16" s="121">
        <v>0</v>
      </c>
      <c r="G16" s="121">
        <v>0</v>
      </c>
      <c r="H16" s="121">
        <v>0</v>
      </c>
      <c r="I16" s="121">
        <v>0</v>
      </c>
      <c r="J16" s="121">
        <v>0</v>
      </c>
      <c r="K16" s="121">
        <v>0</v>
      </c>
      <c r="L16" s="121">
        <v>0</v>
      </c>
      <c r="M16" s="121">
        <v>0</v>
      </c>
      <c r="N16" s="121">
        <v>0</v>
      </c>
      <c r="O16" s="121">
        <v>0</v>
      </c>
      <c r="P16" s="121">
        <v>0</v>
      </c>
      <c r="Q16" s="121">
        <v>0</v>
      </c>
      <c r="R16" s="121">
        <v>0</v>
      </c>
      <c r="S16" s="121">
        <v>0</v>
      </c>
      <c r="T16" s="121">
        <v>0</v>
      </c>
      <c r="U16" s="121">
        <v>0</v>
      </c>
      <c r="V16" s="121">
        <v>0</v>
      </c>
      <c r="W16" s="121">
        <v>0</v>
      </c>
      <c r="X16" s="121">
        <v>0</v>
      </c>
      <c r="Y16" s="121">
        <v>0</v>
      </c>
      <c r="Z16" s="121">
        <v>0</v>
      </c>
      <c r="AA16" s="121">
        <v>0</v>
      </c>
      <c r="AB16" s="121">
        <v>0</v>
      </c>
      <c r="AC16" s="121">
        <v>0</v>
      </c>
      <c r="AD16" s="121">
        <v>0</v>
      </c>
      <c r="AE16" s="121">
        <v>0</v>
      </c>
      <c r="AF16" s="121">
        <v>0</v>
      </c>
      <c r="AG16" s="121">
        <v>0</v>
      </c>
      <c r="AH16" s="121">
        <v>0</v>
      </c>
      <c r="AI16" s="121">
        <v>0</v>
      </c>
      <c r="AJ16" s="121">
        <v>0</v>
      </c>
      <c r="AK16" s="121">
        <v>0</v>
      </c>
      <c r="AL16" s="121">
        <v>0</v>
      </c>
      <c r="AM16" s="121">
        <v>0</v>
      </c>
      <c r="AN16" s="121">
        <v>0</v>
      </c>
      <c r="AO16" s="121">
        <v>0</v>
      </c>
      <c r="AP16" s="121">
        <v>0</v>
      </c>
      <c r="AQ16" s="121">
        <v>0</v>
      </c>
      <c r="AR16" s="121">
        <v>0</v>
      </c>
      <c r="AS16" s="121">
        <v>0</v>
      </c>
      <c r="AT16" s="121">
        <v>0</v>
      </c>
      <c r="AU16" s="121">
        <v>0</v>
      </c>
      <c r="AV16" s="121">
        <v>0</v>
      </c>
      <c r="AW16" s="121">
        <v>0</v>
      </c>
      <c r="AX16" s="121">
        <v>0</v>
      </c>
      <c r="AY16" s="121">
        <v>0</v>
      </c>
      <c r="AZ16" s="121">
        <v>0</v>
      </c>
      <c r="BA16" s="121">
        <v>0</v>
      </c>
      <c r="BB16" s="121">
        <v>0</v>
      </c>
      <c r="BC16" s="121">
        <v>0</v>
      </c>
      <c r="BD16" s="121">
        <v>0</v>
      </c>
      <c r="BE16" s="121">
        <v>0</v>
      </c>
      <c r="BF16" s="121">
        <v>0</v>
      </c>
      <c r="BG16" s="121">
        <v>0</v>
      </c>
      <c r="BH16" s="121">
        <v>0</v>
      </c>
      <c r="BI16" s="121">
        <v>8.2999999999999998E-5</v>
      </c>
      <c r="BJ16" s="121">
        <v>8.0000000000000007E-5</v>
      </c>
      <c r="BK16" s="121">
        <v>7.7999999999999999E-5</v>
      </c>
      <c r="BL16" s="121">
        <v>7.4999999999999993E-5</v>
      </c>
      <c r="BM16" s="121">
        <v>7.2999999999999999E-5</v>
      </c>
      <c r="BN16" s="121">
        <v>6.9999999999999994E-5</v>
      </c>
      <c r="BO16" s="121">
        <v>6.7999999999999999E-5</v>
      </c>
      <c r="BP16" s="121">
        <v>6.6000000000000005E-5</v>
      </c>
      <c r="BQ16" s="121">
        <v>6.3999999999999997E-5</v>
      </c>
      <c r="BR16" s="121">
        <v>6.2000000000000003E-5</v>
      </c>
      <c r="BS16" s="121">
        <v>6.0000000000000002E-5</v>
      </c>
      <c r="BT16" s="121">
        <v>5.8E-5</v>
      </c>
      <c r="BU16" s="121">
        <v>5.5999999999999999E-5</v>
      </c>
      <c r="BV16" s="121">
        <v>5.3999999999999998E-5</v>
      </c>
      <c r="BW16" s="121">
        <v>5.1999999999999997E-5</v>
      </c>
      <c r="BX16" s="121">
        <v>5.1E-5</v>
      </c>
      <c r="BY16" s="121">
        <v>4.8999999999999998E-5</v>
      </c>
      <c r="BZ16" s="121">
        <v>4.6999999999999997E-5</v>
      </c>
      <c r="CA16" s="121">
        <v>4.6E-5</v>
      </c>
      <c r="CB16" s="121">
        <v>4.3999999999999999E-5</v>
      </c>
      <c r="CC16" s="121">
        <v>4.3000000000000002E-5</v>
      </c>
      <c r="CD16" s="121">
        <v>4.1E-5</v>
      </c>
    </row>
    <row r="17" spans="1:82" x14ac:dyDescent="0.2">
      <c r="A17" s="119">
        <v>11</v>
      </c>
      <c r="B17" s="121">
        <v>0</v>
      </c>
      <c r="C17" s="121">
        <v>0</v>
      </c>
      <c r="D17" s="121">
        <v>0</v>
      </c>
      <c r="E17" s="121">
        <v>0</v>
      </c>
      <c r="F17" s="121">
        <v>0</v>
      </c>
      <c r="G17" s="121">
        <v>0</v>
      </c>
      <c r="H17" s="121">
        <v>0</v>
      </c>
      <c r="I17" s="121">
        <v>0</v>
      </c>
      <c r="J17" s="121">
        <v>0</v>
      </c>
      <c r="K17" s="121">
        <v>0</v>
      </c>
      <c r="L17" s="121">
        <v>0</v>
      </c>
      <c r="M17" s="121">
        <v>0</v>
      </c>
      <c r="N17" s="121">
        <v>0</v>
      </c>
      <c r="O17" s="121">
        <v>0</v>
      </c>
      <c r="P17" s="121">
        <v>0</v>
      </c>
      <c r="Q17" s="121">
        <v>0</v>
      </c>
      <c r="R17" s="121">
        <v>0</v>
      </c>
      <c r="S17" s="121">
        <v>0</v>
      </c>
      <c r="T17" s="121">
        <v>0</v>
      </c>
      <c r="U17" s="121">
        <v>0</v>
      </c>
      <c r="V17" s="121">
        <v>0</v>
      </c>
      <c r="W17" s="121">
        <v>0</v>
      </c>
      <c r="X17" s="121">
        <v>0</v>
      </c>
      <c r="Y17" s="121">
        <v>0</v>
      </c>
      <c r="Z17" s="121">
        <v>0</v>
      </c>
      <c r="AA17" s="121">
        <v>0</v>
      </c>
      <c r="AB17" s="121">
        <v>0</v>
      </c>
      <c r="AC17" s="121">
        <v>0</v>
      </c>
      <c r="AD17" s="121">
        <v>0</v>
      </c>
      <c r="AE17" s="121">
        <v>0</v>
      </c>
      <c r="AF17" s="121">
        <v>0</v>
      </c>
      <c r="AG17" s="121">
        <v>0</v>
      </c>
      <c r="AH17" s="121">
        <v>0</v>
      </c>
      <c r="AI17" s="121">
        <v>0</v>
      </c>
      <c r="AJ17" s="121">
        <v>0</v>
      </c>
      <c r="AK17" s="121">
        <v>0</v>
      </c>
      <c r="AL17" s="121">
        <v>0</v>
      </c>
      <c r="AM17" s="121">
        <v>0</v>
      </c>
      <c r="AN17" s="121">
        <v>0</v>
      </c>
      <c r="AO17" s="121">
        <v>0</v>
      </c>
      <c r="AP17" s="121">
        <v>0</v>
      </c>
      <c r="AQ17" s="121">
        <v>0</v>
      </c>
      <c r="AR17" s="121">
        <v>0</v>
      </c>
      <c r="AS17" s="121">
        <v>0</v>
      </c>
      <c r="AT17" s="121">
        <v>0</v>
      </c>
      <c r="AU17" s="121">
        <v>0</v>
      </c>
      <c r="AV17" s="121">
        <v>0</v>
      </c>
      <c r="AW17" s="121">
        <v>0</v>
      </c>
      <c r="AX17" s="121">
        <v>0</v>
      </c>
      <c r="AY17" s="121">
        <v>0</v>
      </c>
      <c r="AZ17" s="121">
        <v>0</v>
      </c>
      <c r="BA17" s="121">
        <v>0</v>
      </c>
      <c r="BB17" s="121">
        <v>0</v>
      </c>
      <c r="BC17" s="121">
        <v>0</v>
      </c>
      <c r="BD17" s="121">
        <v>0</v>
      </c>
      <c r="BE17" s="121">
        <v>0</v>
      </c>
      <c r="BF17" s="121">
        <v>0</v>
      </c>
      <c r="BG17" s="121">
        <v>0</v>
      </c>
      <c r="BH17" s="121">
        <v>9.7999999999999997E-5</v>
      </c>
      <c r="BI17" s="121">
        <v>9.5000000000000005E-5</v>
      </c>
      <c r="BJ17" s="121">
        <v>9.2E-5</v>
      </c>
      <c r="BK17" s="121">
        <v>8.8999999999999995E-5</v>
      </c>
      <c r="BL17" s="121">
        <v>8.6000000000000003E-5</v>
      </c>
      <c r="BM17" s="121">
        <v>8.2999999999999998E-5</v>
      </c>
      <c r="BN17" s="121">
        <v>8.0000000000000007E-5</v>
      </c>
      <c r="BO17" s="121">
        <v>7.7999999999999999E-5</v>
      </c>
      <c r="BP17" s="121">
        <v>7.4999999999999993E-5</v>
      </c>
      <c r="BQ17" s="121">
        <v>7.2999999999999999E-5</v>
      </c>
      <c r="BR17" s="121">
        <v>6.9999999999999994E-5</v>
      </c>
      <c r="BS17" s="121">
        <v>6.7999999999999999E-5</v>
      </c>
      <c r="BT17" s="121">
        <v>6.6000000000000005E-5</v>
      </c>
      <c r="BU17" s="121">
        <v>6.3999999999999997E-5</v>
      </c>
      <c r="BV17" s="121">
        <v>6.2000000000000003E-5</v>
      </c>
      <c r="BW17" s="121">
        <v>6.0000000000000002E-5</v>
      </c>
      <c r="BX17" s="121">
        <v>5.8E-5</v>
      </c>
      <c r="BY17" s="121">
        <v>5.5999999999999999E-5</v>
      </c>
      <c r="BZ17" s="121">
        <v>5.3999999999999998E-5</v>
      </c>
      <c r="CA17" s="121">
        <v>5.1999999999999997E-5</v>
      </c>
      <c r="CB17" s="121">
        <v>5.1E-5</v>
      </c>
      <c r="CC17" s="121">
        <v>4.8999999999999998E-5</v>
      </c>
      <c r="CD17" s="121">
        <v>4.6999999999999997E-5</v>
      </c>
    </row>
    <row r="18" spans="1:82" x14ac:dyDescent="0.2">
      <c r="A18" s="119">
        <v>12</v>
      </c>
      <c r="B18" s="121">
        <v>0</v>
      </c>
      <c r="C18" s="121">
        <v>0</v>
      </c>
      <c r="D18" s="121">
        <v>0</v>
      </c>
      <c r="E18" s="121">
        <v>0</v>
      </c>
      <c r="F18" s="121">
        <v>0</v>
      </c>
      <c r="G18" s="121">
        <v>0</v>
      </c>
      <c r="H18" s="121">
        <v>0</v>
      </c>
      <c r="I18" s="121">
        <v>0</v>
      </c>
      <c r="J18" s="121">
        <v>0</v>
      </c>
      <c r="K18" s="121">
        <v>0</v>
      </c>
      <c r="L18" s="121">
        <v>0</v>
      </c>
      <c r="M18" s="121">
        <v>0</v>
      </c>
      <c r="N18" s="121">
        <v>0</v>
      </c>
      <c r="O18" s="121">
        <v>0</v>
      </c>
      <c r="P18" s="121">
        <v>0</v>
      </c>
      <c r="Q18" s="121">
        <v>0</v>
      </c>
      <c r="R18" s="121">
        <v>0</v>
      </c>
      <c r="S18" s="121">
        <v>0</v>
      </c>
      <c r="T18" s="121">
        <v>0</v>
      </c>
      <c r="U18" s="121">
        <v>0</v>
      </c>
      <c r="V18" s="121">
        <v>0</v>
      </c>
      <c r="W18" s="121">
        <v>0</v>
      </c>
      <c r="X18" s="121">
        <v>0</v>
      </c>
      <c r="Y18" s="121">
        <v>0</v>
      </c>
      <c r="Z18" s="121">
        <v>0</v>
      </c>
      <c r="AA18" s="121">
        <v>0</v>
      </c>
      <c r="AB18" s="121">
        <v>0</v>
      </c>
      <c r="AC18" s="121">
        <v>0</v>
      </c>
      <c r="AD18" s="121">
        <v>0</v>
      </c>
      <c r="AE18" s="121">
        <v>0</v>
      </c>
      <c r="AF18" s="121">
        <v>0</v>
      </c>
      <c r="AG18" s="121">
        <v>0</v>
      </c>
      <c r="AH18" s="121">
        <v>0</v>
      </c>
      <c r="AI18" s="121">
        <v>0</v>
      </c>
      <c r="AJ18" s="121">
        <v>0</v>
      </c>
      <c r="AK18" s="121">
        <v>0</v>
      </c>
      <c r="AL18" s="121">
        <v>0</v>
      </c>
      <c r="AM18" s="121">
        <v>0</v>
      </c>
      <c r="AN18" s="121">
        <v>0</v>
      </c>
      <c r="AO18" s="121">
        <v>0</v>
      </c>
      <c r="AP18" s="121">
        <v>0</v>
      </c>
      <c r="AQ18" s="121">
        <v>0</v>
      </c>
      <c r="AR18" s="121">
        <v>0</v>
      </c>
      <c r="AS18" s="121">
        <v>0</v>
      </c>
      <c r="AT18" s="121">
        <v>0</v>
      </c>
      <c r="AU18" s="121">
        <v>0</v>
      </c>
      <c r="AV18" s="121">
        <v>0</v>
      </c>
      <c r="AW18" s="121">
        <v>0</v>
      </c>
      <c r="AX18" s="121">
        <v>0</v>
      </c>
      <c r="AY18" s="121">
        <v>0</v>
      </c>
      <c r="AZ18" s="121">
        <v>0</v>
      </c>
      <c r="BA18" s="121">
        <v>0</v>
      </c>
      <c r="BB18" s="121">
        <v>0</v>
      </c>
      <c r="BC18" s="121">
        <v>0</v>
      </c>
      <c r="BD18" s="121">
        <v>0</v>
      </c>
      <c r="BE18" s="121">
        <v>0</v>
      </c>
      <c r="BF18" s="121">
        <v>0</v>
      </c>
      <c r="BG18" s="121">
        <v>1.0399999999999999E-4</v>
      </c>
      <c r="BH18" s="121">
        <v>1.01E-4</v>
      </c>
      <c r="BI18" s="121">
        <v>9.7E-5</v>
      </c>
      <c r="BJ18" s="121">
        <v>9.3999999999999994E-5</v>
      </c>
      <c r="BK18" s="121">
        <v>9.1000000000000003E-5</v>
      </c>
      <c r="BL18" s="121">
        <v>8.7999999999999998E-5</v>
      </c>
      <c r="BM18" s="121">
        <v>8.5000000000000006E-5</v>
      </c>
      <c r="BN18" s="121">
        <v>8.2999999999999998E-5</v>
      </c>
      <c r="BO18" s="121">
        <v>8.0000000000000007E-5</v>
      </c>
      <c r="BP18" s="121">
        <v>7.7000000000000001E-5</v>
      </c>
      <c r="BQ18" s="121">
        <v>7.4999999999999993E-5</v>
      </c>
      <c r="BR18" s="121">
        <v>7.2000000000000002E-5</v>
      </c>
      <c r="BS18" s="121">
        <v>6.9999999999999994E-5</v>
      </c>
      <c r="BT18" s="121">
        <v>6.7999999999999999E-5</v>
      </c>
      <c r="BU18" s="121">
        <v>6.4999999999999994E-5</v>
      </c>
      <c r="BV18" s="121">
        <v>6.3E-5</v>
      </c>
      <c r="BW18" s="121">
        <v>6.0999999999999999E-5</v>
      </c>
      <c r="BX18" s="121">
        <v>5.8999999999999998E-5</v>
      </c>
      <c r="BY18" s="121">
        <v>5.7000000000000003E-5</v>
      </c>
      <c r="BZ18" s="121">
        <v>5.5999999999999999E-5</v>
      </c>
      <c r="CA18" s="121">
        <v>5.3999999999999998E-5</v>
      </c>
      <c r="CB18" s="121">
        <v>5.1999999999999997E-5</v>
      </c>
      <c r="CC18" s="121">
        <v>5.0000000000000002E-5</v>
      </c>
      <c r="CD18" s="121">
        <v>4.8999999999999998E-5</v>
      </c>
    </row>
    <row r="19" spans="1:82" x14ac:dyDescent="0.2">
      <c r="A19" s="119">
        <v>13</v>
      </c>
      <c r="B19" s="121">
        <v>0</v>
      </c>
      <c r="C19" s="121">
        <v>0</v>
      </c>
      <c r="D19" s="121">
        <v>0</v>
      </c>
      <c r="E19" s="121">
        <v>0</v>
      </c>
      <c r="F19" s="121">
        <v>0</v>
      </c>
      <c r="G19" s="121">
        <v>0</v>
      </c>
      <c r="H19" s="121">
        <v>0</v>
      </c>
      <c r="I19" s="121">
        <v>0</v>
      </c>
      <c r="J19" s="121">
        <v>0</v>
      </c>
      <c r="K19" s="121">
        <v>0</v>
      </c>
      <c r="L19" s="121">
        <v>0</v>
      </c>
      <c r="M19" s="121">
        <v>0</v>
      </c>
      <c r="N19" s="121">
        <v>0</v>
      </c>
      <c r="O19" s="121">
        <v>0</v>
      </c>
      <c r="P19" s="121">
        <v>0</v>
      </c>
      <c r="Q19" s="121">
        <v>0</v>
      </c>
      <c r="R19" s="121">
        <v>0</v>
      </c>
      <c r="S19" s="121">
        <v>0</v>
      </c>
      <c r="T19" s="121">
        <v>0</v>
      </c>
      <c r="U19" s="121">
        <v>0</v>
      </c>
      <c r="V19" s="121">
        <v>0</v>
      </c>
      <c r="W19" s="121">
        <v>0</v>
      </c>
      <c r="X19" s="121">
        <v>0</v>
      </c>
      <c r="Y19" s="121">
        <v>0</v>
      </c>
      <c r="Z19" s="121">
        <v>0</v>
      </c>
      <c r="AA19" s="121">
        <v>0</v>
      </c>
      <c r="AB19" s="121">
        <v>0</v>
      </c>
      <c r="AC19" s="121">
        <v>0</v>
      </c>
      <c r="AD19" s="121">
        <v>0</v>
      </c>
      <c r="AE19" s="121">
        <v>0</v>
      </c>
      <c r="AF19" s="121">
        <v>0</v>
      </c>
      <c r="AG19" s="121">
        <v>0</v>
      </c>
      <c r="AH19" s="121">
        <v>0</v>
      </c>
      <c r="AI19" s="121">
        <v>0</v>
      </c>
      <c r="AJ19" s="121">
        <v>0</v>
      </c>
      <c r="AK19" s="121">
        <v>0</v>
      </c>
      <c r="AL19" s="121">
        <v>0</v>
      </c>
      <c r="AM19" s="121">
        <v>0</v>
      </c>
      <c r="AN19" s="121">
        <v>0</v>
      </c>
      <c r="AO19" s="121">
        <v>0</v>
      </c>
      <c r="AP19" s="121">
        <v>0</v>
      </c>
      <c r="AQ19" s="121">
        <v>0</v>
      </c>
      <c r="AR19" s="121">
        <v>0</v>
      </c>
      <c r="AS19" s="121">
        <v>0</v>
      </c>
      <c r="AT19" s="121">
        <v>0</v>
      </c>
      <c r="AU19" s="121">
        <v>0</v>
      </c>
      <c r="AV19" s="121">
        <v>0</v>
      </c>
      <c r="AW19" s="121">
        <v>0</v>
      </c>
      <c r="AX19" s="121">
        <v>0</v>
      </c>
      <c r="AY19" s="121">
        <v>0</v>
      </c>
      <c r="AZ19" s="121">
        <v>0</v>
      </c>
      <c r="BA19" s="121">
        <v>0</v>
      </c>
      <c r="BB19" s="121">
        <v>0</v>
      </c>
      <c r="BC19" s="121">
        <v>0</v>
      </c>
      <c r="BD19" s="121">
        <v>0</v>
      </c>
      <c r="BE19" s="121">
        <v>0</v>
      </c>
      <c r="BF19" s="121">
        <v>1.1400000000000001E-4</v>
      </c>
      <c r="BG19" s="121">
        <v>1.1E-4</v>
      </c>
      <c r="BH19" s="121">
        <v>1.07E-4</v>
      </c>
      <c r="BI19" s="121">
        <v>1.03E-4</v>
      </c>
      <c r="BJ19" s="121">
        <v>1E-4</v>
      </c>
      <c r="BK19" s="121">
        <v>9.7E-5</v>
      </c>
      <c r="BL19" s="121">
        <v>9.2999999999999997E-5</v>
      </c>
      <c r="BM19" s="121">
        <v>9.0000000000000006E-5</v>
      </c>
      <c r="BN19" s="121">
        <v>8.7999999999999998E-5</v>
      </c>
      <c r="BO19" s="121">
        <v>8.5000000000000006E-5</v>
      </c>
      <c r="BP19" s="121">
        <v>8.2000000000000001E-5</v>
      </c>
      <c r="BQ19" s="121">
        <v>7.8999999999999996E-5</v>
      </c>
      <c r="BR19" s="121">
        <v>7.7000000000000001E-5</v>
      </c>
      <c r="BS19" s="121">
        <v>7.3999999999999996E-5</v>
      </c>
      <c r="BT19" s="121">
        <v>7.2000000000000002E-5</v>
      </c>
      <c r="BU19" s="121">
        <v>6.8999999999999997E-5</v>
      </c>
      <c r="BV19" s="121">
        <v>6.7000000000000002E-5</v>
      </c>
      <c r="BW19" s="121">
        <v>6.4999999999999994E-5</v>
      </c>
      <c r="BX19" s="121">
        <v>6.3E-5</v>
      </c>
      <c r="BY19" s="121">
        <v>6.0999999999999999E-5</v>
      </c>
      <c r="BZ19" s="121">
        <v>5.8999999999999998E-5</v>
      </c>
      <c r="CA19" s="121">
        <v>5.7000000000000003E-5</v>
      </c>
      <c r="CB19" s="121">
        <v>5.5000000000000002E-5</v>
      </c>
      <c r="CC19" s="121">
        <v>5.3000000000000001E-5</v>
      </c>
      <c r="CD19" s="121">
        <v>5.1999999999999997E-5</v>
      </c>
    </row>
    <row r="20" spans="1:82" x14ac:dyDescent="0.2">
      <c r="A20" s="119">
        <v>14</v>
      </c>
      <c r="B20" s="121">
        <v>0</v>
      </c>
      <c r="C20" s="121">
        <v>0</v>
      </c>
      <c r="D20" s="121">
        <v>0</v>
      </c>
      <c r="E20" s="121">
        <v>0</v>
      </c>
      <c r="F20" s="121">
        <v>0</v>
      </c>
      <c r="G20" s="121">
        <v>0</v>
      </c>
      <c r="H20" s="121">
        <v>0</v>
      </c>
      <c r="I20" s="121">
        <v>0</v>
      </c>
      <c r="J20" s="121">
        <v>0</v>
      </c>
      <c r="K20" s="121">
        <v>0</v>
      </c>
      <c r="L20" s="121">
        <v>0</v>
      </c>
      <c r="M20" s="121">
        <v>0</v>
      </c>
      <c r="N20" s="121">
        <v>0</v>
      </c>
      <c r="O20" s="121">
        <v>0</v>
      </c>
      <c r="P20" s="121">
        <v>0</v>
      </c>
      <c r="Q20" s="121">
        <v>0</v>
      </c>
      <c r="R20" s="121">
        <v>0</v>
      </c>
      <c r="S20" s="121">
        <v>0</v>
      </c>
      <c r="T20" s="121">
        <v>0</v>
      </c>
      <c r="U20" s="121">
        <v>0</v>
      </c>
      <c r="V20" s="121">
        <v>0</v>
      </c>
      <c r="W20" s="121">
        <v>0</v>
      </c>
      <c r="X20" s="121">
        <v>0</v>
      </c>
      <c r="Y20" s="121">
        <v>0</v>
      </c>
      <c r="Z20" s="121">
        <v>0</v>
      </c>
      <c r="AA20" s="121">
        <v>0</v>
      </c>
      <c r="AB20" s="121">
        <v>0</v>
      </c>
      <c r="AC20" s="121">
        <v>0</v>
      </c>
      <c r="AD20" s="121">
        <v>0</v>
      </c>
      <c r="AE20" s="121">
        <v>0</v>
      </c>
      <c r="AF20" s="121">
        <v>0</v>
      </c>
      <c r="AG20" s="121">
        <v>0</v>
      </c>
      <c r="AH20" s="121">
        <v>0</v>
      </c>
      <c r="AI20" s="121">
        <v>0</v>
      </c>
      <c r="AJ20" s="121">
        <v>0</v>
      </c>
      <c r="AK20" s="121">
        <v>0</v>
      </c>
      <c r="AL20" s="121">
        <v>0</v>
      </c>
      <c r="AM20" s="121">
        <v>0</v>
      </c>
      <c r="AN20" s="121">
        <v>0</v>
      </c>
      <c r="AO20" s="121">
        <v>0</v>
      </c>
      <c r="AP20" s="121">
        <v>0</v>
      </c>
      <c r="AQ20" s="121">
        <v>0</v>
      </c>
      <c r="AR20" s="121">
        <v>0</v>
      </c>
      <c r="AS20" s="121">
        <v>0</v>
      </c>
      <c r="AT20" s="121">
        <v>0</v>
      </c>
      <c r="AU20" s="121">
        <v>0</v>
      </c>
      <c r="AV20" s="121">
        <v>0</v>
      </c>
      <c r="AW20" s="121">
        <v>0</v>
      </c>
      <c r="AX20" s="121">
        <v>0</v>
      </c>
      <c r="AY20" s="121">
        <v>0</v>
      </c>
      <c r="AZ20" s="121">
        <v>0</v>
      </c>
      <c r="BA20" s="121">
        <v>0</v>
      </c>
      <c r="BB20" s="121">
        <v>0</v>
      </c>
      <c r="BC20" s="121">
        <v>0</v>
      </c>
      <c r="BD20" s="121">
        <v>0</v>
      </c>
      <c r="BE20" s="121">
        <v>1.3999999999999999E-4</v>
      </c>
      <c r="BF20" s="121">
        <v>1.35E-4</v>
      </c>
      <c r="BG20" s="121">
        <v>1.3100000000000001E-4</v>
      </c>
      <c r="BH20" s="121">
        <v>1.27E-4</v>
      </c>
      <c r="BI20" s="121">
        <v>1.2300000000000001E-4</v>
      </c>
      <c r="BJ20" s="121">
        <v>1.1900000000000001E-4</v>
      </c>
      <c r="BK20" s="121">
        <v>1.15E-4</v>
      </c>
      <c r="BL20" s="121">
        <v>1.11E-4</v>
      </c>
      <c r="BM20" s="121">
        <v>1.07E-4</v>
      </c>
      <c r="BN20" s="121">
        <v>1.0399999999999999E-4</v>
      </c>
      <c r="BO20" s="121">
        <v>1.01E-4</v>
      </c>
      <c r="BP20" s="121">
        <v>9.7E-5</v>
      </c>
      <c r="BQ20" s="121">
        <v>9.3999999999999994E-5</v>
      </c>
      <c r="BR20" s="121">
        <v>9.1000000000000003E-5</v>
      </c>
      <c r="BS20" s="121">
        <v>8.7999999999999998E-5</v>
      </c>
      <c r="BT20" s="121">
        <v>8.5000000000000006E-5</v>
      </c>
      <c r="BU20" s="121">
        <v>8.2999999999999998E-5</v>
      </c>
      <c r="BV20" s="121">
        <v>8.0000000000000007E-5</v>
      </c>
      <c r="BW20" s="121">
        <v>7.7000000000000001E-5</v>
      </c>
      <c r="BX20" s="121">
        <v>7.4999999999999993E-5</v>
      </c>
      <c r="BY20" s="121">
        <v>7.2000000000000002E-5</v>
      </c>
      <c r="BZ20" s="121">
        <v>6.9999999999999994E-5</v>
      </c>
      <c r="CA20" s="121">
        <v>6.7999999999999999E-5</v>
      </c>
      <c r="CB20" s="121">
        <v>6.4999999999999994E-5</v>
      </c>
      <c r="CC20" s="121">
        <v>6.3E-5</v>
      </c>
      <c r="CD20" s="121">
        <v>6.0999999999999999E-5</v>
      </c>
    </row>
    <row r="21" spans="1:82" x14ac:dyDescent="0.2">
      <c r="A21" s="119">
        <v>15</v>
      </c>
      <c r="B21" s="121">
        <v>0</v>
      </c>
      <c r="C21" s="121">
        <v>0</v>
      </c>
      <c r="D21" s="121">
        <v>0</v>
      </c>
      <c r="E21" s="121">
        <v>0</v>
      </c>
      <c r="F21" s="121">
        <v>0</v>
      </c>
      <c r="G21" s="121">
        <v>0</v>
      </c>
      <c r="H21" s="121">
        <v>0</v>
      </c>
      <c r="I21" s="121">
        <v>0</v>
      </c>
      <c r="J21" s="121">
        <v>0</v>
      </c>
      <c r="K21" s="121">
        <v>0</v>
      </c>
      <c r="L21" s="121">
        <v>0</v>
      </c>
      <c r="M21" s="121">
        <v>0</v>
      </c>
      <c r="N21" s="121">
        <v>0</v>
      </c>
      <c r="O21" s="121">
        <v>0</v>
      </c>
      <c r="P21" s="121">
        <v>0</v>
      </c>
      <c r="Q21" s="121">
        <v>0</v>
      </c>
      <c r="R21" s="121">
        <v>0</v>
      </c>
      <c r="S21" s="121">
        <v>0</v>
      </c>
      <c r="T21" s="121">
        <v>0</v>
      </c>
      <c r="U21" s="121">
        <v>0</v>
      </c>
      <c r="V21" s="121">
        <v>0</v>
      </c>
      <c r="W21" s="121">
        <v>0</v>
      </c>
      <c r="X21" s="121">
        <v>0</v>
      </c>
      <c r="Y21" s="121">
        <v>0</v>
      </c>
      <c r="Z21" s="121">
        <v>0</v>
      </c>
      <c r="AA21" s="121">
        <v>0</v>
      </c>
      <c r="AB21" s="121">
        <v>0</v>
      </c>
      <c r="AC21" s="121">
        <v>0</v>
      </c>
      <c r="AD21" s="121">
        <v>0</v>
      </c>
      <c r="AE21" s="121">
        <v>0</v>
      </c>
      <c r="AF21" s="121">
        <v>0</v>
      </c>
      <c r="AG21" s="121">
        <v>0</v>
      </c>
      <c r="AH21" s="121">
        <v>0</v>
      </c>
      <c r="AI21" s="121">
        <v>0</v>
      </c>
      <c r="AJ21" s="121">
        <v>0</v>
      </c>
      <c r="AK21" s="121">
        <v>0</v>
      </c>
      <c r="AL21" s="121">
        <v>0</v>
      </c>
      <c r="AM21" s="121">
        <v>0</v>
      </c>
      <c r="AN21" s="121">
        <v>0</v>
      </c>
      <c r="AO21" s="121">
        <v>0</v>
      </c>
      <c r="AP21" s="121">
        <v>0</v>
      </c>
      <c r="AQ21" s="121">
        <v>0</v>
      </c>
      <c r="AR21" s="121">
        <v>0</v>
      </c>
      <c r="AS21" s="121">
        <v>0</v>
      </c>
      <c r="AT21" s="121">
        <v>0</v>
      </c>
      <c r="AU21" s="121">
        <v>0</v>
      </c>
      <c r="AV21" s="121">
        <v>0</v>
      </c>
      <c r="AW21" s="121">
        <v>0</v>
      </c>
      <c r="AX21" s="121">
        <v>0</v>
      </c>
      <c r="AY21" s="121">
        <v>0</v>
      </c>
      <c r="AZ21" s="121">
        <v>0</v>
      </c>
      <c r="BA21" s="121">
        <v>0</v>
      </c>
      <c r="BB21" s="121">
        <v>0</v>
      </c>
      <c r="BC21" s="121">
        <v>0</v>
      </c>
      <c r="BD21" s="121">
        <v>1.92E-4</v>
      </c>
      <c r="BE21" s="121">
        <v>1.8599999999999999E-4</v>
      </c>
      <c r="BF21" s="121">
        <v>1.8000000000000001E-4</v>
      </c>
      <c r="BG21" s="121">
        <v>1.74E-4</v>
      </c>
      <c r="BH21" s="121">
        <v>1.6799999999999999E-4</v>
      </c>
      <c r="BI21" s="121">
        <v>1.63E-4</v>
      </c>
      <c r="BJ21" s="121">
        <v>1.5699999999999999E-4</v>
      </c>
      <c r="BK21" s="121">
        <v>1.5200000000000001E-4</v>
      </c>
      <c r="BL21" s="121">
        <v>1.47E-4</v>
      </c>
      <c r="BM21" s="121">
        <v>1.4300000000000001E-4</v>
      </c>
      <c r="BN21" s="121">
        <v>1.3799999999999999E-4</v>
      </c>
      <c r="BO21" s="121">
        <v>1.3300000000000001E-4</v>
      </c>
      <c r="BP21" s="121">
        <v>1.2899999999999999E-4</v>
      </c>
      <c r="BQ21" s="121">
        <v>1.25E-4</v>
      </c>
      <c r="BR21" s="121">
        <v>1.21E-4</v>
      </c>
      <c r="BS21" s="121">
        <v>1.17E-4</v>
      </c>
      <c r="BT21" s="121">
        <v>1.13E-4</v>
      </c>
      <c r="BU21" s="121">
        <v>1.0900000000000001E-4</v>
      </c>
      <c r="BV21" s="121">
        <v>1.06E-4</v>
      </c>
      <c r="BW21" s="121">
        <v>1.02E-4</v>
      </c>
      <c r="BX21" s="121">
        <v>9.8999999999999994E-5</v>
      </c>
      <c r="BY21" s="121">
        <v>9.6000000000000002E-5</v>
      </c>
      <c r="BZ21" s="121">
        <v>9.2999999999999997E-5</v>
      </c>
      <c r="CA21" s="121">
        <v>9.0000000000000006E-5</v>
      </c>
      <c r="CB21" s="121">
        <v>8.7000000000000001E-5</v>
      </c>
      <c r="CC21" s="121">
        <v>8.3999999999999995E-5</v>
      </c>
      <c r="CD21" s="121">
        <v>8.1000000000000004E-5</v>
      </c>
    </row>
    <row r="22" spans="1:82" x14ac:dyDescent="0.2">
      <c r="A22" s="119">
        <v>16</v>
      </c>
      <c r="B22" s="121">
        <v>0</v>
      </c>
      <c r="C22" s="121">
        <v>0</v>
      </c>
      <c r="D22" s="121">
        <v>0</v>
      </c>
      <c r="E22" s="121">
        <v>0</v>
      </c>
      <c r="F22" s="121">
        <v>0</v>
      </c>
      <c r="G22" s="121">
        <v>0</v>
      </c>
      <c r="H22" s="121">
        <v>0</v>
      </c>
      <c r="I22" s="121">
        <v>0</v>
      </c>
      <c r="J22" s="121">
        <v>0</v>
      </c>
      <c r="K22" s="121">
        <v>0</v>
      </c>
      <c r="L22" s="121">
        <v>0</v>
      </c>
      <c r="M22" s="121">
        <v>0</v>
      </c>
      <c r="N22" s="121">
        <v>0</v>
      </c>
      <c r="O22" s="121">
        <v>0</v>
      </c>
      <c r="P22" s="121">
        <v>0</v>
      </c>
      <c r="Q22" s="121">
        <v>0</v>
      </c>
      <c r="R22" s="121">
        <v>0</v>
      </c>
      <c r="S22" s="121">
        <v>0</v>
      </c>
      <c r="T22" s="121">
        <v>0</v>
      </c>
      <c r="U22" s="121">
        <v>0</v>
      </c>
      <c r="V22" s="121">
        <v>0</v>
      </c>
      <c r="W22" s="121">
        <v>0</v>
      </c>
      <c r="X22" s="121">
        <v>0</v>
      </c>
      <c r="Y22" s="121">
        <v>0</v>
      </c>
      <c r="Z22" s="121">
        <v>0</v>
      </c>
      <c r="AA22" s="121">
        <v>0</v>
      </c>
      <c r="AB22" s="121">
        <v>0</v>
      </c>
      <c r="AC22" s="121">
        <v>0</v>
      </c>
      <c r="AD22" s="121">
        <v>0</v>
      </c>
      <c r="AE22" s="121">
        <v>0</v>
      </c>
      <c r="AF22" s="121">
        <v>0</v>
      </c>
      <c r="AG22" s="121">
        <v>0</v>
      </c>
      <c r="AH22" s="121">
        <v>0</v>
      </c>
      <c r="AI22" s="121">
        <v>0</v>
      </c>
      <c r="AJ22" s="121">
        <v>0</v>
      </c>
      <c r="AK22" s="121">
        <v>0</v>
      </c>
      <c r="AL22" s="121">
        <v>0</v>
      </c>
      <c r="AM22" s="121">
        <v>0</v>
      </c>
      <c r="AN22" s="121">
        <v>0</v>
      </c>
      <c r="AO22" s="121">
        <v>0</v>
      </c>
      <c r="AP22" s="121">
        <v>0</v>
      </c>
      <c r="AQ22" s="121">
        <v>0</v>
      </c>
      <c r="AR22" s="121">
        <v>0</v>
      </c>
      <c r="AS22" s="121">
        <v>0</v>
      </c>
      <c r="AT22" s="121">
        <v>0</v>
      </c>
      <c r="AU22" s="121">
        <v>0</v>
      </c>
      <c r="AV22" s="121">
        <v>0</v>
      </c>
      <c r="AW22" s="121">
        <v>0</v>
      </c>
      <c r="AX22" s="121">
        <v>0</v>
      </c>
      <c r="AY22" s="121">
        <v>0</v>
      </c>
      <c r="AZ22" s="121">
        <v>0</v>
      </c>
      <c r="BA22" s="121">
        <v>0</v>
      </c>
      <c r="BB22" s="121">
        <v>0</v>
      </c>
      <c r="BC22" s="121">
        <v>2.7599999999999999E-4</v>
      </c>
      <c r="BD22" s="121">
        <v>2.6699999999999998E-4</v>
      </c>
      <c r="BE22" s="121">
        <v>2.5799999999999998E-4</v>
      </c>
      <c r="BF22" s="121">
        <v>2.5000000000000001E-4</v>
      </c>
      <c r="BG22" s="121">
        <v>2.42E-4</v>
      </c>
      <c r="BH22" s="121">
        <v>2.34E-4</v>
      </c>
      <c r="BI22" s="121">
        <v>2.2599999999999999E-4</v>
      </c>
      <c r="BJ22" s="121">
        <v>2.1900000000000001E-4</v>
      </c>
      <c r="BK22" s="121">
        <v>2.12E-4</v>
      </c>
      <c r="BL22" s="121">
        <v>2.05E-4</v>
      </c>
      <c r="BM22" s="121">
        <v>1.9799999999999999E-4</v>
      </c>
      <c r="BN22" s="121">
        <v>1.92E-4</v>
      </c>
      <c r="BO22" s="121">
        <v>1.8599999999999999E-4</v>
      </c>
      <c r="BP22" s="121">
        <v>1.8000000000000001E-4</v>
      </c>
      <c r="BQ22" s="121">
        <v>1.74E-4</v>
      </c>
      <c r="BR22" s="121">
        <v>1.6799999999999999E-4</v>
      </c>
      <c r="BS22" s="121">
        <v>1.63E-4</v>
      </c>
      <c r="BT22" s="121">
        <v>1.5699999999999999E-4</v>
      </c>
      <c r="BU22" s="121">
        <v>1.5200000000000001E-4</v>
      </c>
      <c r="BV22" s="121">
        <v>1.47E-4</v>
      </c>
      <c r="BW22" s="121">
        <v>1.4300000000000001E-4</v>
      </c>
      <c r="BX22" s="121">
        <v>1.3799999999999999E-4</v>
      </c>
      <c r="BY22" s="121">
        <v>1.3300000000000001E-4</v>
      </c>
      <c r="BZ22" s="121">
        <v>1.2899999999999999E-4</v>
      </c>
      <c r="CA22" s="121">
        <v>1.25E-4</v>
      </c>
      <c r="CB22" s="121">
        <v>1.21E-4</v>
      </c>
      <c r="CC22" s="121">
        <v>1.17E-4</v>
      </c>
      <c r="CD22" s="121">
        <v>1.13E-4</v>
      </c>
    </row>
    <row r="23" spans="1:82" x14ac:dyDescent="0.2">
      <c r="A23" s="119">
        <v>17</v>
      </c>
      <c r="B23" s="121">
        <v>0</v>
      </c>
      <c r="C23" s="121">
        <v>0</v>
      </c>
      <c r="D23" s="121">
        <v>0</v>
      </c>
      <c r="E23" s="121">
        <v>0</v>
      </c>
      <c r="F23" s="121">
        <v>0</v>
      </c>
      <c r="G23" s="121">
        <v>0</v>
      </c>
      <c r="H23" s="121">
        <v>0</v>
      </c>
      <c r="I23" s="121">
        <v>0</v>
      </c>
      <c r="J23" s="121">
        <v>0</v>
      </c>
      <c r="K23" s="121">
        <v>0</v>
      </c>
      <c r="L23" s="121">
        <v>0</v>
      </c>
      <c r="M23" s="121">
        <v>0</v>
      </c>
      <c r="N23" s="121">
        <v>0</v>
      </c>
      <c r="O23" s="121">
        <v>0</v>
      </c>
      <c r="P23" s="121">
        <v>0</v>
      </c>
      <c r="Q23" s="121">
        <v>0</v>
      </c>
      <c r="R23" s="121">
        <v>0</v>
      </c>
      <c r="S23" s="121">
        <v>0</v>
      </c>
      <c r="T23" s="121">
        <v>0</v>
      </c>
      <c r="U23" s="121">
        <v>0</v>
      </c>
      <c r="V23" s="121">
        <v>0</v>
      </c>
      <c r="W23" s="121">
        <v>0</v>
      </c>
      <c r="X23" s="121">
        <v>0</v>
      </c>
      <c r="Y23" s="121">
        <v>0</v>
      </c>
      <c r="Z23" s="121">
        <v>0</v>
      </c>
      <c r="AA23" s="121">
        <v>0</v>
      </c>
      <c r="AB23" s="121">
        <v>0</v>
      </c>
      <c r="AC23" s="121">
        <v>0</v>
      </c>
      <c r="AD23" s="121">
        <v>0</v>
      </c>
      <c r="AE23" s="121">
        <v>0</v>
      </c>
      <c r="AF23" s="121">
        <v>0</v>
      </c>
      <c r="AG23" s="121">
        <v>0</v>
      </c>
      <c r="AH23" s="121">
        <v>0</v>
      </c>
      <c r="AI23" s="121">
        <v>0</v>
      </c>
      <c r="AJ23" s="121">
        <v>0</v>
      </c>
      <c r="AK23" s="121">
        <v>0</v>
      </c>
      <c r="AL23" s="121">
        <v>0</v>
      </c>
      <c r="AM23" s="121">
        <v>0</v>
      </c>
      <c r="AN23" s="121">
        <v>0</v>
      </c>
      <c r="AO23" s="121">
        <v>0</v>
      </c>
      <c r="AP23" s="121">
        <v>0</v>
      </c>
      <c r="AQ23" s="121">
        <v>0</v>
      </c>
      <c r="AR23" s="121">
        <v>0</v>
      </c>
      <c r="AS23" s="121">
        <v>0</v>
      </c>
      <c r="AT23" s="121">
        <v>0</v>
      </c>
      <c r="AU23" s="121">
        <v>0</v>
      </c>
      <c r="AV23" s="121">
        <v>0</v>
      </c>
      <c r="AW23" s="121">
        <v>0</v>
      </c>
      <c r="AX23" s="121">
        <v>0</v>
      </c>
      <c r="AY23" s="121">
        <v>0</v>
      </c>
      <c r="AZ23" s="121">
        <v>0</v>
      </c>
      <c r="BA23" s="121">
        <v>0</v>
      </c>
      <c r="BB23" s="121">
        <v>3.6400000000000001E-4</v>
      </c>
      <c r="BC23" s="121">
        <v>3.5199999999999999E-4</v>
      </c>
      <c r="BD23" s="121">
        <v>3.4099999999999999E-4</v>
      </c>
      <c r="BE23" s="121">
        <v>3.3E-4</v>
      </c>
      <c r="BF23" s="121">
        <v>3.19E-4</v>
      </c>
      <c r="BG23" s="121">
        <v>3.0899999999999998E-4</v>
      </c>
      <c r="BH23" s="121">
        <v>2.99E-4</v>
      </c>
      <c r="BI23" s="121">
        <v>2.8899999999999998E-4</v>
      </c>
      <c r="BJ23" s="121">
        <v>2.7900000000000001E-4</v>
      </c>
      <c r="BK23" s="121">
        <v>2.7E-4</v>
      </c>
      <c r="BL23" s="121">
        <v>2.6200000000000003E-4</v>
      </c>
      <c r="BM23" s="121">
        <v>2.5300000000000002E-4</v>
      </c>
      <c r="BN23" s="121">
        <v>2.4499999999999999E-4</v>
      </c>
      <c r="BO23" s="121">
        <v>2.3699999999999999E-4</v>
      </c>
      <c r="BP23" s="121">
        <v>2.2900000000000001E-4</v>
      </c>
      <c r="BQ23" s="121">
        <v>2.22E-4</v>
      </c>
      <c r="BR23" s="121">
        <v>2.1499999999999999E-4</v>
      </c>
      <c r="BS23" s="121">
        <v>2.0799999999999999E-4</v>
      </c>
      <c r="BT23" s="121">
        <v>2.0100000000000001E-4</v>
      </c>
      <c r="BU23" s="121">
        <v>1.94E-4</v>
      </c>
      <c r="BV23" s="121">
        <v>1.8799999999999999E-4</v>
      </c>
      <c r="BW23" s="121">
        <v>1.8200000000000001E-4</v>
      </c>
      <c r="BX23" s="121">
        <v>1.76E-4</v>
      </c>
      <c r="BY23" s="121">
        <v>1.7000000000000001E-4</v>
      </c>
      <c r="BZ23" s="121">
        <v>1.65E-4</v>
      </c>
      <c r="CA23" s="121">
        <v>1.5899999999999999E-4</v>
      </c>
      <c r="CB23" s="121">
        <v>1.54E-4</v>
      </c>
      <c r="CC23" s="121">
        <v>1.4899999999999999E-4</v>
      </c>
      <c r="CD23" s="121">
        <v>1.44E-4</v>
      </c>
    </row>
    <row r="24" spans="1:82" x14ac:dyDescent="0.2">
      <c r="A24" s="119">
        <v>18</v>
      </c>
      <c r="B24" s="121">
        <v>0</v>
      </c>
      <c r="C24" s="121">
        <v>0</v>
      </c>
      <c r="D24" s="121">
        <v>0</v>
      </c>
      <c r="E24" s="121">
        <v>0</v>
      </c>
      <c r="F24" s="121">
        <v>0</v>
      </c>
      <c r="G24" s="121">
        <v>0</v>
      </c>
      <c r="H24" s="121">
        <v>0</v>
      </c>
      <c r="I24" s="121">
        <v>0</v>
      </c>
      <c r="J24" s="121">
        <v>0</v>
      </c>
      <c r="K24" s="121">
        <v>0</v>
      </c>
      <c r="L24" s="121">
        <v>0</v>
      </c>
      <c r="M24" s="121">
        <v>0</v>
      </c>
      <c r="N24" s="121">
        <v>0</v>
      </c>
      <c r="O24" s="121">
        <v>0</v>
      </c>
      <c r="P24" s="121">
        <v>0</v>
      </c>
      <c r="Q24" s="121">
        <v>0</v>
      </c>
      <c r="R24" s="121">
        <v>0</v>
      </c>
      <c r="S24" s="121">
        <v>0</v>
      </c>
      <c r="T24" s="121">
        <v>0</v>
      </c>
      <c r="U24" s="121">
        <v>0</v>
      </c>
      <c r="V24" s="121">
        <v>0</v>
      </c>
      <c r="W24" s="121">
        <v>0</v>
      </c>
      <c r="X24" s="121">
        <v>0</v>
      </c>
      <c r="Y24" s="121">
        <v>0</v>
      </c>
      <c r="Z24" s="121">
        <v>0</v>
      </c>
      <c r="AA24" s="121">
        <v>0</v>
      </c>
      <c r="AB24" s="121">
        <v>0</v>
      </c>
      <c r="AC24" s="121">
        <v>0</v>
      </c>
      <c r="AD24" s="121">
        <v>0</v>
      </c>
      <c r="AE24" s="121">
        <v>0</v>
      </c>
      <c r="AF24" s="121">
        <v>0</v>
      </c>
      <c r="AG24" s="121">
        <v>0</v>
      </c>
      <c r="AH24" s="121">
        <v>0</v>
      </c>
      <c r="AI24" s="121">
        <v>0</v>
      </c>
      <c r="AJ24" s="121">
        <v>0</v>
      </c>
      <c r="AK24" s="121">
        <v>0</v>
      </c>
      <c r="AL24" s="121">
        <v>0</v>
      </c>
      <c r="AM24" s="121">
        <v>0</v>
      </c>
      <c r="AN24" s="121">
        <v>0</v>
      </c>
      <c r="AO24" s="121">
        <v>0</v>
      </c>
      <c r="AP24" s="121">
        <v>0</v>
      </c>
      <c r="AQ24" s="121">
        <v>0</v>
      </c>
      <c r="AR24" s="121">
        <v>0</v>
      </c>
      <c r="AS24" s="121">
        <v>0</v>
      </c>
      <c r="AT24" s="121">
        <v>0</v>
      </c>
      <c r="AU24" s="121">
        <v>0</v>
      </c>
      <c r="AV24" s="121">
        <v>0</v>
      </c>
      <c r="AW24" s="121">
        <v>0</v>
      </c>
      <c r="AX24" s="121">
        <v>0</v>
      </c>
      <c r="AY24" s="121">
        <v>0</v>
      </c>
      <c r="AZ24" s="121">
        <v>0</v>
      </c>
      <c r="BA24" s="121">
        <v>5.9599999999999996E-4</v>
      </c>
      <c r="BB24" s="121">
        <v>5.7700000000000004E-4</v>
      </c>
      <c r="BC24" s="121">
        <v>5.5800000000000001E-4</v>
      </c>
      <c r="BD24" s="121">
        <v>5.4000000000000001E-4</v>
      </c>
      <c r="BE24" s="121">
        <v>5.22E-4</v>
      </c>
      <c r="BF24" s="121">
        <v>5.0500000000000002E-4</v>
      </c>
      <c r="BG24" s="121">
        <v>4.8899999999999996E-4</v>
      </c>
      <c r="BH24" s="121">
        <v>4.73E-4</v>
      </c>
      <c r="BI24" s="121">
        <v>4.5800000000000002E-4</v>
      </c>
      <c r="BJ24" s="121">
        <v>4.4299999999999998E-4</v>
      </c>
      <c r="BK24" s="121">
        <v>4.28E-4</v>
      </c>
      <c r="BL24" s="121">
        <v>4.1399999999999998E-4</v>
      </c>
      <c r="BM24" s="121">
        <v>4.0099999999999999E-4</v>
      </c>
      <c r="BN24" s="121">
        <v>3.88E-4</v>
      </c>
      <c r="BO24" s="121">
        <v>3.7500000000000001E-4</v>
      </c>
      <c r="BP24" s="121">
        <v>3.6299999999999999E-4</v>
      </c>
      <c r="BQ24" s="121">
        <v>3.5100000000000002E-4</v>
      </c>
      <c r="BR24" s="121">
        <v>3.4000000000000002E-4</v>
      </c>
      <c r="BS24" s="121">
        <v>3.2899999999999997E-4</v>
      </c>
      <c r="BT24" s="121">
        <v>3.1799999999999998E-4</v>
      </c>
      <c r="BU24" s="121">
        <v>3.0800000000000001E-4</v>
      </c>
      <c r="BV24" s="121">
        <v>2.9799999999999998E-4</v>
      </c>
      <c r="BW24" s="121">
        <v>2.8800000000000001E-4</v>
      </c>
      <c r="BX24" s="121">
        <v>2.7900000000000001E-4</v>
      </c>
      <c r="BY24" s="121">
        <v>2.7E-4</v>
      </c>
      <c r="BZ24" s="121">
        <v>2.61E-4</v>
      </c>
      <c r="CA24" s="121">
        <v>2.52E-4</v>
      </c>
      <c r="CB24" s="121">
        <v>2.4399999999999999E-4</v>
      </c>
      <c r="CC24" s="121">
        <v>2.3599999999999999E-4</v>
      </c>
      <c r="CD24" s="121">
        <v>2.2900000000000001E-4</v>
      </c>
    </row>
    <row r="25" spans="1:82" x14ac:dyDescent="0.2">
      <c r="A25" s="119">
        <v>19</v>
      </c>
      <c r="B25" s="121">
        <v>0</v>
      </c>
      <c r="C25" s="121">
        <v>0</v>
      </c>
      <c r="D25" s="121">
        <v>0</v>
      </c>
      <c r="E25" s="121">
        <v>0</v>
      </c>
      <c r="F25" s="121">
        <v>0</v>
      </c>
      <c r="G25" s="121">
        <v>0</v>
      </c>
      <c r="H25" s="121">
        <v>0</v>
      </c>
      <c r="I25" s="121">
        <v>0</v>
      </c>
      <c r="J25" s="121">
        <v>0</v>
      </c>
      <c r="K25" s="121">
        <v>0</v>
      </c>
      <c r="L25" s="121">
        <v>0</v>
      </c>
      <c r="M25" s="121">
        <v>0</v>
      </c>
      <c r="N25" s="121">
        <v>0</v>
      </c>
      <c r="O25" s="121">
        <v>0</v>
      </c>
      <c r="P25" s="121">
        <v>0</v>
      </c>
      <c r="Q25" s="121">
        <v>0</v>
      </c>
      <c r="R25" s="121">
        <v>0</v>
      </c>
      <c r="S25" s="121">
        <v>0</v>
      </c>
      <c r="T25" s="121">
        <v>0</v>
      </c>
      <c r="U25" s="121">
        <v>0</v>
      </c>
      <c r="V25" s="121">
        <v>0</v>
      </c>
      <c r="W25" s="121">
        <v>0</v>
      </c>
      <c r="X25" s="121">
        <v>0</v>
      </c>
      <c r="Y25" s="121">
        <v>0</v>
      </c>
      <c r="Z25" s="121">
        <v>0</v>
      </c>
      <c r="AA25" s="121">
        <v>0</v>
      </c>
      <c r="AB25" s="121">
        <v>0</v>
      </c>
      <c r="AC25" s="121">
        <v>0</v>
      </c>
      <c r="AD25" s="121">
        <v>0</v>
      </c>
      <c r="AE25" s="121">
        <v>0</v>
      </c>
      <c r="AF25" s="121">
        <v>0</v>
      </c>
      <c r="AG25" s="121">
        <v>0</v>
      </c>
      <c r="AH25" s="121">
        <v>0</v>
      </c>
      <c r="AI25" s="121">
        <v>0</v>
      </c>
      <c r="AJ25" s="121">
        <v>0</v>
      </c>
      <c r="AK25" s="121">
        <v>0</v>
      </c>
      <c r="AL25" s="121">
        <v>0</v>
      </c>
      <c r="AM25" s="121">
        <v>0</v>
      </c>
      <c r="AN25" s="121">
        <v>0</v>
      </c>
      <c r="AO25" s="121">
        <v>0</v>
      </c>
      <c r="AP25" s="121">
        <v>0</v>
      </c>
      <c r="AQ25" s="121">
        <v>0</v>
      </c>
      <c r="AR25" s="121">
        <v>0</v>
      </c>
      <c r="AS25" s="121">
        <v>0</v>
      </c>
      <c r="AT25" s="121">
        <v>0</v>
      </c>
      <c r="AU25" s="121">
        <v>0</v>
      </c>
      <c r="AV25" s="121">
        <v>0</v>
      </c>
      <c r="AW25" s="121">
        <v>0</v>
      </c>
      <c r="AX25" s="121">
        <v>0</v>
      </c>
      <c r="AY25" s="121">
        <v>0</v>
      </c>
      <c r="AZ25" s="121">
        <v>6.3000000000000003E-4</v>
      </c>
      <c r="BA25" s="121">
        <v>6.0999999999999997E-4</v>
      </c>
      <c r="BB25" s="121">
        <v>5.9000000000000003E-4</v>
      </c>
      <c r="BC25" s="121">
        <v>5.71E-4</v>
      </c>
      <c r="BD25" s="121">
        <v>5.5199999999999997E-4</v>
      </c>
      <c r="BE25" s="121">
        <v>5.3399999999999997E-4</v>
      </c>
      <c r="BF25" s="121">
        <v>5.1699999999999999E-4</v>
      </c>
      <c r="BG25" s="121">
        <v>5.0000000000000001E-4</v>
      </c>
      <c r="BH25" s="121">
        <v>4.84E-4</v>
      </c>
      <c r="BI25" s="121">
        <v>4.6799999999999999E-4</v>
      </c>
      <c r="BJ25" s="121">
        <v>4.5300000000000001E-4</v>
      </c>
      <c r="BK25" s="121">
        <v>4.3800000000000002E-4</v>
      </c>
      <c r="BL25" s="121">
        <v>4.2400000000000001E-4</v>
      </c>
      <c r="BM25" s="121">
        <v>4.0999999999999999E-4</v>
      </c>
      <c r="BN25" s="121">
        <v>3.97E-4</v>
      </c>
      <c r="BO25" s="121">
        <v>3.8400000000000001E-4</v>
      </c>
      <c r="BP25" s="121">
        <v>3.7100000000000002E-4</v>
      </c>
      <c r="BQ25" s="121">
        <v>3.59E-4</v>
      </c>
      <c r="BR25" s="121">
        <v>3.48E-4</v>
      </c>
      <c r="BS25" s="121">
        <v>3.3599999999999998E-4</v>
      </c>
      <c r="BT25" s="121">
        <v>3.2499999999999999E-4</v>
      </c>
      <c r="BU25" s="121">
        <v>3.1500000000000001E-4</v>
      </c>
      <c r="BV25" s="121">
        <v>3.0499999999999999E-4</v>
      </c>
      <c r="BW25" s="121">
        <v>2.9500000000000001E-4</v>
      </c>
      <c r="BX25" s="121">
        <v>2.8499999999999999E-4</v>
      </c>
      <c r="BY25" s="121">
        <v>2.7599999999999999E-4</v>
      </c>
      <c r="BZ25" s="121">
        <v>2.6699999999999998E-4</v>
      </c>
      <c r="CA25" s="121">
        <v>2.5799999999999998E-4</v>
      </c>
      <c r="CB25" s="121">
        <v>2.5000000000000001E-4</v>
      </c>
      <c r="CC25" s="121">
        <v>2.42E-4</v>
      </c>
      <c r="CD25" s="121">
        <v>2.34E-4</v>
      </c>
    </row>
    <row r="26" spans="1:82" x14ac:dyDescent="0.2">
      <c r="A26" s="119">
        <v>20</v>
      </c>
      <c r="B26" s="121">
        <v>0</v>
      </c>
      <c r="C26" s="121">
        <v>0</v>
      </c>
      <c r="D26" s="121">
        <v>0</v>
      </c>
      <c r="E26" s="121">
        <v>0</v>
      </c>
      <c r="F26" s="121">
        <v>0</v>
      </c>
      <c r="G26" s="121">
        <v>0</v>
      </c>
      <c r="H26" s="121">
        <v>0</v>
      </c>
      <c r="I26" s="121">
        <v>0</v>
      </c>
      <c r="J26" s="121">
        <v>0</v>
      </c>
      <c r="K26" s="121">
        <v>0</v>
      </c>
      <c r="L26" s="121">
        <v>0</v>
      </c>
      <c r="M26" s="121">
        <v>0</v>
      </c>
      <c r="N26" s="121">
        <v>0</v>
      </c>
      <c r="O26" s="121">
        <v>0</v>
      </c>
      <c r="P26" s="121">
        <v>0</v>
      </c>
      <c r="Q26" s="121">
        <v>0</v>
      </c>
      <c r="R26" s="121">
        <v>0</v>
      </c>
      <c r="S26" s="121">
        <v>0</v>
      </c>
      <c r="T26" s="121">
        <v>0</v>
      </c>
      <c r="U26" s="121">
        <v>0</v>
      </c>
      <c r="V26" s="121">
        <v>0</v>
      </c>
      <c r="W26" s="121">
        <v>0</v>
      </c>
      <c r="X26" s="121">
        <v>0</v>
      </c>
      <c r="Y26" s="121">
        <v>0</v>
      </c>
      <c r="Z26" s="121">
        <v>0</v>
      </c>
      <c r="AA26" s="121">
        <v>0</v>
      </c>
      <c r="AB26" s="121">
        <v>0</v>
      </c>
      <c r="AC26" s="121">
        <v>0</v>
      </c>
      <c r="AD26" s="121">
        <v>0</v>
      </c>
      <c r="AE26" s="121">
        <v>0</v>
      </c>
      <c r="AF26" s="121">
        <v>0</v>
      </c>
      <c r="AG26" s="121">
        <v>0</v>
      </c>
      <c r="AH26" s="121">
        <v>0</v>
      </c>
      <c r="AI26" s="121">
        <v>0</v>
      </c>
      <c r="AJ26" s="121">
        <v>0</v>
      </c>
      <c r="AK26" s="121">
        <v>0</v>
      </c>
      <c r="AL26" s="121">
        <v>0</v>
      </c>
      <c r="AM26" s="121">
        <v>0</v>
      </c>
      <c r="AN26" s="121">
        <v>0</v>
      </c>
      <c r="AO26" s="121">
        <v>0</v>
      </c>
      <c r="AP26" s="121">
        <v>0</v>
      </c>
      <c r="AQ26" s="121">
        <v>0</v>
      </c>
      <c r="AR26" s="121">
        <v>0</v>
      </c>
      <c r="AS26" s="121">
        <v>0</v>
      </c>
      <c r="AT26" s="121">
        <v>0</v>
      </c>
      <c r="AU26" s="121">
        <v>0</v>
      </c>
      <c r="AV26" s="121">
        <v>0</v>
      </c>
      <c r="AW26" s="121">
        <v>0</v>
      </c>
      <c r="AX26" s="121">
        <v>0</v>
      </c>
      <c r="AY26" s="121">
        <v>6.2699999999999995E-4</v>
      </c>
      <c r="AZ26" s="121">
        <v>6.0700000000000001E-4</v>
      </c>
      <c r="BA26" s="121">
        <v>5.8699999999999996E-4</v>
      </c>
      <c r="BB26" s="121">
        <v>5.6800000000000004E-4</v>
      </c>
      <c r="BC26" s="121">
        <v>5.4900000000000001E-4</v>
      </c>
      <c r="BD26" s="121">
        <v>5.3200000000000003E-4</v>
      </c>
      <c r="BE26" s="121">
        <v>5.1400000000000003E-4</v>
      </c>
      <c r="BF26" s="121">
        <v>4.9799999999999996E-4</v>
      </c>
      <c r="BG26" s="121">
        <v>4.8099999999999998E-4</v>
      </c>
      <c r="BH26" s="121">
        <v>4.66E-4</v>
      </c>
      <c r="BI26" s="121">
        <v>4.5100000000000001E-4</v>
      </c>
      <c r="BJ26" s="121">
        <v>4.3600000000000003E-4</v>
      </c>
      <c r="BK26" s="121">
        <v>4.2200000000000001E-4</v>
      </c>
      <c r="BL26" s="121">
        <v>4.08E-4</v>
      </c>
      <c r="BM26" s="121">
        <v>3.9500000000000001E-4</v>
      </c>
      <c r="BN26" s="121">
        <v>3.8200000000000002E-4</v>
      </c>
      <c r="BO26" s="121">
        <v>3.6999999999999999E-4</v>
      </c>
      <c r="BP26" s="121">
        <v>3.5799999999999997E-4</v>
      </c>
      <c r="BQ26" s="121">
        <v>3.4600000000000001E-4</v>
      </c>
      <c r="BR26" s="121">
        <v>3.3500000000000001E-4</v>
      </c>
      <c r="BS26" s="121">
        <v>3.2400000000000001E-4</v>
      </c>
      <c r="BT26" s="121">
        <v>3.1300000000000002E-4</v>
      </c>
      <c r="BU26" s="121">
        <v>3.0299999999999999E-4</v>
      </c>
      <c r="BV26" s="121">
        <v>2.9300000000000002E-4</v>
      </c>
      <c r="BW26" s="121">
        <v>2.8400000000000002E-4</v>
      </c>
      <c r="BX26" s="121">
        <v>2.7399999999999999E-4</v>
      </c>
      <c r="BY26" s="121">
        <v>2.6600000000000001E-4</v>
      </c>
      <c r="BZ26" s="121">
        <v>2.5700000000000001E-4</v>
      </c>
      <c r="CA26" s="121">
        <v>2.4899999999999998E-4</v>
      </c>
      <c r="CB26" s="121">
        <v>2.41E-4</v>
      </c>
      <c r="CC26" s="121">
        <v>2.33E-4</v>
      </c>
      <c r="CD26" s="121">
        <v>2.2499999999999999E-4</v>
      </c>
    </row>
    <row r="27" spans="1:82" x14ac:dyDescent="0.2">
      <c r="A27" s="119">
        <v>21</v>
      </c>
      <c r="B27" s="121">
        <v>0</v>
      </c>
      <c r="C27" s="121">
        <v>0</v>
      </c>
      <c r="D27" s="121">
        <v>0</v>
      </c>
      <c r="E27" s="121">
        <v>0</v>
      </c>
      <c r="F27" s="121">
        <v>0</v>
      </c>
      <c r="G27" s="121">
        <v>0</v>
      </c>
      <c r="H27" s="121">
        <v>0</v>
      </c>
      <c r="I27" s="121">
        <v>0</v>
      </c>
      <c r="J27" s="121">
        <v>0</v>
      </c>
      <c r="K27" s="121">
        <v>0</v>
      </c>
      <c r="L27" s="121">
        <v>0</v>
      </c>
      <c r="M27" s="121">
        <v>0</v>
      </c>
      <c r="N27" s="121">
        <v>0</v>
      </c>
      <c r="O27" s="121">
        <v>0</v>
      </c>
      <c r="P27" s="121">
        <v>0</v>
      </c>
      <c r="Q27" s="121">
        <v>0</v>
      </c>
      <c r="R27" s="121">
        <v>0</v>
      </c>
      <c r="S27" s="121">
        <v>0</v>
      </c>
      <c r="T27" s="121">
        <v>0</v>
      </c>
      <c r="U27" s="121">
        <v>0</v>
      </c>
      <c r="V27" s="121">
        <v>0</v>
      </c>
      <c r="W27" s="121">
        <v>0</v>
      </c>
      <c r="X27" s="121">
        <v>0</v>
      </c>
      <c r="Y27" s="121">
        <v>0</v>
      </c>
      <c r="Z27" s="121">
        <v>0</v>
      </c>
      <c r="AA27" s="121">
        <v>0</v>
      </c>
      <c r="AB27" s="121">
        <v>0</v>
      </c>
      <c r="AC27" s="121">
        <v>0</v>
      </c>
      <c r="AD27" s="121">
        <v>0</v>
      </c>
      <c r="AE27" s="121">
        <v>0</v>
      </c>
      <c r="AF27" s="121">
        <v>0</v>
      </c>
      <c r="AG27" s="121">
        <v>0</v>
      </c>
      <c r="AH27" s="121">
        <v>0</v>
      </c>
      <c r="AI27" s="121">
        <v>0</v>
      </c>
      <c r="AJ27" s="121">
        <v>0</v>
      </c>
      <c r="AK27" s="121">
        <v>0</v>
      </c>
      <c r="AL27" s="121">
        <v>0</v>
      </c>
      <c r="AM27" s="121">
        <v>0</v>
      </c>
      <c r="AN27" s="121">
        <v>0</v>
      </c>
      <c r="AO27" s="121">
        <v>0</v>
      </c>
      <c r="AP27" s="121">
        <v>0</v>
      </c>
      <c r="AQ27" s="121">
        <v>0</v>
      </c>
      <c r="AR27" s="121">
        <v>0</v>
      </c>
      <c r="AS27" s="121">
        <v>0</v>
      </c>
      <c r="AT27" s="121">
        <v>0</v>
      </c>
      <c r="AU27" s="121">
        <v>0</v>
      </c>
      <c r="AV27" s="121">
        <v>0</v>
      </c>
      <c r="AW27" s="121">
        <v>0</v>
      </c>
      <c r="AX27" s="121">
        <v>6.3599999999999996E-4</v>
      </c>
      <c r="AY27" s="121">
        <v>6.1499999999999999E-4</v>
      </c>
      <c r="AZ27" s="121">
        <v>5.9500000000000004E-4</v>
      </c>
      <c r="BA27" s="121">
        <v>5.7600000000000001E-4</v>
      </c>
      <c r="BB27" s="121">
        <v>5.5699999999999999E-4</v>
      </c>
      <c r="BC27" s="121">
        <v>5.3899999999999998E-4</v>
      </c>
      <c r="BD27" s="121">
        <v>5.22E-4</v>
      </c>
      <c r="BE27" s="121">
        <v>5.0500000000000002E-4</v>
      </c>
      <c r="BF27" s="121">
        <v>4.8799999999999999E-4</v>
      </c>
      <c r="BG27" s="121">
        <v>4.7199999999999998E-4</v>
      </c>
      <c r="BH27" s="121">
        <v>4.57E-4</v>
      </c>
      <c r="BI27" s="121">
        <v>4.4200000000000001E-4</v>
      </c>
      <c r="BJ27" s="121">
        <v>4.28E-4</v>
      </c>
      <c r="BK27" s="121">
        <v>4.1399999999999998E-4</v>
      </c>
      <c r="BL27" s="121">
        <v>4.0000000000000002E-4</v>
      </c>
      <c r="BM27" s="121">
        <v>3.8699999999999997E-4</v>
      </c>
      <c r="BN27" s="121">
        <v>3.7500000000000001E-4</v>
      </c>
      <c r="BO27" s="121">
        <v>3.6299999999999999E-4</v>
      </c>
      <c r="BP27" s="121">
        <v>3.5100000000000002E-4</v>
      </c>
      <c r="BQ27" s="121">
        <v>3.39E-4</v>
      </c>
      <c r="BR27" s="121">
        <v>3.28E-4</v>
      </c>
      <c r="BS27" s="121">
        <v>3.1799999999999998E-4</v>
      </c>
      <c r="BT27" s="121">
        <v>3.0699999999999998E-4</v>
      </c>
      <c r="BU27" s="121">
        <v>2.9700000000000001E-4</v>
      </c>
      <c r="BV27" s="121">
        <v>2.8800000000000001E-4</v>
      </c>
      <c r="BW27" s="121">
        <v>2.7799999999999998E-4</v>
      </c>
      <c r="BX27" s="121">
        <v>2.6899999999999998E-4</v>
      </c>
      <c r="BY27" s="121">
        <v>2.61E-4</v>
      </c>
      <c r="BZ27" s="121">
        <v>2.52E-4</v>
      </c>
      <c r="CA27" s="121">
        <v>2.4399999999999999E-4</v>
      </c>
      <c r="CB27" s="121">
        <v>2.3599999999999999E-4</v>
      </c>
      <c r="CC27" s="121">
        <v>2.2800000000000001E-4</v>
      </c>
      <c r="CD27" s="121">
        <v>2.2100000000000001E-4</v>
      </c>
    </row>
    <row r="28" spans="1:82" x14ac:dyDescent="0.2">
      <c r="A28" s="119">
        <v>22</v>
      </c>
      <c r="B28" s="121">
        <v>0</v>
      </c>
      <c r="C28" s="121">
        <v>0</v>
      </c>
      <c r="D28" s="121">
        <v>0</v>
      </c>
      <c r="E28" s="121">
        <v>0</v>
      </c>
      <c r="F28" s="121">
        <v>0</v>
      </c>
      <c r="G28" s="121">
        <v>0</v>
      </c>
      <c r="H28" s="121">
        <v>0</v>
      </c>
      <c r="I28" s="121">
        <v>0</v>
      </c>
      <c r="J28" s="121">
        <v>0</v>
      </c>
      <c r="K28" s="121">
        <v>0</v>
      </c>
      <c r="L28" s="121">
        <v>0</v>
      </c>
      <c r="M28" s="121">
        <v>0</v>
      </c>
      <c r="N28" s="121">
        <v>0</v>
      </c>
      <c r="O28" s="121">
        <v>0</v>
      </c>
      <c r="P28" s="121">
        <v>0</v>
      </c>
      <c r="Q28" s="121">
        <v>0</v>
      </c>
      <c r="R28" s="121">
        <v>0</v>
      </c>
      <c r="S28" s="121">
        <v>0</v>
      </c>
      <c r="T28" s="121">
        <v>0</v>
      </c>
      <c r="U28" s="121">
        <v>0</v>
      </c>
      <c r="V28" s="121">
        <v>0</v>
      </c>
      <c r="W28" s="121">
        <v>0</v>
      </c>
      <c r="X28" s="121">
        <v>0</v>
      </c>
      <c r="Y28" s="121">
        <v>0</v>
      </c>
      <c r="Z28" s="121">
        <v>0</v>
      </c>
      <c r="AA28" s="121">
        <v>0</v>
      </c>
      <c r="AB28" s="121">
        <v>0</v>
      </c>
      <c r="AC28" s="121">
        <v>0</v>
      </c>
      <c r="AD28" s="121">
        <v>0</v>
      </c>
      <c r="AE28" s="121">
        <v>0</v>
      </c>
      <c r="AF28" s="121">
        <v>0</v>
      </c>
      <c r="AG28" s="121">
        <v>0</v>
      </c>
      <c r="AH28" s="121">
        <v>0</v>
      </c>
      <c r="AI28" s="121">
        <v>0</v>
      </c>
      <c r="AJ28" s="121">
        <v>0</v>
      </c>
      <c r="AK28" s="121">
        <v>0</v>
      </c>
      <c r="AL28" s="121">
        <v>0</v>
      </c>
      <c r="AM28" s="121">
        <v>0</v>
      </c>
      <c r="AN28" s="121">
        <v>0</v>
      </c>
      <c r="AO28" s="121">
        <v>0</v>
      </c>
      <c r="AP28" s="121">
        <v>0</v>
      </c>
      <c r="AQ28" s="121">
        <v>0</v>
      </c>
      <c r="AR28" s="121">
        <v>0</v>
      </c>
      <c r="AS28" s="121">
        <v>0</v>
      </c>
      <c r="AT28" s="121">
        <v>0</v>
      </c>
      <c r="AU28" s="121">
        <v>0</v>
      </c>
      <c r="AV28" s="121">
        <v>0</v>
      </c>
      <c r="AW28" s="121">
        <v>6.2500000000000001E-4</v>
      </c>
      <c r="AX28" s="121">
        <v>6.0499999999999996E-4</v>
      </c>
      <c r="AY28" s="121">
        <v>5.8500000000000002E-4</v>
      </c>
      <c r="AZ28" s="121">
        <v>5.6599999999999999E-4</v>
      </c>
      <c r="BA28" s="121">
        <v>5.4799999999999998E-4</v>
      </c>
      <c r="BB28" s="121">
        <v>5.2999999999999998E-4</v>
      </c>
      <c r="BC28" s="121">
        <v>5.13E-4</v>
      </c>
      <c r="BD28" s="121">
        <v>4.9600000000000002E-4</v>
      </c>
      <c r="BE28" s="121">
        <v>4.8000000000000001E-4</v>
      </c>
      <c r="BF28" s="121">
        <v>4.64E-4</v>
      </c>
      <c r="BG28" s="121">
        <v>4.4900000000000002E-4</v>
      </c>
      <c r="BH28" s="121">
        <v>4.35E-4</v>
      </c>
      <c r="BI28" s="121">
        <v>4.2000000000000002E-4</v>
      </c>
      <c r="BJ28" s="121">
        <v>4.0700000000000003E-4</v>
      </c>
      <c r="BK28" s="121">
        <v>3.9399999999999998E-4</v>
      </c>
      <c r="BL28" s="121">
        <v>3.8099999999999999E-4</v>
      </c>
      <c r="BM28" s="121">
        <v>3.68E-4</v>
      </c>
      <c r="BN28" s="121">
        <v>3.5599999999999998E-4</v>
      </c>
      <c r="BO28" s="121">
        <v>3.4499999999999998E-4</v>
      </c>
      <c r="BP28" s="121">
        <v>3.3399999999999999E-4</v>
      </c>
      <c r="BQ28" s="121">
        <v>3.2299999999999999E-4</v>
      </c>
      <c r="BR28" s="121">
        <v>3.1199999999999999E-4</v>
      </c>
      <c r="BS28" s="121">
        <v>3.0200000000000002E-4</v>
      </c>
      <c r="BT28" s="121">
        <v>2.92E-4</v>
      </c>
      <c r="BU28" s="121">
        <v>2.8299999999999999E-4</v>
      </c>
      <c r="BV28" s="121">
        <v>2.7399999999999999E-4</v>
      </c>
      <c r="BW28" s="121">
        <v>2.6499999999999999E-4</v>
      </c>
      <c r="BX28" s="121">
        <v>2.5599999999999999E-4</v>
      </c>
      <c r="BY28" s="121">
        <v>2.4800000000000001E-4</v>
      </c>
      <c r="BZ28" s="121">
        <v>2.4000000000000001E-4</v>
      </c>
      <c r="CA28" s="121">
        <v>2.32E-4</v>
      </c>
      <c r="CB28" s="121">
        <v>2.24E-4</v>
      </c>
      <c r="CC28" s="121">
        <v>2.1699999999999999E-4</v>
      </c>
      <c r="CD28" s="121">
        <v>2.1000000000000001E-4</v>
      </c>
    </row>
    <row r="29" spans="1:82" x14ac:dyDescent="0.2">
      <c r="A29" s="119">
        <v>23</v>
      </c>
      <c r="B29" s="121">
        <v>0</v>
      </c>
      <c r="C29" s="121">
        <v>0</v>
      </c>
      <c r="D29" s="121">
        <v>0</v>
      </c>
      <c r="E29" s="121">
        <v>0</v>
      </c>
      <c r="F29" s="121">
        <v>0</v>
      </c>
      <c r="G29" s="121">
        <v>0</v>
      </c>
      <c r="H29" s="121">
        <v>0</v>
      </c>
      <c r="I29" s="121">
        <v>0</v>
      </c>
      <c r="J29" s="121">
        <v>0</v>
      </c>
      <c r="K29" s="121">
        <v>0</v>
      </c>
      <c r="L29" s="121">
        <v>0</v>
      </c>
      <c r="M29" s="121">
        <v>0</v>
      </c>
      <c r="N29" s="121">
        <v>0</v>
      </c>
      <c r="O29" s="121">
        <v>0</v>
      </c>
      <c r="P29" s="121">
        <v>0</v>
      </c>
      <c r="Q29" s="121">
        <v>0</v>
      </c>
      <c r="R29" s="121">
        <v>0</v>
      </c>
      <c r="S29" s="121">
        <v>0</v>
      </c>
      <c r="T29" s="121">
        <v>0</v>
      </c>
      <c r="U29" s="121">
        <v>0</v>
      </c>
      <c r="V29" s="121">
        <v>0</v>
      </c>
      <c r="W29" s="121">
        <v>0</v>
      </c>
      <c r="X29" s="121">
        <v>0</v>
      </c>
      <c r="Y29" s="121">
        <v>0</v>
      </c>
      <c r="Z29" s="121">
        <v>0</v>
      </c>
      <c r="AA29" s="121">
        <v>0</v>
      </c>
      <c r="AB29" s="121">
        <v>0</v>
      </c>
      <c r="AC29" s="121">
        <v>0</v>
      </c>
      <c r="AD29" s="121">
        <v>0</v>
      </c>
      <c r="AE29" s="121">
        <v>0</v>
      </c>
      <c r="AF29" s="121">
        <v>0</v>
      </c>
      <c r="AG29" s="121">
        <v>0</v>
      </c>
      <c r="AH29" s="121">
        <v>0</v>
      </c>
      <c r="AI29" s="121">
        <v>0</v>
      </c>
      <c r="AJ29" s="121">
        <v>0</v>
      </c>
      <c r="AK29" s="121">
        <v>0</v>
      </c>
      <c r="AL29" s="121">
        <v>0</v>
      </c>
      <c r="AM29" s="121">
        <v>0</v>
      </c>
      <c r="AN29" s="121">
        <v>0</v>
      </c>
      <c r="AO29" s="121">
        <v>0</v>
      </c>
      <c r="AP29" s="121">
        <v>0</v>
      </c>
      <c r="AQ29" s="121">
        <v>0</v>
      </c>
      <c r="AR29" s="121">
        <v>0</v>
      </c>
      <c r="AS29" s="121">
        <v>0</v>
      </c>
      <c r="AT29" s="121">
        <v>0</v>
      </c>
      <c r="AU29" s="121">
        <v>0</v>
      </c>
      <c r="AV29" s="121">
        <v>6.4199999999999999E-4</v>
      </c>
      <c r="AW29" s="121">
        <v>6.2100000000000002E-4</v>
      </c>
      <c r="AX29" s="121">
        <v>6.0099999999999997E-4</v>
      </c>
      <c r="AY29" s="121">
        <v>5.8100000000000003E-4</v>
      </c>
      <c r="AZ29" s="121">
        <v>5.6300000000000002E-4</v>
      </c>
      <c r="BA29" s="121">
        <v>5.44E-4</v>
      </c>
      <c r="BB29" s="121">
        <v>5.2700000000000002E-4</v>
      </c>
      <c r="BC29" s="121">
        <v>5.1000000000000004E-4</v>
      </c>
      <c r="BD29" s="121">
        <v>4.9299999999999995E-4</v>
      </c>
      <c r="BE29" s="121">
        <v>4.7699999999999999E-4</v>
      </c>
      <c r="BF29" s="121">
        <v>4.6099999999999998E-4</v>
      </c>
      <c r="BG29" s="121">
        <v>4.46E-4</v>
      </c>
      <c r="BH29" s="121">
        <v>4.3199999999999998E-4</v>
      </c>
      <c r="BI29" s="121">
        <v>4.1800000000000002E-4</v>
      </c>
      <c r="BJ29" s="121">
        <v>4.0400000000000001E-4</v>
      </c>
      <c r="BK29" s="121">
        <v>3.9100000000000002E-4</v>
      </c>
      <c r="BL29" s="121">
        <v>3.79E-4</v>
      </c>
      <c r="BM29" s="121">
        <v>3.6600000000000001E-4</v>
      </c>
      <c r="BN29" s="121">
        <v>3.5399999999999999E-4</v>
      </c>
      <c r="BO29" s="121">
        <v>3.4299999999999999E-4</v>
      </c>
      <c r="BP29" s="121">
        <v>3.3199999999999999E-4</v>
      </c>
      <c r="BQ29" s="121">
        <v>3.21E-4</v>
      </c>
      <c r="BR29" s="121">
        <v>3.1100000000000002E-4</v>
      </c>
      <c r="BS29" s="121">
        <v>2.9999999999999997E-4</v>
      </c>
      <c r="BT29" s="121">
        <v>2.9100000000000003E-4</v>
      </c>
      <c r="BU29" s="121">
        <v>2.81E-4</v>
      </c>
      <c r="BV29" s="121">
        <v>2.72E-4</v>
      </c>
      <c r="BW29" s="121">
        <v>2.63E-4</v>
      </c>
      <c r="BX29" s="121">
        <v>2.5500000000000002E-4</v>
      </c>
      <c r="BY29" s="121">
        <v>2.4600000000000002E-4</v>
      </c>
      <c r="BZ29" s="121">
        <v>2.3800000000000001E-4</v>
      </c>
      <c r="CA29" s="121">
        <v>2.31E-4</v>
      </c>
      <c r="CB29" s="121">
        <v>2.23E-4</v>
      </c>
      <c r="CC29" s="121">
        <v>2.1599999999999999E-4</v>
      </c>
      <c r="CD29" s="121">
        <v>2.0900000000000001E-4</v>
      </c>
    </row>
    <row r="30" spans="1:82" x14ac:dyDescent="0.2">
      <c r="A30" s="119">
        <v>24</v>
      </c>
      <c r="B30" s="121">
        <v>0</v>
      </c>
      <c r="C30" s="121">
        <v>0</v>
      </c>
      <c r="D30" s="121">
        <v>0</v>
      </c>
      <c r="E30" s="121">
        <v>0</v>
      </c>
      <c r="F30" s="121">
        <v>0</v>
      </c>
      <c r="G30" s="121">
        <v>0</v>
      </c>
      <c r="H30" s="121">
        <v>0</v>
      </c>
      <c r="I30" s="121">
        <v>0</v>
      </c>
      <c r="J30" s="121">
        <v>0</v>
      </c>
      <c r="K30" s="121">
        <v>0</v>
      </c>
      <c r="L30" s="121">
        <v>0</v>
      </c>
      <c r="M30" s="121">
        <v>0</v>
      </c>
      <c r="N30" s="121">
        <v>0</v>
      </c>
      <c r="O30" s="121">
        <v>0</v>
      </c>
      <c r="P30" s="121">
        <v>0</v>
      </c>
      <c r="Q30" s="121">
        <v>0</v>
      </c>
      <c r="R30" s="121">
        <v>0</v>
      </c>
      <c r="S30" s="121">
        <v>0</v>
      </c>
      <c r="T30" s="121">
        <v>0</v>
      </c>
      <c r="U30" s="121">
        <v>0</v>
      </c>
      <c r="V30" s="121">
        <v>0</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6.2200000000000005E-4</v>
      </c>
      <c r="AV30" s="121">
        <v>6.0300000000000002E-4</v>
      </c>
      <c r="AW30" s="121">
        <v>5.8399999999999999E-4</v>
      </c>
      <c r="AX30" s="121">
        <v>5.6599999999999999E-4</v>
      </c>
      <c r="AY30" s="121">
        <v>5.4900000000000001E-4</v>
      </c>
      <c r="AZ30" s="121">
        <v>5.3200000000000003E-4</v>
      </c>
      <c r="BA30" s="121">
        <v>5.1500000000000005E-4</v>
      </c>
      <c r="BB30" s="121">
        <v>4.9899999999999999E-4</v>
      </c>
      <c r="BC30" s="121">
        <v>4.84E-4</v>
      </c>
      <c r="BD30" s="121">
        <v>4.6900000000000002E-4</v>
      </c>
      <c r="BE30" s="121">
        <v>4.5399999999999998E-4</v>
      </c>
      <c r="BF30" s="121">
        <v>4.4000000000000002E-4</v>
      </c>
      <c r="BG30" s="121">
        <v>4.2700000000000002E-4</v>
      </c>
      <c r="BH30" s="121">
        <v>4.1399999999999998E-4</v>
      </c>
      <c r="BI30" s="121">
        <v>4.0099999999999999E-4</v>
      </c>
      <c r="BJ30" s="121">
        <v>3.88E-4</v>
      </c>
      <c r="BK30" s="121">
        <v>3.7599999999999998E-4</v>
      </c>
      <c r="BL30" s="121">
        <v>3.6499999999999998E-4</v>
      </c>
      <c r="BM30" s="121">
        <v>3.5399999999999999E-4</v>
      </c>
      <c r="BN30" s="121">
        <v>3.4299999999999999E-4</v>
      </c>
      <c r="BO30" s="121">
        <v>3.3199999999999999E-4</v>
      </c>
      <c r="BP30" s="121">
        <v>3.2200000000000002E-4</v>
      </c>
      <c r="BQ30" s="121">
        <v>3.1199999999999999E-4</v>
      </c>
      <c r="BR30" s="121">
        <v>3.0200000000000002E-4</v>
      </c>
      <c r="BS30" s="121">
        <v>2.9300000000000002E-4</v>
      </c>
      <c r="BT30" s="121">
        <v>2.8400000000000002E-4</v>
      </c>
      <c r="BU30" s="121">
        <v>2.7500000000000002E-4</v>
      </c>
      <c r="BV30" s="121">
        <v>2.6699999999999998E-4</v>
      </c>
      <c r="BW30" s="121">
        <v>2.5799999999999998E-4</v>
      </c>
      <c r="BX30" s="121">
        <v>2.5000000000000001E-4</v>
      </c>
      <c r="BY30" s="121">
        <v>2.43E-4</v>
      </c>
      <c r="BZ30" s="121">
        <v>2.3499999999999999E-4</v>
      </c>
      <c r="CA30" s="121">
        <v>2.2800000000000001E-4</v>
      </c>
      <c r="CB30" s="121">
        <v>2.2100000000000001E-4</v>
      </c>
      <c r="CC30" s="121">
        <v>2.14E-4</v>
      </c>
      <c r="CD30" s="121">
        <v>2.0699999999999999E-4</v>
      </c>
    </row>
    <row r="31" spans="1:82" x14ac:dyDescent="0.2">
      <c r="A31" s="119">
        <v>25</v>
      </c>
      <c r="B31" s="121">
        <v>0</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0</v>
      </c>
      <c r="AC31" s="121">
        <v>0</v>
      </c>
      <c r="AD31" s="121">
        <v>0</v>
      </c>
      <c r="AE31" s="121">
        <v>0</v>
      </c>
      <c r="AF31" s="121">
        <v>0</v>
      </c>
      <c r="AG31" s="121">
        <v>0</v>
      </c>
      <c r="AH31" s="121">
        <v>0</v>
      </c>
      <c r="AI31" s="121">
        <v>0</v>
      </c>
      <c r="AJ31" s="121">
        <v>0</v>
      </c>
      <c r="AK31" s="121">
        <v>0</v>
      </c>
      <c r="AL31" s="121">
        <v>0</v>
      </c>
      <c r="AM31" s="121">
        <v>0</v>
      </c>
      <c r="AN31" s="121">
        <v>0</v>
      </c>
      <c r="AO31" s="121">
        <v>0</v>
      </c>
      <c r="AP31" s="121">
        <v>0</v>
      </c>
      <c r="AQ31" s="121">
        <v>0</v>
      </c>
      <c r="AR31" s="121">
        <v>0</v>
      </c>
      <c r="AS31" s="121">
        <v>0</v>
      </c>
      <c r="AT31" s="121">
        <v>6.1700000000000004E-4</v>
      </c>
      <c r="AU31" s="121">
        <v>5.9900000000000003E-4</v>
      </c>
      <c r="AV31" s="121">
        <v>5.8100000000000003E-4</v>
      </c>
      <c r="AW31" s="121">
        <v>5.6400000000000005E-4</v>
      </c>
      <c r="AX31" s="121">
        <v>5.4699999999999996E-4</v>
      </c>
      <c r="AY31" s="121">
        <v>5.31E-4</v>
      </c>
      <c r="AZ31" s="121">
        <v>5.1500000000000005E-4</v>
      </c>
      <c r="BA31" s="121">
        <v>5.0000000000000001E-4</v>
      </c>
      <c r="BB31" s="121">
        <v>4.8500000000000003E-4</v>
      </c>
      <c r="BC31" s="121">
        <v>4.7100000000000001E-4</v>
      </c>
      <c r="BD31" s="121">
        <v>4.57E-4</v>
      </c>
      <c r="BE31" s="121">
        <v>4.4299999999999998E-4</v>
      </c>
      <c r="BF31" s="121">
        <v>4.2999999999999999E-4</v>
      </c>
      <c r="BG31" s="121">
        <v>4.17E-4</v>
      </c>
      <c r="BH31" s="121">
        <v>4.0499999999999998E-4</v>
      </c>
      <c r="BI31" s="121">
        <v>3.9300000000000001E-4</v>
      </c>
      <c r="BJ31" s="121">
        <v>3.8099999999999999E-4</v>
      </c>
      <c r="BK31" s="121">
        <v>3.6999999999999999E-4</v>
      </c>
      <c r="BL31" s="121">
        <v>3.59E-4</v>
      </c>
      <c r="BM31" s="121">
        <v>3.48E-4</v>
      </c>
      <c r="BN31" s="121">
        <v>3.3799999999999998E-4</v>
      </c>
      <c r="BO31" s="121">
        <v>3.28E-4</v>
      </c>
      <c r="BP31" s="121">
        <v>3.1799999999999998E-4</v>
      </c>
      <c r="BQ31" s="121">
        <v>3.0899999999999998E-4</v>
      </c>
      <c r="BR31" s="121">
        <v>2.9999999999999997E-4</v>
      </c>
      <c r="BS31" s="121">
        <v>2.9100000000000003E-4</v>
      </c>
      <c r="BT31" s="121">
        <v>2.8200000000000002E-4</v>
      </c>
      <c r="BU31" s="121">
        <v>2.7399999999999999E-4</v>
      </c>
      <c r="BV31" s="121">
        <v>2.6600000000000001E-4</v>
      </c>
      <c r="BW31" s="121">
        <v>2.5799999999999998E-4</v>
      </c>
      <c r="BX31" s="121">
        <v>2.5000000000000001E-4</v>
      </c>
      <c r="BY31" s="121">
        <v>2.43E-4</v>
      </c>
      <c r="BZ31" s="121">
        <v>2.3599999999999999E-4</v>
      </c>
      <c r="CA31" s="121">
        <v>2.2900000000000001E-4</v>
      </c>
      <c r="CB31" s="121">
        <v>2.22E-4</v>
      </c>
      <c r="CC31" s="121">
        <v>2.1499999999999999E-4</v>
      </c>
      <c r="CD31" s="121">
        <v>2.0900000000000001E-4</v>
      </c>
    </row>
    <row r="32" spans="1:82" x14ac:dyDescent="0.2">
      <c r="A32" s="119">
        <v>26</v>
      </c>
      <c r="B32" s="121">
        <v>0</v>
      </c>
      <c r="C32" s="121">
        <v>0</v>
      </c>
      <c r="D32" s="121">
        <v>0</v>
      </c>
      <c r="E32" s="121">
        <v>0</v>
      </c>
      <c r="F32" s="121">
        <v>0</v>
      </c>
      <c r="G32" s="121">
        <v>0</v>
      </c>
      <c r="H32" s="121">
        <v>0</v>
      </c>
      <c r="I32" s="121">
        <v>0</v>
      </c>
      <c r="J32" s="121">
        <v>0</v>
      </c>
      <c r="K32" s="121">
        <v>0</v>
      </c>
      <c r="L32" s="121">
        <v>0</v>
      </c>
      <c r="M32" s="121">
        <v>0</v>
      </c>
      <c r="N32" s="121">
        <v>0</v>
      </c>
      <c r="O32" s="121">
        <v>0</v>
      </c>
      <c r="P32" s="121">
        <v>0</v>
      </c>
      <c r="Q32" s="121">
        <v>0</v>
      </c>
      <c r="R32" s="121">
        <v>0</v>
      </c>
      <c r="S32" s="121">
        <v>0</v>
      </c>
      <c r="T32" s="121">
        <v>0</v>
      </c>
      <c r="U32" s="121">
        <v>0</v>
      </c>
      <c r="V32" s="121">
        <v>0</v>
      </c>
      <c r="W32" s="121">
        <v>0</v>
      </c>
      <c r="X32" s="121">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6.1600000000000001E-4</v>
      </c>
      <c r="AT32" s="121">
        <v>5.9800000000000001E-4</v>
      </c>
      <c r="AU32" s="121">
        <v>5.8100000000000003E-4</v>
      </c>
      <c r="AV32" s="121">
        <v>5.6400000000000005E-4</v>
      </c>
      <c r="AW32" s="121">
        <v>5.4799999999999998E-4</v>
      </c>
      <c r="AX32" s="121">
        <v>5.3300000000000005E-4</v>
      </c>
      <c r="AY32" s="121">
        <v>5.1699999999999999E-4</v>
      </c>
      <c r="AZ32" s="121">
        <v>5.0199999999999995E-4</v>
      </c>
      <c r="BA32" s="121">
        <v>4.8799999999999999E-4</v>
      </c>
      <c r="BB32" s="121">
        <v>4.7399999999999997E-4</v>
      </c>
      <c r="BC32" s="121">
        <v>4.6000000000000001E-4</v>
      </c>
      <c r="BD32" s="121">
        <v>4.4700000000000002E-4</v>
      </c>
      <c r="BE32" s="121">
        <v>4.3399999999999998E-4</v>
      </c>
      <c r="BF32" s="121">
        <v>4.2200000000000001E-4</v>
      </c>
      <c r="BG32" s="121">
        <v>4.0999999999999999E-4</v>
      </c>
      <c r="BH32" s="121">
        <v>3.9800000000000002E-4</v>
      </c>
      <c r="BI32" s="121">
        <v>3.8699999999999997E-4</v>
      </c>
      <c r="BJ32" s="121">
        <v>3.7599999999999998E-4</v>
      </c>
      <c r="BK32" s="121">
        <v>3.6499999999999998E-4</v>
      </c>
      <c r="BL32" s="121">
        <v>3.5399999999999999E-4</v>
      </c>
      <c r="BM32" s="121">
        <v>3.4400000000000001E-4</v>
      </c>
      <c r="BN32" s="121">
        <v>3.3399999999999999E-4</v>
      </c>
      <c r="BO32" s="121">
        <v>3.2499999999999999E-4</v>
      </c>
      <c r="BP32" s="121">
        <v>3.1500000000000001E-4</v>
      </c>
      <c r="BQ32" s="121">
        <v>3.0600000000000001E-4</v>
      </c>
      <c r="BR32" s="121">
        <v>2.9799999999999998E-4</v>
      </c>
      <c r="BS32" s="121">
        <v>2.8899999999999998E-4</v>
      </c>
      <c r="BT32" s="121">
        <v>2.81E-4</v>
      </c>
      <c r="BU32" s="121">
        <v>2.7300000000000002E-4</v>
      </c>
      <c r="BV32" s="121">
        <v>2.6499999999999999E-4</v>
      </c>
      <c r="BW32" s="121">
        <v>2.5700000000000001E-4</v>
      </c>
      <c r="BX32" s="121">
        <v>2.5000000000000001E-4</v>
      </c>
      <c r="BY32" s="121">
        <v>2.43E-4</v>
      </c>
      <c r="BZ32" s="121">
        <v>2.3599999999999999E-4</v>
      </c>
      <c r="CA32" s="121">
        <v>2.2900000000000001E-4</v>
      </c>
      <c r="CB32" s="121">
        <v>2.22E-4</v>
      </c>
      <c r="CC32" s="121">
        <v>2.1599999999999999E-4</v>
      </c>
      <c r="CD32" s="121">
        <v>2.1000000000000001E-4</v>
      </c>
    </row>
    <row r="33" spans="1:82" x14ac:dyDescent="0.2">
      <c r="A33" s="119">
        <v>27</v>
      </c>
      <c r="B33" s="121">
        <v>0</v>
      </c>
      <c r="C33" s="121">
        <v>0</v>
      </c>
      <c r="D33" s="121">
        <v>0</v>
      </c>
      <c r="E33" s="121">
        <v>0</v>
      </c>
      <c r="F33" s="121">
        <v>0</v>
      </c>
      <c r="G33" s="121">
        <v>0</v>
      </c>
      <c r="H33" s="121">
        <v>0</v>
      </c>
      <c r="I33" s="121">
        <v>0</v>
      </c>
      <c r="J33" s="121">
        <v>0</v>
      </c>
      <c r="K33" s="121">
        <v>0</v>
      </c>
      <c r="L33" s="121">
        <v>0</v>
      </c>
      <c r="M33" s="121">
        <v>0</v>
      </c>
      <c r="N33" s="121">
        <v>0</v>
      </c>
      <c r="O33" s="121">
        <v>0</v>
      </c>
      <c r="P33" s="121">
        <v>0</v>
      </c>
      <c r="Q33" s="121">
        <v>0</v>
      </c>
      <c r="R33" s="121">
        <v>0</v>
      </c>
      <c r="S33" s="121">
        <v>0</v>
      </c>
      <c r="T33" s="121">
        <v>0</v>
      </c>
      <c r="U33" s="121">
        <v>0</v>
      </c>
      <c r="V33" s="121">
        <v>0</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6.2699999999999995E-4</v>
      </c>
      <c r="AS33" s="121">
        <v>6.0899999999999995E-4</v>
      </c>
      <c r="AT33" s="121">
        <v>5.9199999999999997E-4</v>
      </c>
      <c r="AU33" s="121">
        <v>5.7600000000000001E-4</v>
      </c>
      <c r="AV33" s="121">
        <v>5.5999999999999995E-4</v>
      </c>
      <c r="AW33" s="121">
        <v>5.44E-4</v>
      </c>
      <c r="AX33" s="121">
        <v>5.2899999999999996E-4</v>
      </c>
      <c r="AY33" s="121">
        <v>5.1400000000000003E-4</v>
      </c>
      <c r="AZ33" s="121">
        <v>5.0000000000000001E-4</v>
      </c>
      <c r="BA33" s="121">
        <v>4.86E-4</v>
      </c>
      <c r="BB33" s="121">
        <v>4.7199999999999998E-4</v>
      </c>
      <c r="BC33" s="121">
        <v>4.5899999999999999E-4</v>
      </c>
      <c r="BD33" s="121">
        <v>4.46E-4</v>
      </c>
      <c r="BE33" s="121">
        <v>4.3300000000000001E-4</v>
      </c>
      <c r="BF33" s="121">
        <v>4.2099999999999999E-4</v>
      </c>
      <c r="BG33" s="121">
        <v>4.0999999999999999E-4</v>
      </c>
      <c r="BH33" s="121">
        <v>3.9800000000000002E-4</v>
      </c>
      <c r="BI33" s="121">
        <v>3.8699999999999997E-4</v>
      </c>
      <c r="BJ33" s="121">
        <v>3.7599999999999998E-4</v>
      </c>
      <c r="BK33" s="121">
        <v>3.6600000000000001E-4</v>
      </c>
      <c r="BL33" s="121">
        <v>3.5500000000000001E-4</v>
      </c>
      <c r="BM33" s="121">
        <v>3.4499999999999998E-4</v>
      </c>
      <c r="BN33" s="121">
        <v>3.3599999999999998E-4</v>
      </c>
      <c r="BO33" s="121">
        <v>3.2600000000000001E-4</v>
      </c>
      <c r="BP33" s="121">
        <v>3.1700000000000001E-4</v>
      </c>
      <c r="BQ33" s="121">
        <v>3.0800000000000001E-4</v>
      </c>
      <c r="BR33" s="121">
        <v>2.9999999999999997E-4</v>
      </c>
      <c r="BS33" s="121">
        <v>2.9100000000000003E-4</v>
      </c>
      <c r="BT33" s="121">
        <v>2.8299999999999999E-4</v>
      </c>
      <c r="BU33" s="121">
        <v>2.7500000000000002E-4</v>
      </c>
      <c r="BV33" s="121">
        <v>2.6699999999999998E-4</v>
      </c>
      <c r="BW33" s="121">
        <v>2.5999999999999998E-4</v>
      </c>
      <c r="BX33" s="121">
        <v>2.5300000000000002E-4</v>
      </c>
      <c r="BY33" s="121">
        <v>2.4600000000000002E-4</v>
      </c>
      <c r="BZ33" s="121">
        <v>2.3900000000000001E-4</v>
      </c>
      <c r="CA33" s="121">
        <v>2.32E-4</v>
      </c>
      <c r="CB33" s="121">
        <v>2.2599999999999999E-4</v>
      </c>
      <c r="CC33" s="121">
        <v>2.1900000000000001E-4</v>
      </c>
      <c r="CD33" s="121">
        <v>2.13E-4</v>
      </c>
    </row>
    <row r="34" spans="1:82" x14ac:dyDescent="0.2">
      <c r="A34" s="119">
        <v>28</v>
      </c>
      <c r="B34" s="121">
        <v>0</v>
      </c>
      <c r="C34" s="121">
        <v>0</v>
      </c>
      <c r="D34" s="121">
        <v>0</v>
      </c>
      <c r="E34" s="121">
        <v>0</v>
      </c>
      <c r="F34" s="121">
        <v>0</v>
      </c>
      <c r="G34" s="121">
        <v>0</v>
      </c>
      <c r="H34" s="121">
        <v>0</v>
      </c>
      <c r="I34" s="121">
        <v>0</v>
      </c>
      <c r="J34" s="121">
        <v>0</v>
      </c>
      <c r="K34" s="121">
        <v>0</v>
      </c>
      <c r="L34" s="121">
        <v>0</v>
      </c>
      <c r="M34" s="121">
        <v>0</v>
      </c>
      <c r="N34" s="121">
        <v>0</v>
      </c>
      <c r="O34" s="121">
        <v>0</v>
      </c>
      <c r="P34" s="121">
        <v>0</v>
      </c>
      <c r="Q34" s="121">
        <v>0</v>
      </c>
      <c r="R34" s="121">
        <v>0</v>
      </c>
      <c r="S34" s="121">
        <v>0</v>
      </c>
      <c r="T34" s="121">
        <v>0</v>
      </c>
      <c r="U34" s="121">
        <v>0</v>
      </c>
      <c r="V34" s="121">
        <v>0</v>
      </c>
      <c r="W34" s="121">
        <v>0</v>
      </c>
      <c r="X34" s="121">
        <v>0</v>
      </c>
      <c r="Y34" s="121">
        <v>0</v>
      </c>
      <c r="Z34" s="121">
        <v>0</v>
      </c>
      <c r="AA34" s="121">
        <v>0</v>
      </c>
      <c r="AB34" s="121">
        <v>0</v>
      </c>
      <c r="AC34" s="121">
        <v>0</v>
      </c>
      <c r="AD34" s="121">
        <v>0</v>
      </c>
      <c r="AE34" s="121">
        <v>0</v>
      </c>
      <c r="AF34" s="121">
        <v>0</v>
      </c>
      <c r="AG34" s="121">
        <v>0</v>
      </c>
      <c r="AH34" s="121">
        <v>0</v>
      </c>
      <c r="AI34" s="121">
        <v>0</v>
      </c>
      <c r="AJ34" s="121">
        <v>0</v>
      </c>
      <c r="AK34" s="121">
        <v>0</v>
      </c>
      <c r="AL34" s="121">
        <v>0</v>
      </c>
      <c r="AM34" s="121">
        <v>0</v>
      </c>
      <c r="AN34" s="121">
        <v>0</v>
      </c>
      <c r="AO34" s="121">
        <v>0</v>
      </c>
      <c r="AP34" s="121">
        <v>0</v>
      </c>
      <c r="AQ34" s="121">
        <v>6.1300000000000005E-4</v>
      </c>
      <c r="AR34" s="121">
        <v>5.9599999999999996E-4</v>
      </c>
      <c r="AS34" s="121">
        <v>5.8E-4</v>
      </c>
      <c r="AT34" s="121">
        <v>5.6400000000000005E-4</v>
      </c>
      <c r="AU34" s="121">
        <v>5.4799999999999998E-4</v>
      </c>
      <c r="AV34" s="121">
        <v>5.3300000000000005E-4</v>
      </c>
      <c r="AW34" s="121">
        <v>5.1800000000000001E-4</v>
      </c>
      <c r="AX34" s="121">
        <v>5.04E-4</v>
      </c>
      <c r="AY34" s="121">
        <v>4.8999999999999998E-4</v>
      </c>
      <c r="AZ34" s="121">
        <v>4.7699999999999999E-4</v>
      </c>
      <c r="BA34" s="121">
        <v>4.64E-4</v>
      </c>
      <c r="BB34" s="121">
        <v>4.5100000000000001E-4</v>
      </c>
      <c r="BC34" s="121">
        <v>4.3800000000000002E-4</v>
      </c>
      <c r="BD34" s="121">
        <v>4.26E-4</v>
      </c>
      <c r="BE34" s="121">
        <v>4.15E-4</v>
      </c>
      <c r="BF34" s="121">
        <v>4.0299999999999998E-4</v>
      </c>
      <c r="BG34" s="121">
        <v>3.9199999999999999E-4</v>
      </c>
      <c r="BH34" s="121">
        <v>3.8099999999999999E-4</v>
      </c>
      <c r="BI34" s="121">
        <v>3.7100000000000002E-4</v>
      </c>
      <c r="BJ34" s="121">
        <v>3.6099999999999999E-4</v>
      </c>
      <c r="BK34" s="121">
        <v>3.5100000000000002E-4</v>
      </c>
      <c r="BL34" s="121">
        <v>3.4099999999999999E-4</v>
      </c>
      <c r="BM34" s="121">
        <v>3.3199999999999999E-4</v>
      </c>
      <c r="BN34" s="121">
        <v>3.2200000000000002E-4</v>
      </c>
      <c r="BO34" s="121">
        <v>3.1399999999999999E-4</v>
      </c>
      <c r="BP34" s="121">
        <v>3.0499999999999999E-4</v>
      </c>
      <c r="BQ34" s="121">
        <v>2.9700000000000001E-4</v>
      </c>
      <c r="BR34" s="121">
        <v>2.8800000000000001E-4</v>
      </c>
      <c r="BS34" s="121">
        <v>2.7999999999999998E-4</v>
      </c>
      <c r="BT34" s="121">
        <v>2.7300000000000002E-4</v>
      </c>
      <c r="BU34" s="121">
        <v>2.6499999999999999E-4</v>
      </c>
      <c r="BV34" s="121">
        <v>2.5799999999999998E-4</v>
      </c>
      <c r="BW34" s="121">
        <v>2.5099999999999998E-4</v>
      </c>
      <c r="BX34" s="121">
        <v>2.4399999999999999E-4</v>
      </c>
      <c r="BY34" s="121">
        <v>2.3699999999999999E-4</v>
      </c>
      <c r="BZ34" s="121">
        <v>2.31E-4</v>
      </c>
      <c r="CA34" s="121">
        <v>2.24E-4</v>
      </c>
      <c r="CB34" s="121">
        <v>2.1800000000000001E-4</v>
      </c>
      <c r="CC34" s="121">
        <v>2.12E-4</v>
      </c>
      <c r="CD34" s="121">
        <v>2.0599999999999999E-4</v>
      </c>
    </row>
    <row r="35" spans="1:82" x14ac:dyDescent="0.2">
      <c r="A35" s="119">
        <v>29</v>
      </c>
      <c r="B35" s="121">
        <v>0</v>
      </c>
      <c r="C35" s="121">
        <v>0</v>
      </c>
      <c r="D35" s="121">
        <v>0</v>
      </c>
      <c r="E35" s="121">
        <v>0</v>
      </c>
      <c r="F35" s="121">
        <v>0</v>
      </c>
      <c r="G35" s="121">
        <v>0</v>
      </c>
      <c r="H35" s="121">
        <v>0</v>
      </c>
      <c r="I35" s="121">
        <v>0</v>
      </c>
      <c r="J35" s="121">
        <v>0</v>
      </c>
      <c r="K35" s="121">
        <v>0</v>
      </c>
      <c r="L35" s="121">
        <v>0</v>
      </c>
      <c r="M35" s="121">
        <v>0</v>
      </c>
      <c r="N35" s="121">
        <v>0</v>
      </c>
      <c r="O35" s="121">
        <v>0</v>
      </c>
      <c r="P35" s="121">
        <v>0</v>
      </c>
      <c r="Q35" s="121">
        <v>0</v>
      </c>
      <c r="R35" s="121">
        <v>0</v>
      </c>
      <c r="S35" s="121">
        <v>0</v>
      </c>
      <c r="T35" s="121">
        <v>0</v>
      </c>
      <c r="U35" s="121">
        <v>0</v>
      </c>
      <c r="V35" s="121">
        <v>0</v>
      </c>
      <c r="W35" s="121">
        <v>0</v>
      </c>
      <c r="X35" s="121">
        <v>0</v>
      </c>
      <c r="Y35" s="121">
        <v>0</v>
      </c>
      <c r="Z35" s="121">
        <v>0</v>
      </c>
      <c r="AA35" s="121">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6.0300000000000002E-4</v>
      </c>
      <c r="AQ35" s="121">
        <v>5.8699999999999996E-4</v>
      </c>
      <c r="AR35" s="121">
        <v>5.71E-4</v>
      </c>
      <c r="AS35" s="121">
        <v>5.5500000000000005E-4</v>
      </c>
      <c r="AT35" s="121">
        <v>5.4000000000000001E-4</v>
      </c>
      <c r="AU35" s="121">
        <v>5.2499999999999997E-4</v>
      </c>
      <c r="AV35" s="121">
        <v>5.1099999999999995E-4</v>
      </c>
      <c r="AW35" s="121">
        <v>4.9700000000000005E-4</v>
      </c>
      <c r="AX35" s="121">
        <v>4.8299999999999998E-4</v>
      </c>
      <c r="AY35" s="121">
        <v>4.6999999999999999E-4</v>
      </c>
      <c r="AZ35" s="121">
        <v>4.57E-4</v>
      </c>
      <c r="BA35" s="121">
        <v>4.4499999999999997E-4</v>
      </c>
      <c r="BB35" s="121">
        <v>4.3300000000000001E-4</v>
      </c>
      <c r="BC35" s="121">
        <v>4.2099999999999999E-4</v>
      </c>
      <c r="BD35" s="121">
        <v>4.0900000000000002E-4</v>
      </c>
      <c r="BE35" s="121">
        <v>3.9800000000000002E-4</v>
      </c>
      <c r="BF35" s="121">
        <v>3.8699999999999997E-4</v>
      </c>
      <c r="BG35" s="121">
        <v>3.77E-4</v>
      </c>
      <c r="BH35" s="121">
        <v>3.6699999999999998E-4</v>
      </c>
      <c r="BI35" s="121">
        <v>3.57E-4</v>
      </c>
      <c r="BJ35" s="121">
        <v>3.4699999999999998E-4</v>
      </c>
      <c r="BK35" s="121">
        <v>3.3700000000000001E-4</v>
      </c>
      <c r="BL35" s="121">
        <v>3.28E-4</v>
      </c>
      <c r="BM35" s="121">
        <v>3.19E-4</v>
      </c>
      <c r="BN35" s="121">
        <v>3.1E-4</v>
      </c>
      <c r="BO35" s="121">
        <v>3.0200000000000002E-4</v>
      </c>
      <c r="BP35" s="121">
        <v>2.9399999999999999E-4</v>
      </c>
      <c r="BQ35" s="121">
        <v>2.8600000000000001E-4</v>
      </c>
      <c r="BR35" s="121">
        <v>2.7799999999999998E-4</v>
      </c>
      <c r="BS35" s="121">
        <v>2.7E-4</v>
      </c>
      <c r="BT35" s="121">
        <v>2.63E-4</v>
      </c>
      <c r="BU35" s="121">
        <v>2.5599999999999999E-4</v>
      </c>
      <c r="BV35" s="121">
        <v>2.4899999999999998E-4</v>
      </c>
      <c r="BW35" s="121">
        <v>2.42E-4</v>
      </c>
      <c r="BX35" s="121">
        <v>2.3499999999999999E-4</v>
      </c>
      <c r="BY35" s="121">
        <v>2.2900000000000001E-4</v>
      </c>
      <c r="BZ35" s="121">
        <v>2.23E-4</v>
      </c>
      <c r="CA35" s="121">
        <v>2.1699999999999999E-4</v>
      </c>
      <c r="CB35" s="121">
        <v>2.1100000000000001E-4</v>
      </c>
      <c r="CC35" s="121">
        <v>2.05E-4</v>
      </c>
      <c r="CD35" s="121">
        <v>1.9900000000000001E-4</v>
      </c>
    </row>
    <row r="36" spans="1:82" x14ac:dyDescent="0.2">
      <c r="A36" s="119">
        <v>30</v>
      </c>
      <c r="B36" s="121">
        <v>0</v>
      </c>
      <c r="C36" s="121">
        <v>0</v>
      </c>
      <c r="D36" s="121">
        <v>0</v>
      </c>
      <c r="E36" s="121">
        <v>0</v>
      </c>
      <c r="F36" s="121">
        <v>0</v>
      </c>
      <c r="G36" s="121">
        <v>0</v>
      </c>
      <c r="H36" s="121">
        <v>0</v>
      </c>
      <c r="I36" s="121">
        <v>0</v>
      </c>
      <c r="J36" s="121">
        <v>0</v>
      </c>
      <c r="K36" s="121">
        <v>0</v>
      </c>
      <c r="L36" s="121">
        <v>0</v>
      </c>
      <c r="M36" s="121">
        <v>0</v>
      </c>
      <c r="N36" s="121">
        <v>0</v>
      </c>
      <c r="O36" s="121">
        <v>0</v>
      </c>
      <c r="P36" s="121">
        <v>0</v>
      </c>
      <c r="Q36" s="121">
        <v>0</v>
      </c>
      <c r="R36" s="121">
        <v>0</v>
      </c>
      <c r="S36" s="121">
        <v>0</v>
      </c>
      <c r="T36" s="121">
        <v>0</v>
      </c>
      <c r="U36" s="121">
        <v>0</v>
      </c>
      <c r="V36" s="121">
        <v>0</v>
      </c>
      <c r="W36" s="121">
        <v>0</v>
      </c>
      <c r="X36" s="121">
        <v>0</v>
      </c>
      <c r="Y36" s="121">
        <v>0</v>
      </c>
      <c r="Z36" s="121">
        <v>0</v>
      </c>
      <c r="AA36" s="121">
        <v>0</v>
      </c>
      <c r="AB36" s="121">
        <v>0</v>
      </c>
      <c r="AC36" s="121">
        <v>0</v>
      </c>
      <c r="AD36" s="121">
        <v>0</v>
      </c>
      <c r="AE36" s="121">
        <v>0</v>
      </c>
      <c r="AF36" s="121">
        <v>0</v>
      </c>
      <c r="AG36" s="121">
        <v>0</v>
      </c>
      <c r="AH36" s="121">
        <v>0</v>
      </c>
      <c r="AI36" s="121">
        <v>0</v>
      </c>
      <c r="AJ36" s="121">
        <v>0</v>
      </c>
      <c r="AK36" s="121">
        <v>0</v>
      </c>
      <c r="AL36" s="121">
        <v>0</v>
      </c>
      <c r="AM36" s="121">
        <v>0</v>
      </c>
      <c r="AN36" s="121">
        <v>0</v>
      </c>
      <c r="AO36" s="121">
        <v>5.9800000000000001E-4</v>
      </c>
      <c r="AP36" s="121">
        <v>5.8200000000000005E-4</v>
      </c>
      <c r="AQ36" s="121">
        <v>5.6599999999999999E-4</v>
      </c>
      <c r="AR36" s="121">
        <v>5.5099999999999995E-4</v>
      </c>
      <c r="AS36" s="121">
        <v>5.3600000000000002E-4</v>
      </c>
      <c r="AT36" s="121">
        <v>5.2099999999999998E-4</v>
      </c>
      <c r="AU36" s="121">
        <v>5.0699999999999996E-4</v>
      </c>
      <c r="AV36" s="121">
        <v>4.9299999999999995E-4</v>
      </c>
      <c r="AW36" s="121">
        <v>4.8000000000000001E-4</v>
      </c>
      <c r="AX36" s="121">
        <v>4.6700000000000002E-4</v>
      </c>
      <c r="AY36" s="121">
        <v>4.5399999999999998E-4</v>
      </c>
      <c r="AZ36" s="121">
        <v>4.4200000000000001E-4</v>
      </c>
      <c r="BA36" s="121">
        <v>4.2999999999999999E-4</v>
      </c>
      <c r="BB36" s="121">
        <v>4.1800000000000002E-4</v>
      </c>
      <c r="BC36" s="121">
        <v>4.0700000000000003E-4</v>
      </c>
      <c r="BD36" s="121">
        <v>3.9599999999999998E-4</v>
      </c>
      <c r="BE36" s="121">
        <v>3.8499999999999998E-4</v>
      </c>
      <c r="BF36" s="121">
        <v>3.7500000000000001E-4</v>
      </c>
      <c r="BG36" s="121">
        <v>3.6499999999999998E-4</v>
      </c>
      <c r="BH36" s="121">
        <v>3.5500000000000001E-4</v>
      </c>
      <c r="BI36" s="121">
        <v>3.4499999999999998E-4</v>
      </c>
      <c r="BJ36" s="121">
        <v>3.3599999999999998E-4</v>
      </c>
      <c r="BK36" s="121">
        <v>3.2699999999999998E-4</v>
      </c>
      <c r="BL36" s="121">
        <v>3.1799999999999998E-4</v>
      </c>
      <c r="BM36" s="121">
        <v>3.0899999999999998E-4</v>
      </c>
      <c r="BN36" s="121">
        <v>3.01E-4</v>
      </c>
      <c r="BO36" s="121">
        <v>2.9300000000000002E-4</v>
      </c>
      <c r="BP36" s="121">
        <v>2.8499999999999999E-4</v>
      </c>
      <c r="BQ36" s="121">
        <v>2.7700000000000001E-4</v>
      </c>
      <c r="BR36" s="121">
        <v>2.6899999999999998E-4</v>
      </c>
      <c r="BS36" s="121">
        <v>2.6200000000000003E-4</v>
      </c>
      <c r="BT36" s="121">
        <v>2.5500000000000002E-4</v>
      </c>
      <c r="BU36" s="121">
        <v>2.4800000000000001E-4</v>
      </c>
      <c r="BV36" s="121">
        <v>2.41E-4</v>
      </c>
      <c r="BW36" s="121">
        <v>2.3499999999999999E-4</v>
      </c>
      <c r="BX36" s="121">
        <v>2.2800000000000001E-4</v>
      </c>
      <c r="BY36" s="121">
        <v>2.22E-4</v>
      </c>
      <c r="BZ36" s="121">
        <v>2.1599999999999999E-4</v>
      </c>
      <c r="CA36" s="121">
        <v>2.1000000000000001E-4</v>
      </c>
      <c r="CB36" s="121">
        <v>2.05E-4</v>
      </c>
      <c r="CC36" s="121">
        <v>1.9900000000000001E-4</v>
      </c>
      <c r="CD36" s="121">
        <v>1.94E-4</v>
      </c>
    </row>
    <row r="37" spans="1:82" x14ac:dyDescent="0.2">
      <c r="A37" s="119">
        <v>31</v>
      </c>
      <c r="B37" s="121">
        <v>0</v>
      </c>
      <c r="C37" s="121">
        <v>0</v>
      </c>
      <c r="D37" s="121">
        <v>0</v>
      </c>
      <c r="E37" s="121">
        <v>0</v>
      </c>
      <c r="F37" s="121">
        <v>0</v>
      </c>
      <c r="G37" s="121">
        <v>0</v>
      </c>
      <c r="H37" s="121">
        <v>0</v>
      </c>
      <c r="I37" s="121">
        <v>0</v>
      </c>
      <c r="J37" s="121">
        <v>0</v>
      </c>
      <c r="K37" s="121">
        <v>0</v>
      </c>
      <c r="L37" s="121">
        <v>0</v>
      </c>
      <c r="M37" s="121">
        <v>0</v>
      </c>
      <c r="N37" s="121">
        <v>0</v>
      </c>
      <c r="O37" s="121">
        <v>0</v>
      </c>
      <c r="P37" s="121">
        <v>0</v>
      </c>
      <c r="Q37" s="121">
        <v>0</v>
      </c>
      <c r="R37" s="121">
        <v>0</v>
      </c>
      <c r="S37" s="121">
        <v>0</v>
      </c>
      <c r="T37" s="121">
        <v>0</v>
      </c>
      <c r="U37" s="121">
        <v>0</v>
      </c>
      <c r="V37" s="121">
        <v>0</v>
      </c>
      <c r="W37" s="121">
        <v>0</v>
      </c>
      <c r="X37" s="121">
        <v>0</v>
      </c>
      <c r="Y37" s="121">
        <v>0</v>
      </c>
      <c r="Z37" s="121">
        <v>0</v>
      </c>
      <c r="AA37" s="121">
        <v>0</v>
      </c>
      <c r="AB37" s="121">
        <v>0</v>
      </c>
      <c r="AC37" s="121">
        <v>0</v>
      </c>
      <c r="AD37" s="121">
        <v>0</v>
      </c>
      <c r="AE37" s="121">
        <v>0</v>
      </c>
      <c r="AF37" s="121">
        <v>0</v>
      </c>
      <c r="AG37" s="121">
        <v>0</v>
      </c>
      <c r="AH37" s="121">
        <v>0</v>
      </c>
      <c r="AI37" s="121">
        <v>0</v>
      </c>
      <c r="AJ37" s="121">
        <v>0</v>
      </c>
      <c r="AK37" s="121">
        <v>0</v>
      </c>
      <c r="AL37" s="121">
        <v>0</v>
      </c>
      <c r="AM37" s="121">
        <v>0</v>
      </c>
      <c r="AN37" s="121">
        <v>6.0499999999999996E-4</v>
      </c>
      <c r="AO37" s="121">
        <v>5.8900000000000001E-4</v>
      </c>
      <c r="AP37" s="121">
        <v>5.7300000000000005E-4</v>
      </c>
      <c r="AQ37" s="121">
        <v>5.5699999999999999E-4</v>
      </c>
      <c r="AR37" s="121">
        <v>5.4199999999999995E-4</v>
      </c>
      <c r="AS37" s="121">
        <v>5.2800000000000004E-4</v>
      </c>
      <c r="AT37" s="121">
        <v>5.13E-4</v>
      </c>
      <c r="AU37" s="121">
        <v>4.9899999999999999E-4</v>
      </c>
      <c r="AV37" s="121">
        <v>4.86E-4</v>
      </c>
      <c r="AW37" s="121">
        <v>4.73E-4</v>
      </c>
      <c r="AX37" s="121">
        <v>4.6000000000000001E-4</v>
      </c>
      <c r="AY37" s="121">
        <v>4.4799999999999999E-4</v>
      </c>
      <c r="AZ37" s="121">
        <v>4.35E-4</v>
      </c>
      <c r="BA37" s="121">
        <v>4.2400000000000001E-4</v>
      </c>
      <c r="BB37" s="121">
        <v>4.1199999999999999E-4</v>
      </c>
      <c r="BC37" s="121">
        <v>4.0099999999999999E-4</v>
      </c>
      <c r="BD37" s="121">
        <v>3.8999999999999999E-4</v>
      </c>
      <c r="BE37" s="121">
        <v>3.8000000000000002E-4</v>
      </c>
      <c r="BF37" s="121">
        <v>3.6900000000000002E-4</v>
      </c>
      <c r="BG37" s="121">
        <v>3.59E-4</v>
      </c>
      <c r="BH37" s="121">
        <v>3.5E-4</v>
      </c>
      <c r="BI37" s="121">
        <v>3.4000000000000002E-4</v>
      </c>
      <c r="BJ37" s="121">
        <v>3.3100000000000002E-4</v>
      </c>
      <c r="BK37" s="121">
        <v>3.2200000000000002E-4</v>
      </c>
      <c r="BL37" s="121">
        <v>3.1300000000000002E-4</v>
      </c>
      <c r="BM37" s="121">
        <v>3.0499999999999999E-4</v>
      </c>
      <c r="BN37" s="121">
        <v>2.9700000000000001E-4</v>
      </c>
      <c r="BO37" s="121">
        <v>2.8899999999999998E-4</v>
      </c>
      <c r="BP37" s="121">
        <v>2.81E-4</v>
      </c>
      <c r="BQ37" s="121">
        <v>2.7300000000000002E-4</v>
      </c>
      <c r="BR37" s="121">
        <v>2.6600000000000001E-4</v>
      </c>
      <c r="BS37" s="121">
        <v>2.5900000000000001E-4</v>
      </c>
      <c r="BT37" s="121">
        <v>2.52E-4</v>
      </c>
      <c r="BU37" s="121">
        <v>2.4499999999999999E-4</v>
      </c>
      <c r="BV37" s="121">
        <v>2.3800000000000001E-4</v>
      </c>
      <c r="BW37" s="121">
        <v>2.32E-4</v>
      </c>
      <c r="BX37" s="121">
        <v>2.2599999999999999E-4</v>
      </c>
      <c r="BY37" s="121">
        <v>2.2000000000000001E-4</v>
      </c>
      <c r="BZ37" s="121">
        <v>2.14E-4</v>
      </c>
      <c r="CA37" s="121">
        <v>2.0799999999999999E-4</v>
      </c>
      <c r="CB37" s="121">
        <v>2.02E-4</v>
      </c>
      <c r="CC37" s="121">
        <v>1.9699999999999999E-4</v>
      </c>
      <c r="CD37" s="121">
        <v>1.9100000000000001E-4</v>
      </c>
    </row>
    <row r="38" spans="1:82" x14ac:dyDescent="0.2">
      <c r="A38" s="119">
        <v>32</v>
      </c>
      <c r="B38" s="121">
        <v>0</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0</v>
      </c>
      <c r="AA38" s="121">
        <v>0</v>
      </c>
      <c r="AB38" s="121">
        <v>0</v>
      </c>
      <c r="AC38" s="121">
        <v>0</v>
      </c>
      <c r="AD38" s="121">
        <v>0</v>
      </c>
      <c r="AE38" s="121">
        <v>0</v>
      </c>
      <c r="AF38" s="121">
        <v>0</v>
      </c>
      <c r="AG38" s="121">
        <v>0</v>
      </c>
      <c r="AH38" s="121">
        <v>0</v>
      </c>
      <c r="AI38" s="121">
        <v>0</v>
      </c>
      <c r="AJ38" s="121">
        <v>0</v>
      </c>
      <c r="AK38" s="121">
        <v>0</v>
      </c>
      <c r="AL38" s="121">
        <v>0</v>
      </c>
      <c r="AM38" s="121">
        <v>6.2600000000000004E-4</v>
      </c>
      <c r="AN38" s="121">
        <v>6.0899999999999995E-4</v>
      </c>
      <c r="AO38" s="121">
        <v>5.9299999999999999E-4</v>
      </c>
      <c r="AP38" s="121">
        <v>5.7700000000000004E-4</v>
      </c>
      <c r="AQ38" s="121">
        <v>5.6099999999999998E-4</v>
      </c>
      <c r="AR38" s="121">
        <v>5.4600000000000004E-4</v>
      </c>
      <c r="AS38" s="121">
        <v>5.31E-4</v>
      </c>
      <c r="AT38" s="121">
        <v>5.1699999999999999E-4</v>
      </c>
      <c r="AU38" s="121">
        <v>5.0299999999999997E-4</v>
      </c>
      <c r="AV38" s="121">
        <v>4.8999999999999998E-4</v>
      </c>
      <c r="AW38" s="121">
        <v>4.7600000000000002E-4</v>
      </c>
      <c r="AX38" s="121">
        <v>4.64E-4</v>
      </c>
      <c r="AY38" s="121">
        <v>4.5100000000000001E-4</v>
      </c>
      <c r="AZ38" s="121">
        <v>4.3899999999999999E-4</v>
      </c>
      <c r="BA38" s="121">
        <v>4.2700000000000002E-4</v>
      </c>
      <c r="BB38" s="121">
        <v>4.1599999999999997E-4</v>
      </c>
      <c r="BC38" s="121">
        <v>4.0400000000000001E-4</v>
      </c>
      <c r="BD38" s="121">
        <v>3.9399999999999998E-4</v>
      </c>
      <c r="BE38" s="121">
        <v>3.8299999999999999E-4</v>
      </c>
      <c r="BF38" s="121">
        <v>3.7300000000000001E-4</v>
      </c>
      <c r="BG38" s="121">
        <v>3.6299999999999999E-4</v>
      </c>
      <c r="BH38" s="121">
        <v>3.5300000000000002E-4</v>
      </c>
      <c r="BI38" s="121">
        <v>3.4299999999999999E-4</v>
      </c>
      <c r="BJ38" s="121">
        <v>3.3399999999999999E-4</v>
      </c>
      <c r="BK38" s="121">
        <v>3.2499999999999999E-4</v>
      </c>
      <c r="BL38" s="121">
        <v>3.1599999999999998E-4</v>
      </c>
      <c r="BM38" s="121">
        <v>3.0800000000000001E-4</v>
      </c>
      <c r="BN38" s="121">
        <v>2.99E-4</v>
      </c>
      <c r="BO38" s="121">
        <v>2.9100000000000003E-4</v>
      </c>
      <c r="BP38" s="121">
        <v>2.8400000000000002E-4</v>
      </c>
      <c r="BQ38" s="121">
        <v>2.7599999999999999E-4</v>
      </c>
      <c r="BR38" s="121">
        <v>2.6800000000000001E-4</v>
      </c>
      <c r="BS38" s="121">
        <v>2.61E-4</v>
      </c>
      <c r="BT38" s="121">
        <v>2.5399999999999999E-4</v>
      </c>
      <c r="BU38" s="121">
        <v>2.4699999999999999E-4</v>
      </c>
      <c r="BV38" s="121">
        <v>2.41E-4</v>
      </c>
      <c r="BW38" s="121">
        <v>2.34E-4</v>
      </c>
      <c r="BX38" s="121">
        <v>2.2800000000000001E-4</v>
      </c>
      <c r="BY38" s="121">
        <v>2.22E-4</v>
      </c>
      <c r="BZ38" s="121">
        <v>2.1599999999999999E-4</v>
      </c>
      <c r="CA38" s="121">
        <v>2.1000000000000001E-4</v>
      </c>
      <c r="CB38" s="121">
        <v>2.04E-4</v>
      </c>
      <c r="CC38" s="121">
        <v>1.9900000000000001E-4</v>
      </c>
      <c r="CD38" s="121">
        <v>1.93E-4</v>
      </c>
    </row>
    <row r="39" spans="1:82" x14ac:dyDescent="0.2">
      <c r="A39" s="119">
        <v>33</v>
      </c>
      <c r="B39" s="121">
        <v>0</v>
      </c>
      <c r="C39" s="121">
        <v>0</v>
      </c>
      <c r="D39" s="121">
        <v>0</v>
      </c>
      <c r="E39" s="121">
        <v>0</v>
      </c>
      <c r="F39" s="121">
        <v>0</v>
      </c>
      <c r="G39" s="121">
        <v>0</v>
      </c>
      <c r="H39" s="121">
        <v>0</v>
      </c>
      <c r="I39" s="121">
        <v>0</v>
      </c>
      <c r="J39" s="121">
        <v>0</v>
      </c>
      <c r="K39" s="121">
        <v>0</v>
      </c>
      <c r="L39" s="121">
        <v>0</v>
      </c>
      <c r="M39" s="121">
        <v>0</v>
      </c>
      <c r="N39" s="121">
        <v>0</v>
      </c>
      <c r="O39" s="121">
        <v>0</v>
      </c>
      <c r="P39" s="121">
        <v>0</v>
      </c>
      <c r="Q39" s="121">
        <v>0</v>
      </c>
      <c r="R39" s="121">
        <v>0</v>
      </c>
      <c r="S39" s="121">
        <v>0</v>
      </c>
      <c r="T39" s="121">
        <v>0</v>
      </c>
      <c r="U39" s="121">
        <v>0</v>
      </c>
      <c r="V39" s="121">
        <v>0</v>
      </c>
      <c r="W39" s="121">
        <v>0</v>
      </c>
      <c r="X39" s="121">
        <v>0</v>
      </c>
      <c r="Y39" s="121">
        <v>0</v>
      </c>
      <c r="Z39" s="121">
        <v>0</v>
      </c>
      <c r="AA39" s="121">
        <v>0</v>
      </c>
      <c r="AB39" s="121">
        <v>0</v>
      </c>
      <c r="AC39" s="121">
        <v>0</v>
      </c>
      <c r="AD39" s="121">
        <v>0</v>
      </c>
      <c r="AE39" s="121">
        <v>0</v>
      </c>
      <c r="AF39" s="121">
        <v>0</v>
      </c>
      <c r="AG39" s="121">
        <v>0</v>
      </c>
      <c r="AH39" s="121">
        <v>0</v>
      </c>
      <c r="AI39" s="121">
        <v>0</v>
      </c>
      <c r="AJ39" s="121">
        <v>0</v>
      </c>
      <c r="AK39" s="121">
        <v>0</v>
      </c>
      <c r="AL39" s="121">
        <v>6.6299999999999996E-4</v>
      </c>
      <c r="AM39" s="121">
        <v>6.4499999999999996E-4</v>
      </c>
      <c r="AN39" s="121">
        <v>6.2799999999999998E-4</v>
      </c>
      <c r="AO39" s="121">
        <v>6.11E-4</v>
      </c>
      <c r="AP39" s="121">
        <v>5.9500000000000004E-4</v>
      </c>
      <c r="AQ39" s="121">
        <v>5.7899999999999998E-4</v>
      </c>
      <c r="AR39" s="121">
        <v>5.6300000000000002E-4</v>
      </c>
      <c r="AS39" s="121">
        <v>5.4799999999999998E-4</v>
      </c>
      <c r="AT39" s="121">
        <v>5.3300000000000005E-4</v>
      </c>
      <c r="AU39" s="121">
        <v>5.1900000000000004E-4</v>
      </c>
      <c r="AV39" s="121">
        <v>5.0500000000000002E-4</v>
      </c>
      <c r="AW39" s="121">
        <v>4.9200000000000003E-4</v>
      </c>
      <c r="AX39" s="121">
        <v>4.7800000000000002E-4</v>
      </c>
      <c r="AY39" s="121">
        <v>4.66E-4</v>
      </c>
      <c r="AZ39" s="121">
        <v>4.5300000000000001E-4</v>
      </c>
      <c r="BA39" s="121">
        <v>4.4099999999999999E-4</v>
      </c>
      <c r="BB39" s="121">
        <v>4.2900000000000002E-4</v>
      </c>
      <c r="BC39" s="121">
        <v>4.1800000000000002E-4</v>
      </c>
      <c r="BD39" s="121">
        <v>4.06E-4</v>
      </c>
      <c r="BE39" s="121">
        <v>3.9500000000000001E-4</v>
      </c>
      <c r="BF39" s="121">
        <v>3.8499999999999998E-4</v>
      </c>
      <c r="BG39" s="121">
        <v>3.7500000000000001E-4</v>
      </c>
      <c r="BH39" s="121">
        <v>3.6400000000000001E-4</v>
      </c>
      <c r="BI39" s="121">
        <v>3.5500000000000001E-4</v>
      </c>
      <c r="BJ39" s="121">
        <v>3.4499999999999998E-4</v>
      </c>
      <c r="BK39" s="121">
        <v>3.3599999999999998E-4</v>
      </c>
      <c r="BL39" s="121">
        <v>3.2699999999999998E-4</v>
      </c>
      <c r="BM39" s="121">
        <v>3.1799999999999998E-4</v>
      </c>
      <c r="BN39" s="121">
        <v>3.1E-4</v>
      </c>
      <c r="BO39" s="121">
        <v>3.01E-4</v>
      </c>
      <c r="BP39" s="121">
        <v>2.9300000000000002E-4</v>
      </c>
      <c r="BQ39" s="121">
        <v>2.8499999999999999E-4</v>
      </c>
      <c r="BR39" s="121">
        <v>2.7799999999999998E-4</v>
      </c>
      <c r="BS39" s="121">
        <v>2.7E-4</v>
      </c>
      <c r="BT39" s="121">
        <v>2.63E-4</v>
      </c>
      <c r="BU39" s="121">
        <v>2.5599999999999999E-4</v>
      </c>
      <c r="BV39" s="121">
        <v>2.4899999999999998E-4</v>
      </c>
      <c r="BW39" s="121">
        <v>2.42E-4</v>
      </c>
      <c r="BX39" s="121">
        <v>2.3599999999999999E-4</v>
      </c>
      <c r="BY39" s="121">
        <v>2.3000000000000001E-4</v>
      </c>
      <c r="BZ39" s="121">
        <v>2.23E-4</v>
      </c>
      <c r="CA39" s="121">
        <v>2.1699999999999999E-4</v>
      </c>
      <c r="CB39" s="121">
        <v>2.12E-4</v>
      </c>
      <c r="CC39" s="121">
        <v>2.0599999999999999E-4</v>
      </c>
      <c r="CD39" s="121">
        <v>2.0000000000000001E-4</v>
      </c>
    </row>
    <row r="40" spans="1:82" x14ac:dyDescent="0.2">
      <c r="A40" s="119">
        <v>34</v>
      </c>
      <c r="B40" s="121">
        <v>0</v>
      </c>
      <c r="C40" s="121">
        <v>0</v>
      </c>
      <c r="D40" s="121">
        <v>0</v>
      </c>
      <c r="E40" s="121">
        <v>0</v>
      </c>
      <c r="F40" s="121">
        <v>0</v>
      </c>
      <c r="G40" s="121">
        <v>0</v>
      </c>
      <c r="H40" s="121">
        <v>0</v>
      </c>
      <c r="I40" s="121">
        <v>0</v>
      </c>
      <c r="J40" s="121">
        <v>0</v>
      </c>
      <c r="K40" s="121">
        <v>0</v>
      </c>
      <c r="L40" s="121">
        <v>0</v>
      </c>
      <c r="M40" s="121">
        <v>0</v>
      </c>
      <c r="N40" s="121">
        <v>0</v>
      </c>
      <c r="O40" s="121">
        <v>0</v>
      </c>
      <c r="P40" s="121">
        <v>0</v>
      </c>
      <c r="Q40" s="121">
        <v>0</v>
      </c>
      <c r="R40" s="121">
        <v>0</v>
      </c>
      <c r="S40" s="121">
        <v>0</v>
      </c>
      <c r="T40" s="121">
        <v>0</v>
      </c>
      <c r="U40" s="121">
        <v>0</v>
      </c>
      <c r="V40" s="121">
        <v>0</v>
      </c>
      <c r="W40" s="121">
        <v>0</v>
      </c>
      <c r="X40" s="121">
        <v>0</v>
      </c>
      <c r="Y40" s="121">
        <v>0</v>
      </c>
      <c r="Z40" s="121">
        <v>0</v>
      </c>
      <c r="AA40" s="121">
        <v>0</v>
      </c>
      <c r="AB40" s="121">
        <v>0</v>
      </c>
      <c r="AC40" s="121">
        <v>0</v>
      </c>
      <c r="AD40" s="121">
        <v>0</v>
      </c>
      <c r="AE40" s="121">
        <v>0</v>
      </c>
      <c r="AF40" s="121">
        <v>0</v>
      </c>
      <c r="AG40" s="121">
        <v>0</v>
      </c>
      <c r="AH40" s="121">
        <v>0</v>
      </c>
      <c r="AI40" s="121">
        <v>0</v>
      </c>
      <c r="AJ40" s="121">
        <v>0</v>
      </c>
      <c r="AK40" s="121">
        <v>7.1299999999999998E-4</v>
      </c>
      <c r="AL40" s="121">
        <v>6.9399999999999996E-4</v>
      </c>
      <c r="AM40" s="121">
        <v>6.7500000000000004E-4</v>
      </c>
      <c r="AN40" s="121">
        <v>6.5700000000000003E-4</v>
      </c>
      <c r="AO40" s="121">
        <v>6.4000000000000005E-4</v>
      </c>
      <c r="AP40" s="121">
        <v>6.2299999999999996E-4</v>
      </c>
      <c r="AQ40" s="121">
        <v>6.0599999999999998E-4</v>
      </c>
      <c r="AR40" s="121">
        <v>5.9000000000000003E-4</v>
      </c>
      <c r="AS40" s="121">
        <v>5.7399999999999997E-4</v>
      </c>
      <c r="AT40" s="121">
        <v>5.5900000000000004E-4</v>
      </c>
      <c r="AU40" s="121">
        <v>5.44E-4</v>
      </c>
      <c r="AV40" s="121">
        <v>5.2899999999999996E-4</v>
      </c>
      <c r="AW40" s="121">
        <v>5.1500000000000005E-4</v>
      </c>
      <c r="AX40" s="121">
        <v>5.0199999999999995E-4</v>
      </c>
      <c r="AY40" s="121">
        <v>4.8799999999999999E-4</v>
      </c>
      <c r="AZ40" s="121">
        <v>4.75E-4</v>
      </c>
      <c r="BA40" s="121">
        <v>4.6200000000000001E-4</v>
      </c>
      <c r="BB40" s="121">
        <v>4.4999999999999999E-4</v>
      </c>
      <c r="BC40" s="121">
        <v>4.3800000000000002E-4</v>
      </c>
      <c r="BD40" s="121">
        <v>4.26E-4</v>
      </c>
      <c r="BE40" s="121">
        <v>4.15E-4</v>
      </c>
      <c r="BF40" s="121">
        <v>4.0400000000000001E-4</v>
      </c>
      <c r="BG40" s="121">
        <v>3.9300000000000001E-4</v>
      </c>
      <c r="BH40" s="121">
        <v>3.8299999999999999E-4</v>
      </c>
      <c r="BI40" s="121">
        <v>3.7199999999999999E-4</v>
      </c>
      <c r="BJ40" s="121">
        <v>3.6200000000000002E-4</v>
      </c>
      <c r="BK40" s="121">
        <v>3.5300000000000002E-4</v>
      </c>
      <c r="BL40" s="121">
        <v>3.4299999999999999E-4</v>
      </c>
      <c r="BM40" s="121">
        <v>3.3399999999999999E-4</v>
      </c>
      <c r="BN40" s="121">
        <v>3.2499999999999999E-4</v>
      </c>
      <c r="BO40" s="121">
        <v>3.1700000000000001E-4</v>
      </c>
      <c r="BP40" s="121">
        <v>3.0800000000000001E-4</v>
      </c>
      <c r="BQ40" s="121">
        <v>2.9999999999999997E-4</v>
      </c>
      <c r="BR40" s="121">
        <v>2.92E-4</v>
      </c>
      <c r="BS40" s="121">
        <v>2.8400000000000002E-4</v>
      </c>
      <c r="BT40" s="121">
        <v>2.7700000000000001E-4</v>
      </c>
      <c r="BU40" s="121">
        <v>2.6899999999999998E-4</v>
      </c>
      <c r="BV40" s="121">
        <v>2.6200000000000003E-4</v>
      </c>
      <c r="BW40" s="121">
        <v>2.5500000000000002E-4</v>
      </c>
      <c r="BX40" s="121">
        <v>2.4800000000000001E-4</v>
      </c>
      <c r="BY40" s="121">
        <v>2.42E-4</v>
      </c>
      <c r="BZ40" s="121">
        <v>2.3499999999999999E-4</v>
      </c>
      <c r="CA40" s="121">
        <v>2.2900000000000001E-4</v>
      </c>
      <c r="CB40" s="121">
        <v>2.23E-4</v>
      </c>
      <c r="CC40" s="121">
        <v>2.1699999999999999E-4</v>
      </c>
      <c r="CD40" s="121">
        <v>2.1100000000000001E-4</v>
      </c>
    </row>
    <row r="41" spans="1:82" x14ac:dyDescent="0.2">
      <c r="A41" s="119">
        <v>35</v>
      </c>
      <c r="B41" s="121">
        <v>0</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c r="AE41" s="121">
        <v>0</v>
      </c>
      <c r="AF41" s="121">
        <v>0</v>
      </c>
      <c r="AG41" s="121">
        <v>0</v>
      </c>
      <c r="AH41" s="121">
        <v>0</v>
      </c>
      <c r="AI41" s="121">
        <v>0</v>
      </c>
      <c r="AJ41" s="121">
        <v>7.7499999999999997E-4</v>
      </c>
      <c r="AK41" s="121">
        <v>7.54E-4</v>
      </c>
      <c r="AL41" s="121">
        <v>7.3399999999999995E-4</v>
      </c>
      <c r="AM41" s="121">
        <v>7.1500000000000003E-4</v>
      </c>
      <c r="AN41" s="121">
        <v>6.96E-4</v>
      </c>
      <c r="AO41" s="121">
        <v>6.7699999999999998E-4</v>
      </c>
      <c r="AP41" s="121">
        <v>6.5899999999999997E-4</v>
      </c>
      <c r="AQ41" s="121">
        <v>6.4199999999999999E-4</v>
      </c>
      <c r="AR41" s="121">
        <v>6.2500000000000001E-4</v>
      </c>
      <c r="AS41" s="121">
        <v>6.0800000000000003E-4</v>
      </c>
      <c r="AT41" s="121">
        <v>5.9199999999999997E-4</v>
      </c>
      <c r="AU41" s="121">
        <v>5.7600000000000001E-4</v>
      </c>
      <c r="AV41" s="121">
        <v>5.6099999999999998E-4</v>
      </c>
      <c r="AW41" s="121">
        <v>5.4600000000000004E-4</v>
      </c>
      <c r="AX41" s="121">
        <v>5.31E-4</v>
      </c>
      <c r="AY41" s="121">
        <v>5.1699999999999999E-4</v>
      </c>
      <c r="AZ41" s="121">
        <v>5.0299999999999997E-4</v>
      </c>
      <c r="BA41" s="121">
        <v>4.8999999999999998E-4</v>
      </c>
      <c r="BB41" s="121">
        <v>4.7699999999999999E-4</v>
      </c>
      <c r="BC41" s="121">
        <v>4.64E-4</v>
      </c>
      <c r="BD41" s="121">
        <v>4.5199999999999998E-4</v>
      </c>
      <c r="BE41" s="121">
        <v>4.4000000000000002E-4</v>
      </c>
      <c r="BF41" s="121">
        <v>4.28E-4</v>
      </c>
      <c r="BG41" s="121">
        <v>4.17E-4</v>
      </c>
      <c r="BH41" s="121">
        <v>4.06E-4</v>
      </c>
      <c r="BI41" s="121">
        <v>3.9500000000000001E-4</v>
      </c>
      <c r="BJ41" s="121">
        <v>3.8499999999999998E-4</v>
      </c>
      <c r="BK41" s="121">
        <v>3.7399999999999998E-4</v>
      </c>
      <c r="BL41" s="121">
        <v>3.6400000000000001E-4</v>
      </c>
      <c r="BM41" s="121">
        <v>3.5500000000000001E-4</v>
      </c>
      <c r="BN41" s="121">
        <v>3.4499999999999998E-4</v>
      </c>
      <c r="BO41" s="121">
        <v>3.3599999999999998E-4</v>
      </c>
      <c r="BP41" s="121">
        <v>3.2699999999999998E-4</v>
      </c>
      <c r="BQ41" s="121">
        <v>3.1799999999999998E-4</v>
      </c>
      <c r="BR41" s="121">
        <v>3.1E-4</v>
      </c>
      <c r="BS41" s="121">
        <v>3.0200000000000002E-4</v>
      </c>
      <c r="BT41" s="121">
        <v>2.9399999999999999E-4</v>
      </c>
      <c r="BU41" s="121">
        <v>2.8600000000000001E-4</v>
      </c>
      <c r="BV41" s="121">
        <v>2.7799999999999998E-4</v>
      </c>
      <c r="BW41" s="121">
        <v>2.7099999999999997E-4</v>
      </c>
      <c r="BX41" s="121">
        <v>2.6400000000000002E-4</v>
      </c>
      <c r="BY41" s="121">
        <v>2.5700000000000001E-4</v>
      </c>
      <c r="BZ41" s="121">
        <v>2.5000000000000001E-4</v>
      </c>
      <c r="CA41" s="121">
        <v>2.43E-4</v>
      </c>
      <c r="CB41" s="121">
        <v>2.3699999999999999E-4</v>
      </c>
      <c r="CC41" s="121">
        <v>2.3000000000000001E-4</v>
      </c>
      <c r="CD41" s="121">
        <v>2.24E-4</v>
      </c>
    </row>
    <row r="42" spans="1:82" x14ac:dyDescent="0.2">
      <c r="A42" s="119">
        <v>36</v>
      </c>
      <c r="B42" s="121">
        <v>0</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21">
        <v>0</v>
      </c>
      <c r="AH42" s="121">
        <v>0</v>
      </c>
      <c r="AI42" s="121">
        <v>8.4999999999999995E-4</v>
      </c>
      <c r="AJ42" s="121">
        <v>8.2700000000000004E-4</v>
      </c>
      <c r="AK42" s="121">
        <v>8.0500000000000005E-4</v>
      </c>
      <c r="AL42" s="121">
        <v>7.8399999999999997E-4</v>
      </c>
      <c r="AM42" s="121">
        <v>7.6300000000000001E-4</v>
      </c>
      <c r="AN42" s="121">
        <v>7.4299999999999995E-4</v>
      </c>
      <c r="AO42" s="121">
        <v>7.2300000000000001E-4</v>
      </c>
      <c r="AP42" s="121">
        <v>7.0399999999999998E-4</v>
      </c>
      <c r="AQ42" s="121">
        <v>6.8499999999999995E-4</v>
      </c>
      <c r="AR42" s="121">
        <v>6.6699999999999995E-4</v>
      </c>
      <c r="AS42" s="121">
        <v>6.4899999999999995E-4</v>
      </c>
      <c r="AT42" s="121">
        <v>6.3199999999999997E-4</v>
      </c>
      <c r="AU42" s="121">
        <v>6.1499999999999999E-4</v>
      </c>
      <c r="AV42" s="121">
        <v>5.9900000000000003E-4</v>
      </c>
      <c r="AW42" s="121">
        <v>5.8299999999999997E-4</v>
      </c>
      <c r="AX42" s="121">
        <v>5.6800000000000004E-4</v>
      </c>
      <c r="AY42" s="121">
        <v>5.53E-4</v>
      </c>
      <c r="AZ42" s="121">
        <v>5.3799999999999996E-4</v>
      </c>
      <c r="BA42" s="121">
        <v>5.2400000000000005E-4</v>
      </c>
      <c r="BB42" s="121">
        <v>5.1000000000000004E-4</v>
      </c>
      <c r="BC42" s="121">
        <v>4.9600000000000002E-4</v>
      </c>
      <c r="BD42" s="121">
        <v>4.8299999999999998E-4</v>
      </c>
      <c r="BE42" s="121">
        <v>4.6999999999999999E-4</v>
      </c>
      <c r="BF42" s="121">
        <v>4.5800000000000002E-4</v>
      </c>
      <c r="BG42" s="121">
        <v>4.46E-4</v>
      </c>
      <c r="BH42" s="121">
        <v>4.3399999999999998E-4</v>
      </c>
      <c r="BI42" s="121">
        <v>4.2200000000000001E-4</v>
      </c>
      <c r="BJ42" s="121">
        <v>4.1100000000000002E-4</v>
      </c>
      <c r="BK42" s="121">
        <v>4.0000000000000002E-4</v>
      </c>
      <c r="BL42" s="121">
        <v>3.8900000000000002E-4</v>
      </c>
      <c r="BM42" s="121">
        <v>3.79E-4</v>
      </c>
      <c r="BN42" s="121">
        <v>3.6900000000000002E-4</v>
      </c>
      <c r="BO42" s="121">
        <v>3.59E-4</v>
      </c>
      <c r="BP42" s="121">
        <v>3.5E-4</v>
      </c>
      <c r="BQ42" s="121">
        <v>3.4000000000000002E-4</v>
      </c>
      <c r="BR42" s="121">
        <v>3.3100000000000002E-4</v>
      </c>
      <c r="BS42" s="121">
        <v>3.2299999999999999E-4</v>
      </c>
      <c r="BT42" s="121">
        <v>3.1399999999999999E-4</v>
      </c>
      <c r="BU42" s="121">
        <v>3.0600000000000001E-4</v>
      </c>
      <c r="BV42" s="121">
        <v>2.9799999999999998E-4</v>
      </c>
      <c r="BW42" s="121">
        <v>2.9E-4</v>
      </c>
      <c r="BX42" s="121">
        <v>2.8200000000000002E-4</v>
      </c>
      <c r="BY42" s="121">
        <v>2.7399999999999999E-4</v>
      </c>
      <c r="BZ42" s="121">
        <v>2.6699999999999998E-4</v>
      </c>
      <c r="CA42" s="121">
        <v>2.5999999999999998E-4</v>
      </c>
      <c r="CB42" s="121">
        <v>2.5300000000000002E-4</v>
      </c>
      <c r="CC42" s="121">
        <v>2.4600000000000002E-4</v>
      </c>
      <c r="CD42" s="121">
        <v>2.4000000000000001E-4</v>
      </c>
    </row>
    <row r="43" spans="1:82" x14ac:dyDescent="0.2">
      <c r="A43" s="119">
        <v>37</v>
      </c>
      <c r="B43" s="121">
        <v>0</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0</v>
      </c>
      <c r="U43" s="121">
        <v>0</v>
      </c>
      <c r="V43" s="121">
        <v>0</v>
      </c>
      <c r="W43" s="121">
        <v>0</v>
      </c>
      <c r="X43" s="121">
        <v>0</v>
      </c>
      <c r="Y43" s="121">
        <v>0</v>
      </c>
      <c r="Z43" s="121">
        <v>0</v>
      </c>
      <c r="AA43" s="121">
        <v>0</v>
      </c>
      <c r="AB43" s="121">
        <v>0</v>
      </c>
      <c r="AC43" s="121">
        <v>0</v>
      </c>
      <c r="AD43" s="121">
        <v>0</v>
      </c>
      <c r="AE43" s="121">
        <v>0</v>
      </c>
      <c r="AF43" s="121">
        <v>0</v>
      </c>
      <c r="AG43" s="121">
        <v>0</v>
      </c>
      <c r="AH43" s="121">
        <v>9.4399999999999996E-4</v>
      </c>
      <c r="AI43" s="121">
        <v>9.19E-4</v>
      </c>
      <c r="AJ43" s="121">
        <v>8.9499999999999996E-4</v>
      </c>
      <c r="AK43" s="121">
        <v>8.7100000000000003E-4</v>
      </c>
      <c r="AL43" s="121">
        <v>8.4800000000000001E-4</v>
      </c>
      <c r="AM43" s="121">
        <v>8.25E-4</v>
      </c>
      <c r="AN43" s="121">
        <v>8.03E-4</v>
      </c>
      <c r="AO43" s="121">
        <v>7.8200000000000003E-4</v>
      </c>
      <c r="AP43" s="121">
        <v>7.6099999999999996E-4</v>
      </c>
      <c r="AQ43" s="121">
        <v>7.4100000000000001E-4</v>
      </c>
      <c r="AR43" s="121">
        <v>7.2099999999999996E-4</v>
      </c>
      <c r="AS43" s="121">
        <v>7.0200000000000004E-4</v>
      </c>
      <c r="AT43" s="121">
        <v>6.8300000000000001E-4</v>
      </c>
      <c r="AU43" s="121">
        <v>6.6500000000000001E-4</v>
      </c>
      <c r="AV43" s="121">
        <v>6.4800000000000003E-4</v>
      </c>
      <c r="AW43" s="121">
        <v>6.3000000000000003E-4</v>
      </c>
      <c r="AX43" s="121">
        <v>6.1399999999999996E-4</v>
      </c>
      <c r="AY43" s="121">
        <v>5.9699999999999998E-4</v>
      </c>
      <c r="AZ43" s="121">
        <v>5.8200000000000005E-4</v>
      </c>
      <c r="BA43" s="121">
        <v>5.6599999999999999E-4</v>
      </c>
      <c r="BB43" s="121">
        <v>5.5099999999999995E-4</v>
      </c>
      <c r="BC43" s="121">
        <v>5.3600000000000002E-4</v>
      </c>
      <c r="BD43" s="121">
        <v>5.22E-4</v>
      </c>
      <c r="BE43" s="121">
        <v>5.0799999999999999E-4</v>
      </c>
      <c r="BF43" s="121">
        <v>4.95E-4</v>
      </c>
      <c r="BG43" s="121">
        <v>4.8200000000000001E-4</v>
      </c>
      <c r="BH43" s="121">
        <v>4.6900000000000002E-4</v>
      </c>
      <c r="BI43" s="121">
        <v>4.5600000000000003E-4</v>
      </c>
      <c r="BJ43" s="121">
        <v>4.44E-4</v>
      </c>
      <c r="BK43" s="121">
        <v>4.3300000000000001E-4</v>
      </c>
      <c r="BL43" s="121">
        <v>4.2099999999999999E-4</v>
      </c>
      <c r="BM43" s="121">
        <v>4.0999999999999999E-4</v>
      </c>
      <c r="BN43" s="121">
        <v>3.9899999999999999E-4</v>
      </c>
      <c r="BO43" s="121">
        <v>3.88E-4</v>
      </c>
      <c r="BP43" s="121">
        <v>3.7800000000000003E-4</v>
      </c>
      <c r="BQ43" s="121">
        <v>3.68E-4</v>
      </c>
      <c r="BR43" s="121">
        <v>3.5799999999999997E-4</v>
      </c>
      <c r="BS43" s="121">
        <v>3.4900000000000003E-4</v>
      </c>
      <c r="BT43" s="121">
        <v>3.4000000000000002E-4</v>
      </c>
      <c r="BU43" s="121">
        <v>3.3100000000000002E-4</v>
      </c>
      <c r="BV43" s="121">
        <v>3.2200000000000002E-4</v>
      </c>
      <c r="BW43" s="121">
        <v>3.1300000000000002E-4</v>
      </c>
      <c r="BX43" s="121">
        <v>3.0499999999999999E-4</v>
      </c>
      <c r="BY43" s="121">
        <v>2.9700000000000001E-4</v>
      </c>
      <c r="BZ43" s="121">
        <v>2.8899999999999998E-4</v>
      </c>
      <c r="CA43" s="121">
        <v>2.81E-4</v>
      </c>
      <c r="CB43" s="121">
        <v>2.7399999999999999E-4</v>
      </c>
      <c r="CC43" s="121">
        <v>2.6699999999999998E-4</v>
      </c>
      <c r="CD43" s="121">
        <v>2.5900000000000001E-4</v>
      </c>
    </row>
    <row r="44" spans="1:82" x14ac:dyDescent="0.2">
      <c r="A44" s="119">
        <v>38</v>
      </c>
      <c r="B44" s="121">
        <v>0</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1.047E-3</v>
      </c>
      <c r="AH44" s="121">
        <v>1.0189999999999999E-3</v>
      </c>
      <c r="AI44" s="121">
        <v>9.9200000000000004E-4</v>
      </c>
      <c r="AJ44" s="121">
        <v>9.6599999999999995E-4</v>
      </c>
      <c r="AK44" s="121">
        <v>9.3999999999999997E-4</v>
      </c>
      <c r="AL44" s="121">
        <v>9.1500000000000001E-4</v>
      </c>
      <c r="AM44" s="121">
        <v>8.9099999999999997E-4</v>
      </c>
      <c r="AN44" s="121">
        <v>8.6700000000000004E-4</v>
      </c>
      <c r="AO44" s="121">
        <v>8.4400000000000002E-4</v>
      </c>
      <c r="AP44" s="121">
        <v>8.2200000000000003E-4</v>
      </c>
      <c r="AQ44" s="121">
        <v>8.0000000000000004E-4</v>
      </c>
      <c r="AR44" s="121">
        <v>7.7899999999999996E-4</v>
      </c>
      <c r="AS44" s="121">
        <v>7.5799999999999999E-4</v>
      </c>
      <c r="AT44" s="121">
        <v>7.3800000000000005E-4</v>
      </c>
      <c r="AU44" s="121">
        <v>7.18E-4</v>
      </c>
      <c r="AV44" s="121">
        <v>6.9899999999999997E-4</v>
      </c>
      <c r="AW44" s="121">
        <v>6.8099999999999996E-4</v>
      </c>
      <c r="AX44" s="121">
        <v>6.6299999999999996E-4</v>
      </c>
      <c r="AY44" s="121">
        <v>6.4499999999999996E-4</v>
      </c>
      <c r="AZ44" s="121">
        <v>6.2799999999999998E-4</v>
      </c>
      <c r="BA44" s="121">
        <v>6.11E-4</v>
      </c>
      <c r="BB44" s="121">
        <v>5.9500000000000004E-4</v>
      </c>
      <c r="BC44" s="121">
        <v>5.7899999999999998E-4</v>
      </c>
      <c r="BD44" s="121">
        <v>5.6400000000000005E-4</v>
      </c>
      <c r="BE44" s="121">
        <v>5.4900000000000001E-4</v>
      </c>
      <c r="BF44" s="121">
        <v>5.3399999999999997E-4</v>
      </c>
      <c r="BG44" s="121">
        <v>5.1999999999999995E-4</v>
      </c>
      <c r="BH44" s="121">
        <v>5.0600000000000005E-4</v>
      </c>
      <c r="BI44" s="121">
        <v>4.9299999999999995E-4</v>
      </c>
      <c r="BJ44" s="121">
        <v>4.8000000000000001E-4</v>
      </c>
      <c r="BK44" s="121">
        <v>4.6700000000000002E-4</v>
      </c>
      <c r="BL44" s="121">
        <v>4.55E-4</v>
      </c>
      <c r="BM44" s="121">
        <v>4.4299999999999998E-4</v>
      </c>
      <c r="BN44" s="121">
        <v>4.3100000000000001E-4</v>
      </c>
      <c r="BO44" s="121">
        <v>4.1899999999999999E-4</v>
      </c>
      <c r="BP44" s="121">
        <v>4.08E-4</v>
      </c>
      <c r="BQ44" s="121">
        <v>3.97E-4</v>
      </c>
      <c r="BR44" s="121">
        <v>3.8699999999999997E-4</v>
      </c>
      <c r="BS44" s="121">
        <v>3.77E-4</v>
      </c>
      <c r="BT44" s="121">
        <v>3.6699999999999998E-4</v>
      </c>
      <c r="BU44" s="121">
        <v>3.57E-4</v>
      </c>
      <c r="BV44" s="121">
        <v>3.4699999999999998E-4</v>
      </c>
      <c r="BW44" s="121">
        <v>3.3799999999999998E-4</v>
      </c>
      <c r="BX44" s="121">
        <v>3.2899999999999997E-4</v>
      </c>
      <c r="BY44" s="121">
        <v>3.2000000000000003E-4</v>
      </c>
      <c r="BZ44" s="121">
        <v>3.1199999999999999E-4</v>
      </c>
      <c r="CA44" s="121">
        <v>3.0400000000000002E-4</v>
      </c>
      <c r="CB44" s="121">
        <v>2.9599999999999998E-4</v>
      </c>
      <c r="CC44" s="121">
        <v>2.8800000000000001E-4</v>
      </c>
      <c r="CD44" s="121">
        <v>2.7999999999999998E-4</v>
      </c>
    </row>
    <row r="45" spans="1:82" x14ac:dyDescent="0.2">
      <c r="A45" s="119">
        <v>39</v>
      </c>
      <c r="B45" s="121">
        <v>0</v>
      </c>
      <c r="C45" s="121">
        <v>0</v>
      </c>
      <c r="D45" s="121">
        <v>0</v>
      </c>
      <c r="E45" s="121">
        <v>0</v>
      </c>
      <c r="F45" s="121">
        <v>0</v>
      </c>
      <c r="G45" s="121">
        <v>0</v>
      </c>
      <c r="H45" s="121">
        <v>0</v>
      </c>
      <c r="I45" s="121">
        <v>0</v>
      </c>
      <c r="J45" s="121">
        <v>0</v>
      </c>
      <c r="K45" s="121">
        <v>0</v>
      </c>
      <c r="L45" s="121">
        <v>0</v>
      </c>
      <c r="M45" s="121">
        <v>0</v>
      </c>
      <c r="N45" s="121">
        <v>0</v>
      </c>
      <c r="O45" s="121">
        <v>0</v>
      </c>
      <c r="P45" s="121">
        <v>0</v>
      </c>
      <c r="Q45" s="121">
        <v>0</v>
      </c>
      <c r="R45" s="121">
        <v>0</v>
      </c>
      <c r="S45" s="121">
        <v>0</v>
      </c>
      <c r="T45" s="121">
        <v>0</v>
      </c>
      <c r="U45" s="121">
        <v>0</v>
      </c>
      <c r="V45" s="121">
        <v>0</v>
      </c>
      <c r="W45" s="121">
        <v>0</v>
      </c>
      <c r="X45" s="121">
        <v>0</v>
      </c>
      <c r="Y45" s="121">
        <v>0</v>
      </c>
      <c r="Z45" s="121">
        <v>0</v>
      </c>
      <c r="AA45" s="121">
        <v>0</v>
      </c>
      <c r="AB45" s="121">
        <v>0</v>
      </c>
      <c r="AC45" s="121">
        <v>0</v>
      </c>
      <c r="AD45" s="121">
        <v>0</v>
      </c>
      <c r="AE45" s="121">
        <v>0</v>
      </c>
      <c r="AF45" s="121">
        <v>1.1529999999999999E-3</v>
      </c>
      <c r="AG45" s="121">
        <v>1.122E-3</v>
      </c>
      <c r="AH45" s="121">
        <v>1.093E-3</v>
      </c>
      <c r="AI45" s="121">
        <v>1.0640000000000001E-3</v>
      </c>
      <c r="AJ45" s="121">
        <v>1.0349999999999999E-3</v>
      </c>
      <c r="AK45" s="121">
        <v>1.008E-3</v>
      </c>
      <c r="AL45" s="121">
        <v>9.810000000000001E-4</v>
      </c>
      <c r="AM45" s="121">
        <v>9.5500000000000001E-4</v>
      </c>
      <c r="AN45" s="121">
        <v>9.3000000000000005E-4</v>
      </c>
      <c r="AO45" s="121">
        <v>9.0499999999999999E-4</v>
      </c>
      <c r="AP45" s="121">
        <v>8.8099999999999995E-4</v>
      </c>
      <c r="AQ45" s="121">
        <v>8.5800000000000004E-4</v>
      </c>
      <c r="AR45" s="121">
        <v>8.3500000000000002E-4</v>
      </c>
      <c r="AS45" s="121">
        <v>8.1300000000000003E-4</v>
      </c>
      <c r="AT45" s="121">
        <v>7.9100000000000004E-4</v>
      </c>
      <c r="AU45" s="121">
        <v>7.6999999999999996E-4</v>
      </c>
      <c r="AV45" s="121">
        <v>7.5000000000000002E-4</v>
      </c>
      <c r="AW45" s="121">
        <v>7.2999999999999996E-4</v>
      </c>
      <c r="AX45" s="121">
        <v>7.1100000000000004E-4</v>
      </c>
      <c r="AY45" s="121">
        <v>6.9200000000000002E-4</v>
      </c>
      <c r="AZ45" s="121">
        <v>6.7299999999999999E-4</v>
      </c>
      <c r="BA45" s="121">
        <v>6.5600000000000001E-4</v>
      </c>
      <c r="BB45" s="121">
        <v>6.38E-4</v>
      </c>
      <c r="BC45" s="121">
        <v>6.2100000000000002E-4</v>
      </c>
      <c r="BD45" s="121">
        <v>6.0499999999999996E-4</v>
      </c>
      <c r="BE45" s="121">
        <v>5.8900000000000001E-4</v>
      </c>
      <c r="BF45" s="121">
        <v>5.7300000000000005E-4</v>
      </c>
      <c r="BG45" s="121">
        <v>5.5800000000000001E-4</v>
      </c>
      <c r="BH45" s="121">
        <v>5.4299999999999997E-4</v>
      </c>
      <c r="BI45" s="121">
        <v>5.2899999999999996E-4</v>
      </c>
      <c r="BJ45" s="121">
        <v>5.1500000000000005E-4</v>
      </c>
      <c r="BK45" s="121">
        <v>5.0100000000000003E-4</v>
      </c>
      <c r="BL45" s="121">
        <v>4.8799999999999999E-4</v>
      </c>
      <c r="BM45" s="121">
        <v>4.75E-4</v>
      </c>
      <c r="BN45" s="121">
        <v>4.6200000000000001E-4</v>
      </c>
      <c r="BO45" s="121">
        <v>4.4999999999999999E-4</v>
      </c>
      <c r="BP45" s="121">
        <v>4.3800000000000002E-4</v>
      </c>
      <c r="BQ45" s="121">
        <v>4.26E-4</v>
      </c>
      <c r="BR45" s="121">
        <v>4.15E-4</v>
      </c>
      <c r="BS45" s="121">
        <v>4.0400000000000001E-4</v>
      </c>
      <c r="BT45" s="121">
        <v>3.9300000000000001E-4</v>
      </c>
      <c r="BU45" s="121">
        <v>3.8299999999999999E-4</v>
      </c>
      <c r="BV45" s="121">
        <v>3.7300000000000001E-4</v>
      </c>
      <c r="BW45" s="121">
        <v>3.6299999999999999E-4</v>
      </c>
      <c r="BX45" s="121">
        <v>3.5300000000000002E-4</v>
      </c>
      <c r="BY45" s="121">
        <v>3.4400000000000001E-4</v>
      </c>
      <c r="BZ45" s="121">
        <v>3.3500000000000001E-4</v>
      </c>
      <c r="CA45" s="121">
        <v>3.2600000000000001E-4</v>
      </c>
      <c r="CB45" s="121">
        <v>3.1700000000000001E-4</v>
      </c>
      <c r="CC45" s="121">
        <v>3.0899999999999998E-4</v>
      </c>
      <c r="CD45" s="121">
        <v>3.01E-4</v>
      </c>
    </row>
    <row r="46" spans="1:82" x14ac:dyDescent="0.2">
      <c r="A46" s="119">
        <v>40</v>
      </c>
      <c r="B46" s="121">
        <v>0</v>
      </c>
      <c r="C46" s="121">
        <v>0</v>
      </c>
      <c r="D46" s="121">
        <v>0</v>
      </c>
      <c r="E46" s="121">
        <v>0</v>
      </c>
      <c r="F46" s="121">
        <v>0</v>
      </c>
      <c r="G46" s="121">
        <v>0</v>
      </c>
      <c r="H46" s="121">
        <v>0</v>
      </c>
      <c r="I46" s="121">
        <v>0</v>
      </c>
      <c r="J46" s="121">
        <v>0</v>
      </c>
      <c r="K46" s="121">
        <v>0</v>
      </c>
      <c r="L46" s="121">
        <v>0</v>
      </c>
      <c r="M46" s="121">
        <v>0</v>
      </c>
      <c r="N46" s="121">
        <v>0</v>
      </c>
      <c r="O46" s="121">
        <v>0</v>
      </c>
      <c r="P46" s="121">
        <v>0</v>
      </c>
      <c r="Q46" s="121">
        <v>0</v>
      </c>
      <c r="R46" s="121">
        <v>0</v>
      </c>
      <c r="S46" s="121">
        <v>0</v>
      </c>
      <c r="T46" s="121">
        <v>0</v>
      </c>
      <c r="U46" s="121">
        <v>0</v>
      </c>
      <c r="V46" s="121">
        <v>0</v>
      </c>
      <c r="W46" s="121">
        <v>0</v>
      </c>
      <c r="X46" s="121">
        <v>0</v>
      </c>
      <c r="Y46" s="121">
        <v>0</v>
      </c>
      <c r="Z46" s="121">
        <v>0</v>
      </c>
      <c r="AA46" s="121">
        <v>0</v>
      </c>
      <c r="AB46" s="121">
        <v>0</v>
      </c>
      <c r="AC46" s="121">
        <v>0</v>
      </c>
      <c r="AD46" s="121">
        <v>0</v>
      </c>
      <c r="AE46" s="121">
        <v>1.261E-3</v>
      </c>
      <c r="AF46" s="121">
        <v>1.2279999999999999E-3</v>
      </c>
      <c r="AG46" s="121">
        <v>1.1950000000000001E-3</v>
      </c>
      <c r="AH46" s="121">
        <v>1.163E-3</v>
      </c>
      <c r="AI46" s="121">
        <v>1.1329999999999999E-3</v>
      </c>
      <c r="AJ46" s="121">
        <v>1.103E-3</v>
      </c>
      <c r="AK46" s="121">
        <v>1.073E-3</v>
      </c>
      <c r="AL46" s="121">
        <v>1.0449999999999999E-3</v>
      </c>
      <c r="AM46" s="121">
        <v>1.0169999999999999E-3</v>
      </c>
      <c r="AN46" s="121">
        <v>9.8999999999999999E-4</v>
      </c>
      <c r="AO46" s="121">
        <v>9.6400000000000001E-4</v>
      </c>
      <c r="AP46" s="121">
        <v>9.3899999999999995E-4</v>
      </c>
      <c r="AQ46" s="121">
        <v>9.1399999999999999E-4</v>
      </c>
      <c r="AR46" s="121">
        <v>8.8900000000000003E-4</v>
      </c>
      <c r="AS46" s="121">
        <v>8.6600000000000002E-4</v>
      </c>
      <c r="AT46" s="121">
        <v>8.43E-4</v>
      </c>
      <c r="AU46" s="121">
        <v>8.2100000000000001E-4</v>
      </c>
      <c r="AV46" s="121">
        <v>7.9900000000000001E-4</v>
      </c>
      <c r="AW46" s="121">
        <v>7.7800000000000005E-4</v>
      </c>
      <c r="AX46" s="121">
        <v>7.5699999999999997E-4</v>
      </c>
      <c r="AY46" s="121">
        <v>7.3700000000000002E-4</v>
      </c>
      <c r="AZ46" s="121">
        <v>7.18E-4</v>
      </c>
      <c r="BA46" s="121">
        <v>6.9899999999999997E-4</v>
      </c>
      <c r="BB46" s="121">
        <v>6.8000000000000005E-4</v>
      </c>
      <c r="BC46" s="121">
        <v>6.6200000000000005E-4</v>
      </c>
      <c r="BD46" s="121">
        <v>6.4400000000000004E-4</v>
      </c>
      <c r="BE46" s="121">
        <v>6.2699999999999995E-4</v>
      </c>
      <c r="BF46" s="121">
        <v>6.11E-4</v>
      </c>
      <c r="BG46" s="121">
        <v>5.9500000000000004E-4</v>
      </c>
      <c r="BH46" s="121">
        <v>5.7899999999999998E-4</v>
      </c>
      <c r="BI46" s="121">
        <v>5.6400000000000005E-4</v>
      </c>
      <c r="BJ46" s="121">
        <v>5.4900000000000001E-4</v>
      </c>
      <c r="BK46" s="121">
        <v>5.3399999999999997E-4</v>
      </c>
      <c r="BL46" s="121">
        <v>5.1999999999999995E-4</v>
      </c>
      <c r="BM46" s="121">
        <v>5.0600000000000005E-4</v>
      </c>
      <c r="BN46" s="121">
        <v>4.9299999999999995E-4</v>
      </c>
      <c r="BO46" s="121">
        <v>4.8000000000000001E-4</v>
      </c>
      <c r="BP46" s="121">
        <v>4.6700000000000002E-4</v>
      </c>
      <c r="BQ46" s="121">
        <v>4.55E-4</v>
      </c>
      <c r="BR46" s="121">
        <v>4.4299999999999998E-4</v>
      </c>
      <c r="BS46" s="121">
        <v>4.3100000000000001E-4</v>
      </c>
      <c r="BT46" s="121">
        <v>4.1899999999999999E-4</v>
      </c>
      <c r="BU46" s="121">
        <v>4.08E-4</v>
      </c>
      <c r="BV46" s="121">
        <v>3.97E-4</v>
      </c>
      <c r="BW46" s="121">
        <v>3.8699999999999997E-4</v>
      </c>
      <c r="BX46" s="121">
        <v>3.77E-4</v>
      </c>
      <c r="BY46" s="121">
        <v>3.6699999999999998E-4</v>
      </c>
      <c r="BZ46" s="121">
        <v>3.57E-4</v>
      </c>
      <c r="CA46" s="121">
        <v>3.48E-4</v>
      </c>
      <c r="CB46" s="121">
        <v>3.3799999999999998E-4</v>
      </c>
      <c r="CC46" s="121">
        <v>3.2899999999999997E-4</v>
      </c>
      <c r="CD46" s="121">
        <v>3.21E-4</v>
      </c>
    </row>
    <row r="47" spans="1:82" x14ac:dyDescent="0.2">
      <c r="A47" s="119">
        <v>41</v>
      </c>
      <c r="B47" s="121">
        <v>0</v>
      </c>
      <c r="C47" s="121">
        <v>0</v>
      </c>
      <c r="D47" s="121">
        <v>0</v>
      </c>
      <c r="E47" s="121">
        <v>0</v>
      </c>
      <c r="F47" s="121">
        <v>0</v>
      </c>
      <c r="G47" s="121">
        <v>0</v>
      </c>
      <c r="H47" s="121">
        <v>0</v>
      </c>
      <c r="I47" s="121">
        <v>0</v>
      </c>
      <c r="J47" s="121">
        <v>0</v>
      </c>
      <c r="K47" s="121">
        <v>0</v>
      </c>
      <c r="L47" s="121">
        <v>0</v>
      </c>
      <c r="M47" s="121">
        <v>0</v>
      </c>
      <c r="N47" s="121">
        <v>0</v>
      </c>
      <c r="O47" s="121">
        <v>0</v>
      </c>
      <c r="P47" s="121">
        <v>0</v>
      </c>
      <c r="Q47" s="121">
        <v>0</v>
      </c>
      <c r="R47" s="121">
        <v>0</v>
      </c>
      <c r="S47" s="121">
        <v>0</v>
      </c>
      <c r="T47" s="121">
        <v>0</v>
      </c>
      <c r="U47" s="121">
        <v>0</v>
      </c>
      <c r="V47" s="121">
        <v>0</v>
      </c>
      <c r="W47" s="121">
        <v>0</v>
      </c>
      <c r="X47" s="121">
        <v>0</v>
      </c>
      <c r="Y47" s="121">
        <v>0</v>
      </c>
      <c r="Z47" s="121">
        <v>0</v>
      </c>
      <c r="AA47" s="121">
        <v>0</v>
      </c>
      <c r="AB47" s="121">
        <v>0</v>
      </c>
      <c r="AC47" s="121">
        <v>0</v>
      </c>
      <c r="AD47" s="121">
        <v>1.372E-3</v>
      </c>
      <c r="AE47" s="121">
        <v>1.3359999999999999E-3</v>
      </c>
      <c r="AF47" s="121">
        <v>1.2999999999999999E-3</v>
      </c>
      <c r="AG47" s="121">
        <v>1.266E-3</v>
      </c>
      <c r="AH47" s="121">
        <v>1.232E-3</v>
      </c>
      <c r="AI47" s="121">
        <v>1.1999999999999999E-3</v>
      </c>
      <c r="AJ47" s="121">
        <v>1.168E-3</v>
      </c>
      <c r="AK47" s="121">
        <v>1.137E-3</v>
      </c>
      <c r="AL47" s="121">
        <v>1.1069999999999999E-3</v>
      </c>
      <c r="AM47" s="121">
        <v>1.078E-3</v>
      </c>
      <c r="AN47" s="121">
        <v>1.049E-3</v>
      </c>
      <c r="AO47" s="121">
        <v>1.021E-3</v>
      </c>
      <c r="AP47" s="121">
        <v>9.9400000000000009E-4</v>
      </c>
      <c r="AQ47" s="121">
        <v>9.68E-4</v>
      </c>
      <c r="AR47" s="121">
        <v>9.4200000000000002E-4</v>
      </c>
      <c r="AS47" s="121">
        <v>9.1699999999999995E-4</v>
      </c>
      <c r="AT47" s="121">
        <v>8.9300000000000002E-4</v>
      </c>
      <c r="AU47" s="121">
        <v>8.7000000000000001E-4</v>
      </c>
      <c r="AV47" s="121">
        <v>8.4599999999999996E-4</v>
      </c>
      <c r="AW47" s="121">
        <v>8.2399999999999997E-4</v>
      </c>
      <c r="AX47" s="121">
        <v>8.0199999999999998E-4</v>
      </c>
      <c r="AY47" s="121">
        <v>7.8100000000000001E-4</v>
      </c>
      <c r="AZ47" s="121">
        <v>7.6000000000000004E-4</v>
      </c>
      <c r="BA47" s="121">
        <v>7.3999999999999999E-4</v>
      </c>
      <c r="BB47" s="121">
        <v>7.2099999999999996E-4</v>
      </c>
      <c r="BC47" s="121">
        <v>7.0200000000000004E-4</v>
      </c>
      <c r="BD47" s="121">
        <v>6.8300000000000001E-4</v>
      </c>
      <c r="BE47" s="121">
        <v>6.6500000000000001E-4</v>
      </c>
      <c r="BF47" s="121">
        <v>6.4700000000000001E-4</v>
      </c>
      <c r="BG47" s="121">
        <v>6.3000000000000003E-4</v>
      </c>
      <c r="BH47" s="121">
        <v>6.1300000000000005E-4</v>
      </c>
      <c r="BI47" s="121">
        <v>5.9699999999999998E-4</v>
      </c>
      <c r="BJ47" s="121">
        <v>5.8100000000000003E-4</v>
      </c>
      <c r="BK47" s="121">
        <v>5.6599999999999999E-4</v>
      </c>
      <c r="BL47" s="121">
        <v>5.5099999999999995E-4</v>
      </c>
      <c r="BM47" s="121">
        <v>5.3600000000000002E-4</v>
      </c>
      <c r="BN47" s="121">
        <v>5.22E-4</v>
      </c>
      <c r="BO47" s="121">
        <v>5.0799999999999999E-4</v>
      </c>
      <c r="BP47" s="121">
        <v>4.95E-4</v>
      </c>
      <c r="BQ47" s="121">
        <v>4.8200000000000001E-4</v>
      </c>
      <c r="BR47" s="121">
        <v>4.6900000000000002E-4</v>
      </c>
      <c r="BS47" s="121">
        <v>4.57E-4</v>
      </c>
      <c r="BT47" s="121">
        <v>4.4499999999999997E-4</v>
      </c>
      <c r="BU47" s="121">
        <v>4.3300000000000001E-4</v>
      </c>
      <c r="BV47" s="121">
        <v>4.2099999999999999E-4</v>
      </c>
      <c r="BW47" s="121">
        <v>4.0999999999999999E-4</v>
      </c>
      <c r="BX47" s="121">
        <v>3.9899999999999999E-4</v>
      </c>
      <c r="BY47" s="121">
        <v>3.8900000000000002E-4</v>
      </c>
      <c r="BZ47" s="121">
        <v>3.79E-4</v>
      </c>
      <c r="CA47" s="121">
        <v>3.68E-4</v>
      </c>
      <c r="CB47" s="121">
        <v>3.59E-4</v>
      </c>
      <c r="CC47" s="121">
        <v>3.4900000000000003E-4</v>
      </c>
      <c r="CD47" s="121">
        <v>3.4000000000000002E-4</v>
      </c>
    </row>
    <row r="48" spans="1:82" x14ac:dyDescent="0.2">
      <c r="A48" s="119">
        <v>42</v>
      </c>
      <c r="B48" s="121">
        <v>0</v>
      </c>
      <c r="C48" s="121">
        <v>0</v>
      </c>
      <c r="D48" s="121">
        <v>0</v>
      </c>
      <c r="E48" s="121">
        <v>0</v>
      </c>
      <c r="F48" s="121">
        <v>0</v>
      </c>
      <c r="G48" s="121">
        <v>0</v>
      </c>
      <c r="H48" s="121">
        <v>0</v>
      </c>
      <c r="I48" s="121">
        <v>0</v>
      </c>
      <c r="J48" s="121">
        <v>0</v>
      </c>
      <c r="K48" s="121">
        <v>0</v>
      </c>
      <c r="L48" s="121">
        <v>0</v>
      </c>
      <c r="M48" s="121">
        <v>0</v>
      </c>
      <c r="N48" s="121">
        <v>0</v>
      </c>
      <c r="O48" s="121">
        <v>0</v>
      </c>
      <c r="P48" s="121">
        <v>0</v>
      </c>
      <c r="Q48" s="121">
        <v>0</v>
      </c>
      <c r="R48" s="121">
        <v>0</v>
      </c>
      <c r="S48" s="121">
        <v>0</v>
      </c>
      <c r="T48" s="121">
        <v>0</v>
      </c>
      <c r="U48" s="121">
        <v>0</v>
      </c>
      <c r="V48" s="121">
        <v>0</v>
      </c>
      <c r="W48" s="121">
        <v>0</v>
      </c>
      <c r="X48" s="121">
        <v>0</v>
      </c>
      <c r="Y48" s="121">
        <v>0</v>
      </c>
      <c r="Z48" s="121">
        <v>0</v>
      </c>
      <c r="AA48" s="121">
        <v>0</v>
      </c>
      <c r="AB48" s="121">
        <v>0</v>
      </c>
      <c r="AC48" s="121">
        <v>1.4829999999999999E-3</v>
      </c>
      <c r="AD48" s="121">
        <v>1.444E-3</v>
      </c>
      <c r="AE48" s="121">
        <v>1.4059999999999999E-3</v>
      </c>
      <c r="AF48" s="121">
        <v>1.3680000000000001E-3</v>
      </c>
      <c r="AG48" s="121">
        <v>1.3320000000000001E-3</v>
      </c>
      <c r="AH48" s="121">
        <v>1.297E-3</v>
      </c>
      <c r="AI48" s="121">
        <v>1.263E-3</v>
      </c>
      <c r="AJ48" s="121">
        <v>1.2290000000000001E-3</v>
      </c>
      <c r="AK48" s="121">
        <v>1.1969999999999999E-3</v>
      </c>
      <c r="AL48" s="121">
        <v>1.165E-3</v>
      </c>
      <c r="AM48" s="121">
        <v>1.134E-3</v>
      </c>
      <c r="AN48" s="121">
        <v>1.1039999999999999E-3</v>
      </c>
      <c r="AO48" s="121">
        <v>1.075E-3</v>
      </c>
      <c r="AP48" s="121">
        <v>1.047E-3</v>
      </c>
      <c r="AQ48" s="121">
        <v>1.0189999999999999E-3</v>
      </c>
      <c r="AR48" s="121">
        <v>9.9200000000000004E-4</v>
      </c>
      <c r="AS48" s="121">
        <v>9.6599999999999995E-4</v>
      </c>
      <c r="AT48" s="121">
        <v>9.3999999999999997E-4</v>
      </c>
      <c r="AU48" s="121">
        <v>9.1500000000000001E-4</v>
      </c>
      <c r="AV48" s="121">
        <v>8.9099999999999997E-4</v>
      </c>
      <c r="AW48" s="121">
        <v>8.6700000000000004E-4</v>
      </c>
      <c r="AX48" s="121">
        <v>8.4500000000000005E-4</v>
      </c>
      <c r="AY48" s="121">
        <v>8.2200000000000003E-4</v>
      </c>
      <c r="AZ48" s="121">
        <v>8.0000000000000004E-4</v>
      </c>
      <c r="BA48" s="121">
        <v>7.7899999999999996E-4</v>
      </c>
      <c r="BB48" s="121">
        <v>7.5900000000000002E-4</v>
      </c>
      <c r="BC48" s="121">
        <v>7.3899999999999997E-4</v>
      </c>
      <c r="BD48" s="121">
        <v>7.1900000000000002E-4</v>
      </c>
      <c r="BE48" s="121">
        <v>6.9999999999999999E-4</v>
      </c>
      <c r="BF48" s="121">
        <v>6.8099999999999996E-4</v>
      </c>
      <c r="BG48" s="121">
        <v>6.6299999999999996E-4</v>
      </c>
      <c r="BH48" s="121">
        <v>6.4599999999999998E-4</v>
      </c>
      <c r="BI48" s="121">
        <v>6.29E-4</v>
      </c>
      <c r="BJ48" s="121">
        <v>6.1200000000000002E-4</v>
      </c>
      <c r="BK48" s="121">
        <v>5.9599999999999996E-4</v>
      </c>
      <c r="BL48" s="121">
        <v>5.8E-4</v>
      </c>
      <c r="BM48" s="121">
        <v>5.6499999999999996E-4</v>
      </c>
      <c r="BN48" s="121">
        <v>5.5000000000000003E-4</v>
      </c>
      <c r="BO48" s="121">
        <v>5.3499999999999999E-4</v>
      </c>
      <c r="BP48" s="121">
        <v>5.2099999999999998E-4</v>
      </c>
      <c r="BQ48" s="121">
        <v>5.0699999999999996E-4</v>
      </c>
      <c r="BR48" s="121">
        <v>4.9399999999999997E-4</v>
      </c>
      <c r="BS48" s="121">
        <v>4.8099999999999998E-4</v>
      </c>
      <c r="BT48" s="121">
        <v>4.6799999999999999E-4</v>
      </c>
      <c r="BU48" s="121">
        <v>4.5600000000000003E-4</v>
      </c>
      <c r="BV48" s="121">
        <v>4.44E-4</v>
      </c>
      <c r="BW48" s="121">
        <v>4.3199999999999998E-4</v>
      </c>
      <c r="BX48" s="121">
        <v>4.2099999999999999E-4</v>
      </c>
      <c r="BY48" s="121">
        <v>4.0900000000000002E-4</v>
      </c>
      <c r="BZ48" s="121">
        <v>3.9899999999999999E-4</v>
      </c>
      <c r="CA48" s="121">
        <v>3.88E-4</v>
      </c>
      <c r="CB48" s="121">
        <v>3.7800000000000003E-4</v>
      </c>
      <c r="CC48" s="121">
        <v>3.68E-4</v>
      </c>
      <c r="CD48" s="121">
        <v>3.5799999999999997E-4</v>
      </c>
    </row>
    <row r="49" spans="1:82" x14ac:dyDescent="0.2">
      <c r="A49" s="119">
        <v>43</v>
      </c>
      <c r="B49" s="121">
        <v>0</v>
      </c>
      <c r="C49" s="121">
        <v>0</v>
      </c>
      <c r="D49" s="121">
        <v>0</v>
      </c>
      <c r="E49" s="121">
        <v>0</v>
      </c>
      <c r="F49" s="121">
        <v>0</v>
      </c>
      <c r="G49" s="121">
        <v>0</v>
      </c>
      <c r="H49" s="121">
        <v>0</v>
      </c>
      <c r="I49" s="121">
        <v>0</v>
      </c>
      <c r="J49" s="121">
        <v>0</v>
      </c>
      <c r="K49" s="121">
        <v>0</v>
      </c>
      <c r="L49" s="121">
        <v>0</v>
      </c>
      <c r="M49" s="121">
        <v>0</v>
      </c>
      <c r="N49" s="121">
        <v>0</v>
      </c>
      <c r="O49" s="121">
        <v>0</v>
      </c>
      <c r="P49" s="121">
        <v>0</v>
      </c>
      <c r="Q49" s="121">
        <v>0</v>
      </c>
      <c r="R49" s="121">
        <v>0</v>
      </c>
      <c r="S49" s="121">
        <v>0</v>
      </c>
      <c r="T49" s="121">
        <v>0</v>
      </c>
      <c r="U49" s="121">
        <v>0</v>
      </c>
      <c r="V49" s="121">
        <v>0</v>
      </c>
      <c r="W49" s="121">
        <v>0</v>
      </c>
      <c r="X49" s="121">
        <v>0</v>
      </c>
      <c r="Y49" s="121">
        <v>0</v>
      </c>
      <c r="Z49" s="121">
        <v>0</v>
      </c>
      <c r="AA49" s="121">
        <v>0</v>
      </c>
      <c r="AB49" s="121">
        <v>1.603E-3</v>
      </c>
      <c r="AC49" s="121">
        <v>1.5610000000000001E-3</v>
      </c>
      <c r="AD49" s="121">
        <v>1.519E-3</v>
      </c>
      <c r="AE49" s="121">
        <v>1.4790000000000001E-3</v>
      </c>
      <c r="AF49" s="121">
        <v>1.4400000000000001E-3</v>
      </c>
      <c r="AG49" s="121">
        <v>1.402E-3</v>
      </c>
      <c r="AH49" s="121">
        <v>1.3649999999999999E-3</v>
      </c>
      <c r="AI49" s="121">
        <v>1.3290000000000001E-3</v>
      </c>
      <c r="AJ49" s="121">
        <v>1.294E-3</v>
      </c>
      <c r="AK49" s="121">
        <v>1.2589999999999999E-3</v>
      </c>
      <c r="AL49" s="121">
        <v>1.2260000000000001E-3</v>
      </c>
      <c r="AM49" s="121">
        <v>1.194E-3</v>
      </c>
      <c r="AN49" s="121">
        <v>1.1620000000000001E-3</v>
      </c>
      <c r="AO49" s="121">
        <v>1.1310000000000001E-3</v>
      </c>
      <c r="AP49" s="121">
        <v>1.1019999999999999E-3</v>
      </c>
      <c r="AQ49" s="121">
        <v>1.072E-3</v>
      </c>
      <c r="AR49" s="121">
        <v>1.044E-3</v>
      </c>
      <c r="AS49" s="121">
        <v>1.016E-3</v>
      </c>
      <c r="AT49" s="121">
        <v>9.8999999999999999E-4</v>
      </c>
      <c r="AU49" s="121">
        <v>9.6299999999999999E-4</v>
      </c>
      <c r="AV49" s="121">
        <v>9.3800000000000003E-4</v>
      </c>
      <c r="AW49" s="121">
        <v>9.1299999999999997E-4</v>
      </c>
      <c r="AX49" s="121">
        <v>8.8900000000000003E-4</v>
      </c>
      <c r="AY49" s="121">
        <v>8.6600000000000002E-4</v>
      </c>
      <c r="AZ49" s="121">
        <v>8.43E-4</v>
      </c>
      <c r="BA49" s="121">
        <v>8.1999999999999998E-4</v>
      </c>
      <c r="BB49" s="121">
        <v>7.9900000000000001E-4</v>
      </c>
      <c r="BC49" s="121">
        <v>7.7800000000000005E-4</v>
      </c>
      <c r="BD49" s="121">
        <v>7.5699999999999997E-4</v>
      </c>
      <c r="BE49" s="121">
        <v>7.3700000000000002E-4</v>
      </c>
      <c r="BF49" s="121">
        <v>7.1699999999999997E-4</v>
      </c>
      <c r="BG49" s="121">
        <v>6.9899999999999997E-4</v>
      </c>
      <c r="BH49" s="121">
        <v>6.8000000000000005E-4</v>
      </c>
      <c r="BI49" s="121">
        <v>6.6200000000000005E-4</v>
      </c>
      <c r="BJ49" s="121">
        <v>6.4499999999999996E-4</v>
      </c>
      <c r="BK49" s="121">
        <v>6.2799999999999998E-4</v>
      </c>
      <c r="BL49" s="121">
        <v>6.11E-4</v>
      </c>
      <c r="BM49" s="121">
        <v>5.9500000000000004E-4</v>
      </c>
      <c r="BN49" s="121">
        <v>5.7899999999999998E-4</v>
      </c>
      <c r="BO49" s="121">
        <v>5.6400000000000005E-4</v>
      </c>
      <c r="BP49" s="121">
        <v>5.4900000000000001E-4</v>
      </c>
      <c r="BQ49" s="121">
        <v>5.3399999999999997E-4</v>
      </c>
      <c r="BR49" s="121">
        <v>5.1999999999999995E-4</v>
      </c>
      <c r="BS49" s="121">
        <v>5.0600000000000005E-4</v>
      </c>
      <c r="BT49" s="121">
        <v>4.9299999999999995E-4</v>
      </c>
      <c r="BU49" s="121">
        <v>4.8000000000000001E-4</v>
      </c>
      <c r="BV49" s="121">
        <v>4.6700000000000002E-4</v>
      </c>
      <c r="BW49" s="121">
        <v>4.55E-4</v>
      </c>
      <c r="BX49" s="121">
        <v>4.4299999999999998E-4</v>
      </c>
      <c r="BY49" s="121">
        <v>4.3100000000000001E-4</v>
      </c>
      <c r="BZ49" s="121">
        <v>4.2000000000000002E-4</v>
      </c>
      <c r="CA49" s="121">
        <v>4.0900000000000002E-4</v>
      </c>
      <c r="CB49" s="121">
        <v>3.9800000000000002E-4</v>
      </c>
      <c r="CC49" s="121">
        <v>3.8699999999999997E-4</v>
      </c>
      <c r="CD49" s="121">
        <v>3.77E-4</v>
      </c>
    </row>
    <row r="50" spans="1:82" x14ac:dyDescent="0.2">
      <c r="A50" s="119">
        <v>44</v>
      </c>
      <c r="B50" s="121">
        <v>0</v>
      </c>
      <c r="C50" s="121">
        <v>0</v>
      </c>
      <c r="D50" s="121">
        <v>0</v>
      </c>
      <c r="E50" s="121">
        <v>0</v>
      </c>
      <c r="F50" s="121">
        <v>0</v>
      </c>
      <c r="G50" s="121">
        <v>0</v>
      </c>
      <c r="H50" s="121">
        <v>0</v>
      </c>
      <c r="I50" s="121">
        <v>0</v>
      </c>
      <c r="J50" s="121">
        <v>0</v>
      </c>
      <c r="K50" s="121">
        <v>0</v>
      </c>
      <c r="L50" s="121">
        <v>0</v>
      </c>
      <c r="M50" s="121">
        <v>0</v>
      </c>
      <c r="N50" s="121">
        <v>0</v>
      </c>
      <c r="O50" s="121">
        <v>0</v>
      </c>
      <c r="P50" s="121">
        <v>0</v>
      </c>
      <c r="Q50" s="121">
        <v>0</v>
      </c>
      <c r="R50" s="121">
        <v>0</v>
      </c>
      <c r="S50" s="121">
        <v>0</v>
      </c>
      <c r="T50" s="121">
        <v>0</v>
      </c>
      <c r="U50" s="121">
        <v>0</v>
      </c>
      <c r="V50" s="121">
        <v>0</v>
      </c>
      <c r="W50" s="121">
        <v>0</v>
      </c>
      <c r="X50" s="121">
        <v>0</v>
      </c>
      <c r="Y50" s="121">
        <v>0</v>
      </c>
      <c r="Z50" s="121">
        <v>0</v>
      </c>
      <c r="AA50" s="121">
        <v>1.732E-3</v>
      </c>
      <c r="AB50" s="121">
        <v>1.686E-3</v>
      </c>
      <c r="AC50" s="121">
        <v>1.642E-3</v>
      </c>
      <c r="AD50" s="121">
        <v>1.598E-3</v>
      </c>
      <c r="AE50" s="121">
        <v>1.5560000000000001E-3</v>
      </c>
      <c r="AF50" s="121">
        <v>1.5150000000000001E-3</v>
      </c>
      <c r="AG50" s="121">
        <v>1.475E-3</v>
      </c>
      <c r="AH50" s="121">
        <v>1.436E-3</v>
      </c>
      <c r="AI50" s="121">
        <v>1.3979999999999999E-3</v>
      </c>
      <c r="AJ50" s="121">
        <v>1.361E-3</v>
      </c>
      <c r="AK50" s="121">
        <v>1.325E-3</v>
      </c>
      <c r="AL50" s="121">
        <v>1.2899999999999999E-3</v>
      </c>
      <c r="AM50" s="121">
        <v>1.256E-3</v>
      </c>
      <c r="AN50" s="121">
        <v>1.2229999999999999E-3</v>
      </c>
      <c r="AO50" s="121">
        <v>1.191E-3</v>
      </c>
      <c r="AP50" s="121">
        <v>1.16E-3</v>
      </c>
      <c r="AQ50" s="121">
        <v>1.129E-3</v>
      </c>
      <c r="AR50" s="121">
        <v>1.0989999999999999E-3</v>
      </c>
      <c r="AS50" s="121">
        <v>1.07E-3</v>
      </c>
      <c r="AT50" s="121">
        <v>1.042E-3</v>
      </c>
      <c r="AU50" s="121">
        <v>1.0139999999999999E-3</v>
      </c>
      <c r="AV50" s="121">
        <v>9.8799999999999995E-4</v>
      </c>
      <c r="AW50" s="121">
        <v>9.6100000000000005E-4</v>
      </c>
      <c r="AX50" s="121">
        <v>9.3599999999999998E-4</v>
      </c>
      <c r="AY50" s="121">
        <v>9.1100000000000003E-4</v>
      </c>
      <c r="AZ50" s="121">
        <v>8.8699999999999998E-4</v>
      </c>
      <c r="BA50" s="121">
        <v>8.6399999999999997E-4</v>
      </c>
      <c r="BB50" s="121">
        <v>8.4099999999999995E-4</v>
      </c>
      <c r="BC50" s="121">
        <v>8.1899999999999996E-4</v>
      </c>
      <c r="BD50" s="121">
        <v>7.9699999999999997E-4</v>
      </c>
      <c r="BE50" s="121">
        <v>7.76E-4</v>
      </c>
      <c r="BF50" s="121">
        <v>7.5600000000000005E-4</v>
      </c>
      <c r="BG50" s="121">
        <v>7.36E-4</v>
      </c>
      <c r="BH50" s="121">
        <v>7.1599999999999995E-4</v>
      </c>
      <c r="BI50" s="121">
        <v>6.9700000000000003E-4</v>
      </c>
      <c r="BJ50" s="121">
        <v>6.7900000000000002E-4</v>
      </c>
      <c r="BK50" s="121">
        <v>6.6100000000000002E-4</v>
      </c>
      <c r="BL50" s="121">
        <v>6.4400000000000004E-4</v>
      </c>
      <c r="BM50" s="121">
        <v>6.2699999999999995E-4</v>
      </c>
      <c r="BN50" s="121">
        <v>6.0999999999999997E-4</v>
      </c>
      <c r="BO50" s="121">
        <v>5.9400000000000002E-4</v>
      </c>
      <c r="BP50" s="121">
        <v>5.7799999999999995E-4</v>
      </c>
      <c r="BQ50" s="121">
        <v>5.6300000000000002E-4</v>
      </c>
      <c r="BR50" s="121">
        <v>5.4799999999999998E-4</v>
      </c>
      <c r="BS50" s="121">
        <v>5.3399999999999997E-4</v>
      </c>
      <c r="BT50" s="121">
        <v>5.1999999999999995E-4</v>
      </c>
      <c r="BU50" s="121">
        <v>5.0600000000000005E-4</v>
      </c>
      <c r="BV50" s="121">
        <v>4.9299999999999995E-4</v>
      </c>
      <c r="BW50" s="121">
        <v>4.8000000000000001E-4</v>
      </c>
      <c r="BX50" s="121">
        <v>4.6700000000000002E-4</v>
      </c>
      <c r="BY50" s="121">
        <v>4.55E-4</v>
      </c>
      <c r="BZ50" s="121">
        <v>4.4299999999999998E-4</v>
      </c>
      <c r="CA50" s="121">
        <v>4.3100000000000001E-4</v>
      </c>
      <c r="CB50" s="121">
        <v>4.2000000000000002E-4</v>
      </c>
      <c r="CC50" s="121">
        <v>4.08E-4</v>
      </c>
      <c r="CD50" s="121">
        <v>3.9800000000000002E-4</v>
      </c>
    </row>
    <row r="51" spans="1:82" x14ac:dyDescent="0.2">
      <c r="A51" s="119">
        <v>45</v>
      </c>
      <c r="B51" s="121">
        <v>0</v>
      </c>
      <c r="C51" s="121">
        <v>0</v>
      </c>
      <c r="D51" s="121">
        <v>0</v>
      </c>
      <c r="E51" s="121">
        <v>0</v>
      </c>
      <c r="F51" s="121">
        <v>0</v>
      </c>
      <c r="G51" s="121">
        <v>0</v>
      </c>
      <c r="H51" s="121">
        <v>0</v>
      </c>
      <c r="I51" s="121">
        <v>0</v>
      </c>
      <c r="J51" s="121">
        <v>0</v>
      </c>
      <c r="K51" s="121">
        <v>0</v>
      </c>
      <c r="L51" s="121">
        <v>0</v>
      </c>
      <c r="M51" s="121">
        <v>0</v>
      </c>
      <c r="N51" s="121">
        <v>0</v>
      </c>
      <c r="O51" s="121">
        <v>0</v>
      </c>
      <c r="P51" s="121">
        <v>0</v>
      </c>
      <c r="Q51" s="121">
        <v>0</v>
      </c>
      <c r="R51" s="121">
        <v>0</v>
      </c>
      <c r="S51" s="121">
        <v>0</v>
      </c>
      <c r="T51" s="121">
        <v>0</v>
      </c>
      <c r="U51" s="121">
        <v>0</v>
      </c>
      <c r="V51" s="121">
        <v>0</v>
      </c>
      <c r="W51" s="121">
        <v>0</v>
      </c>
      <c r="X51" s="121">
        <v>0</v>
      </c>
      <c r="Y51" s="121">
        <v>0</v>
      </c>
      <c r="Z51" s="121">
        <v>1.8710000000000001E-3</v>
      </c>
      <c r="AA51" s="121">
        <v>1.8220000000000001E-3</v>
      </c>
      <c r="AB51" s="121">
        <v>1.774E-3</v>
      </c>
      <c r="AC51" s="121">
        <v>1.727E-3</v>
      </c>
      <c r="AD51" s="121">
        <v>1.6819999999999999E-3</v>
      </c>
      <c r="AE51" s="121">
        <v>1.637E-3</v>
      </c>
      <c r="AF51" s="121">
        <v>1.5939999999999999E-3</v>
      </c>
      <c r="AG51" s="121">
        <v>1.552E-3</v>
      </c>
      <c r="AH51" s="121">
        <v>1.5120000000000001E-3</v>
      </c>
      <c r="AI51" s="121">
        <v>1.472E-3</v>
      </c>
      <c r="AJ51" s="121">
        <v>1.433E-3</v>
      </c>
      <c r="AK51" s="121">
        <v>1.395E-3</v>
      </c>
      <c r="AL51" s="121">
        <v>1.359E-3</v>
      </c>
      <c r="AM51" s="121">
        <v>1.323E-3</v>
      </c>
      <c r="AN51" s="121">
        <v>1.2880000000000001E-3</v>
      </c>
      <c r="AO51" s="121">
        <v>1.2539999999999999E-3</v>
      </c>
      <c r="AP51" s="121">
        <v>1.2210000000000001E-3</v>
      </c>
      <c r="AQ51" s="121">
        <v>1.189E-3</v>
      </c>
      <c r="AR51" s="121">
        <v>1.158E-3</v>
      </c>
      <c r="AS51" s="121">
        <v>1.127E-3</v>
      </c>
      <c r="AT51" s="121">
        <v>1.098E-3</v>
      </c>
      <c r="AU51" s="121">
        <v>1.0690000000000001E-3</v>
      </c>
      <c r="AV51" s="121">
        <v>1.041E-3</v>
      </c>
      <c r="AW51" s="121">
        <v>1.013E-3</v>
      </c>
      <c r="AX51" s="121">
        <v>9.8700000000000003E-4</v>
      </c>
      <c r="AY51" s="121">
        <v>9.6100000000000005E-4</v>
      </c>
      <c r="AZ51" s="121">
        <v>9.3499999999999996E-4</v>
      </c>
      <c r="BA51" s="121">
        <v>9.1100000000000003E-4</v>
      </c>
      <c r="BB51" s="121">
        <v>8.8699999999999998E-4</v>
      </c>
      <c r="BC51" s="121">
        <v>8.6300000000000005E-4</v>
      </c>
      <c r="BD51" s="121">
        <v>8.4099999999999995E-4</v>
      </c>
      <c r="BE51" s="121">
        <v>8.1899999999999996E-4</v>
      </c>
      <c r="BF51" s="121">
        <v>7.9699999999999997E-4</v>
      </c>
      <c r="BG51" s="121">
        <v>7.76E-4</v>
      </c>
      <c r="BH51" s="121">
        <v>7.5600000000000005E-4</v>
      </c>
      <c r="BI51" s="121">
        <v>7.36E-4</v>
      </c>
      <c r="BJ51" s="121">
        <v>7.1599999999999995E-4</v>
      </c>
      <c r="BK51" s="121">
        <v>6.9800000000000005E-4</v>
      </c>
      <c r="BL51" s="121">
        <v>6.7900000000000002E-4</v>
      </c>
      <c r="BM51" s="121">
        <v>6.6100000000000002E-4</v>
      </c>
      <c r="BN51" s="121">
        <v>6.4400000000000004E-4</v>
      </c>
      <c r="BO51" s="121">
        <v>6.2699999999999995E-4</v>
      </c>
      <c r="BP51" s="121">
        <v>6.0999999999999997E-4</v>
      </c>
      <c r="BQ51" s="121">
        <v>5.9400000000000002E-4</v>
      </c>
      <c r="BR51" s="121">
        <v>5.7899999999999998E-4</v>
      </c>
      <c r="BS51" s="121">
        <v>5.6400000000000005E-4</v>
      </c>
      <c r="BT51" s="121">
        <v>5.4900000000000001E-4</v>
      </c>
      <c r="BU51" s="121">
        <v>5.3399999999999997E-4</v>
      </c>
      <c r="BV51" s="121">
        <v>5.1999999999999995E-4</v>
      </c>
      <c r="BW51" s="121">
        <v>5.0600000000000005E-4</v>
      </c>
      <c r="BX51" s="121">
        <v>4.9299999999999995E-4</v>
      </c>
      <c r="BY51" s="121">
        <v>4.8000000000000001E-4</v>
      </c>
      <c r="BZ51" s="121">
        <v>4.6799999999999999E-4</v>
      </c>
      <c r="CA51" s="121">
        <v>4.55E-4</v>
      </c>
      <c r="CB51" s="121">
        <v>4.4299999999999998E-4</v>
      </c>
      <c r="CC51" s="121">
        <v>4.3199999999999998E-4</v>
      </c>
      <c r="CD51" s="121">
        <v>4.2000000000000002E-4</v>
      </c>
    </row>
    <row r="52" spans="1:82" x14ac:dyDescent="0.2">
      <c r="A52" s="119">
        <v>46</v>
      </c>
      <c r="B52" s="121">
        <v>0</v>
      </c>
      <c r="C52" s="121">
        <v>0</v>
      </c>
      <c r="D52" s="121">
        <v>0</v>
      </c>
      <c r="E52" s="121">
        <v>0</v>
      </c>
      <c r="F52" s="121">
        <v>0</v>
      </c>
      <c r="G52" s="121">
        <v>0</v>
      </c>
      <c r="H52" s="121">
        <v>0</v>
      </c>
      <c r="I52" s="121">
        <v>0</v>
      </c>
      <c r="J52" s="121">
        <v>0</v>
      </c>
      <c r="K52" s="121">
        <v>0</v>
      </c>
      <c r="L52" s="121">
        <v>0</v>
      </c>
      <c r="M52" s="121">
        <v>0</v>
      </c>
      <c r="N52" s="121">
        <v>0</v>
      </c>
      <c r="O52" s="121">
        <v>0</v>
      </c>
      <c r="P52" s="121">
        <v>0</v>
      </c>
      <c r="Q52" s="121">
        <v>0</v>
      </c>
      <c r="R52" s="121">
        <v>0</v>
      </c>
      <c r="S52" s="121">
        <v>0</v>
      </c>
      <c r="T52" s="121">
        <v>0</v>
      </c>
      <c r="U52" s="121">
        <v>0</v>
      </c>
      <c r="V52" s="121">
        <v>0</v>
      </c>
      <c r="W52" s="121">
        <v>0</v>
      </c>
      <c r="X52" s="121">
        <v>0</v>
      </c>
      <c r="Y52" s="121">
        <v>2.0249999999999999E-3</v>
      </c>
      <c r="Z52" s="121">
        <v>1.9719999999999998E-3</v>
      </c>
      <c r="AA52" s="121">
        <v>1.92E-3</v>
      </c>
      <c r="AB52" s="121">
        <v>1.8699999999999999E-3</v>
      </c>
      <c r="AC52" s="121">
        <v>1.8209999999999999E-3</v>
      </c>
      <c r="AD52" s="121">
        <v>1.7730000000000001E-3</v>
      </c>
      <c r="AE52" s="121">
        <v>1.727E-3</v>
      </c>
      <c r="AF52" s="121">
        <v>1.6819999999999999E-3</v>
      </c>
      <c r="AG52" s="121">
        <v>1.6379999999999999E-3</v>
      </c>
      <c r="AH52" s="121">
        <v>1.5950000000000001E-3</v>
      </c>
      <c r="AI52" s="121">
        <v>1.5529999999999999E-3</v>
      </c>
      <c r="AJ52" s="121">
        <v>1.5120000000000001E-3</v>
      </c>
      <c r="AK52" s="121">
        <v>1.4729999999999999E-3</v>
      </c>
      <c r="AL52" s="121">
        <v>1.4339999999999999E-3</v>
      </c>
      <c r="AM52" s="121">
        <v>1.3960000000000001E-3</v>
      </c>
      <c r="AN52" s="121">
        <v>1.3600000000000001E-3</v>
      </c>
      <c r="AO52" s="121">
        <v>1.3240000000000001E-3</v>
      </c>
      <c r="AP52" s="121">
        <v>1.2899999999999999E-3</v>
      </c>
      <c r="AQ52" s="121">
        <v>1.256E-3</v>
      </c>
      <c r="AR52" s="121">
        <v>1.2229999999999999E-3</v>
      </c>
      <c r="AS52" s="121">
        <v>1.191E-3</v>
      </c>
      <c r="AT52" s="121">
        <v>1.16E-3</v>
      </c>
      <c r="AU52" s="121">
        <v>1.129E-3</v>
      </c>
      <c r="AV52" s="121">
        <v>1.1000000000000001E-3</v>
      </c>
      <c r="AW52" s="121">
        <v>1.0709999999999999E-3</v>
      </c>
      <c r="AX52" s="121">
        <v>1.0430000000000001E-3</v>
      </c>
      <c r="AY52" s="121">
        <v>1.0150000000000001E-3</v>
      </c>
      <c r="AZ52" s="121">
        <v>9.8900000000000008E-4</v>
      </c>
      <c r="BA52" s="121">
        <v>9.6299999999999999E-4</v>
      </c>
      <c r="BB52" s="121">
        <v>9.3800000000000003E-4</v>
      </c>
      <c r="BC52" s="121">
        <v>9.1299999999999997E-4</v>
      </c>
      <c r="BD52" s="121">
        <v>8.8900000000000003E-4</v>
      </c>
      <c r="BE52" s="121">
        <v>8.6600000000000002E-4</v>
      </c>
      <c r="BF52" s="121">
        <v>8.43E-4</v>
      </c>
      <c r="BG52" s="121">
        <v>8.2100000000000001E-4</v>
      </c>
      <c r="BH52" s="121">
        <v>8.0000000000000004E-4</v>
      </c>
      <c r="BI52" s="121">
        <v>7.7899999999999996E-4</v>
      </c>
      <c r="BJ52" s="121">
        <v>7.5799999999999999E-4</v>
      </c>
      <c r="BK52" s="121">
        <v>7.3800000000000005E-4</v>
      </c>
      <c r="BL52" s="121">
        <v>7.1900000000000002E-4</v>
      </c>
      <c r="BM52" s="121">
        <v>6.9999999999999999E-4</v>
      </c>
      <c r="BN52" s="121">
        <v>6.8199999999999999E-4</v>
      </c>
      <c r="BO52" s="121">
        <v>6.6399999999999999E-4</v>
      </c>
      <c r="BP52" s="121">
        <v>6.4700000000000001E-4</v>
      </c>
      <c r="BQ52" s="121">
        <v>6.3000000000000003E-4</v>
      </c>
      <c r="BR52" s="121">
        <v>6.1300000000000005E-4</v>
      </c>
      <c r="BS52" s="121">
        <v>5.9699999999999998E-4</v>
      </c>
      <c r="BT52" s="121">
        <v>5.8200000000000005E-4</v>
      </c>
      <c r="BU52" s="121">
        <v>5.6599999999999999E-4</v>
      </c>
      <c r="BV52" s="121">
        <v>5.5099999999999995E-4</v>
      </c>
      <c r="BW52" s="121">
        <v>5.3700000000000004E-4</v>
      </c>
      <c r="BX52" s="121">
        <v>5.2300000000000003E-4</v>
      </c>
      <c r="BY52" s="121">
        <v>5.0900000000000001E-4</v>
      </c>
      <c r="BZ52" s="121">
        <v>4.9600000000000002E-4</v>
      </c>
      <c r="CA52" s="121">
        <v>4.8299999999999998E-4</v>
      </c>
      <c r="CB52" s="121">
        <v>4.6999999999999999E-4</v>
      </c>
      <c r="CC52" s="121">
        <v>4.5800000000000002E-4</v>
      </c>
      <c r="CD52" s="121">
        <v>4.46E-4</v>
      </c>
    </row>
    <row r="53" spans="1:82" x14ac:dyDescent="0.2">
      <c r="A53" s="119">
        <v>47</v>
      </c>
      <c r="B53" s="121">
        <v>0</v>
      </c>
      <c r="C53" s="121">
        <v>0</v>
      </c>
      <c r="D53" s="121">
        <v>0</v>
      </c>
      <c r="E53" s="121">
        <v>0</v>
      </c>
      <c r="F53" s="121">
        <v>0</v>
      </c>
      <c r="G53" s="121">
        <v>0</v>
      </c>
      <c r="H53" s="121">
        <v>0</v>
      </c>
      <c r="I53" s="121">
        <v>0</v>
      </c>
      <c r="J53" s="121">
        <v>0</v>
      </c>
      <c r="K53" s="121">
        <v>0</v>
      </c>
      <c r="L53" s="121">
        <v>0</v>
      </c>
      <c r="M53" s="121">
        <v>0</v>
      </c>
      <c r="N53" s="121">
        <v>0</v>
      </c>
      <c r="O53" s="121">
        <v>0</v>
      </c>
      <c r="P53" s="121">
        <v>0</v>
      </c>
      <c r="Q53" s="121">
        <v>0</v>
      </c>
      <c r="R53" s="121">
        <v>0</v>
      </c>
      <c r="S53" s="121">
        <v>0</v>
      </c>
      <c r="T53" s="121">
        <v>0</v>
      </c>
      <c r="U53" s="121">
        <v>0</v>
      </c>
      <c r="V53" s="121">
        <v>0</v>
      </c>
      <c r="W53" s="121">
        <v>0</v>
      </c>
      <c r="X53" s="121">
        <v>2.1940000000000002E-3</v>
      </c>
      <c r="Y53" s="121">
        <v>2.137E-3</v>
      </c>
      <c r="Z53" s="121">
        <v>2.081E-3</v>
      </c>
      <c r="AA53" s="121">
        <v>2.0270000000000002E-3</v>
      </c>
      <c r="AB53" s="121">
        <v>1.9740000000000001E-3</v>
      </c>
      <c r="AC53" s="121">
        <v>1.923E-3</v>
      </c>
      <c r="AD53" s="121">
        <v>1.8730000000000001E-3</v>
      </c>
      <c r="AE53" s="121">
        <v>1.8240000000000001E-3</v>
      </c>
      <c r="AF53" s="121">
        <v>1.776E-3</v>
      </c>
      <c r="AG53" s="121">
        <v>1.73E-3</v>
      </c>
      <c r="AH53" s="121">
        <v>1.6850000000000001E-3</v>
      </c>
      <c r="AI53" s="121">
        <v>1.6410000000000001E-3</v>
      </c>
      <c r="AJ53" s="121">
        <v>1.598E-3</v>
      </c>
      <c r="AK53" s="121">
        <v>1.557E-3</v>
      </c>
      <c r="AL53" s="121">
        <v>1.516E-3</v>
      </c>
      <c r="AM53" s="121">
        <v>1.477E-3</v>
      </c>
      <c r="AN53" s="121">
        <v>1.438E-3</v>
      </c>
      <c r="AO53" s="121">
        <v>1.4009999999999999E-3</v>
      </c>
      <c r="AP53" s="121">
        <v>1.364E-3</v>
      </c>
      <c r="AQ53" s="121">
        <v>1.3290000000000001E-3</v>
      </c>
      <c r="AR53" s="121">
        <v>1.294E-3</v>
      </c>
      <c r="AS53" s="121">
        <v>1.261E-3</v>
      </c>
      <c r="AT53" s="121">
        <v>1.2279999999999999E-3</v>
      </c>
      <c r="AU53" s="121">
        <v>1.196E-3</v>
      </c>
      <c r="AV53" s="121">
        <v>1.165E-3</v>
      </c>
      <c r="AW53" s="121">
        <v>1.134E-3</v>
      </c>
      <c r="AX53" s="121">
        <v>1.1050000000000001E-3</v>
      </c>
      <c r="AY53" s="121">
        <v>1.0759999999999999E-3</v>
      </c>
      <c r="AZ53" s="121">
        <v>1.0480000000000001E-3</v>
      </c>
      <c r="BA53" s="121">
        <v>1.021E-3</v>
      </c>
      <c r="BB53" s="121">
        <v>9.9400000000000009E-4</v>
      </c>
      <c r="BC53" s="121">
        <v>9.68E-4</v>
      </c>
      <c r="BD53" s="121">
        <v>9.4300000000000004E-4</v>
      </c>
      <c r="BE53" s="121">
        <v>9.1799999999999998E-4</v>
      </c>
      <c r="BF53" s="121">
        <v>8.9400000000000005E-4</v>
      </c>
      <c r="BG53" s="121">
        <v>8.7100000000000003E-4</v>
      </c>
      <c r="BH53" s="121">
        <v>8.4900000000000004E-4</v>
      </c>
      <c r="BI53" s="121">
        <v>8.2600000000000002E-4</v>
      </c>
      <c r="BJ53" s="121">
        <v>8.0500000000000005E-4</v>
      </c>
      <c r="BK53" s="121">
        <v>7.8399999999999997E-4</v>
      </c>
      <c r="BL53" s="121">
        <v>7.6400000000000003E-4</v>
      </c>
      <c r="BM53" s="121">
        <v>7.4399999999999998E-4</v>
      </c>
      <c r="BN53" s="121">
        <v>7.2400000000000003E-4</v>
      </c>
      <c r="BO53" s="121">
        <v>7.0500000000000001E-4</v>
      </c>
      <c r="BP53" s="121">
        <v>6.87E-4</v>
      </c>
      <c r="BQ53" s="121">
        <v>6.69E-4</v>
      </c>
      <c r="BR53" s="121">
        <v>6.5200000000000002E-4</v>
      </c>
      <c r="BS53" s="121">
        <v>6.3500000000000004E-4</v>
      </c>
      <c r="BT53" s="121">
        <v>6.1799999999999995E-4</v>
      </c>
      <c r="BU53" s="121">
        <v>6.02E-4</v>
      </c>
      <c r="BV53" s="121">
        <v>5.8600000000000004E-4</v>
      </c>
      <c r="BW53" s="121">
        <v>5.71E-4</v>
      </c>
      <c r="BX53" s="121">
        <v>5.5599999999999996E-4</v>
      </c>
      <c r="BY53" s="121">
        <v>5.4199999999999995E-4</v>
      </c>
      <c r="BZ53" s="121">
        <v>5.2800000000000004E-4</v>
      </c>
      <c r="CA53" s="121">
        <v>5.1400000000000003E-4</v>
      </c>
      <c r="CB53" s="121">
        <v>5.0100000000000003E-4</v>
      </c>
      <c r="CC53" s="121">
        <v>4.8799999999999999E-4</v>
      </c>
      <c r="CD53" s="121">
        <v>4.75E-4</v>
      </c>
    </row>
    <row r="54" spans="1:82" x14ac:dyDescent="0.2">
      <c r="A54" s="119">
        <v>48</v>
      </c>
      <c r="B54" s="121">
        <v>0</v>
      </c>
      <c r="C54" s="121">
        <v>0</v>
      </c>
      <c r="D54" s="121">
        <v>0</v>
      </c>
      <c r="E54" s="121">
        <v>0</v>
      </c>
      <c r="F54" s="121">
        <v>0</v>
      </c>
      <c r="G54" s="121">
        <v>0</v>
      </c>
      <c r="H54" s="121">
        <v>0</v>
      </c>
      <c r="I54" s="121">
        <v>0</v>
      </c>
      <c r="J54" s="121">
        <v>0</v>
      </c>
      <c r="K54" s="121">
        <v>0</v>
      </c>
      <c r="L54" s="121">
        <v>0</v>
      </c>
      <c r="M54" s="121">
        <v>0</v>
      </c>
      <c r="N54" s="121">
        <v>0</v>
      </c>
      <c r="O54" s="121">
        <v>0</v>
      </c>
      <c r="P54" s="121">
        <v>0</v>
      </c>
      <c r="Q54" s="121">
        <v>0</v>
      </c>
      <c r="R54" s="121">
        <v>0</v>
      </c>
      <c r="S54" s="121">
        <v>0</v>
      </c>
      <c r="T54" s="121">
        <v>0</v>
      </c>
      <c r="U54" s="121">
        <v>0</v>
      </c>
      <c r="V54" s="121">
        <v>0</v>
      </c>
      <c r="W54" s="121">
        <v>2.3730000000000001E-3</v>
      </c>
      <c r="X54" s="121">
        <v>2.3119999999999998E-3</v>
      </c>
      <c r="Y54" s="121">
        <v>2.2520000000000001E-3</v>
      </c>
      <c r="Z54" s="121">
        <v>2.1940000000000002E-3</v>
      </c>
      <c r="AA54" s="121">
        <v>2.137E-3</v>
      </c>
      <c r="AB54" s="121">
        <v>2.0820000000000001E-3</v>
      </c>
      <c r="AC54" s="121">
        <v>2.0279999999999999E-3</v>
      </c>
      <c r="AD54" s="121">
        <v>1.9750000000000002E-3</v>
      </c>
      <c r="AE54" s="121">
        <v>1.9239999999999999E-3</v>
      </c>
      <c r="AF54" s="121">
        <v>1.874E-3</v>
      </c>
      <c r="AG54" s="121">
        <v>1.8259999999999999E-3</v>
      </c>
      <c r="AH54" s="121">
        <v>1.779E-3</v>
      </c>
      <c r="AI54" s="121">
        <v>1.7329999999999999E-3</v>
      </c>
      <c r="AJ54" s="121">
        <v>1.688E-3</v>
      </c>
      <c r="AK54" s="121">
        <v>1.6440000000000001E-3</v>
      </c>
      <c r="AL54" s="121">
        <v>1.6019999999999999E-3</v>
      </c>
      <c r="AM54" s="121">
        <v>1.56E-3</v>
      </c>
      <c r="AN54" s="121">
        <v>1.5200000000000001E-3</v>
      </c>
      <c r="AO54" s="121">
        <v>1.4809999999999999E-3</v>
      </c>
      <c r="AP54" s="121">
        <v>1.4419999999999999E-3</v>
      </c>
      <c r="AQ54" s="121">
        <v>1.405E-3</v>
      </c>
      <c r="AR54" s="121">
        <v>1.369E-3</v>
      </c>
      <c r="AS54" s="121">
        <v>1.333E-3</v>
      </c>
      <c r="AT54" s="121">
        <v>1.299E-3</v>
      </c>
      <c r="AU54" s="121">
        <v>1.2650000000000001E-3</v>
      </c>
      <c r="AV54" s="121">
        <v>1.232E-3</v>
      </c>
      <c r="AW54" s="121">
        <v>1.1999999999999999E-3</v>
      </c>
      <c r="AX54" s="121">
        <v>1.1689999999999999E-3</v>
      </c>
      <c r="AY54" s="121">
        <v>1.139E-3</v>
      </c>
      <c r="AZ54" s="121">
        <v>1.1100000000000001E-3</v>
      </c>
      <c r="BA54" s="121">
        <v>1.0809999999999999E-3</v>
      </c>
      <c r="BB54" s="121">
        <v>1.0529999999999999E-3</v>
      </c>
      <c r="BC54" s="121">
        <v>1.026E-3</v>
      </c>
      <c r="BD54" s="121">
        <v>9.990000000000001E-4</v>
      </c>
      <c r="BE54" s="121">
        <v>9.7300000000000002E-4</v>
      </c>
      <c r="BF54" s="121">
        <v>9.4799999999999995E-4</v>
      </c>
      <c r="BG54" s="121">
        <v>9.2400000000000002E-4</v>
      </c>
      <c r="BH54" s="121">
        <v>8.9999999999999998E-4</v>
      </c>
      <c r="BI54" s="121">
        <v>8.7699999999999996E-4</v>
      </c>
      <c r="BJ54" s="121">
        <v>8.5400000000000005E-4</v>
      </c>
      <c r="BK54" s="121">
        <v>8.3199999999999995E-4</v>
      </c>
      <c r="BL54" s="121">
        <v>8.0999999999999996E-4</v>
      </c>
      <c r="BM54" s="121">
        <v>7.8899999999999999E-4</v>
      </c>
      <c r="BN54" s="121">
        <v>7.6900000000000004E-4</v>
      </c>
      <c r="BO54" s="121">
        <v>7.4899999999999999E-4</v>
      </c>
      <c r="BP54" s="121">
        <v>7.2999999999999996E-4</v>
      </c>
      <c r="BQ54" s="121">
        <v>7.1100000000000004E-4</v>
      </c>
      <c r="BR54" s="121">
        <v>6.9200000000000002E-4</v>
      </c>
      <c r="BS54" s="121">
        <v>6.7400000000000001E-4</v>
      </c>
      <c r="BT54" s="121">
        <v>6.5700000000000003E-4</v>
      </c>
      <c r="BU54" s="121">
        <v>6.4000000000000005E-4</v>
      </c>
      <c r="BV54" s="121">
        <v>6.2299999999999996E-4</v>
      </c>
      <c r="BW54" s="121">
        <v>6.0700000000000001E-4</v>
      </c>
      <c r="BX54" s="121">
        <v>5.9199999999999997E-4</v>
      </c>
      <c r="BY54" s="121">
        <v>5.7600000000000001E-4</v>
      </c>
      <c r="BZ54" s="121">
        <v>5.6099999999999998E-4</v>
      </c>
      <c r="CA54" s="121">
        <v>5.4699999999999996E-4</v>
      </c>
      <c r="CB54" s="121">
        <v>5.3300000000000005E-4</v>
      </c>
      <c r="CC54" s="121">
        <v>5.1900000000000004E-4</v>
      </c>
      <c r="CD54" s="121">
        <v>5.0600000000000005E-4</v>
      </c>
    </row>
    <row r="55" spans="1:82" x14ac:dyDescent="0.2">
      <c r="A55" s="119">
        <v>49</v>
      </c>
      <c r="B55" s="121">
        <v>0</v>
      </c>
      <c r="C55" s="121">
        <v>0</v>
      </c>
      <c r="D55" s="121">
        <v>0</v>
      </c>
      <c r="E55" s="121">
        <v>0</v>
      </c>
      <c r="F55" s="121">
        <v>0</v>
      </c>
      <c r="G55" s="121">
        <v>0</v>
      </c>
      <c r="H55" s="121">
        <v>0</v>
      </c>
      <c r="I55" s="121">
        <v>0</v>
      </c>
      <c r="J55" s="121">
        <v>0</v>
      </c>
      <c r="K55" s="121">
        <v>0</v>
      </c>
      <c r="L55" s="121">
        <v>0</v>
      </c>
      <c r="M55" s="121">
        <v>0</v>
      </c>
      <c r="N55" s="121">
        <v>0</v>
      </c>
      <c r="O55" s="121">
        <v>0</v>
      </c>
      <c r="P55" s="121">
        <v>0</v>
      </c>
      <c r="Q55" s="121">
        <v>0</v>
      </c>
      <c r="R55" s="121">
        <v>0</v>
      </c>
      <c r="S55" s="121">
        <v>0</v>
      </c>
      <c r="T55" s="121">
        <v>0</v>
      </c>
      <c r="U55" s="121">
        <v>0</v>
      </c>
      <c r="V55" s="121">
        <v>2.5630000000000002E-3</v>
      </c>
      <c r="W55" s="121">
        <v>2.4970000000000001E-3</v>
      </c>
      <c r="X55" s="121">
        <v>2.4329999999999998E-3</v>
      </c>
      <c r="Y55" s="121">
        <v>2.3700000000000001E-3</v>
      </c>
      <c r="Z55" s="121">
        <v>2.31E-3</v>
      </c>
      <c r="AA55" s="121">
        <v>2.2499999999999998E-3</v>
      </c>
      <c r="AB55" s="121">
        <v>2.1919999999999999E-3</v>
      </c>
      <c r="AC55" s="121">
        <v>2.1359999999999999E-3</v>
      </c>
      <c r="AD55" s="121">
        <v>2.081E-3</v>
      </c>
      <c r="AE55" s="121">
        <v>2.0279999999999999E-3</v>
      </c>
      <c r="AF55" s="121">
        <v>1.9759999999999999E-3</v>
      </c>
      <c r="AG55" s="121">
        <v>1.9250000000000001E-3</v>
      </c>
      <c r="AH55" s="121">
        <v>1.8749999999999999E-3</v>
      </c>
      <c r="AI55" s="121">
        <v>1.8270000000000001E-3</v>
      </c>
      <c r="AJ55" s="121">
        <v>1.7799999999999999E-3</v>
      </c>
      <c r="AK55" s="121">
        <v>1.735E-3</v>
      </c>
      <c r="AL55" s="121">
        <v>1.6900000000000001E-3</v>
      </c>
      <c r="AM55" s="121">
        <v>1.647E-3</v>
      </c>
      <c r="AN55" s="121">
        <v>1.604E-3</v>
      </c>
      <c r="AO55" s="121">
        <v>1.5629999999999999E-3</v>
      </c>
      <c r="AP55" s="121">
        <v>1.523E-3</v>
      </c>
      <c r="AQ55" s="121">
        <v>1.4840000000000001E-3</v>
      </c>
      <c r="AR55" s="121">
        <v>1.446E-3</v>
      </c>
      <c r="AS55" s="121">
        <v>1.408E-3</v>
      </c>
      <c r="AT55" s="121">
        <v>1.372E-3</v>
      </c>
      <c r="AU55" s="121">
        <v>1.3370000000000001E-3</v>
      </c>
      <c r="AV55" s="121">
        <v>1.3029999999999999E-3</v>
      </c>
      <c r="AW55" s="121">
        <v>1.2689999999999999E-3</v>
      </c>
      <c r="AX55" s="121">
        <v>1.237E-3</v>
      </c>
      <c r="AY55" s="121">
        <v>1.2049999999999999E-3</v>
      </c>
      <c r="AZ55" s="121">
        <v>1.1739999999999999E-3</v>
      </c>
      <c r="BA55" s="121">
        <v>1.1440000000000001E-3</v>
      </c>
      <c r="BB55" s="121">
        <v>1.114E-3</v>
      </c>
      <c r="BC55" s="121">
        <v>1.0859999999999999E-3</v>
      </c>
      <c r="BD55" s="121">
        <v>1.0579999999999999E-3</v>
      </c>
      <c r="BE55" s="121">
        <v>1.031E-3</v>
      </c>
      <c r="BF55" s="121">
        <v>1.0039999999999999E-3</v>
      </c>
      <c r="BG55" s="121">
        <v>9.7799999999999992E-4</v>
      </c>
      <c r="BH55" s="121">
        <v>9.5299999999999996E-4</v>
      </c>
      <c r="BI55" s="121">
        <v>9.2900000000000003E-4</v>
      </c>
      <c r="BJ55" s="121">
        <v>9.0499999999999999E-4</v>
      </c>
      <c r="BK55" s="121">
        <v>8.8199999999999997E-4</v>
      </c>
      <c r="BL55" s="121">
        <v>8.5899999999999995E-4</v>
      </c>
      <c r="BM55" s="121">
        <v>8.3699999999999996E-4</v>
      </c>
      <c r="BN55" s="121">
        <v>8.1499999999999997E-4</v>
      </c>
      <c r="BO55" s="121">
        <v>7.94E-4</v>
      </c>
      <c r="BP55" s="121">
        <v>7.7399999999999995E-4</v>
      </c>
      <c r="BQ55" s="121">
        <v>7.54E-4</v>
      </c>
      <c r="BR55" s="121">
        <v>7.3499999999999998E-4</v>
      </c>
      <c r="BS55" s="121">
        <v>7.1599999999999995E-4</v>
      </c>
      <c r="BT55" s="121">
        <v>6.9700000000000003E-4</v>
      </c>
      <c r="BU55" s="121">
        <v>6.8000000000000005E-4</v>
      </c>
      <c r="BV55" s="121">
        <v>6.6200000000000005E-4</v>
      </c>
      <c r="BW55" s="121">
        <v>6.4499999999999996E-4</v>
      </c>
      <c r="BX55" s="121">
        <v>6.29E-4</v>
      </c>
      <c r="BY55" s="121">
        <v>6.1200000000000002E-4</v>
      </c>
      <c r="BZ55" s="121">
        <v>5.9699999999999998E-4</v>
      </c>
      <c r="CA55" s="121">
        <v>5.8100000000000003E-4</v>
      </c>
      <c r="CB55" s="121">
        <v>5.6599999999999999E-4</v>
      </c>
      <c r="CC55" s="121">
        <v>5.5199999999999997E-4</v>
      </c>
      <c r="CD55" s="121">
        <v>5.3799999999999996E-4</v>
      </c>
    </row>
    <row r="56" spans="1:82" x14ac:dyDescent="0.2">
      <c r="A56" s="119">
        <v>50</v>
      </c>
      <c r="B56" s="121">
        <v>0</v>
      </c>
      <c r="C56" s="121">
        <v>0</v>
      </c>
      <c r="D56" s="121">
        <v>0</v>
      </c>
      <c r="E56" s="121">
        <v>0</v>
      </c>
      <c r="F56" s="121">
        <v>0</v>
      </c>
      <c r="G56" s="121">
        <v>0</v>
      </c>
      <c r="H56" s="121">
        <v>0</v>
      </c>
      <c r="I56" s="121">
        <v>0</v>
      </c>
      <c r="J56" s="121">
        <v>0</v>
      </c>
      <c r="K56" s="121">
        <v>0</v>
      </c>
      <c r="L56" s="121">
        <v>0</v>
      </c>
      <c r="M56" s="121">
        <v>0</v>
      </c>
      <c r="N56" s="121">
        <v>0</v>
      </c>
      <c r="O56" s="121">
        <v>0</v>
      </c>
      <c r="P56" s="121">
        <v>0</v>
      </c>
      <c r="Q56" s="121">
        <v>0</v>
      </c>
      <c r="R56" s="121">
        <v>0</v>
      </c>
      <c r="S56" s="121">
        <v>0</v>
      </c>
      <c r="T56" s="121">
        <v>0</v>
      </c>
      <c r="U56" s="121">
        <v>2.7620000000000001E-3</v>
      </c>
      <c r="V56" s="121">
        <v>2.6909999999999998E-3</v>
      </c>
      <c r="W56" s="121">
        <v>2.6229999999999999E-3</v>
      </c>
      <c r="X56" s="121">
        <v>2.5560000000000001E-3</v>
      </c>
      <c r="Y56" s="121">
        <v>2.49E-3</v>
      </c>
      <c r="Z56" s="121">
        <v>2.4269999999999999E-3</v>
      </c>
      <c r="AA56" s="121">
        <v>2.3649999999999999E-3</v>
      </c>
      <c r="AB56" s="121">
        <v>2.3040000000000001E-3</v>
      </c>
      <c r="AC56" s="121">
        <v>2.2460000000000002E-3</v>
      </c>
      <c r="AD56" s="121">
        <v>2.1879999999999998E-3</v>
      </c>
      <c r="AE56" s="121">
        <v>2.1320000000000002E-3</v>
      </c>
      <c r="AF56" s="121">
        <v>2.078E-3</v>
      </c>
      <c r="AG56" s="121">
        <v>2.0249999999999999E-3</v>
      </c>
      <c r="AH56" s="121">
        <v>1.9729999999999999E-3</v>
      </c>
      <c r="AI56" s="121">
        <v>1.923E-3</v>
      </c>
      <c r="AJ56" s="121">
        <v>1.8730000000000001E-3</v>
      </c>
      <c r="AK56" s="121">
        <v>1.8259999999999999E-3</v>
      </c>
      <c r="AL56" s="121">
        <v>1.779E-3</v>
      </c>
      <c r="AM56" s="121">
        <v>1.7340000000000001E-3</v>
      </c>
      <c r="AN56" s="121">
        <v>1.689E-3</v>
      </c>
      <c r="AO56" s="121">
        <v>1.6459999999999999E-3</v>
      </c>
      <c r="AP56" s="121">
        <v>1.604E-3</v>
      </c>
      <c r="AQ56" s="121">
        <v>1.5629999999999999E-3</v>
      </c>
      <c r="AR56" s="121">
        <v>1.523E-3</v>
      </c>
      <c r="AS56" s="121">
        <v>1.4840000000000001E-3</v>
      </c>
      <c r="AT56" s="121">
        <v>1.446E-3</v>
      </c>
      <c r="AU56" s="121">
        <v>1.4090000000000001E-3</v>
      </c>
      <c r="AV56" s="121">
        <v>1.3730000000000001E-3</v>
      </c>
      <c r="AW56" s="121">
        <v>1.338E-3</v>
      </c>
      <c r="AX56" s="121">
        <v>1.304E-3</v>
      </c>
      <c r="AY56" s="121">
        <v>1.271E-3</v>
      </c>
      <c r="AZ56" s="121">
        <v>1.238E-3</v>
      </c>
      <c r="BA56" s="121">
        <v>1.207E-3</v>
      </c>
      <c r="BB56" s="121">
        <v>1.176E-3</v>
      </c>
      <c r="BC56" s="121">
        <v>1.1460000000000001E-3</v>
      </c>
      <c r="BD56" s="121">
        <v>1.1169999999999999E-3</v>
      </c>
      <c r="BE56" s="121">
        <v>1.088E-3</v>
      </c>
      <c r="BF56" s="121">
        <v>1.06E-3</v>
      </c>
      <c r="BG56" s="121">
        <v>1.0330000000000001E-3</v>
      </c>
      <c r="BH56" s="121">
        <v>1.0070000000000001E-3</v>
      </c>
      <c r="BI56" s="121">
        <v>9.810000000000001E-4</v>
      </c>
      <c r="BJ56" s="121">
        <v>9.5600000000000004E-4</v>
      </c>
      <c r="BK56" s="121">
        <v>9.3199999999999999E-4</v>
      </c>
      <c r="BL56" s="121">
        <v>9.0799999999999995E-4</v>
      </c>
      <c r="BM56" s="121">
        <v>8.8500000000000004E-4</v>
      </c>
      <c r="BN56" s="121">
        <v>8.6200000000000003E-4</v>
      </c>
      <c r="BO56" s="121">
        <v>8.4000000000000003E-4</v>
      </c>
      <c r="BP56" s="121">
        <v>8.1800000000000004E-4</v>
      </c>
      <c r="BQ56" s="121">
        <v>7.9799999999999999E-4</v>
      </c>
      <c r="BR56" s="121">
        <v>7.7700000000000002E-4</v>
      </c>
      <c r="BS56" s="121">
        <v>7.5699999999999997E-4</v>
      </c>
      <c r="BT56" s="121">
        <v>7.3800000000000005E-4</v>
      </c>
      <c r="BU56" s="121">
        <v>7.1900000000000002E-4</v>
      </c>
      <c r="BV56" s="121">
        <v>7.0100000000000002E-4</v>
      </c>
      <c r="BW56" s="121">
        <v>6.8300000000000001E-4</v>
      </c>
      <c r="BX56" s="121">
        <v>6.6500000000000001E-4</v>
      </c>
      <c r="BY56" s="121">
        <v>6.4800000000000003E-4</v>
      </c>
      <c r="BZ56" s="121">
        <v>6.3199999999999997E-4</v>
      </c>
      <c r="CA56" s="121">
        <v>6.1600000000000001E-4</v>
      </c>
      <c r="CB56" s="121">
        <v>5.9999999999999995E-4</v>
      </c>
      <c r="CC56" s="121">
        <v>5.8500000000000002E-4</v>
      </c>
      <c r="CD56" s="121">
        <v>5.6999999999999998E-4</v>
      </c>
    </row>
    <row r="57" spans="1:82" x14ac:dyDescent="0.2">
      <c r="A57" s="119">
        <v>51</v>
      </c>
      <c r="B57" s="121">
        <v>0</v>
      </c>
      <c r="C57" s="121">
        <v>0</v>
      </c>
      <c r="D57" s="121">
        <v>0</v>
      </c>
      <c r="E57" s="121">
        <v>0</v>
      </c>
      <c r="F57" s="121">
        <v>0</v>
      </c>
      <c r="G57" s="121">
        <v>0</v>
      </c>
      <c r="H57" s="121">
        <v>0</v>
      </c>
      <c r="I57" s="121">
        <v>0</v>
      </c>
      <c r="J57" s="121">
        <v>0</v>
      </c>
      <c r="K57" s="121">
        <v>0</v>
      </c>
      <c r="L57" s="121">
        <v>0</v>
      </c>
      <c r="M57" s="121">
        <v>0</v>
      </c>
      <c r="N57" s="121">
        <v>0</v>
      </c>
      <c r="O57" s="121">
        <v>0</v>
      </c>
      <c r="P57" s="121">
        <v>0</v>
      </c>
      <c r="Q57" s="121">
        <v>0</v>
      </c>
      <c r="R57" s="121">
        <v>0</v>
      </c>
      <c r="S57" s="121">
        <v>0</v>
      </c>
      <c r="T57" s="121">
        <v>2.9810000000000001E-3</v>
      </c>
      <c r="U57" s="121">
        <v>2.905E-3</v>
      </c>
      <c r="V57" s="121">
        <v>2.8310000000000002E-3</v>
      </c>
      <c r="W57" s="121">
        <v>2.7590000000000002E-3</v>
      </c>
      <c r="X57" s="121">
        <v>2.689E-3</v>
      </c>
      <c r="Y57" s="121">
        <v>2.6210000000000001E-3</v>
      </c>
      <c r="Z57" s="121">
        <v>2.5539999999999998E-3</v>
      </c>
      <c r="AA57" s="121">
        <v>2.4889999999999999E-3</v>
      </c>
      <c r="AB57" s="121">
        <v>2.4260000000000002E-3</v>
      </c>
      <c r="AC57" s="121">
        <v>2.3640000000000002E-3</v>
      </c>
      <c r="AD57" s="121">
        <v>2.3040000000000001E-3</v>
      </c>
      <c r="AE57" s="121">
        <v>2.245E-3</v>
      </c>
      <c r="AF57" s="121">
        <v>2.1879999999999998E-3</v>
      </c>
      <c r="AG57" s="121">
        <v>2.1320000000000002E-3</v>
      </c>
      <c r="AH57" s="121">
        <v>2.078E-3</v>
      </c>
      <c r="AI57" s="121">
        <v>2.0249999999999999E-3</v>
      </c>
      <c r="AJ57" s="121">
        <v>1.9740000000000001E-3</v>
      </c>
      <c r="AK57" s="121">
        <v>1.9239999999999999E-3</v>
      </c>
      <c r="AL57" s="121">
        <v>1.8749999999999999E-3</v>
      </c>
      <c r="AM57" s="121">
        <v>1.8270000000000001E-3</v>
      </c>
      <c r="AN57" s="121">
        <v>1.7799999999999999E-3</v>
      </c>
      <c r="AO57" s="121">
        <v>1.735E-3</v>
      </c>
      <c r="AP57" s="121">
        <v>1.691E-3</v>
      </c>
      <c r="AQ57" s="121">
        <v>1.6479999999999999E-3</v>
      </c>
      <c r="AR57" s="121">
        <v>1.606E-3</v>
      </c>
      <c r="AS57" s="121">
        <v>1.565E-3</v>
      </c>
      <c r="AT57" s="121">
        <v>1.5250000000000001E-3</v>
      </c>
      <c r="AU57" s="121">
        <v>1.487E-3</v>
      </c>
      <c r="AV57" s="121">
        <v>1.449E-3</v>
      </c>
      <c r="AW57" s="121">
        <v>1.4120000000000001E-3</v>
      </c>
      <c r="AX57" s="121">
        <v>1.3760000000000001E-3</v>
      </c>
      <c r="AY57" s="121">
        <v>1.341E-3</v>
      </c>
      <c r="AZ57" s="121">
        <v>1.307E-3</v>
      </c>
      <c r="BA57" s="121">
        <v>1.274E-3</v>
      </c>
      <c r="BB57" s="121">
        <v>1.2409999999999999E-3</v>
      </c>
      <c r="BC57" s="121">
        <v>1.2099999999999999E-3</v>
      </c>
      <c r="BD57" s="121">
        <v>1.1789999999999999E-3</v>
      </c>
      <c r="BE57" s="121">
        <v>1.1490000000000001E-3</v>
      </c>
      <c r="BF57" s="121">
        <v>1.1199999999999999E-3</v>
      </c>
      <c r="BG57" s="121">
        <v>1.091E-3</v>
      </c>
      <c r="BH57" s="121">
        <v>1.0629999999999999E-3</v>
      </c>
      <c r="BI57" s="121">
        <v>1.036E-3</v>
      </c>
      <c r="BJ57" s="121">
        <v>1.01E-3</v>
      </c>
      <c r="BK57" s="121">
        <v>9.8400000000000007E-4</v>
      </c>
      <c r="BL57" s="121">
        <v>9.59E-4</v>
      </c>
      <c r="BM57" s="121">
        <v>9.3499999999999996E-4</v>
      </c>
      <c r="BN57" s="121">
        <v>9.1100000000000003E-4</v>
      </c>
      <c r="BO57" s="121">
        <v>8.8800000000000001E-4</v>
      </c>
      <c r="BP57" s="121">
        <v>8.6499999999999999E-4</v>
      </c>
      <c r="BQ57" s="121">
        <v>8.43E-4</v>
      </c>
      <c r="BR57" s="121">
        <v>8.2200000000000003E-4</v>
      </c>
      <c r="BS57" s="121">
        <v>8.0099999999999995E-4</v>
      </c>
      <c r="BT57" s="121">
        <v>7.7999999999999999E-4</v>
      </c>
      <c r="BU57" s="121">
        <v>7.6099999999999996E-4</v>
      </c>
      <c r="BV57" s="121">
        <v>7.4100000000000001E-4</v>
      </c>
      <c r="BW57" s="121">
        <v>7.2199999999999999E-4</v>
      </c>
      <c r="BX57" s="121">
        <v>7.0399999999999998E-4</v>
      </c>
      <c r="BY57" s="121">
        <v>6.8599999999999998E-4</v>
      </c>
      <c r="BZ57" s="121">
        <v>6.69E-4</v>
      </c>
      <c r="CA57" s="121">
        <v>6.5200000000000002E-4</v>
      </c>
      <c r="CB57" s="121">
        <v>6.3500000000000004E-4</v>
      </c>
      <c r="CC57" s="121">
        <v>6.1899999999999998E-4</v>
      </c>
      <c r="CD57" s="121">
        <v>6.0300000000000002E-4</v>
      </c>
    </row>
    <row r="58" spans="1:82" x14ac:dyDescent="0.2">
      <c r="A58" s="119">
        <v>52</v>
      </c>
      <c r="B58" s="121">
        <v>0</v>
      </c>
      <c r="C58" s="121">
        <v>0</v>
      </c>
      <c r="D58" s="121">
        <v>0</v>
      </c>
      <c r="E58" s="121">
        <v>0</v>
      </c>
      <c r="F58" s="121">
        <v>0</v>
      </c>
      <c r="G58" s="121">
        <v>0</v>
      </c>
      <c r="H58" s="121">
        <v>0</v>
      </c>
      <c r="I58" s="121">
        <v>0</v>
      </c>
      <c r="J58" s="121">
        <v>0</v>
      </c>
      <c r="K58" s="121">
        <v>0</v>
      </c>
      <c r="L58" s="121">
        <v>0</v>
      </c>
      <c r="M58" s="121">
        <v>0</v>
      </c>
      <c r="N58" s="121">
        <v>0</v>
      </c>
      <c r="O58" s="121">
        <v>0</v>
      </c>
      <c r="P58" s="121">
        <v>0</v>
      </c>
      <c r="Q58" s="121">
        <v>0</v>
      </c>
      <c r="R58" s="121">
        <v>0</v>
      </c>
      <c r="S58" s="121">
        <v>3.212E-3</v>
      </c>
      <c r="T58" s="121">
        <v>3.1310000000000001E-3</v>
      </c>
      <c r="U58" s="121">
        <v>3.0509999999999999E-3</v>
      </c>
      <c r="V58" s="121">
        <v>2.9740000000000001E-3</v>
      </c>
      <c r="W58" s="121">
        <v>2.898E-3</v>
      </c>
      <c r="X58" s="121">
        <v>2.8249999999999998E-3</v>
      </c>
      <c r="Y58" s="121">
        <v>2.7529999999999998E-3</v>
      </c>
      <c r="Z58" s="121">
        <v>2.6840000000000002E-3</v>
      </c>
      <c r="AA58" s="121">
        <v>2.6159999999999998E-3</v>
      </c>
      <c r="AB58" s="121">
        <v>2.5490000000000001E-3</v>
      </c>
      <c r="AC58" s="121">
        <v>2.4849999999999998E-3</v>
      </c>
      <c r="AD58" s="121">
        <v>2.4220000000000001E-3</v>
      </c>
      <c r="AE58" s="121">
        <v>2.3600000000000001E-3</v>
      </c>
      <c r="AF58" s="121">
        <v>2.3E-3</v>
      </c>
      <c r="AG58" s="121">
        <v>2.2420000000000001E-3</v>
      </c>
      <c r="AH58" s="121">
        <v>2.1849999999999999E-3</v>
      </c>
      <c r="AI58" s="121">
        <v>2.1299999999999999E-3</v>
      </c>
      <c r="AJ58" s="121">
        <v>2.0760000000000002E-3</v>
      </c>
      <c r="AK58" s="121">
        <v>2.0230000000000001E-3</v>
      </c>
      <c r="AL58" s="121">
        <v>1.9719999999999998E-3</v>
      </c>
      <c r="AM58" s="121">
        <v>1.9220000000000001E-3</v>
      </c>
      <c r="AN58" s="121">
        <v>1.8730000000000001E-3</v>
      </c>
      <c r="AO58" s="121">
        <v>1.8259999999999999E-3</v>
      </c>
      <c r="AP58" s="121">
        <v>1.7799999999999999E-3</v>
      </c>
      <c r="AQ58" s="121">
        <v>1.7340000000000001E-3</v>
      </c>
      <c r="AR58" s="121">
        <v>1.6900000000000001E-3</v>
      </c>
      <c r="AS58" s="121">
        <v>1.6479999999999999E-3</v>
      </c>
      <c r="AT58" s="121">
        <v>1.606E-3</v>
      </c>
      <c r="AU58" s="121">
        <v>1.565E-3</v>
      </c>
      <c r="AV58" s="121">
        <v>1.5250000000000001E-3</v>
      </c>
      <c r="AW58" s="121">
        <v>1.487E-3</v>
      </c>
      <c r="AX58" s="121">
        <v>1.449E-3</v>
      </c>
      <c r="AY58" s="121">
        <v>1.4120000000000001E-3</v>
      </c>
      <c r="AZ58" s="121">
        <v>1.377E-3</v>
      </c>
      <c r="BA58" s="121">
        <v>1.3420000000000001E-3</v>
      </c>
      <c r="BB58" s="121">
        <v>1.3079999999999999E-3</v>
      </c>
      <c r="BC58" s="121">
        <v>1.2750000000000001E-3</v>
      </c>
      <c r="BD58" s="121">
        <v>1.242E-3</v>
      </c>
      <c r="BE58" s="121">
        <v>1.2110000000000001E-3</v>
      </c>
      <c r="BF58" s="121">
        <v>1.1800000000000001E-3</v>
      </c>
      <c r="BG58" s="121">
        <v>1.15E-3</v>
      </c>
      <c r="BH58" s="121">
        <v>1.121E-3</v>
      </c>
      <c r="BI58" s="121">
        <v>1.093E-3</v>
      </c>
      <c r="BJ58" s="121">
        <v>1.065E-3</v>
      </c>
      <c r="BK58" s="121">
        <v>1.0380000000000001E-3</v>
      </c>
      <c r="BL58" s="121">
        <v>1.0120000000000001E-3</v>
      </c>
      <c r="BM58" s="121">
        <v>9.859999999999999E-4</v>
      </c>
      <c r="BN58" s="121">
        <v>9.6100000000000005E-4</v>
      </c>
      <c r="BO58" s="121">
        <v>9.3700000000000001E-4</v>
      </c>
      <c r="BP58" s="121">
        <v>9.1299999999999997E-4</v>
      </c>
      <c r="BQ58" s="121">
        <v>8.8999999999999995E-4</v>
      </c>
      <c r="BR58" s="121">
        <v>8.6700000000000004E-4</v>
      </c>
      <c r="BS58" s="121">
        <v>8.4500000000000005E-4</v>
      </c>
      <c r="BT58" s="121">
        <v>8.2399999999999997E-4</v>
      </c>
      <c r="BU58" s="121">
        <v>8.03E-4</v>
      </c>
      <c r="BV58" s="121">
        <v>7.8299999999999995E-4</v>
      </c>
      <c r="BW58" s="121">
        <v>7.6300000000000001E-4</v>
      </c>
      <c r="BX58" s="121">
        <v>7.4299999999999995E-4</v>
      </c>
      <c r="BY58" s="121">
        <v>7.2400000000000003E-4</v>
      </c>
      <c r="BZ58" s="121">
        <v>7.0600000000000003E-4</v>
      </c>
      <c r="CA58" s="121">
        <v>6.8800000000000003E-4</v>
      </c>
      <c r="CB58" s="121">
        <v>6.7100000000000005E-4</v>
      </c>
      <c r="CC58" s="121">
        <v>6.5399999999999996E-4</v>
      </c>
      <c r="CD58" s="121">
        <v>6.3699999999999998E-4</v>
      </c>
    </row>
    <row r="59" spans="1:82" x14ac:dyDescent="0.2">
      <c r="A59" s="119">
        <v>53</v>
      </c>
      <c r="B59" s="121">
        <v>0</v>
      </c>
      <c r="C59" s="121">
        <v>0</v>
      </c>
      <c r="D59" s="121">
        <v>0</v>
      </c>
      <c r="E59" s="121">
        <v>0</v>
      </c>
      <c r="F59" s="121">
        <v>0</v>
      </c>
      <c r="G59" s="121">
        <v>0</v>
      </c>
      <c r="H59" s="121">
        <v>0</v>
      </c>
      <c r="I59" s="121">
        <v>0</v>
      </c>
      <c r="J59" s="121">
        <v>0</v>
      </c>
      <c r="K59" s="121">
        <v>0</v>
      </c>
      <c r="L59" s="121">
        <v>0</v>
      </c>
      <c r="M59" s="121">
        <v>0</v>
      </c>
      <c r="N59" s="121">
        <v>0</v>
      </c>
      <c r="O59" s="121">
        <v>0</v>
      </c>
      <c r="P59" s="121">
        <v>0</v>
      </c>
      <c r="Q59" s="121">
        <v>0</v>
      </c>
      <c r="R59" s="121">
        <v>3.4489999999999998E-3</v>
      </c>
      <c r="S59" s="121">
        <v>3.362E-3</v>
      </c>
      <c r="T59" s="121">
        <v>3.277E-3</v>
      </c>
      <c r="U59" s="121">
        <v>3.1939999999999998E-3</v>
      </c>
      <c r="V59" s="121">
        <v>3.1129999999999999E-3</v>
      </c>
      <c r="W59" s="121">
        <v>3.0349999999999999E-3</v>
      </c>
      <c r="X59" s="121">
        <v>2.9580000000000001E-3</v>
      </c>
      <c r="Y59" s="121">
        <v>2.8830000000000001E-3</v>
      </c>
      <c r="Z59" s="121">
        <v>2.8110000000000001E-3</v>
      </c>
      <c r="AA59" s="121">
        <v>2.7399999999999998E-3</v>
      </c>
      <c r="AB59" s="121">
        <v>2.6700000000000001E-3</v>
      </c>
      <c r="AC59" s="121">
        <v>2.6029999999999998E-3</v>
      </c>
      <c r="AD59" s="121">
        <v>2.5370000000000002E-3</v>
      </c>
      <c r="AE59" s="121">
        <v>2.4729999999999999E-3</v>
      </c>
      <c r="AF59" s="121">
        <v>2.4109999999999999E-3</v>
      </c>
      <c r="AG59" s="121">
        <v>2.3500000000000001E-3</v>
      </c>
      <c r="AH59" s="121">
        <v>2.2899999999999999E-3</v>
      </c>
      <c r="AI59" s="121">
        <v>2.232E-3</v>
      </c>
      <c r="AJ59" s="121">
        <v>2.176E-3</v>
      </c>
      <c r="AK59" s="121">
        <v>2.1210000000000001E-3</v>
      </c>
      <c r="AL59" s="121">
        <v>2.068E-3</v>
      </c>
      <c r="AM59" s="121">
        <v>2.0149999999999999E-3</v>
      </c>
      <c r="AN59" s="121">
        <v>1.964E-3</v>
      </c>
      <c r="AO59" s="121">
        <v>1.915E-3</v>
      </c>
      <c r="AP59" s="121">
        <v>1.866E-3</v>
      </c>
      <c r="AQ59" s="121">
        <v>1.8190000000000001E-3</v>
      </c>
      <c r="AR59" s="121">
        <v>1.7730000000000001E-3</v>
      </c>
      <c r="AS59" s="121">
        <v>1.7279999999999999E-3</v>
      </c>
      <c r="AT59" s="121">
        <v>1.6850000000000001E-3</v>
      </c>
      <c r="AU59" s="121">
        <v>1.642E-3</v>
      </c>
      <c r="AV59" s="121">
        <v>1.601E-3</v>
      </c>
      <c r="AW59" s="121">
        <v>1.56E-3</v>
      </c>
      <c r="AX59" s="121">
        <v>1.521E-3</v>
      </c>
      <c r="AY59" s="121">
        <v>1.482E-3</v>
      </c>
      <c r="AZ59" s="121">
        <v>1.4450000000000001E-3</v>
      </c>
      <c r="BA59" s="121">
        <v>1.4090000000000001E-3</v>
      </c>
      <c r="BB59" s="121">
        <v>1.3730000000000001E-3</v>
      </c>
      <c r="BC59" s="121">
        <v>1.338E-3</v>
      </c>
      <c r="BD59" s="121">
        <v>1.304E-3</v>
      </c>
      <c r="BE59" s="121">
        <v>1.271E-3</v>
      </c>
      <c r="BF59" s="121">
        <v>1.2390000000000001E-3</v>
      </c>
      <c r="BG59" s="121">
        <v>1.2080000000000001E-3</v>
      </c>
      <c r="BH59" s="121">
        <v>1.178E-3</v>
      </c>
      <c r="BI59" s="121">
        <v>1.1479999999999999E-3</v>
      </c>
      <c r="BJ59" s="121">
        <v>1.119E-3</v>
      </c>
      <c r="BK59" s="121">
        <v>1.091E-3</v>
      </c>
      <c r="BL59" s="121">
        <v>1.0629999999999999E-3</v>
      </c>
      <c r="BM59" s="121">
        <v>1.036E-3</v>
      </c>
      <c r="BN59" s="121">
        <v>1.01E-3</v>
      </c>
      <c r="BO59" s="121">
        <v>9.8400000000000007E-4</v>
      </c>
      <c r="BP59" s="121">
        <v>9.6000000000000002E-4</v>
      </c>
      <c r="BQ59" s="121">
        <v>9.3499999999999996E-4</v>
      </c>
      <c r="BR59" s="121">
        <v>9.1200000000000005E-4</v>
      </c>
      <c r="BS59" s="121">
        <v>8.8900000000000003E-4</v>
      </c>
      <c r="BT59" s="121">
        <v>8.6600000000000002E-4</v>
      </c>
      <c r="BU59" s="121">
        <v>8.4400000000000002E-4</v>
      </c>
      <c r="BV59" s="121">
        <v>8.2299999999999995E-4</v>
      </c>
      <c r="BW59" s="121">
        <v>8.0199999999999998E-4</v>
      </c>
      <c r="BX59" s="121">
        <v>7.8200000000000003E-4</v>
      </c>
      <c r="BY59" s="121">
        <v>7.6199999999999998E-4</v>
      </c>
      <c r="BZ59" s="121">
        <v>7.4299999999999995E-4</v>
      </c>
      <c r="CA59" s="121">
        <v>7.2400000000000003E-4</v>
      </c>
      <c r="CB59" s="121">
        <v>7.0600000000000003E-4</v>
      </c>
      <c r="CC59" s="121">
        <v>6.8800000000000003E-4</v>
      </c>
      <c r="CD59" s="121">
        <v>6.7100000000000005E-4</v>
      </c>
    </row>
    <row r="60" spans="1:82" x14ac:dyDescent="0.2">
      <c r="A60" s="119">
        <v>54</v>
      </c>
      <c r="B60" s="121">
        <v>0</v>
      </c>
      <c r="C60" s="121">
        <v>0</v>
      </c>
      <c r="D60" s="121">
        <v>0</v>
      </c>
      <c r="E60" s="121">
        <v>0</v>
      </c>
      <c r="F60" s="121">
        <v>0</v>
      </c>
      <c r="G60" s="121">
        <v>0</v>
      </c>
      <c r="H60" s="121">
        <v>0</v>
      </c>
      <c r="I60" s="121">
        <v>0</v>
      </c>
      <c r="J60" s="121">
        <v>0</v>
      </c>
      <c r="K60" s="121">
        <v>0</v>
      </c>
      <c r="L60" s="121">
        <v>0</v>
      </c>
      <c r="M60" s="121">
        <v>0</v>
      </c>
      <c r="N60" s="121">
        <v>0</v>
      </c>
      <c r="O60" s="121">
        <v>0</v>
      </c>
      <c r="P60" s="121">
        <v>0</v>
      </c>
      <c r="Q60" s="121">
        <v>3.6840000000000002E-3</v>
      </c>
      <c r="R60" s="121">
        <v>3.591E-3</v>
      </c>
      <c r="S60" s="121">
        <v>3.5010000000000002E-3</v>
      </c>
      <c r="T60" s="121">
        <v>3.4129999999999998E-3</v>
      </c>
      <c r="U60" s="121">
        <v>3.3270000000000001E-3</v>
      </c>
      <c r="V60" s="121">
        <v>3.2429999999999998E-3</v>
      </c>
      <c r="W60" s="121">
        <v>3.1610000000000002E-3</v>
      </c>
      <c r="X60" s="121">
        <v>3.0820000000000001E-3</v>
      </c>
      <c r="Y60" s="121">
        <v>3.0040000000000002E-3</v>
      </c>
      <c r="Z60" s="121">
        <v>2.9290000000000002E-3</v>
      </c>
      <c r="AA60" s="121">
        <v>2.8549999999999999E-3</v>
      </c>
      <c r="AB60" s="121">
        <v>2.7829999999999999E-3</v>
      </c>
      <c r="AC60" s="121">
        <v>2.7130000000000001E-3</v>
      </c>
      <c r="AD60" s="121">
        <v>2.6450000000000002E-3</v>
      </c>
      <c r="AE60" s="121">
        <v>2.578E-3</v>
      </c>
      <c r="AF60" s="121">
        <v>2.513E-3</v>
      </c>
      <c r="AG60" s="121">
        <v>2.4499999999999999E-3</v>
      </c>
      <c r="AH60" s="121">
        <v>2.3879999999999999E-3</v>
      </c>
      <c r="AI60" s="121">
        <v>2.3280000000000002E-3</v>
      </c>
      <c r="AJ60" s="121">
        <v>2.2690000000000002E-3</v>
      </c>
      <c r="AK60" s="121">
        <v>2.212E-3</v>
      </c>
      <c r="AL60" s="121">
        <v>2.1570000000000001E-3</v>
      </c>
      <c r="AM60" s="121">
        <v>2.1020000000000001E-3</v>
      </c>
      <c r="AN60" s="121">
        <v>2.049E-3</v>
      </c>
      <c r="AO60" s="121">
        <v>1.9980000000000002E-3</v>
      </c>
      <c r="AP60" s="121">
        <v>1.9469999999999999E-3</v>
      </c>
      <c r="AQ60" s="121">
        <v>1.8979999999999999E-3</v>
      </c>
      <c r="AR60" s="121">
        <v>1.851E-3</v>
      </c>
      <c r="AS60" s="121">
        <v>1.804E-3</v>
      </c>
      <c r="AT60" s="121">
        <v>1.7589999999999999E-3</v>
      </c>
      <c r="AU60" s="121">
        <v>1.714E-3</v>
      </c>
      <c r="AV60" s="121">
        <v>1.671E-3</v>
      </c>
      <c r="AW60" s="121">
        <v>1.629E-3</v>
      </c>
      <c r="AX60" s="121">
        <v>1.588E-3</v>
      </c>
      <c r="AY60" s="121">
        <v>1.5479999999999999E-3</v>
      </c>
      <c r="AZ60" s="121">
        <v>1.5089999999999999E-3</v>
      </c>
      <c r="BA60" s="121">
        <v>1.4710000000000001E-3</v>
      </c>
      <c r="BB60" s="121">
        <v>1.4339999999999999E-3</v>
      </c>
      <c r="BC60" s="121">
        <v>1.3979999999999999E-3</v>
      </c>
      <c r="BD60" s="121">
        <v>1.3630000000000001E-3</v>
      </c>
      <c r="BE60" s="121">
        <v>1.328E-3</v>
      </c>
      <c r="BF60" s="121">
        <v>1.2949999999999999E-3</v>
      </c>
      <c r="BG60" s="121">
        <v>1.2620000000000001E-3</v>
      </c>
      <c r="BH60" s="121">
        <v>1.2310000000000001E-3</v>
      </c>
      <c r="BI60" s="121">
        <v>1.1999999999999999E-3</v>
      </c>
      <c r="BJ60" s="121">
        <v>1.1689999999999999E-3</v>
      </c>
      <c r="BK60" s="121">
        <v>1.14E-3</v>
      </c>
      <c r="BL60" s="121">
        <v>1.111E-3</v>
      </c>
      <c r="BM60" s="121">
        <v>1.083E-3</v>
      </c>
      <c r="BN60" s="121">
        <v>1.0560000000000001E-3</v>
      </c>
      <c r="BO60" s="121">
        <v>1.029E-3</v>
      </c>
      <c r="BP60" s="121">
        <v>1.003E-3</v>
      </c>
      <c r="BQ60" s="121">
        <v>9.7799999999999992E-4</v>
      </c>
      <c r="BR60" s="121">
        <v>9.5399999999999999E-4</v>
      </c>
      <c r="BS60" s="121">
        <v>9.3000000000000005E-4</v>
      </c>
      <c r="BT60" s="121">
        <v>9.0600000000000001E-4</v>
      </c>
      <c r="BU60" s="121">
        <v>8.83E-4</v>
      </c>
      <c r="BV60" s="121">
        <v>8.61E-4</v>
      </c>
      <c r="BW60" s="121">
        <v>8.3900000000000001E-4</v>
      </c>
      <c r="BX60" s="121">
        <v>8.1800000000000004E-4</v>
      </c>
      <c r="BY60" s="121">
        <v>7.9799999999999999E-4</v>
      </c>
      <c r="BZ60" s="121">
        <v>7.7800000000000005E-4</v>
      </c>
      <c r="CA60" s="121">
        <v>7.5799999999999999E-4</v>
      </c>
      <c r="CB60" s="121">
        <v>7.3899999999999997E-4</v>
      </c>
      <c r="CC60" s="121">
        <v>7.2000000000000005E-4</v>
      </c>
      <c r="CD60" s="121">
        <v>7.0200000000000004E-4</v>
      </c>
    </row>
    <row r="61" spans="1:82" x14ac:dyDescent="0.2">
      <c r="A61" s="119">
        <v>55</v>
      </c>
      <c r="B61" s="121">
        <v>0</v>
      </c>
      <c r="C61" s="121">
        <v>0</v>
      </c>
      <c r="D61" s="121">
        <v>0</v>
      </c>
      <c r="E61" s="121">
        <v>0</v>
      </c>
      <c r="F61" s="121">
        <v>0</v>
      </c>
      <c r="G61" s="121">
        <v>0</v>
      </c>
      <c r="H61" s="121">
        <v>0</v>
      </c>
      <c r="I61" s="121">
        <v>0</v>
      </c>
      <c r="J61" s="121">
        <v>0</v>
      </c>
      <c r="K61" s="121">
        <v>0</v>
      </c>
      <c r="L61" s="121">
        <v>0</v>
      </c>
      <c r="M61" s="121">
        <v>0</v>
      </c>
      <c r="N61" s="121">
        <v>0</v>
      </c>
      <c r="O61" s="121">
        <v>0</v>
      </c>
      <c r="P61" s="121">
        <v>3.9110000000000004E-3</v>
      </c>
      <c r="Q61" s="121">
        <v>3.813E-3</v>
      </c>
      <c r="R61" s="121">
        <v>3.7169999999999998E-3</v>
      </c>
      <c r="S61" s="121">
        <v>3.6240000000000001E-3</v>
      </c>
      <c r="T61" s="121">
        <v>3.5330000000000001E-3</v>
      </c>
      <c r="U61" s="121">
        <v>3.444E-3</v>
      </c>
      <c r="V61" s="121">
        <v>3.3579999999999999E-3</v>
      </c>
      <c r="W61" s="121">
        <v>3.274E-3</v>
      </c>
      <c r="X61" s="121">
        <v>3.192E-3</v>
      </c>
      <c r="Y61" s="121">
        <v>3.1120000000000002E-3</v>
      </c>
      <c r="Z61" s="121">
        <v>3.0339999999999998E-3</v>
      </c>
      <c r="AA61" s="121">
        <v>2.9580000000000001E-3</v>
      </c>
      <c r="AB61" s="121">
        <v>2.8830000000000001E-3</v>
      </c>
      <c r="AC61" s="121">
        <v>2.8110000000000001E-3</v>
      </c>
      <c r="AD61" s="121">
        <v>2.7409999999999999E-3</v>
      </c>
      <c r="AE61" s="121">
        <v>2.6719999999999999E-3</v>
      </c>
      <c r="AF61" s="121">
        <v>2.6050000000000001E-3</v>
      </c>
      <c r="AG61" s="121">
        <v>2.539E-3</v>
      </c>
      <c r="AH61" s="121">
        <v>2.4759999999999999E-3</v>
      </c>
      <c r="AI61" s="121">
        <v>2.4139999999999999E-3</v>
      </c>
      <c r="AJ61" s="121">
        <v>2.3530000000000001E-3</v>
      </c>
      <c r="AK61" s="121">
        <v>2.294E-3</v>
      </c>
      <c r="AL61" s="121">
        <v>2.2369999999999998E-3</v>
      </c>
      <c r="AM61" s="121">
        <v>2.1800000000000001E-3</v>
      </c>
      <c r="AN61" s="121">
        <v>2.1259999999999999E-3</v>
      </c>
      <c r="AO61" s="121">
        <v>2.0720000000000001E-3</v>
      </c>
      <c r="AP61" s="121">
        <v>2.0200000000000001E-3</v>
      </c>
      <c r="AQ61" s="121">
        <v>1.97E-3</v>
      </c>
      <c r="AR61" s="121">
        <v>1.92E-3</v>
      </c>
      <c r="AS61" s="121">
        <v>1.872E-3</v>
      </c>
      <c r="AT61" s="121">
        <v>1.825E-3</v>
      </c>
      <c r="AU61" s="121">
        <v>1.779E-3</v>
      </c>
      <c r="AV61" s="121">
        <v>1.735E-3</v>
      </c>
      <c r="AW61" s="121">
        <v>1.691E-3</v>
      </c>
      <c r="AX61" s="121">
        <v>1.6490000000000001E-3</v>
      </c>
      <c r="AY61" s="121">
        <v>1.6080000000000001E-3</v>
      </c>
      <c r="AZ61" s="121">
        <v>1.567E-3</v>
      </c>
      <c r="BA61" s="121">
        <v>1.5280000000000001E-3</v>
      </c>
      <c r="BB61" s="121">
        <v>1.49E-3</v>
      </c>
      <c r="BC61" s="121">
        <v>1.4519999999999999E-3</v>
      </c>
      <c r="BD61" s="121">
        <v>1.4159999999999999E-3</v>
      </c>
      <c r="BE61" s="121">
        <v>1.3799999999999999E-3</v>
      </c>
      <c r="BF61" s="121">
        <v>1.346E-3</v>
      </c>
      <c r="BG61" s="121">
        <v>1.312E-3</v>
      </c>
      <c r="BH61" s="121">
        <v>1.279E-3</v>
      </c>
      <c r="BI61" s="121">
        <v>1.2470000000000001E-3</v>
      </c>
      <c r="BJ61" s="121">
        <v>1.2160000000000001E-3</v>
      </c>
      <c r="BK61" s="121">
        <v>1.1850000000000001E-3</v>
      </c>
      <c r="BL61" s="121">
        <v>1.155E-3</v>
      </c>
      <c r="BM61" s="121">
        <v>1.126E-3</v>
      </c>
      <c r="BN61" s="121">
        <v>1.098E-3</v>
      </c>
      <c r="BO61" s="121">
        <v>1.0709999999999999E-3</v>
      </c>
      <c r="BP61" s="121">
        <v>1.044E-3</v>
      </c>
      <c r="BQ61" s="121">
        <v>1.018E-3</v>
      </c>
      <c r="BR61" s="121">
        <v>9.9200000000000004E-4</v>
      </c>
      <c r="BS61" s="121">
        <v>9.6699999999999998E-4</v>
      </c>
      <c r="BT61" s="121">
        <v>9.4300000000000004E-4</v>
      </c>
      <c r="BU61" s="121">
        <v>9.19E-4</v>
      </c>
      <c r="BV61" s="121">
        <v>8.9599999999999999E-4</v>
      </c>
      <c r="BW61" s="121">
        <v>8.7399999999999999E-4</v>
      </c>
      <c r="BX61" s="121">
        <v>8.52E-4</v>
      </c>
      <c r="BY61" s="121">
        <v>8.3000000000000001E-4</v>
      </c>
      <c r="BZ61" s="121">
        <v>8.0999999999999996E-4</v>
      </c>
      <c r="CA61" s="121">
        <v>7.8899999999999999E-4</v>
      </c>
      <c r="CB61" s="121">
        <v>7.6999999999999996E-4</v>
      </c>
      <c r="CC61" s="121">
        <v>7.5000000000000002E-4</v>
      </c>
      <c r="CD61" s="121">
        <v>7.3099999999999999E-4</v>
      </c>
    </row>
    <row r="62" spans="1:82" x14ac:dyDescent="0.2">
      <c r="A62" s="119">
        <v>56</v>
      </c>
      <c r="B62" s="121">
        <v>0</v>
      </c>
      <c r="C62" s="121">
        <v>0</v>
      </c>
      <c r="D62" s="121">
        <v>0</v>
      </c>
      <c r="E62" s="121">
        <v>0</v>
      </c>
      <c r="F62" s="121">
        <v>0</v>
      </c>
      <c r="G62" s="121">
        <v>0</v>
      </c>
      <c r="H62" s="121">
        <v>0</v>
      </c>
      <c r="I62" s="121">
        <v>0</v>
      </c>
      <c r="J62" s="121">
        <v>0</v>
      </c>
      <c r="K62" s="121">
        <v>0</v>
      </c>
      <c r="L62" s="121">
        <v>0</v>
      </c>
      <c r="M62" s="121">
        <v>0</v>
      </c>
      <c r="N62" s="121">
        <v>0</v>
      </c>
      <c r="O62" s="121">
        <v>4.1339999999999997E-3</v>
      </c>
      <c r="P62" s="121">
        <v>4.0309999999999999E-3</v>
      </c>
      <c r="Q62" s="121">
        <v>3.9300000000000003E-3</v>
      </c>
      <c r="R62" s="121">
        <v>3.8319999999999999E-3</v>
      </c>
      <c r="S62" s="121">
        <v>3.7360000000000002E-3</v>
      </c>
      <c r="T62" s="121">
        <v>3.643E-3</v>
      </c>
      <c r="U62" s="121">
        <v>3.552E-3</v>
      </c>
      <c r="V62" s="121">
        <v>3.4629999999999999E-3</v>
      </c>
      <c r="W62" s="121">
        <v>3.3769999999999998E-3</v>
      </c>
      <c r="X62" s="121">
        <v>3.2929999999999999E-3</v>
      </c>
      <c r="Y62" s="121">
        <v>3.2100000000000002E-3</v>
      </c>
      <c r="Z62" s="121">
        <v>3.13E-3</v>
      </c>
      <c r="AA62" s="121">
        <v>3.052E-3</v>
      </c>
      <c r="AB62" s="121">
        <v>2.9759999999999999E-3</v>
      </c>
      <c r="AC62" s="121">
        <v>2.9020000000000001E-3</v>
      </c>
      <c r="AD62" s="121">
        <v>2.8289999999999999E-3</v>
      </c>
      <c r="AE62" s="121">
        <v>2.7590000000000002E-3</v>
      </c>
      <c r="AF62" s="121">
        <v>2.6900000000000001E-3</v>
      </c>
      <c r="AG62" s="121">
        <v>2.6229999999999999E-3</v>
      </c>
      <c r="AH62" s="121">
        <v>2.5569999999999998E-3</v>
      </c>
      <c r="AI62" s="121">
        <v>2.493E-3</v>
      </c>
      <c r="AJ62" s="121">
        <v>2.431E-3</v>
      </c>
      <c r="AK62" s="121">
        <v>2.3700000000000001E-3</v>
      </c>
      <c r="AL62" s="121">
        <v>2.3110000000000001E-3</v>
      </c>
      <c r="AM62" s="121">
        <v>2.2529999999999998E-3</v>
      </c>
      <c r="AN62" s="121">
        <v>2.1970000000000002E-3</v>
      </c>
      <c r="AO62" s="121">
        <v>2.1419999999999998E-3</v>
      </c>
      <c r="AP62" s="121">
        <v>2.0890000000000001E-3</v>
      </c>
      <c r="AQ62" s="121">
        <v>2.0370000000000002E-3</v>
      </c>
      <c r="AR62" s="121">
        <v>1.9859999999999999E-3</v>
      </c>
      <c r="AS62" s="121">
        <v>1.936E-3</v>
      </c>
      <c r="AT62" s="121">
        <v>1.8879999999999999E-3</v>
      </c>
      <c r="AU62" s="121">
        <v>1.841E-3</v>
      </c>
      <c r="AV62" s="121">
        <v>1.7949999999999999E-3</v>
      </c>
      <c r="AW62" s="121">
        <v>1.75E-3</v>
      </c>
      <c r="AX62" s="121">
        <v>1.7060000000000001E-3</v>
      </c>
      <c r="AY62" s="121">
        <v>1.6639999999999999E-3</v>
      </c>
      <c r="AZ62" s="121">
        <v>1.622E-3</v>
      </c>
      <c r="BA62" s="121">
        <v>1.5820000000000001E-3</v>
      </c>
      <c r="BB62" s="121">
        <v>1.542E-3</v>
      </c>
      <c r="BC62" s="121">
        <v>1.5039999999999999E-3</v>
      </c>
      <c r="BD62" s="121">
        <v>1.4660000000000001E-3</v>
      </c>
      <c r="BE62" s="121">
        <v>1.4300000000000001E-3</v>
      </c>
      <c r="BF62" s="121">
        <v>1.3940000000000001E-3</v>
      </c>
      <c r="BG62" s="121">
        <v>1.359E-3</v>
      </c>
      <c r="BH62" s="121">
        <v>1.325E-3</v>
      </c>
      <c r="BI62" s="121">
        <v>1.292E-3</v>
      </c>
      <c r="BJ62" s="121">
        <v>1.2600000000000001E-3</v>
      </c>
      <c r="BK62" s="121">
        <v>1.2279999999999999E-3</v>
      </c>
      <c r="BL62" s="121">
        <v>1.1980000000000001E-3</v>
      </c>
      <c r="BM62" s="121">
        <v>1.168E-3</v>
      </c>
      <c r="BN62" s="121">
        <v>1.139E-3</v>
      </c>
      <c r="BO62" s="121">
        <v>1.1100000000000001E-3</v>
      </c>
      <c r="BP62" s="121">
        <v>1.0820000000000001E-3</v>
      </c>
      <c r="BQ62" s="121">
        <v>1.0549999999999999E-3</v>
      </c>
      <c r="BR62" s="121">
        <v>1.029E-3</v>
      </c>
      <c r="BS62" s="121">
        <v>1.003E-3</v>
      </c>
      <c r="BT62" s="121">
        <v>9.7799999999999992E-4</v>
      </c>
      <c r="BU62" s="121">
        <v>9.5399999999999999E-4</v>
      </c>
      <c r="BV62" s="121">
        <v>9.3000000000000005E-4</v>
      </c>
      <c r="BW62" s="121">
        <v>9.0700000000000004E-4</v>
      </c>
      <c r="BX62" s="121">
        <v>8.8400000000000002E-4</v>
      </c>
      <c r="BY62" s="121">
        <v>8.6200000000000003E-4</v>
      </c>
      <c r="BZ62" s="121">
        <v>8.4099999999999995E-4</v>
      </c>
      <c r="CA62" s="121">
        <v>8.1999999999999998E-4</v>
      </c>
      <c r="CB62" s="121">
        <v>7.9900000000000001E-4</v>
      </c>
      <c r="CC62" s="121">
        <v>7.7899999999999996E-4</v>
      </c>
      <c r="CD62" s="121">
        <v>7.6000000000000004E-4</v>
      </c>
    </row>
    <row r="63" spans="1:82" x14ac:dyDescent="0.2">
      <c r="A63" s="119">
        <v>57</v>
      </c>
      <c r="B63" s="121">
        <v>0</v>
      </c>
      <c r="C63" s="121">
        <v>0</v>
      </c>
      <c r="D63" s="121">
        <v>0</v>
      </c>
      <c r="E63" s="121">
        <v>0</v>
      </c>
      <c r="F63" s="121">
        <v>0</v>
      </c>
      <c r="G63" s="121">
        <v>0</v>
      </c>
      <c r="H63" s="121">
        <v>0</v>
      </c>
      <c r="I63" s="121">
        <v>0</v>
      </c>
      <c r="J63" s="121">
        <v>0</v>
      </c>
      <c r="K63" s="121">
        <v>0</v>
      </c>
      <c r="L63" s="121">
        <v>0</v>
      </c>
      <c r="M63" s="121">
        <v>0</v>
      </c>
      <c r="N63" s="121">
        <v>4.3699999999999998E-3</v>
      </c>
      <c r="O63" s="121">
        <v>4.261E-3</v>
      </c>
      <c r="P63" s="121">
        <v>4.156E-3</v>
      </c>
      <c r="Q63" s="121">
        <v>4.0530000000000002E-3</v>
      </c>
      <c r="R63" s="121">
        <v>3.9519999999999998E-3</v>
      </c>
      <c r="S63" s="121">
        <v>3.8539999999999998E-3</v>
      </c>
      <c r="T63" s="121">
        <v>3.7580000000000001E-3</v>
      </c>
      <c r="U63" s="121">
        <v>3.6649999999999999E-3</v>
      </c>
      <c r="V63" s="121">
        <v>3.5739999999999999E-3</v>
      </c>
      <c r="W63" s="121">
        <v>3.4849999999999998E-3</v>
      </c>
      <c r="X63" s="121">
        <v>3.3990000000000001E-3</v>
      </c>
      <c r="Y63" s="121">
        <v>3.3140000000000001E-3</v>
      </c>
      <c r="Z63" s="121">
        <v>3.2320000000000001E-3</v>
      </c>
      <c r="AA63" s="121">
        <v>3.1519999999999999E-3</v>
      </c>
      <c r="AB63" s="121">
        <v>3.0730000000000002E-3</v>
      </c>
      <c r="AC63" s="121">
        <v>2.9970000000000001E-3</v>
      </c>
      <c r="AD63" s="121">
        <v>2.9229999999999998E-3</v>
      </c>
      <c r="AE63" s="121">
        <v>2.8500000000000001E-3</v>
      </c>
      <c r="AF63" s="121">
        <v>2.7789999999999998E-3</v>
      </c>
      <c r="AG63" s="121">
        <v>2.7100000000000002E-3</v>
      </c>
      <c r="AH63" s="121">
        <v>2.643E-3</v>
      </c>
      <c r="AI63" s="121">
        <v>2.5769999999999999E-3</v>
      </c>
      <c r="AJ63" s="121">
        <v>2.513E-3</v>
      </c>
      <c r="AK63" s="121">
        <v>2.4510000000000001E-3</v>
      </c>
      <c r="AL63" s="121">
        <v>2.3900000000000002E-3</v>
      </c>
      <c r="AM63" s="121">
        <v>2.3310000000000002E-3</v>
      </c>
      <c r="AN63" s="121">
        <v>2.2729999999999998E-3</v>
      </c>
      <c r="AO63" s="121">
        <v>2.2160000000000001E-3</v>
      </c>
      <c r="AP63" s="121">
        <v>2.1610000000000002E-3</v>
      </c>
      <c r="AQ63" s="121">
        <v>2.1080000000000001E-3</v>
      </c>
      <c r="AR63" s="121">
        <v>2.055E-3</v>
      </c>
      <c r="AS63" s="121">
        <v>2.0040000000000001E-3</v>
      </c>
      <c r="AT63" s="121">
        <v>1.9550000000000001E-3</v>
      </c>
      <c r="AU63" s="121">
        <v>1.9059999999999999E-3</v>
      </c>
      <c r="AV63" s="121">
        <v>1.859E-3</v>
      </c>
      <c r="AW63" s="121">
        <v>1.8129999999999999E-3</v>
      </c>
      <c r="AX63" s="121">
        <v>1.768E-3</v>
      </c>
      <c r="AY63" s="121">
        <v>1.7240000000000001E-3</v>
      </c>
      <c r="AZ63" s="121">
        <v>1.681E-3</v>
      </c>
      <c r="BA63" s="121">
        <v>1.639E-3</v>
      </c>
      <c r="BB63" s="121">
        <v>1.598E-3</v>
      </c>
      <c r="BC63" s="121">
        <v>1.5590000000000001E-3</v>
      </c>
      <c r="BD63" s="121">
        <v>1.5200000000000001E-3</v>
      </c>
      <c r="BE63" s="121">
        <v>1.482E-3</v>
      </c>
      <c r="BF63" s="121">
        <v>1.446E-3</v>
      </c>
      <c r="BG63" s="121">
        <v>1.41E-3</v>
      </c>
      <c r="BH63" s="121">
        <v>1.3749999999999999E-3</v>
      </c>
      <c r="BI63" s="121">
        <v>1.341E-3</v>
      </c>
      <c r="BJ63" s="121">
        <v>1.307E-3</v>
      </c>
      <c r="BK63" s="121">
        <v>1.2750000000000001E-3</v>
      </c>
      <c r="BL63" s="121">
        <v>1.243E-3</v>
      </c>
      <c r="BM63" s="121">
        <v>1.212E-3</v>
      </c>
      <c r="BN63" s="121">
        <v>1.1820000000000001E-3</v>
      </c>
      <c r="BO63" s="121">
        <v>1.1529999999999999E-3</v>
      </c>
      <c r="BP63" s="121">
        <v>1.124E-3</v>
      </c>
      <c r="BQ63" s="121">
        <v>1.096E-3</v>
      </c>
      <c r="BR63" s="121">
        <v>1.0690000000000001E-3</v>
      </c>
      <c r="BS63" s="121">
        <v>1.0430000000000001E-3</v>
      </c>
      <c r="BT63" s="121">
        <v>1.0169999999999999E-3</v>
      </c>
      <c r="BU63" s="121">
        <v>9.9099999999999991E-4</v>
      </c>
      <c r="BV63" s="121">
        <v>9.6699999999999998E-4</v>
      </c>
      <c r="BW63" s="121">
        <v>9.4300000000000004E-4</v>
      </c>
      <c r="BX63" s="121">
        <v>9.19E-4</v>
      </c>
      <c r="BY63" s="121">
        <v>8.9700000000000001E-4</v>
      </c>
      <c r="BZ63" s="121">
        <v>8.7399999999999999E-4</v>
      </c>
      <c r="CA63" s="121">
        <v>8.5300000000000003E-4</v>
      </c>
      <c r="CB63" s="121">
        <v>8.3100000000000003E-4</v>
      </c>
      <c r="CC63" s="121">
        <v>8.1099999999999998E-4</v>
      </c>
      <c r="CD63" s="121">
        <v>7.9100000000000004E-4</v>
      </c>
    </row>
    <row r="64" spans="1:82" x14ac:dyDescent="0.2">
      <c r="A64" s="119">
        <v>58</v>
      </c>
      <c r="B64" s="121">
        <v>0</v>
      </c>
      <c r="C64" s="121">
        <v>0</v>
      </c>
      <c r="D64" s="121">
        <v>0</v>
      </c>
      <c r="E64" s="121">
        <v>0</v>
      </c>
      <c r="F64" s="121">
        <v>0</v>
      </c>
      <c r="G64" s="121">
        <v>0</v>
      </c>
      <c r="H64" s="121">
        <v>0</v>
      </c>
      <c r="I64" s="121">
        <v>0</v>
      </c>
      <c r="J64" s="121">
        <v>0</v>
      </c>
      <c r="K64" s="121">
        <v>0</v>
      </c>
      <c r="L64" s="121">
        <v>0</v>
      </c>
      <c r="M64" s="121">
        <v>4.627E-3</v>
      </c>
      <c r="N64" s="121">
        <v>4.5129999999999997E-3</v>
      </c>
      <c r="O64" s="121">
        <v>4.4010000000000004E-3</v>
      </c>
      <c r="P64" s="121">
        <v>4.2929999999999999E-3</v>
      </c>
      <c r="Q64" s="121">
        <v>4.1869999999999997E-3</v>
      </c>
      <c r="R64" s="121">
        <v>4.0829999999999998E-3</v>
      </c>
      <c r="S64" s="121">
        <v>3.9830000000000004E-3</v>
      </c>
      <c r="T64" s="121">
        <v>3.8839999999999999E-3</v>
      </c>
      <c r="U64" s="121">
        <v>3.7880000000000001E-3</v>
      </c>
      <c r="V64" s="121">
        <v>3.6949999999999999E-3</v>
      </c>
      <c r="W64" s="121">
        <v>3.604E-3</v>
      </c>
      <c r="X64" s="121">
        <v>3.5149999999999999E-3</v>
      </c>
      <c r="Y64" s="121">
        <v>3.4280000000000001E-3</v>
      </c>
      <c r="Z64" s="121">
        <v>3.3430000000000001E-3</v>
      </c>
      <c r="AA64" s="121">
        <v>3.261E-3</v>
      </c>
      <c r="AB64" s="121">
        <v>3.1800000000000001E-3</v>
      </c>
      <c r="AC64" s="121">
        <v>3.1020000000000002E-3</v>
      </c>
      <c r="AD64" s="121">
        <v>3.0249999999999999E-3</v>
      </c>
      <c r="AE64" s="121">
        <v>2.9499999999999999E-3</v>
      </c>
      <c r="AF64" s="121">
        <v>2.8779999999999999E-3</v>
      </c>
      <c r="AG64" s="121">
        <v>2.807E-3</v>
      </c>
      <c r="AH64" s="121">
        <v>2.7369999999999998E-3</v>
      </c>
      <c r="AI64" s="121">
        <v>2.6700000000000001E-3</v>
      </c>
      <c r="AJ64" s="121">
        <v>2.604E-3</v>
      </c>
      <c r="AK64" s="121">
        <v>2.5400000000000002E-3</v>
      </c>
      <c r="AL64" s="121">
        <v>2.477E-3</v>
      </c>
      <c r="AM64" s="121">
        <v>2.4160000000000002E-3</v>
      </c>
      <c r="AN64" s="121">
        <v>2.356E-3</v>
      </c>
      <c r="AO64" s="121">
        <v>2.2980000000000001E-3</v>
      </c>
      <c r="AP64" s="121">
        <v>2.2409999999999999E-3</v>
      </c>
      <c r="AQ64" s="121">
        <v>2.186E-3</v>
      </c>
      <c r="AR64" s="121">
        <v>2.1320000000000002E-3</v>
      </c>
      <c r="AS64" s="121">
        <v>2.0790000000000001E-3</v>
      </c>
      <c r="AT64" s="121">
        <v>2.0279999999999999E-3</v>
      </c>
      <c r="AU64" s="121">
        <v>1.9780000000000002E-3</v>
      </c>
      <c r="AV64" s="121">
        <v>1.9289999999999999E-3</v>
      </c>
      <c r="AW64" s="121">
        <v>1.8810000000000001E-3</v>
      </c>
      <c r="AX64" s="121">
        <v>1.835E-3</v>
      </c>
      <c r="AY64" s="121">
        <v>1.7899999999999999E-3</v>
      </c>
      <c r="AZ64" s="121">
        <v>1.7459999999999999E-3</v>
      </c>
      <c r="BA64" s="121">
        <v>1.702E-3</v>
      </c>
      <c r="BB64" s="121">
        <v>1.66E-3</v>
      </c>
      <c r="BC64" s="121">
        <v>1.619E-3</v>
      </c>
      <c r="BD64" s="121">
        <v>1.5790000000000001E-3</v>
      </c>
      <c r="BE64" s="121">
        <v>1.5399999999999999E-3</v>
      </c>
      <c r="BF64" s="121">
        <v>1.5020000000000001E-3</v>
      </c>
      <c r="BG64" s="121">
        <v>1.4649999999999999E-3</v>
      </c>
      <c r="BH64" s="121">
        <v>1.4289999999999999E-3</v>
      </c>
      <c r="BI64" s="121">
        <v>1.3940000000000001E-3</v>
      </c>
      <c r="BJ64" s="121">
        <v>1.359E-3</v>
      </c>
      <c r="BK64" s="121">
        <v>1.3259999999999999E-3</v>
      </c>
      <c r="BL64" s="121">
        <v>1.2930000000000001E-3</v>
      </c>
      <c r="BM64" s="121">
        <v>1.261E-3</v>
      </c>
      <c r="BN64" s="121">
        <v>1.23E-3</v>
      </c>
      <c r="BO64" s="121">
        <v>1.1999999999999999E-3</v>
      </c>
      <c r="BP64" s="121">
        <v>1.17E-3</v>
      </c>
      <c r="BQ64" s="121">
        <v>1.1410000000000001E-3</v>
      </c>
      <c r="BR64" s="121">
        <v>1.1130000000000001E-3</v>
      </c>
      <c r="BS64" s="121">
        <v>1.0859999999999999E-3</v>
      </c>
      <c r="BT64" s="121">
        <v>1.059E-3</v>
      </c>
      <c r="BU64" s="121">
        <v>1.0330000000000001E-3</v>
      </c>
      <c r="BV64" s="121">
        <v>1.0070000000000001E-3</v>
      </c>
      <c r="BW64" s="121">
        <v>9.8200000000000002E-4</v>
      </c>
      <c r="BX64" s="121">
        <v>9.5799999999999998E-4</v>
      </c>
      <c r="BY64" s="121">
        <v>9.3400000000000004E-4</v>
      </c>
      <c r="BZ64" s="121">
        <v>9.1100000000000003E-4</v>
      </c>
      <c r="CA64" s="121">
        <v>8.8900000000000003E-4</v>
      </c>
      <c r="CB64" s="121">
        <v>8.6700000000000004E-4</v>
      </c>
      <c r="CC64" s="121">
        <v>8.4500000000000005E-4</v>
      </c>
      <c r="CD64" s="121">
        <v>8.25E-4</v>
      </c>
    </row>
    <row r="65" spans="1:82" x14ac:dyDescent="0.2">
      <c r="A65" s="119">
        <v>59</v>
      </c>
      <c r="B65" s="121">
        <v>0</v>
      </c>
      <c r="C65" s="121">
        <v>0</v>
      </c>
      <c r="D65" s="121">
        <v>0</v>
      </c>
      <c r="E65" s="121">
        <v>0</v>
      </c>
      <c r="F65" s="121">
        <v>0</v>
      </c>
      <c r="G65" s="121">
        <v>0</v>
      </c>
      <c r="H65" s="121">
        <v>0</v>
      </c>
      <c r="I65" s="121">
        <v>0</v>
      </c>
      <c r="J65" s="121">
        <v>0</v>
      </c>
      <c r="K65" s="121">
        <v>0</v>
      </c>
      <c r="L65" s="121">
        <v>4.9319999999999998E-3</v>
      </c>
      <c r="M65" s="121">
        <v>4.8110000000000002E-3</v>
      </c>
      <c r="N65" s="121">
        <v>4.6930000000000001E-3</v>
      </c>
      <c r="O65" s="121">
        <v>4.5770000000000003E-3</v>
      </c>
      <c r="P65" s="121">
        <v>4.4650000000000002E-3</v>
      </c>
      <c r="Q65" s="121">
        <v>4.3550000000000004E-3</v>
      </c>
      <c r="R65" s="121">
        <v>4.248E-3</v>
      </c>
      <c r="S65" s="121">
        <v>4.1440000000000001E-3</v>
      </c>
      <c r="T65" s="121">
        <v>4.0419999999999996E-3</v>
      </c>
      <c r="U65" s="121">
        <v>3.9430000000000003E-3</v>
      </c>
      <c r="V65" s="121">
        <v>3.846E-3</v>
      </c>
      <c r="W65" s="121">
        <v>3.7520000000000001E-3</v>
      </c>
      <c r="X65" s="121">
        <v>3.6589999999999999E-3</v>
      </c>
      <c r="Y65" s="121">
        <v>3.5699999999999998E-3</v>
      </c>
      <c r="Z65" s="121">
        <v>3.4819999999999999E-3</v>
      </c>
      <c r="AA65" s="121">
        <v>3.3960000000000001E-3</v>
      </c>
      <c r="AB65" s="121">
        <v>3.313E-3</v>
      </c>
      <c r="AC65" s="121">
        <v>3.2320000000000001E-3</v>
      </c>
      <c r="AD65" s="121">
        <v>3.1519999999999999E-3</v>
      </c>
      <c r="AE65" s="121">
        <v>3.075E-3</v>
      </c>
      <c r="AF65" s="121">
        <v>2.9989999999999999E-3</v>
      </c>
      <c r="AG65" s="121">
        <v>2.9260000000000002E-3</v>
      </c>
      <c r="AH65" s="121">
        <v>2.8540000000000002E-3</v>
      </c>
      <c r="AI65" s="121">
        <v>2.784E-3</v>
      </c>
      <c r="AJ65" s="121">
        <v>2.715E-3</v>
      </c>
      <c r="AK65" s="121">
        <v>2.6489999999999999E-3</v>
      </c>
      <c r="AL65" s="121">
        <v>2.5839999999999999E-3</v>
      </c>
      <c r="AM65" s="121">
        <v>2.5200000000000001E-3</v>
      </c>
      <c r="AN65" s="121">
        <v>2.4580000000000001E-3</v>
      </c>
      <c r="AO65" s="121">
        <v>2.398E-3</v>
      </c>
      <c r="AP65" s="121">
        <v>2.3389999999999999E-3</v>
      </c>
      <c r="AQ65" s="121">
        <v>2.281E-3</v>
      </c>
      <c r="AR65" s="121">
        <v>2.225E-3</v>
      </c>
      <c r="AS65" s="121">
        <v>2.1710000000000002E-3</v>
      </c>
      <c r="AT65" s="121">
        <v>2.117E-3</v>
      </c>
      <c r="AU65" s="121">
        <v>2.065E-3</v>
      </c>
      <c r="AV65" s="121">
        <v>2.0149999999999999E-3</v>
      </c>
      <c r="AW65" s="121">
        <v>1.9650000000000002E-3</v>
      </c>
      <c r="AX65" s="121">
        <v>1.9170000000000001E-3</v>
      </c>
      <c r="AY65" s="121">
        <v>1.8699999999999999E-3</v>
      </c>
      <c r="AZ65" s="121">
        <v>1.8240000000000001E-3</v>
      </c>
      <c r="BA65" s="121">
        <v>1.779E-3</v>
      </c>
      <c r="BB65" s="121">
        <v>1.735E-3</v>
      </c>
      <c r="BC65" s="121">
        <v>1.6930000000000001E-3</v>
      </c>
      <c r="BD65" s="121">
        <v>1.6509999999999999E-3</v>
      </c>
      <c r="BE65" s="121">
        <v>1.611E-3</v>
      </c>
      <c r="BF65" s="121">
        <v>1.5709999999999999E-3</v>
      </c>
      <c r="BG65" s="121">
        <v>1.5330000000000001E-3</v>
      </c>
      <c r="BH65" s="121">
        <v>1.495E-3</v>
      </c>
      <c r="BI65" s="121">
        <v>1.4580000000000001E-3</v>
      </c>
      <c r="BJ65" s="121">
        <v>1.4220000000000001E-3</v>
      </c>
      <c r="BK65" s="121">
        <v>1.387E-3</v>
      </c>
      <c r="BL65" s="121">
        <v>1.353E-3</v>
      </c>
      <c r="BM65" s="121">
        <v>1.32E-3</v>
      </c>
      <c r="BN65" s="121">
        <v>1.2880000000000001E-3</v>
      </c>
      <c r="BO65" s="121">
        <v>1.256E-3</v>
      </c>
      <c r="BP65" s="121">
        <v>1.225E-3</v>
      </c>
      <c r="BQ65" s="121">
        <v>1.1950000000000001E-3</v>
      </c>
      <c r="BR65" s="121">
        <v>1.1659999999999999E-3</v>
      </c>
      <c r="BS65" s="121">
        <v>1.137E-3</v>
      </c>
      <c r="BT65" s="121">
        <v>1.109E-3</v>
      </c>
      <c r="BU65" s="121">
        <v>1.0820000000000001E-3</v>
      </c>
      <c r="BV65" s="121">
        <v>1.0549999999999999E-3</v>
      </c>
      <c r="BW65" s="121">
        <v>1.029E-3</v>
      </c>
      <c r="BX65" s="121">
        <v>1.0039999999999999E-3</v>
      </c>
      <c r="BY65" s="121">
        <v>9.7999999999999997E-4</v>
      </c>
      <c r="BZ65" s="121">
        <v>9.5500000000000001E-4</v>
      </c>
      <c r="CA65" s="121">
        <v>9.3199999999999999E-4</v>
      </c>
      <c r="CB65" s="121">
        <v>9.0899999999999998E-4</v>
      </c>
      <c r="CC65" s="121">
        <v>8.8699999999999998E-4</v>
      </c>
      <c r="CD65" s="121">
        <v>8.6499999999999999E-4</v>
      </c>
    </row>
    <row r="66" spans="1:82" x14ac:dyDescent="0.2">
      <c r="A66" s="119">
        <v>60</v>
      </c>
      <c r="B66" s="121">
        <v>0</v>
      </c>
      <c r="C66" s="121">
        <v>0</v>
      </c>
      <c r="D66" s="121">
        <v>0</v>
      </c>
      <c r="E66" s="121">
        <v>0</v>
      </c>
      <c r="F66" s="121">
        <v>0</v>
      </c>
      <c r="G66" s="121">
        <v>0</v>
      </c>
      <c r="H66" s="121">
        <v>0</v>
      </c>
      <c r="I66" s="121">
        <v>0</v>
      </c>
      <c r="J66" s="121">
        <v>0</v>
      </c>
      <c r="K66" s="121">
        <v>5.2989999999999999E-3</v>
      </c>
      <c r="L66" s="121">
        <v>5.169E-3</v>
      </c>
      <c r="M66" s="121">
        <v>5.0429999999999997E-3</v>
      </c>
      <c r="N66" s="121">
        <v>4.9189999999999998E-3</v>
      </c>
      <c r="O66" s="121">
        <v>4.7990000000000003E-3</v>
      </c>
      <c r="P66" s="121">
        <v>4.6810000000000003E-3</v>
      </c>
      <c r="Q66" s="121">
        <v>4.5659999999999997E-3</v>
      </c>
      <c r="R66" s="121">
        <v>4.4549999999999998E-3</v>
      </c>
      <c r="S66" s="121">
        <v>4.346E-3</v>
      </c>
      <c r="T66" s="121">
        <v>4.2389999999999997E-3</v>
      </c>
      <c r="U66" s="121">
        <v>4.1349999999999998E-3</v>
      </c>
      <c r="V66" s="121">
        <v>4.0340000000000003E-3</v>
      </c>
      <c r="W66" s="121">
        <v>3.9350000000000001E-3</v>
      </c>
      <c r="X66" s="121">
        <v>3.839E-3</v>
      </c>
      <c r="Y66" s="121">
        <v>3.7450000000000001E-3</v>
      </c>
      <c r="Z66" s="121">
        <v>3.653E-3</v>
      </c>
      <c r="AA66" s="121">
        <v>3.5639999999999999E-3</v>
      </c>
      <c r="AB66" s="121">
        <v>3.4759999999999999E-3</v>
      </c>
      <c r="AC66" s="121">
        <v>3.3909999999999999E-3</v>
      </c>
      <c r="AD66" s="121">
        <v>3.3080000000000002E-3</v>
      </c>
      <c r="AE66" s="121">
        <v>3.2269999999999998E-3</v>
      </c>
      <c r="AF66" s="121">
        <v>3.1480000000000002E-3</v>
      </c>
      <c r="AG66" s="121">
        <v>3.0709999999999999E-3</v>
      </c>
      <c r="AH66" s="121">
        <v>2.996E-3</v>
      </c>
      <c r="AI66" s="121">
        <v>2.9220000000000001E-3</v>
      </c>
      <c r="AJ66" s="121">
        <v>2.8509999999999998E-3</v>
      </c>
      <c r="AK66" s="121">
        <v>2.7810000000000001E-3</v>
      </c>
      <c r="AL66" s="121">
        <v>2.7130000000000001E-3</v>
      </c>
      <c r="AM66" s="121">
        <v>2.647E-3</v>
      </c>
      <c r="AN66" s="121">
        <v>2.5820000000000001E-3</v>
      </c>
      <c r="AO66" s="121">
        <v>2.5179999999999998E-3</v>
      </c>
      <c r="AP66" s="121">
        <v>2.457E-3</v>
      </c>
      <c r="AQ66" s="121">
        <v>2.3969999999999998E-3</v>
      </c>
      <c r="AR66" s="121">
        <v>2.3379999999999998E-3</v>
      </c>
      <c r="AS66" s="121">
        <v>2.281E-3</v>
      </c>
      <c r="AT66" s="121">
        <v>2.225E-3</v>
      </c>
      <c r="AU66" s="121">
        <v>2.1700000000000001E-3</v>
      </c>
      <c r="AV66" s="121">
        <v>2.117E-3</v>
      </c>
      <c r="AW66" s="121">
        <v>2.065E-3</v>
      </c>
      <c r="AX66" s="121">
        <v>2.0149999999999999E-3</v>
      </c>
      <c r="AY66" s="121">
        <v>1.9650000000000002E-3</v>
      </c>
      <c r="AZ66" s="121">
        <v>1.9170000000000001E-3</v>
      </c>
      <c r="BA66" s="121">
        <v>1.8699999999999999E-3</v>
      </c>
      <c r="BB66" s="121">
        <v>1.8240000000000001E-3</v>
      </c>
      <c r="BC66" s="121">
        <v>1.7799999999999999E-3</v>
      </c>
      <c r="BD66" s="121">
        <v>1.7359999999999999E-3</v>
      </c>
      <c r="BE66" s="121">
        <v>1.694E-3</v>
      </c>
      <c r="BF66" s="121">
        <v>1.652E-3</v>
      </c>
      <c r="BG66" s="121">
        <v>1.6119999999999999E-3</v>
      </c>
      <c r="BH66" s="121">
        <v>1.572E-3</v>
      </c>
      <c r="BI66" s="121">
        <v>1.534E-3</v>
      </c>
      <c r="BJ66" s="121">
        <v>1.4959999999999999E-3</v>
      </c>
      <c r="BK66" s="121">
        <v>1.4599999999999999E-3</v>
      </c>
      <c r="BL66" s="121">
        <v>1.4239999999999999E-3</v>
      </c>
      <c r="BM66" s="121">
        <v>1.389E-3</v>
      </c>
      <c r="BN66" s="121">
        <v>1.3550000000000001E-3</v>
      </c>
      <c r="BO66" s="121">
        <v>1.322E-3</v>
      </c>
      <c r="BP66" s="121">
        <v>1.289E-3</v>
      </c>
      <c r="BQ66" s="121">
        <v>1.258E-3</v>
      </c>
      <c r="BR66" s="121">
        <v>1.227E-3</v>
      </c>
      <c r="BS66" s="121">
        <v>1.1969999999999999E-3</v>
      </c>
      <c r="BT66" s="121">
        <v>1.168E-3</v>
      </c>
      <c r="BU66" s="121">
        <v>1.139E-3</v>
      </c>
      <c r="BV66" s="121">
        <v>1.111E-3</v>
      </c>
      <c r="BW66" s="121">
        <v>1.0839999999999999E-3</v>
      </c>
      <c r="BX66" s="121">
        <v>1.057E-3</v>
      </c>
      <c r="BY66" s="121">
        <v>1.031E-3</v>
      </c>
      <c r="BZ66" s="121">
        <v>1.0059999999999999E-3</v>
      </c>
      <c r="CA66" s="121">
        <v>9.8200000000000002E-4</v>
      </c>
      <c r="CB66" s="121">
        <v>9.5799999999999998E-4</v>
      </c>
      <c r="CC66" s="121">
        <v>9.3400000000000004E-4</v>
      </c>
      <c r="CD66" s="121">
        <v>9.1100000000000003E-4</v>
      </c>
    </row>
    <row r="67" spans="1:82" x14ac:dyDescent="0.2">
      <c r="A67" s="119">
        <v>61</v>
      </c>
      <c r="B67" s="121">
        <v>0</v>
      </c>
      <c r="C67" s="121">
        <v>0</v>
      </c>
      <c r="D67" s="121">
        <v>0</v>
      </c>
      <c r="E67" s="121">
        <v>0</v>
      </c>
      <c r="F67" s="121">
        <v>0</v>
      </c>
      <c r="G67" s="121">
        <v>0</v>
      </c>
      <c r="H67" s="121">
        <v>0</v>
      </c>
      <c r="I67" s="121">
        <v>0</v>
      </c>
      <c r="J67" s="121">
        <v>5.777E-3</v>
      </c>
      <c r="K67" s="121">
        <v>5.6350000000000003E-3</v>
      </c>
      <c r="L67" s="121">
        <v>5.4970000000000001E-3</v>
      </c>
      <c r="M67" s="121">
        <v>5.3629999999999997E-3</v>
      </c>
      <c r="N67" s="121">
        <v>5.2310000000000004E-3</v>
      </c>
      <c r="O67" s="121">
        <v>5.1029999999999999E-3</v>
      </c>
      <c r="P67" s="121">
        <v>4.9779999999999998E-3</v>
      </c>
      <c r="Q67" s="121">
        <v>4.8560000000000001E-3</v>
      </c>
      <c r="R67" s="121">
        <v>4.7369999999999999E-3</v>
      </c>
      <c r="S67" s="121">
        <v>4.6210000000000001E-3</v>
      </c>
      <c r="T67" s="121">
        <v>4.5079999999999999E-3</v>
      </c>
      <c r="U67" s="121">
        <v>4.3969999999999999E-3</v>
      </c>
      <c r="V67" s="121">
        <v>4.2900000000000004E-3</v>
      </c>
      <c r="W67" s="121">
        <v>4.1850000000000004E-3</v>
      </c>
      <c r="X67" s="121">
        <v>4.0819999999999997E-3</v>
      </c>
      <c r="Y67" s="121">
        <v>3.9820000000000003E-3</v>
      </c>
      <c r="Z67" s="121">
        <v>3.8839999999999999E-3</v>
      </c>
      <c r="AA67" s="121">
        <v>3.7889999999999998E-3</v>
      </c>
      <c r="AB67" s="121">
        <v>3.6960000000000001E-3</v>
      </c>
      <c r="AC67" s="121">
        <v>3.6059999999999998E-3</v>
      </c>
      <c r="AD67" s="121">
        <v>3.5170000000000002E-3</v>
      </c>
      <c r="AE67" s="121">
        <v>3.431E-3</v>
      </c>
      <c r="AF67" s="121">
        <v>3.3470000000000001E-3</v>
      </c>
      <c r="AG67" s="121">
        <v>3.2650000000000001E-3</v>
      </c>
      <c r="AH67" s="121">
        <v>3.1849999999999999E-3</v>
      </c>
      <c r="AI67" s="121">
        <v>3.107E-3</v>
      </c>
      <c r="AJ67" s="121">
        <v>3.0309999999999998E-3</v>
      </c>
      <c r="AK67" s="121">
        <v>2.957E-3</v>
      </c>
      <c r="AL67" s="121">
        <v>2.8839999999999998E-3</v>
      </c>
      <c r="AM67" s="121">
        <v>2.8140000000000001E-3</v>
      </c>
      <c r="AN67" s="121">
        <v>2.745E-3</v>
      </c>
      <c r="AO67" s="121">
        <v>2.6770000000000001E-3</v>
      </c>
      <c r="AP67" s="121">
        <v>2.6120000000000002E-3</v>
      </c>
      <c r="AQ67" s="121">
        <v>2.5479999999999999E-3</v>
      </c>
      <c r="AR67" s="121">
        <v>2.4849999999999998E-3</v>
      </c>
      <c r="AS67" s="121">
        <v>2.4250000000000001E-3</v>
      </c>
      <c r="AT67" s="121">
        <v>2.3649999999999999E-3</v>
      </c>
      <c r="AU67" s="121">
        <v>2.307E-3</v>
      </c>
      <c r="AV67" s="121">
        <v>2.251E-3</v>
      </c>
      <c r="AW67" s="121">
        <v>2.1949999999999999E-3</v>
      </c>
      <c r="AX67" s="121">
        <v>2.1419999999999998E-3</v>
      </c>
      <c r="AY67" s="121">
        <v>2.0890000000000001E-3</v>
      </c>
      <c r="AZ67" s="121">
        <v>2.0379999999999999E-3</v>
      </c>
      <c r="BA67" s="121">
        <v>1.9880000000000002E-3</v>
      </c>
      <c r="BB67" s="121">
        <v>1.939E-3</v>
      </c>
      <c r="BC67" s="121">
        <v>1.892E-3</v>
      </c>
      <c r="BD67" s="121">
        <v>1.846E-3</v>
      </c>
      <c r="BE67" s="121">
        <v>1.8E-3</v>
      </c>
      <c r="BF67" s="121">
        <v>1.756E-3</v>
      </c>
      <c r="BG67" s="121">
        <v>1.7129999999999999E-3</v>
      </c>
      <c r="BH67" s="121">
        <v>1.671E-3</v>
      </c>
      <c r="BI67" s="121">
        <v>1.6299999999999999E-3</v>
      </c>
      <c r="BJ67" s="121">
        <v>1.5900000000000001E-3</v>
      </c>
      <c r="BK67" s="121">
        <v>1.5510000000000001E-3</v>
      </c>
      <c r="BL67" s="121">
        <v>1.513E-3</v>
      </c>
      <c r="BM67" s="121">
        <v>1.4760000000000001E-3</v>
      </c>
      <c r="BN67" s="121">
        <v>1.4400000000000001E-3</v>
      </c>
      <c r="BO67" s="121">
        <v>1.405E-3</v>
      </c>
      <c r="BP67" s="121">
        <v>1.3699999999999999E-3</v>
      </c>
      <c r="BQ67" s="121">
        <v>1.3370000000000001E-3</v>
      </c>
      <c r="BR67" s="121">
        <v>1.304E-3</v>
      </c>
      <c r="BS67" s="121">
        <v>1.2719999999999999E-3</v>
      </c>
      <c r="BT67" s="121">
        <v>1.2409999999999999E-3</v>
      </c>
      <c r="BU67" s="121">
        <v>1.2110000000000001E-3</v>
      </c>
      <c r="BV67" s="121">
        <v>1.181E-3</v>
      </c>
      <c r="BW67" s="121">
        <v>1.152E-3</v>
      </c>
      <c r="BX67" s="121">
        <v>1.124E-3</v>
      </c>
      <c r="BY67" s="121">
        <v>1.096E-3</v>
      </c>
      <c r="BZ67" s="121">
        <v>1.0690000000000001E-3</v>
      </c>
      <c r="CA67" s="121">
        <v>1.0430000000000001E-3</v>
      </c>
      <c r="CB67" s="121">
        <v>1.018E-3</v>
      </c>
      <c r="CC67" s="121">
        <v>9.9299999999999996E-4</v>
      </c>
      <c r="CD67" s="121">
        <v>9.68E-4</v>
      </c>
    </row>
    <row r="68" spans="1:82" x14ac:dyDescent="0.2">
      <c r="A68" s="119">
        <v>62</v>
      </c>
      <c r="B68" s="121">
        <v>0</v>
      </c>
      <c r="C68" s="121">
        <v>0</v>
      </c>
      <c r="D68" s="121">
        <v>0</v>
      </c>
      <c r="E68" s="121">
        <v>0</v>
      </c>
      <c r="F68" s="121">
        <v>0</v>
      </c>
      <c r="G68" s="121">
        <v>0</v>
      </c>
      <c r="H68" s="121">
        <v>0</v>
      </c>
      <c r="I68" s="121">
        <v>6.3829999999999998E-3</v>
      </c>
      <c r="J68" s="121">
        <v>6.2259999999999998E-3</v>
      </c>
      <c r="K68" s="121">
        <v>6.0730000000000003E-3</v>
      </c>
      <c r="L68" s="121">
        <v>5.9230000000000003E-3</v>
      </c>
      <c r="M68" s="121">
        <v>5.777E-3</v>
      </c>
      <c r="N68" s="121">
        <v>5.6350000000000003E-3</v>
      </c>
      <c r="O68" s="121">
        <v>5.496E-3</v>
      </c>
      <c r="P68" s="121">
        <v>5.3610000000000003E-3</v>
      </c>
      <c r="Q68" s="121">
        <v>5.2290000000000001E-3</v>
      </c>
      <c r="R68" s="121">
        <v>5.1000000000000004E-3</v>
      </c>
      <c r="S68" s="121">
        <v>4.9750000000000003E-3</v>
      </c>
      <c r="T68" s="121">
        <v>4.8520000000000004E-3</v>
      </c>
      <c r="U68" s="121">
        <v>4.7330000000000002E-3</v>
      </c>
      <c r="V68" s="121">
        <v>4.6160000000000003E-3</v>
      </c>
      <c r="W68" s="121">
        <v>4.5030000000000001E-3</v>
      </c>
      <c r="X68" s="121">
        <v>4.3920000000000001E-3</v>
      </c>
      <c r="Y68" s="121">
        <v>4.2839999999999996E-3</v>
      </c>
      <c r="Z68" s="121">
        <v>4.1780000000000003E-3</v>
      </c>
      <c r="AA68" s="121">
        <v>4.0749999999999996E-3</v>
      </c>
      <c r="AB68" s="121">
        <v>3.9750000000000002E-3</v>
      </c>
      <c r="AC68" s="121">
        <v>3.8769999999999998E-3</v>
      </c>
      <c r="AD68" s="121">
        <v>3.7820000000000002E-3</v>
      </c>
      <c r="AE68" s="121">
        <v>3.689E-3</v>
      </c>
      <c r="AF68" s="121">
        <v>3.5980000000000001E-3</v>
      </c>
      <c r="AG68" s="121">
        <v>3.509E-3</v>
      </c>
      <c r="AH68" s="121">
        <v>3.4229999999999998E-3</v>
      </c>
      <c r="AI68" s="121">
        <v>3.339E-3</v>
      </c>
      <c r="AJ68" s="121">
        <v>3.2560000000000002E-3</v>
      </c>
      <c r="AK68" s="121">
        <v>3.176E-3</v>
      </c>
      <c r="AL68" s="121">
        <v>3.0980000000000001E-3</v>
      </c>
      <c r="AM68" s="121">
        <v>3.0219999999999999E-3</v>
      </c>
      <c r="AN68" s="121">
        <v>2.947E-3</v>
      </c>
      <c r="AO68" s="121">
        <v>2.875E-3</v>
      </c>
      <c r="AP68" s="121">
        <v>2.8040000000000001E-3</v>
      </c>
      <c r="AQ68" s="121">
        <v>2.735E-3</v>
      </c>
      <c r="AR68" s="121">
        <v>2.6679999999999998E-3</v>
      </c>
      <c r="AS68" s="121">
        <v>2.6020000000000001E-3</v>
      </c>
      <c r="AT68" s="121">
        <v>2.5379999999999999E-3</v>
      </c>
      <c r="AU68" s="121">
        <v>2.4750000000000002E-3</v>
      </c>
      <c r="AV68" s="121">
        <v>2.415E-3</v>
      </c>
      <c r="AW68" s="121">
        <v>2.3549999999999999E-3</v>
      </c>
      <c r="AX68" s="121">
        <v>2.297E-3</v>
      </c>
      <c r="AY68" s="121">
        <v>2.2409999999999999E-3</v>
      </c>
      <c r="AZ68" s="121">
        <v>2.1849999999999999E-3</v>
      </c>
      <c r="BA68" s="121">
        <v>2.1320000000000002E-3</v>
      </c>
      <c r="BB68" s="121">
        <v>2.0790000000000001E-3</v>
      </c>
      <c r="BC68" s="121">
        <v>2.0279999999999999E-3</v>
      </c>
      <c r="BD68" s="121">
        <v>1.9780000000000002E-3</v>
      </c>
      <c r="BE68" s="121">
        <v>1.9289999999999999E-3</v>
      </c>
      <c r="BF68" s="121">
        <v>1.882E-3</v>
      </c>
      <c r="BG68" s="121">
        <v>1.835E-3</v>
      </c>
      <c r="BH68" s="121">
        <v>1.7899999999999999E-3</v>
      </c>
      <c r="BI68" s="121">
        <v>1.7459999999999999E-3</v>
      </c>
      <c r="BJ68" s="121">
        <v>1.7030000000000001E-3</v>
      </c>
      <c r="BK68" s="121">
        <v>1.6609999999999999E-3</v>
      </c>
      <c r="BL68" s="121">
        <v>1.6199999999999999E-3</v>
      </c>
      <c r="BM68" s="121">
        <v>1.5809999999999999E-3</v>
      </c>
      <c r="BN68" s="121">
        <v>1.542E-3</v>
      </c>
      <c r="BO68" s="121">
        <v>1.5039999999999999E-3</v>
      </c>
      <c r="BP68" s="121">
        <v>1.467E-3</v>
      </c>
      <c r="BQ68" s="121">
        <v>1.431E-3</v>
      </c>
      <c r="BR68" s="121">
        <v>1.395E-3</v>
      </c>
      <c r="BS68" s="121">
        <v>1.361E-3</v>
      </c>
      <c r="BT68" s="121">
        <v>1.3270000000000001E-3</v>
      </c>
      <c r="BU68" s="121">
        <v>1.2949999999999999E-3</v>
      </c>
      <c r="BV68" s="121">
        <v>1.263E-3</v>
      </c>
      <c r="BW68" s="121">
        <v>1.232E-3</v>
      </c>
      <c r="BX68" s="121">
        <v>1.201E-3</v>
      </c>
      <c r="BY68" s="121">
        <v>1.1720000000000001E-3</v>
      </c>
      <c r="BZ68" s="121">
        <v>1.1429999999999999E-3</v>
      </c>
      <c r="CA68" s="121">
        <v>1.1150000000000001E-3</v>
      </c>
      <c r="CB68" s="121">
        <v>1.0870000000000001E-3</v>
      </c>
      <c r="CC68" s="121">
        <v>1.0610000000000001E-3</v>
      </c>
      <c r="CD68" s="121">
        <v>1.0349999999999999E-3</v>
      </c>
    </row>
    <row r="69" spans="1:82" x14ac:dyDescent="0.2">
      <c r="A69" s="119">
        <v>63</v>
      </c>
      <c r="B69" s="121">
        <v>0</v>
      </c>
      <c r="C69" s="121">
        <v>0</v>
      </c>
      <c r="D69" s="121">
        <v>0</v>
      </c>
      <c r="E69" s="121">
        <v>0</v>
      </c>
      <c r="F69" s="121">
        <v>0</v>
      </c>
      <c r="G69" s="121">
        <v>0</v>
      </c>
      <c r="H69" s="121">
        <v>7.1190000000000003E-3</v>
      </c>
      <c r="I69" s="121">
        <v>6.9420000000000003E-3</v>
      </c>
      <c r="J69" s="121">
        <v>6.77E-3</v>
      </c>
      <c r="K69" s="121">
        <v>6.6020000000000002E-3</v>
      </c>
      <c r="L69" s="121">
        <v>6.4380000000000001E-3</v>
      </c>
      <c r="M69" s="121">
        <v>6.2779999999999997E-3</v>
      </c>
      <c r="N69" s="121">
        <v>6.1219999999999998E-3</v>
      </c>
      <c r="O69" s="121">
        <v>5.9699999999999996E-3</v>
      </c>
      <c r="P69" s="121">
        <v>5.8209999999999998E-3</v>
      </c>
      <c r="Q69" s="121">
        <v>5.6769999999999998E-3</v>
      </c>
      <c r="R69" s="121">
        <v>5.5360000000000001E-3</v>
      </c>
      <c r="S69" s="121">
        <v>5.398E-3</v>
      </c>
      <c r="T69" s="121">
        <v>5.2639999999999996E-3</v>
      </c>
      <c r="U69" s="121">
        <v>5.1330000000000004E-3</v>
      </c>
      <c r="V69" s="121">
        <v>5.006E-3</v>
      </c>
      <c r="W69" s="121">
        <v>4.8809999999999999E-3</v>
      </c>
      <c r="X69" s="121">
        <v>4.7600000000000003E-3</v>
      </c>
      <c r="Y69" s="121">
        <v>4.6420000000000003E-3</v>
      </c>
      <c r="Z69" s="121">
        <v>4.5269999999999998E-3</v>
      </c>
      <c r="AA69" s="121">
        <v>4.4140000000000004E-3</v>
      </c>
      <c r="AB69" s="121">
        <v>4.3039999999999997E-3</v>
      </c>
      <c r="AC69" s="121">
        <v>4.1970000000000002E-3</v>
      </c>
      <c r="AD69" s="121">
        <v>4.0930000000000003E-3</v>
      </c>
      <c r="AE69" s="121">
        <v>3.9919999999999999E-3</v>
      </c>
      <c r="AF69" s="121">
        <v>3.8920000000000001E-3</v>
      </c>
      <c r="AG69" s="121">
        <v>3.7959999999999999E-3</v>
      </c>
      <c r="AH69" s="121">
        <v>3.7009999999999999E-3</v>
      </c>
      <c r="AI69" s="121">
        <v>3.6089999999999998E-3</v>
      </c>
      <c r="AJ69" s="121">
        <v>3.5200000000000001E-3</v>
      </c>
      <c r="AK69" s="121">
        <v>3.4320000000000002E-3</v>
      </c>
      <c r="AL69" s="121">
        <v>3.3470000000000001E-3</v>
      </c>
      <c r="AM69" s="121">
        <v>3.264E-3</v>
      </c>
      <c r="AN69" s="121">
        <v>3.1830000000000001E-3</v>
      </c>
      <c r="AO69" s="121">
        <v>3.104E-3</v>
      </c>
      <c r="AP69" s="121">
        <v>3.0270000000000002E-3</v>
      </c>
      <c r="AQ69" s="121">
        <v>2.9510000000000001E-3</v>
      </c>
      <c r="AR69" s="121">
        <v>2.8779999999999999E-3</v>
      </c>
      <c r="AS69" s="121">
        <v>2.807E-3</v>
      </c>
      <c r="AT69" s="121">
        <v>2.7369999999999998E-3</v>
      </c>
      <c r="AU69" s="121">
        <v>2.6689999999999999E-3</v>
      </c>
      <c r="AV69" s="121">
        <v>2.6029999999999998E-3</v>
      </c>
      <c r="AW69" s="121">
        <v>2.5379999999999999E-3</v>
      </c>
      <c r="AX69" s="121">
        <v>2.4750000000000002E-3</v>
      </c>
      <c r="AY69" s="121">
        <v>2.4130000000000002E-3</v>
      </c>
      <c r="AZ69" s="121">
        <v>2.3530000000000001E-3</v>
      </c>
      <c r="BA69" s="121">
        <v>2.2950000000000002E-3</v>
      </c>
      <c r="BB69" s="121">
        <v>2.238E-3</v>
      </c>
      <c r="BC69" s="121">
        <v>2.1819999999999999E-3</v>
      </c>
      <c r="BD69" s="121">
        <v>2.1280000000000001E-3</v>
      </c>
      <c r="BE69" s="121">
        <v>2.075E-3</v>
      </c>
      <c r="BF69" s="121">
        <v>2.0240000000000002E-3</v>
      </c>
      <c r="BG69" s="121">
        <v>1.9729999999999999E-3</v>
      </c>
      <c r="BH69" s="121">
        <v>1.9239999999999999E-3</v>
      </c>
      <c r="BI69" s="121">
        <v>1.877E-3</v>
      </c>
      <c r="BJ69" s="121">
        <v>1.83E-3</v>
      </c>
      <c r="BK69" s="121">
        <v>1.7849999999999999E-3</v>
      </c>
      <c r="BL69" s="121">
        <v>1.74E-3</v>
      </c>
      <c r="BM69" s="121">
        <v>1.6969999999999999E-3</v>
      </c>
      <c r="BN69" s="121">
        <v>1.655E-3</v>
      </c>
      <c r="BO69" s="121">
        <v>1.614E-3</v>
      </c>
      <c r="BP69" s="121">
        <v>1.5740000000000001E-3</v>
      </c>
      <c r="BQ69" s="121">
        <v>1.5349999999999999E-3</v>
      </c>
      <c r="BR69" s="121">
        <v>1.4959999999999999E-3</v>
      </c>
      <c r="BS69" s="121">
        <v>1.459E-3</v>
      </c>
      <c r="BT69" s="121">
        <v>1.423E-3</v>
      </c>
      <c r="BU69" s="121">
        <v>1.3879999999999999E-3</v>
      </c>
      <c r="BV69" s="121">
        <v>1.353E-3</v>
      </c>
      <c r="BW69" s="121">
        <v>1.32E-3</v>
      </c>
      <c r="BX69" s="121">
        <v>1.2869999999999999E-3</v>
      </c>
      <c r="BY69" s="121">
        <v>1.255E-3</v>
      </c>
      <c r="BZ69" s="121">
        <v>1.224E-3</v>
      </c>
      <c r="CA69" s="121">
        <v>1.193E-3</v>
      </c>
      <c r="CB69" s="121">
        <v>1.1640000000000001E-3</v>
      </c>
      <c r="CC69" s="121">
        <v>1.1349999999999999E-3</v>
      </c>
      <c r="CD69" s="121">
        <v>1.106E-3</v>
      </c>
    </row>
    <row r="70" spans="1:82" x14ac:dyDescent="0.2">
      <c r="A70" s="119">
        <v>64</v>
      </c>
      <c r="B70" s="121">
        <v>0</v>
      </c>
      <c r="C70" s="121">
        <v>0</v>
      </c>
      <c r="D70" s="121">
        <v>0</v>
      </c>
      <c r="E70" s="121">
        <v>0</v>
      </c>
      <c r="F70" s="121">
        <v>0</v>
      </c>
      <c r="G70" s="121">
        <v>7.9629999999999996E-3</v>
      </c>
      <c r="H70" s="121">
        <v>7.7629999999999999E-3</v>
      </c>
      <c r="I70" s="121">
        <v>7.5669999999999999E-3</v>
      </c>
      <c r="J70" s="121">
        <v>7.3769999999999999E-3</v>
      </c>
      <c r="K70" s="121">
        <v>7.1910000000000003E-3</v>
      </c>
      <c r="L70" s="121">
        <v>7.0099999999999997E-3</v>
      </c>
      <c r="M70" s="121">
        <v>6.8339999999999998E-3</v>
      </c>
      <c r="N70" s="121">
        <v>6.6620000000000004E-3</v>
      </c>
      <c r="O70" s="121">
        <v>6.4939999999999998E-3</v>
      </c>
      <c r="P70" s="121">
        <v>6.3309999999999998E-3</v>
      </c>
      <c r="Q70" s="121">
        <v>6.1710000000000003E-3</v>
      </c>
      <c r="R70" s="121">
        <v>6.0159999999999996E-3</v>
      </c>
      <c r="S70" s="121">
        <v>5.8650000000000004E-3</v>
      </c>
      <c r="T70" s="121">
        <v>5.7169999999999999E-3</v>
      </c>
      <c r="U70" s="121">
        <v>5.5729999999999998E-3</v>
      </c>
      <c r="V70" s="121">
        <v>5.4330000000000003E-3</v>
      </c>
      <c r="W70" s="121">
        <v>5.2960000000000004E-3</v>
      </c>
      <c r="X70" s="121">
        <v>5.1630000000000001E-3</v>
      </c>
      <c r="Y70" s="121">
        <v>5.0330000000000001E-3</v>
      </c>
      <c r="Z70" s="121">
        <v>4.9059999999999998E-3</v>
      </c>
      <c r="AA70" s="121">
        <v>4.7829999999999999E-3</v>
      </c>
      <c r="AB70" s="121">
        <v>4.6620000000000003E-3</v>
      </c>
      <c r="AC70" s="121">
        <v>4.5450000000000004E-3</v>
      </c>
      <c r="AD70" s="121">
        <v>4.431E-3</v>
      </c>
      <c r="AE70" s="121">
        <v>4.3189999999999999E-3</v>
      </c>
      <c r="AF70" s="121">
        <v>4.2100000000000002E-3</v>
      </c>
      <c r="AG70" s="121">
        <v>4.104E-3</v>
      </c>
      <c r="AH70" s="121">
        <v>4.0010000000000002E-3</v>
      </c>
      <c r="AI70" s="121">
        <v>3.8999999999999998E-3</v>
      </c>
      <c r="AJ70" s="121">
        <v>3.8019999999999998E-3</v>
      </c>
      <c r="AK70" s="121">
        <v>3.7069999999999998E-3</v>
      </c>
      <c r="AL70" s="121">
        <v>3.6129999999999999E-3</v>
      </c>
      <c r="AM70" s="121">
        <v>3.522E-3</v>
      </c>
      <c r="AN70" s="121">
        <v>3.434E-3</v>
      </c>
      <c r="AO70" s="121">
        <v>3.3470000000000001E-3</v>
      </c>
      <c r="AP70" s="121">
        <v>3.2629999999999998E-3</v>
      </c>
      <c r="AQ70" s="121">
        <v>3.1809999999999998E-3</v>
      </c>
      <c r="AR70" s="121">
        <v>3.101E-3</v>
      </c>
      <c r="AS70" s="121">
        <v>3.0230000000000001E-3</v>
      </c>
      <c r="AT70" s="121">
        <v>2.947E-3</v>
      </c>
      <c r="AU70" s="121">
        <v>2.8730000000000001E-3</v>
      </c>
      <c r="AV70" s="121">
        <v>2.8E-3</v>
      </c>
      <c r="AW70" s="121">
        <v>2.7299999999999998E-3</v>
      </c>
      <c r="AX70" s="121">
        <v>2.6610000000000002E-3</v>
      </c>
      <c r="AY70" s="121">
        <v>2.594E-3</v>
      </c>
      <c r="AZ70" s="121">
        <v>2.529E-3</v>
      </c>
      <c r="BA70" s="121">
        <v>2.4650000000000002E-3</v>
      </c>
      <c r="BB70" s="121">
        <v>2.4030000000000002E-3</v>
      </c>
      <c r="BC70" s="121">
        <v>2.343E-3</v>
      </c>
      <c r="BD70" s="121">
        <v>2.284E-3</v>
      </c>
      <c r="BE70" s="121">
        <v>2.2260000000000001E-3</v>
      </c>
      <c r="BF70" s="121">
        <v>2.1700000000000001E-3</v>
      </c>
      <c r="BG70" s="121">
        <v>2.1159999999999998E-3</v>
      </c>
      <c r="BH70" s="121">
        <v>2.062E-3</v>
      </c>
      <c r="BI70" s="121">
        <v>2.0100000000000001E-3</v>
      </c>
      <c r="BJ70" s="121">
        <v>1.9599999999999999E-3</v>
      </c>
      <c r="BK70" s="121">
        <v>1.91E-3</v>
      </c>
      <c r="BL70" s="121">
        <v>1.8619999999999999E-3</v>
      </c>
      <c r="BM70" s="121">
        <v>1.8159999999999999E-3</v>
      </c>
      <c r="BN70" s="121">
        <v>1.7700000000000001E-3</v>
      </c>
      <c r="BO70" s="121">
        <v>1.725E-3</v>
      </c>
      <c r="BP70" s="121">
        <v>1.6819999999999999E-3</v>
      </c>
      <c r="BQ70" s="121">
        <v>1.64E-3</v>
      </c>
      <c r="BR70" s="121">
        <v>1.598E-3</v>
      </c>
      <c r="BS70" s="121">
        <v>1.5579999999999999E-3</v>
      </c>
      <c r="BT70" s="121">
        <v>1.519E-3</v>
      </c>
      <c r="BU70" s="121">
        <v>1.4809999999999999E-3</v>
      </c>
      <c r="BV70" s="121">
        <v>1.4430000000000001E-3</v>
      </c>
      <c r="BW70" s="121">
        <v>1.407E-3</v>
      </c>
      <c r="BX70" s="121">
        <v>1.372E-3</v>
      </c>
      <c r="BY70" s="121">
        <v>1.3370000000000001E-3</v>
      </c>
      <c r="BZ70" s="121">
        <v>1.3029999999999999E-3</v>
      </c>
      <c r="CA70" s="121">
        <v>1.271E-3</v>
      </c>
      <c r="CB70" s="121">
        <v>1.2390000000000001E-3</v>
      </c>
      <c r="CC70" s="121">
        <v>1.207E-3</v>
      </c>
      <c r="CD70" s="121">
        <v>1.1770000000000001E-3</v>
      </c>
    </row>
    <row r="71" spans="1:82" x14ac:dyDescent="0.2">
      <c r="A71" s="119">
        <v>65</v>
      </c>
      <c r="B71" s="121">
        <v>0</v>
      </c>
      <c r="C71" s="121">
        <v>0</v>
      </c>
      <c r="D71" s="121">
        <v>0</v>
      </c>
      <c r="E71" s="121">
        <v>0</v>
      </c>
      <c r="F71" s="121">
        <v>8.8859999999999998E-3</v>
      </c>
      <c r="G71" s="121">
        <v>8.659E-3</v>
      </c>
      <c r="H71" s="121">
        <v>8.4370000000000001E-3</v>
      </c>
      <c r="I71" s="121">
        <v>8.2209999999999991E-3</v>
      </c>
      <c r="J71" s="121">
        <v>8.0110000000000008E-3</v>
      </c>
      <c r="K71" s="121">
        <v>7.8059999999999996E-3</v>
      </c>
      <c r="L71" s="121">
        <v>7.6059999999999999E-3</v>
      </c>
      <c r="M71" s="121">
        <v>7.4120000000000002E-3</v>
      </c>
      <c r="N71" s="121">
        <v>7.2220000000000001E-3</v>
      </c>
      <c r="O71" s="121">
        <v>7.038E-3</v>
      </c>
      <c r="P71" s="121">
        <v>6.8570000000000002E-3</v>
      </c>
      <c r="Q71" s="121">
        <v>6.6819999999999996E-3</v>
      </c>
      <c r="R71" s="121">
        <v>6.5110000000000003E-3</v>
      </c>
      <c r="S71" s="121">
        <v>6.3449999999999999E-3</v>
      </c>
      <c r="T71" s="121">
        <v>6.182E-3</v>
      </c>
      <c r="U71" s="121">
        <v>6.0239999999999998E-3</v>
      </c>
      <c r="V71" s="121">
        <v>5.8700000000000002E-3</v>
      </c>
      <c r="W71" s="121">
        <v>5.7200000000000003E-3</v>
      </c>
      <c r="X71" s="121">
        <v>5.574E-3</v>
      </c>
      <c r="Y71" s="121">
        <v>5.4310000000000001E-3</v>
      </c>
      <c r="Z71" s="121">
        <v>5.2919999999999998E-3</v>
      </c>
      <c r="AA71" s="121">
        <v>5.1570000000000001E-3</v>
      </c>
      <c r="AB71" s="121">
        <v>5.025E-3</v>
      </c>
      <c r="AC71" s="121">
        <v>4.8960000000000002E-3</v>
      </c>
      <c r="AD71" s="121">
        <v>4.7710000000000001E-3</v>
      </c>
      <c r="AE71" s="121">
        <v>4.6490000000000004E-3</v>
      </c>
      <c r="AF71" s="121">
        <v>4.5300000000000002E-3</v>
      </c>
      <c r="AG71" s="121">
        <v>4.4140000000000004E-3</v>
      </c>
      <c r="AH71" s="121">
        <v>4.3010000000000001E-3</v>
      </c>
      <c r="AI71" s="121">
        <v>4.1910000000000003E-3</v>
      </c>
      <c r="AJ71" s="121">
        <v>4.084E-3</v>
      </c>
      <c r="AK71" s="121">
        <v>3.98E-3</v>
      </c>
      <c r="AL71" s="121">
        <v>3.8779999999999999E-3</v>
      </c>
      <c r="AM71" s="121">
        <v>3.7789999999999998E-3</v>
      </c>
      <c r="AN71" s="121">
        <v>3.6819999999999999E-3</v>
      </c>
      <c r="AO71" s="121">
        <v>3.588E-3</v>
      </c>
      <c r="AP71" s="121">
        <v>3.496E-3</v>
      </c>
      <c r="AQ71" s="121">
        <v>3.4060000000000002E-3</v>
      </c>
      <c r="AR71" s="121">
        <v>3.3189999999999999E-3</v>
      </c>
      <c r="AS71" s="121">
        <v>3.2339999999999999E-3</v>
      </c>
      <c r="AT71" s="121">
        <v>3.1519999999999999E-3</v>
      </c>
      <c r="AU71" s="121">
        <v>3.0709999999999999E-3</v>
      </c>
      <c r="AV71" s="121">
        <v>2.9919999999999999E-3</v>
      </c>
      <c r="AW71" s="121">
        <v>2.9160000000000002E-3</v>
      </c>
      <c r="AX71" s="121">
        <v>2.8410000000000002E-3</v>
      </c>
      <c r="AY71" s="121">
        <v>2.7690000000000002E-3</v>
      </c>
      <c r="AZ71" s="121">
        <v>2.6979999999999999E-3</v>
      </c>
      <c r="BA71" s="121">
        <v>2.6289999999999998E-3</v>
      </c>
      <c r="BB71" s="121">
        <v>2.562E-3</v>
      </c>
      <c r="BC71" s="121">
        <v>2.496E-3</v>
      </c>
      <c r="BD71" s="121">
        <v>2.4320000000000001E-3</v>
      </c>
      <c r="BE71" s="121">
        <v>2.3700000000000001E-3</v>
      </c>
      <c r="BF71" s="121">
        <v>2.3089999999999999E-3</v>
      </c>
      <c r="BG71" s="121">
        <v>2.2499999999999998E-3</v>
      </c>
      <c r="BH71" s="121">
        <v>2.1930000000000001E-3</v>
      </c>
      <c r="BI71" s="121">
        <v>2.137E-3</v>
      </c>
      <c r="BJ71" s="121">
        <v>2.0820000000000001E-3</v>
      </c>
      <c r="BK71" s="121">
        <v>2.029E-3</v>
      </c>
      <c r="BL71" s="121">
        <v>1.977E-3</v>
      </c>
      <c r="BM71" s="121">
        <v>1.926E-3</v>
      </c>
      <c r="BN71" s="121">
        <v>1.877E-3</v>
      </c>
      <c r="BO71" s="121">
        <v>1.8289999999999999E-3</v>
      </c>
      <c r="BP71" s="121">
        <v>1.7819999999999999E-3</v>
      </c>
      <c r="BQ71" s="121">
        <v>1.737E-3</v>
      </c>
      <c r="BR71" s="121">
        <v>1.6919999999999999E-3</v>
      </c>
      <c r="BS71" s="121">
        <v>1.6490000000000001E-3</v>
      </c>
      <c r="BT71" s="121">
        <v>1.6069999999999999E-3</v>
      </c>
      <c r="BU71" s="121">
        <v>1.5659999999999999E-3</v>
      </c>
      <c r="BV71" s="121">
        <v>1.526E-3</v>
      </c>
      <c r="BW71" s="121">
        <v>1.487E-3</v>
      </c>
      <c r="BX71" s="121">
        <v>1.4480000000000001E-3</v>
      </c>
      <c r="BY71" s="121">
        <v>1.4109999999999999E-3</v>
      </c>
      <c r="BZ71" s="121">
        <v>1.3749999999999999E-3</v>
      </c>
      <c r="CA71" s="121">
        <v>1.34E-3</v>
      </c>
      <c r="CB71" s="121">
        <v>1.3060000000000001E-3</v>
      </c>
      <c r="CC71" s="121">
        <v>1.2719999999999999E-3</v>
      </c>
      <c r="CD71" s="121">
        <v>1.24E-3</v>
      </c>
    </row>
    <row r="72" spans="1:82" x14ac:dyDescent="0.2">
      <c r="A72" s="119">
        <v>66</v>
      </c>
      <c r="B72" s="121">
        <v>0</v>
      </c>
      <c r="C72" s="121">
        <v>0</v>
      </c>
      <c r="D72" s="121">
        <v>0</v>
      </c>
      <c r="E72" s="121">
        <v>9.9380000000000007E-3</v>
      </c>
      <c r="F72" s="121">
        <v>9.6790000000000001E-3</v>
      </c>
      <c r="G72" s="121">
        <v>9.4269999999999996E-3</v>
      </c>
      <c r="H72" s="121">
        <v>9.1809999999999999E-3</v>
      </c>
      <c r="I72" s="121">
        <v>8.9420000000000003E-3</v>
      </c>
      <c r="J72" s="121">
        <v>8.7089999999999997E-3</v>
      </c>
      <c r="K72" s="121">
        <v>8.482E-3</v>
      </c>
      <c r="L72" s="121">
        <v>8.2609999999999992E-3</v>
      </c>
      <c r="M72" s="121">
        <v>8.0459999999999993E-3</v>
      </c>
      <c r="N72" s="121">
        <v>7.8370000000000002E-3</v>
      </c>
      <c r="O72" s="121">
        <v>7.6319999999999999E-3</v>
      </c>
      <c r="P72" s="121">
        <v>7.4339999999999996E-3</v>
      </c>
      <c r="Q72" s="121">
        <v>7.2399999999999999E-3</v>
      </c>
      <c r="R72" s="121">
        <v>7.051E-3</v>
      </c>
      <c r="S72" s="121">
        <v>6.868E-3</v>
      </c>
      <c r="T72" s="121">
        <v>6.6889999999999996E-3</v>
      </c>
      <c r="U72" s="121">
        <v>6.5139999999999998E-3</v>
      </c>
      <c r="V72" s="121">
        <v>6.3449999999999999E-3</v>
      </c>
      <c r="W72" s="121">
        <v>6.1789999999999996E-3</v>
      </c>
      <c r="X72" s="121">
        <v>6.019E-3</v>
      </c>
      <c r="Y72" s="121">
        <v>5.862E-3</v>
      </c>
      <c r="Z72" s="121">
        <v>5.7089999999999997E-3</v>
      </c>
      <c r="AA72" s="121">
        <v>5.5599999999999998E-3</v>
      </c>
      <c r="AB72" s="121">
        <v>5.4149999999999997E-3</v>
      </c>
      <c r="AC72" s="121">
        <v>5.274E-3</v>
      </c>
      <c r="AD72" s="121">
        <v>5.1370000000000001E-3</v>
      </c>
      <c r="AE72" s="121">
        <v>5.0029999999999996E-3</v>
      </c>
      <c r="AF72" s="121">
        <v>4.8729999999999997E-3</v>
      </c>
      <c r="AG72" s="121">
        <v>4.7460000000000002E-3</v>
      </c>
      <c r="AH72" s="121">
        <v>4.6220000000000002E-3</v>
      </c>
      <c r="AI72" s="121">
        <v>4.5019999999999999E-3</v>
      </c>
      <c r="AJ72" s="121">
        <v>4.385E-3</v>
      </c>
      <c r="AK72" s="121">
        <v>4.2700000000000004E-3</v>
      </c>
      <c r="AL72" s="121">
        <v>4.1590000000000004E-3</v>
      </c>
      <c r="AM72" s="121">
        <v>4.0509999999999999E-3</v>
      </c>
      <c r="AN72" s="121">
        <v>3.9449999999999997E-3</v>
      </c>
      <c r="AO72" s="121">
        <v>3.8419999999999999E-3</v>
      </c>
      <c r="AP72" s="121">
        <v>3.7420000000000001E-3</v>
      </c>
      <c r="AQ72" s="121">
        <v>3.6449999999999998E-3</v>
      </c>
      <c r="AR72" s="121">
        <v>3.5500000000000002E-3</v>
      </c>
      <c r="AS72" s="121">
        <v>3.457E-3</v>
      </c>
      <c r="AT72" s="121">
        <v>3.3670000000000002E-3</v>
      </c>
      <c r="AU72" s="121">
        <v>3.2799999999999999E-3</v>
      </c>
      <c r="AV72" s="121">
        <v>3.1939999999999998E-3</v>
      </c>
      <c r="AW72" s="121">
        <v>3.1110000000000001E-3</v>
      </c>
      <c r="AX72" s="121">
        <v>3.0300000000000001E-3</v>
      </c>
      <c r="AY72" s="121">
        <v>2.9510000000000001E-3</v>
      </c>
      <c r="AZ72" s="121">
        <v>2.8739999999999998E-3</v>
      </c>
      <c r="BA72" s="121">
        <v>2.7989999999999998E-3</v>
      </c>
      <c r="BB72" s="121">
        <v>2.7260000000000001E-3</v>
      </c>
      <c r="BC72" s="121">
        <v>2.6549999999999998E-3</v>
      </c>
      <c r="BD72" s="121">
        <v>2.5860000000000002E-3</v>
      </c>
      <c r="BE72" s="121">
        <v>2.519E-3</v>
      </c>
      <c r="BF72" s="121">
        <v>2.4529999999999999E-3</v>
      </c>
      <c r="BG72" s="121">
        <v>2.3890000000000001E-3</v>
      </c>
      <c r="BH72" s="121">
        <v>2.3270000000000001E-3</v>
      </c>
      <c r="BI72" s="121">
        <v>2.2659999999999998E-3</v>
      </c>
      <c r="BJ72" s="121">
        <v>2.2070000000000002E-3</v>
      </c>
      <c r="BK72" s="121">
        <v>2.15E-3</v>
      </c>
      <c r="BL72" s="121">
        <v>2.0939999999999999E-3</v>
      </c>
      <c r="BM72" s="121">
        <v>2.039E-3</v>
      </c>
      <c r="BN72" s="121">
        <v>1.9859999999999999E-3</v>
      </c>
      <c r="BO72" s="121">
        <v>1.934E-3</v>
      </c>
      <c r="BP72" s="121">
        <v>1.884E-3</v>
      </c>
      <c r="BQ72" s="121">
        <v>1.835E-3</v>
      </c>
      <c r="BR72" s="121">
        <v>1.787E-3</v>
      </c>
      <c r="BS72" s="121">
        <v>1.7409999999999999E-3</v>
      </c>
      <c r="BT72" s="121">
        <v>1.6949999999999999E-3</v>
      </c>
      <c r="BU72" s="121">
        <v>1.6509999999999999E-3</v>
      </c>
      <c r="BV72" s="121">
        <v>1.6080000000000001E-3</v>
      </c>
      <c r="BW72" s="121">
        <v>1.5659999999999999E-3</v>
      </c>
      <c r="BX72" s="121">
        <v>1.5250000000000001E-3</v>
      </c>
      <c r="BY72" s="121">
        <v>1.4859999999999999E-3</v>
      </c>
      <c r="BZ72" s="121">
        <v>1.4469999999999999E-3</v>
      </c>
      <c r="CA72" s="121">
        <v>1.4090000000000001E-3</v>
      </c>
      <c r="CB72" s="121">
        <v>1.3730000000000001E-3</v>
      </c>
      <c r="CC72" s="121">
        <v>1.3370000000000001E-3</v>
      </c>
      <c r="CD72" s="121">
        <v>1.302E-3</v>
      </c>
    </row>
    <row r="73" spans="1:82" x14ac:dyDescent="0.2">
      <c r="A73" s="119">
        <v>67</v>
      </c>
      <c r="B73" s="121">
        <v>0</v>
      </c>
      <c r="C73" s="121">
        <v>0</v>
      </c>
      <c r="D73" s="121">
        <v>1.1253000000000001E-2</v>
      </c>
      <c r="E73" s="121">
        <v>1.0954E-2</v>
      </c>
      <c r="F73" s="121">
        <v>1.0663000000000001E-2</v>
      </c>
      <c r="G73" s="121">
        <v>1.038E-2</v>
      </c>
      <c r="H73" s="121">
        <v>1.0104999999999999E-2</v>
      </c>
      <c r="I73" s="121">
        <v>9.8370000000000003E-3</v>
      </c>
      <c r="J73" s="121">
        <v>9.5750000000000002E-3</v>
      </c>
      <c r="K73" s="121">
        <v>9.3209999999999994E-3</v>
      </c>
      <c r="L73" s="121">
        <v>9.0740000000000005E-3</v>
      </c>
      <c r="M73" s="121">
        <v>8.8330000000000006E-3</v>
      </c>
      <c r="N73" s="121">
        <v>8.5979999999999997E-3</v>
      </c>
      <c r="O73" s="121">
        <v>8.3700000000000007E-3</v>
      </c>
      <c r="P73" s="121">
        <v>8.1480000000000007E-3</v>
      </c>
      <c r="Q73" s="121">
        <v>7.9319999999999998E-3</v>
      </c>
      <c r="R73" s="121">
        <v>7.7210000000000004E-3</v>
      </c>
      <c r="S73" s="121">
        <v>7.5160000000000001E-3</v>
      </c>
      <c r="T73" s="121">
        <v>7.3169999999999997E-3</v>
      </c>
      <c r="U73" s="121">
        <v>7.1219999999999999E-3</v>
      </c>
      <c r="V73" s="121">
        <v>6.9329999999999999E-3</v>
      </c>
      <c r="W73" s="121">
        <v>6.7489999999999998E-3</v>
      </c>
      <c r="X73" s="121">
        <v>6.5700000000000003E-3</v>
      </c>
      <c r="Y73" s="121">
        <v>6.3959999999999998E-3</v>
      </c>
      <c r="Z73" s="121">
        <v>6.2259999999999998E-3</v>
      </c>
      <c r="AA73" s="121">
        <v>6.0610000000000004E-3</v>
      </c>
      <c r="AB73" s="121">
        <v>5.8999999999999999E-3</v>
      </c>
      <c r="AC73" s="121">
        <v>5.7429999999999998E-3</v>
      </c>
      <c r="AD73" s="121">
        <v>5.5909999999999996E-3</v>
      </c>
      <c r="AE73" s="121">
        <v>5.4419999999999998E-3</v>
      </c>
      <c r="AF73" s="121">
        <v>5.2979999999999998E-3</v>
      </c>
      <c r="AG73" s="121">
        <v>5.1570000000000001E-3</v>
      </c>
      <c r="AH73" s="121">
        <v>5.0200000000000002E-3</v>
      </c>
      <c r="AI73" s="121">
        <v>4.8869999999999999E-3</v>
      </c>
      <c r="AJ73" s="121">
        <v>4.7569999999999999E-3</v>
      </c>
      <c r="AK73" s="121">
        <v>4.6309999999999997E-3</v>
      </c>
      <c r="AL73" s="121">
        <v>4.5079999999999999E-3</v>
      </c>
      <c r="AM73" s="121">
        <v>4.3880000000000004E-3</v>
      </c>
      <c r="AN73" s="121">
        <v>4.2719999999999998E-3</v>
      </c>
      <c r="AO73" s="121">
        <v>4.1580000000000002E-3</v>
      </c>
      <c r="AP73" s="121">
        <v>4.0480000000000004E-3</v>
      </c>
      <c r="AQ73" s="121">
        <v>3.9399999999999999E-3</v>
      </c>
      <c r="AR73" s="121">
        <v>3.836E-3</v>
      </c>
      <c r="AS73" s="121">
        <v>3.7339999999999999E-3</v>
      </c>
      <c r="AT73" s="121">
        <v>3.6350000000000002E-3</v>
      </c>
      <c r="AU73" s="121">
        <v>3.5379999999999999E-3</v>
      </c>
      <c r="AV73" s="121">
        <v>3.444E-3</v>
      </c>
      <c r="AW73" s="121">
        <v>3.3530000000000001E-3</v>
      </c>
      <c r="AX73" s="121">
        <v>3.264E-3</v>
      </c>
      <c r="AY73" s="121">
        <v>3.1770000000000001E-3</v>
      </c>
      <c r="AZ73" s="121">
        <v>3.0929999999999998E-3</v>
      </c>
      <c r="BA73" s="121">
        <v>3.0109999999999998E-3</v>
      </c>
      <c r="BB73" s="121">
        <v>2.931E-3</v>
      </c>
      <c r="BC73" s="121">
        <v>2.8530000000000001E-3</v>
      </c>
      <c r="BD73" s="121">
        <v>2.777E-3</v>
      </c>
      <c r="BE73" s="121">
        <v>2.7039999999999998E-3</v>
      </c>
      <c r="BF73" s="121">
        <v>2.6319999999999998E-3</v>
      </c>
      <c r="BG73" s="121">
        <v>2.562E-3</v>
      </c>
      <c r="BH73" s="121">
        <v>2.4940000000000001E-3</v>
      </c>
      <c r="BI73" s="121">
        <v>2.428E-3</v>
      </c>
      <c r="BJ73" s="121">
        <v>2.3630000000000001E-3</v>
      </c>
      <c r="BK73" s="121">
        <v>2.3010000000000001E-3</v>
      </c>
      <c r="BL73" s="121">
        <v>2.2399999999999998E-3</v>
      </c>
      <c r="BM73" s="121">
        <v>2.1800000000000001E-3</v>
      </c>
      <c r="BN73" s="121">
        <v>2.1220000000000002E-3</v>
      </c>
      <c r="BO73" s="121">
        <v>2.0660000000000001E-3</v>
      </c>
      <c r="BP73" s="121">
        <v>2.0110000000000002E-3</v>
      </c>
      <c r="BQ73" s="121">
        <v>1.9580000000000001E-3</v>
      </c>
      <c r="BR73" s="121">
        <v>1.9059999999999999E-3</v>
      </c>
      <c r="BS73" s="121">
        <v>1.8550000000000001E-3</v>
      </c>
      <c r="BT73" s="121">
        <v>1.8060000000000001E-3</v>
      </c>
      <c r="BU73" s="121">
        <v>1.758E-3</v>
      </c>
      <c r="BV73" s="121">
        <v>1.7110000000000001E-3</v>
      </c>
      <c r="BW73" s="121">
        <v>1.6659999999999999E-3</v>
      </c>
      <c r="BX73" s="121">
        <v>1.622E-3</v>
      </c>
      <c r="BY73" s="121">
        <v>1.5790000000000001E-3</v>
      </c>
      <c r="BZ73" s="121">
        <v>1.537E-3</v>
      </c>
      <c r="CA73" s="121">
        <v>1.4959999999999999E-3</v>
      </c>
      <c r="CB73" s="121">
        <v>1.456E-3</v>
      </c>
      <c r="CC73" s="121">
        <v>1.4170000000000001E-3</v>
      </c>
      <c r="CD73" s="121">
        <v>1.3799999999999999E-3</v>
      </c>
    </row>
    <row r="74" spans="1:82" x14ac:dyDescent="0.2">
      <c r="A74" s="119">
        <v>68</v>
      </c>
      <c r="B74" s="121">
        <v>0</v>
      </c>
      <c r="C74" s="121">
        <v>1.2687E-2</v>
      </c>
      <c r="D74" s="121">
        <v>1.2344000000000001E-2</v>
      </c>
      <c r="E74" s="121">
        <v>1.201E-2</v>
      </c>
      <c r="F74" s="121">
        <v>1.1684999999999999E-2</v>
      </c>
      <c r="G74" s="121">
        <v>1.1369000000000001E-2</v>
      </c>
      <c r="H74" s="121">
        <v>1.1062000000000001E-2</v>
      </c>
      <c r="I74" s="121">
        <v>1.0763E-2</v>
      </c>
      <c r="J74" s="121">
        <v>1.0472E-2</v>
      </c>
      <c r="K74" s="121">
        <v>1.0187999999999999E-2</v>
      </c>
      <c r="L74" s="121">
        <v>9.9129999999999999E-3</v>
      </c>
      <c r="M74" s="121">
        <v>9.6450000000000008E-3</v>
      </c>
      <c r="N74" s="121">
        <v>9.384E-3</v>
      </c>
      <c r="O74" s="121">
        <v>9.1299999999999992E-3</v>
      </c>
      <c r="P74" s="121">
        <v>8.8830000000000003E-3</v>
      </c>
      <c r="Q74" s="121">
        <v>8.6429999999999996E-3</v>
      </c>
      <c r="R74" s="121">
        <v>8.4089999999999998E-3</v>
      </c>
      <c r="S74" s="121">
        <v>8.182E-3</v>
      </c>
      <c r="T74" s="121">
        <v>7.9609999999999993E-3</v>
      </c>
      <c r="U74" s="121">
        <v>7.7450000000000001E-3</v>
      </c>
      <c r="V74" s="121">
        <v>7.5360000000000002E-3</v>
      </c>
      <c r="W74" s="121">
        <v>7.332E-3</v>
      </c>
      <c r="X74" s="121">
        <v>7.1339999999999997E-3</v>
      </c>
      <c r="Y74" s="121">
        <v>6.9410000000000001E-3</v>
      </c>
      <c r="Z74" s="121">
        <v>6.7530000000000003E-3</v>
      </c>
      <c r="AA74" s="121">
        <v>6.5709999999999996E-3</v>
      </c>
      <c r="AB74" s="121">
        <v>6.3930000000000002E-3</v>
      </c>
      <c r="AC74" s="121">
        <v>6.2199999999999998E-3</v>
      </c>
      <c r="AD74" s="121">
        <v>6.0520000000000001E-3</v>
      </c>
      <c r="AE74" s="121">
        <v>5.888E-3</v>
      </c>
      <c r="AF74" s="121">
        <v>5.7289999999999997E-3</v>
      </c>
      <c r="AG74" s="121">
        <v>5.574E-3</v>
      </c>
      <c r="AH74" s="121">
        <v>5.4229999999999999E-3</v>
      </c>
      <c r="AI74" s="121">
        <v>5.2769999999999996E-3</v>
      </c>
      <c r="AJ74" s="121">
        <v>5.1339999999999997E-3</v>
      </c>
      <c r="AK74" s="121">
        <v>4.9950000000000003E-3</v>
      </c>
      <c r="AL74" s="121">
        <v>4.8599999999999997E-3</v>
      </c>
      <c r="AM74" s="121">
        <v>4.7289999999999997E-3</v>
      </c>
      <c r="AN74" s="121">
        <v>4.6010000000000001E-3</v>
      </c>
      <c r="AO74" s="121">
        <v>4.4759999999999999E-3</v>
      </c>
      <c r="AP74" s="121">
        <v>4.3550000000000004E-3</v>
      </c>
      <c r="AQ74" s="121">
        <v>4.2370000000000003E-3</v>
      </c>
      <c r="AR74" s="121">
        <v>4.1229999999999999E-3</v>
      </c>
      <c r="AS74" s="121">
        <v>4.0109999999999998E-3</v>
      </c>
      <c r="AT74" s="121">
        <v>3.9029999999999998E-3</v>
      </c>
      <c r="AU74" s="121">
        <v>3.797E-3</v>
      </c>
      <c r="AV74" s="121">
        <v>3.6949999999999999E-3</v>
      </c>
      <c r="AW74" s="121">
        <v>3.5950000000000001E-3</v>
      </c>
      <c r="AX74" s="121">
        <v>3.4970000000000001E-3</v>
      </c>
      <c r="AY74" s="121">
        <v>3.4030000000000002E-3</v>
      </c>
      <c r="AZ74" s="121">
        <v>3.3110000000000001E-3</v>
      </c>
      <c r="BA74" s="121">
        <v>3.2209999999999999E-3</v>
      </c>
      <c r="BB74" s="121">
        <v>3.1340000000000001E-3</v>
      </c>
      <c r="BC74" s="121">
        <v>3.0490000000000001E-3</v>
      </c>
      <c r="BD74" s="121">
        <v>2.967E-3</v>
      </c>
      <c r="BE74" s="121">
        <v>2.8869999999999998E-3</v>
      </c>
      <c r="BF74" s="121">
        <v>2.8089999999999999E-3</v>
      </c>
      <c r="BG74" s="121">
        <v>2.7330000000000002E-3</v>
      </c>
      <c r="BH74" s="121">
        <v>2.6589999999999999E-3</v>
      </c>
      <c r="BI74" s="121">
        <v>2.5869999999999999E-3</v>
      </c>
      <c r="BJ74" s="121">
        <v>2.5170000000000001E-3</v>
      </c>
      <c r="BK74" s="121">
        <v>2.4489999999999998E-3</v>
      </c>
      <c r="BL74" s="121">
        <v>2.3830000000000001E-3</v>
      </c>
      <c r="BM74" s="121">
        <v>2.3180000000000002E-3</v>
      </c>
      <c r="BN74" s="121">
        <v>2.2560000000000002E-3</v>
      </c>
      <c r="BO74" s="121">
        <v>2.1949999999999999E-3</v>
      </c>
      <c r="BP74" s="121">
        <v>2.1350000000000002E-3</v>
      </c>
      <c r="BQ74" s="121">
        <v>2.0769999999999999E-3</v>
      </c>
      <c r="BR74" s="121">
        <v>2.0209999999999998E-3</v>
      </c>
      <c r="BS74" s="121">
        <v>1.967E-3</v>
      </c>
      <c r="BT74" s="121">
        <v>1.913E-3</v>
      </c>
      <c r="BU74" s="121">
        <v>1.8619999999999999E-3</v>
      </c>
      <c r="BV74" s="121">
        <v>1.8109999999999999E-3</v>
      </c>
      <c r="BW74" s="121">
        <v>1.7619999999999999E-3</v>
      </c>
      <c r="BX74" s="121">
        <v>1.7149999999999999E-3</v>
      </c>
      <c r="BY74" s="121">
        <v>1.668E-3</v>
      </c>
      <c r="BZ74" s="121">
        <v>1.6230000000000001E-3</v>
      </c>
      <c r="CA74" s="121">
        <v>1.5790000000000001E-3</v>
      </c>
      <c r="CB74" s="121">
        <v>1.537E-3</v>
      </c>
      <c r="CC74" s="121">
        <v>1.495E-3</v>
      </c>
      <c r="CD74" s="121">
        <v>1.4549999999999999E-3</v>
      </c>
    </row>
    <row r="75" spans="1:82" x14ac:dyDescent="0.2">
      <c r="A75" s="119">
        <v>69</v>
      </c>
      <c r="B75" s="121">
        <v>1.4231000000000001E-2</v>
      </c>
      <c r="C75" s="121">
        <v>1.384E-2</v>
      </c>
      <c r="D75" s="121">
        <v>1.3459E-2</v>
      </c>
      <c r="E75" s="121">
        <v>1.3089E-2</v>
      </c>
      <c r="F75" s="121">
        <v>1.2729000000000001E-2</v>
      </c>
      <c r="G75" s="121">
        <v>1.2378999999999999E-2</v>
      </c>
      <c r="H75" s="121">
        <v>1.2038999999999999E-2</v>
      </c>
      <c r="I75" s="121">
        <v>1.1708E-2</v>
      </c>
      <c r="J75" s="121">
        <v>1.1386E-2</v>
      </c>
      <c r="K75" s="121">
        <v>1.1073E-2</v>
      </c>
      <c r="L75" s="121">
        <v>1.0768E-2</v>
      </c>
      <c r="M75" s="121">
        <v>1.0472E-2</v>
      </c>
      <c r="N75" s="121">
        <v>1.0184E-2</v>
      </c>
      <c r="O75" s="121">
        <v>9.9039999999999996E-3</v>
      </c>
      <c r="P75" s="121">
        <v>9.6319999999999999E-3</v>
      </c>
      <c r="Q75" s="121">
        <v>9.3670000000000003E-3</v>
      </c>
      <c r="R75" s="121">
        <v>9.1090000000000008E-3</v>
      </c>
      <c r="S75" s="121">
        <v>8.8590000000000006E-3</v>
      </c>
      <c r="T75" s="121">
        <v>8.6149999999999994E-3</v>
      </c>
      <c r="U75" s="121">
        <v>8.3789999999999993E-3</v>
      </c>
      <c r="V75" s="121">
        <v>8.1480000000000007E-3</v>
      </c>
      <c r="W75" s="121">
        <v>7.9240000000000005E-3</v>
      </c>
      <c r="X75" s="121">
        <v>7.7060000000000002E-3</v>
      </c>
      <c r="Y75" s="121">
        <v>7.4939999999999998E-3</v>
      </c>
      <c r="Z75" s="121">
        <v>7.2880000000000002E-3</v>
      </c>
      <c r="AA75" s="121">
        <v>7.0879999999999997E-3</v>
      </c>
      <c r="AB75" s="121">
        <v>6.8929999999999998E-3</v>
      </c>
      <c r="AC75" s="121">
        <v>6.7029999999999998E-3</v>
      </c>
      <c r="AD75" s="121">
        <v>6.5189999999999996E-3</v>
      </c>
      <c r="AE75" s="121">
        <v>6.3400000000000001E-3</v>
      </c>
      <c r="AF75" s="121">
        <v>6.1659999999999996E-3</v>
      </c>
      <c r="AG75" s="121">
        <v>5.9959999999999996E-3</v>
      </c>
      <c r="AH75" s="121">
        <v>5.8310000000000002E-3</v>
      </c>
      <c r="AI75" s="121">
        <v>5.6709999999999998E-3</v>
      </c>
      <c r="AJ75" s="121">
        <v>5.5149999999999999E-3</v>
      </c>
      <c r="AK75" s="121">
        <v>5.3629999999999997E-3</v>
      </c>
      <c r="AL75" s="121">
        <v>5.2160000000000002E-3</v>
      </c>
      <c r="AM75" s="121">
        <v>5.0720000000000001E-3</v>
      </c>
      <c r="AN75" s="121">
        <v>4.9329999999999999E-3</v>
      </c>
      <c r="AO75" s="121">
        <v>4.797E-3</v>
      </c>
      <c r="AP75" s="121">
        <v>4.6649999999999999E-3</v>
      </c>
      <c r="AQ75" s="121">
        <v>4.5370000000000002E-3</v>
      </c>
      <c r="AR75" s="121">
        <v>4.4120000000000001E-3</v>
      </c>
      <c r="AS75" s="121">
        <v>4.2909999999999997E-3</v>
      </c>
      <c r="AT75" s="121">
        <v>4.1729999999999996E-3</v>
      </c>
      <c r="AU75" s="121">
        <v>4.058E-3</v>
      </c>
      <c r="AV75" s="121">
        <v>3.947E-3</v>
      </c>
      <c r="AW75" s="121">
        <v>3.8379999999999998E-3</v>
      </c>
      <c r="AX75" s="121">
        <v>3.7330000000000002E-3</v>
      </c>
      <c r="AY75" s="121">
        <v>3.63E-3</v>
      </c>
      <c r="AZ75" s="121">
        <v>3.5300000000000002E-3</v>
      </c>
      <c r="BA75" s="121">
        <v>3.4329999999999999E-3</v>
      </c>
      <c r="BB75" s="121">
        <v>3.339E-3</v>
      </c>
      <c r="BC75" s="121">
        <v>3.2469999999999999E-3</v>
      </c>
      <c r="BD75" s="121">
        <v>3.1580000000000002E-3</v>
      </c>
      <c r="BE75" s="121">
        <v>3.0709999999999999E-3</v>
      </c>
      <c r="BF75" s="121">
        <v>2.9859999999999999E-3</v>
      </c>
      <c r="BG75" s="121">
        <v>2.9039999999999999E-3</v>
      </c>
      <c r="BH75" s="121">
        <v>2.8240000000000001E-3</v>
      </c>
      <c r="BI75" s="121">
        <v>2.7469999999999999E-3</v>
      </c>
      <c r="BJ75" s="121">
        <v>2.6710000000000002E-3</v>
      </c>
      <c r="BK75" s="121">
        <v>2.598E-3</v>
      </c>
      <c r="BL75" s="121">
        <v>2.526E-3</v>
      </c>
      <c r="BM75" s="121">
        <v>2.457E-3</v>
      </c>
      <c r="BN75" s="121">
        <v>2.3890000000000001E-3</v>
      </c>
      <c r="BO75" s="121">
        <v>2.3240000000000001E-3</v>
      </c>
      <c r="BP75" s="121">
        <v>2.2599999999999999E-3</v>
      </c>
      <c r="BQ75" s="121">
        <v>2.1979999999999999E-3</v>
      </c>
      <c r="BR75" s="121">
        <v>2.137E-3</v>
      </c>
      <c r="BS75" s="121">
        <v>2.078E-3</v>
      </c>
      <c r="BT75" s="121">
        <v>2.0209999999999998E-3</v>
      </c>
      <c r="BU75" s="121">
        <v>1.9659999999999999E-3</v>
      </c>
      <c r="BV75" s="121">
        <v>1.9120000000000001E-3</v>
      </c>
      <c r="BW75" s="121">
        <v>1.859E-3</v>
      </c>
      <c r="BX75" s="121">
        <v>1.8079999999999999E-3</v>
      </c>
      <c r="BY75" s="121">
        <v>1.758E-3</v>
      </c>
      <c r="BZ75" s="121">
        <v>1.7099999999999999E-3</v>
      </c>
      <c r="CA75" s="121">
        <v>1.663E-3</v>
      </c>
      <c r="CB75" s="121">
        <v>1.6169999999999999E-3</v>
      </c>
      <c r="CC75" s="121">
        <v>1.573E-3</v>
      </c>
      <c r="CD75" s="121">
        <v>1.529E-3</v>
      </c>
    </row>
    <row r="76" spans="1:82" x14ac:dyDescent="0.2">
      <c r="A76" s="119">
        <v>70</v>
      </c>
      <c r="B76" s="121">
        <v>1.5443999999999999E-2</v>
      </c>
      <c r="C76" s="121">
        <v>1.5014E-2</v>
      </c>
      <c r="D76" s="121">
        <v>1.4596E-2</v>
      </c>
      <c r="E76" s="121">
        <v>1.4189E-2</v>
      </c>
      <c r="F76" s="121">
        <v>1.3794000000000001E-2</v>
      </c>
      <c r="G76" s="121">
        <v>1.3409000000000001E-2</v>
      </c>
      <c r="H76" s="121">
        <v>1.3036000000000001E-2</v>
      </c>
      <c r="I76" s="121">
        <v>1.2671999999999999E-2</v>
      </c>
      <c r="J76" s="121">
        <v>1.2319E-2</v>
      </c>
      <c r="K76" s="121">
        <v>1.1976000000000001E-2</v>
      </c>
      <c r="L76" s="121">
        <v>1.1642E-2</v>
      </c>
      <c r="M76" s="121">
        <v>1.1318E-2</v>
      </c>
      <c r="N76" s="121">
        <v>1.1002E-2</v>
      </c>
      <c r="O76" s="121">
        <v>1.0696000000000001E-2</v>
      </c>
      <c r="P76" s="121">
        <v>1.0397999999999999E-2</v>
      </c>
      <c r="Q76" s="121">
        <v>1.0108000000000001E-2</v>
      </c>
      <c r="R76" s="121">
        <v>9.8259999999999997E-3</v>
      </c>
      <c r="S76" s="121">
        <v>9.5530000000000007E-3</v>
      </c>
      <c r="T76" s="121">
        <v>9.2860000000000009E-3</v>
      </c>
      <c r="U76" s="121">
        <v>9.0279999999999996E-3</v>
      </c>
      <c r="V76" s="121">
        <v>8.7760000000000008E-3</v>
      </c>
      <c r="W76" s="121">
        <v>8.5319999999999997E-3</v>
      </c>
      <c r="X76" s="121">
        <v>8.2939999999999993E-3</v>
      </c>
      <c r="Y76" s="121">
        <v>8.0630000000000007E-3</v>
      </c>
      <c r="Z76" s="121">
        <v>7.8379999999999995E-3</v>
      </c>
      <c r="AA76" s="121">
        <v>7.62E-3</v>
      </c>
      <c r="AB76" s="121">
        <v>7.4070000000000004E-3</v>
      </c>
      <c r="AC76" s="121">
        <v>7.2009999999999999E-3</v>
      </c>
      <c r="AD76" s="121">
        <v>7.0000000000000001E-3</v>
      </c>
      <c r="AE76" s="121">
        <v>6.8050000000000003E-3</v>
      </c>
      <c r="AF76" s="121">
        <v>6.6160000000000004E-3</v>
      </c>
      <c r="AG76" s="121">
        <v>6.4310000000000001E-3</v>
      </c>
      <c r="AH76" s="121">
        <v>6.2519999999999997E-3</v>
      </c>
      <c r="AI76" s="121">
        <v>6.0780000000000001E-3</v>
      </c>
      <c r="AJ76" s="121">
        <v>5.9080000000000001E-3</v>
      </c>
      <c r="AK76" s="121">
        <v>5.744E-3</v>
      </c>
      <c r="AL76" s="121">
        <v>5.5840000000000004E-3</v>
      </c>
      <c r="AM76" s="121">
        <v>5.4279999999999997E-3</v>
      </c>
      <c r="AN76" s="121">
        <v>5.2769999999999996E-3</v>
      </c>
      <c r="AO76" s="121">
        <v>5.13E-3</v>
      </c>
      <c r="AP76" s="121">
        <v>4.9870000000000001E-3</v>
      </c>
      <c r="AQ76" s="121">
        <v>4.8479999999999999E-3</v>
      </c>
      <c r="AR76" s="121">
        <v>4.7130000000000002E-3</v>
      </c>
      <c r="AS76" s="121">
        <v>4.5820000000000001E-3</v>
      </c>
      <c r="AT76" s="121">
        <v>4.4539999999999996E-3</v>
      </c>
      <c r="AU76" s="121">
        <v>4.3299999999999996E-3</v>
      </c>
      <c r="AV76" s="121">
        <v>4.2090000000000001E-3</v>
      </c>
      <c r="AW76" s="121">
        <v>4.0920000000000002E-3</v>
      </c>
      <c r="AX76" s="121">
        <v>3.9779999999999998E-3</v>
      </c>
      <c r="AY76" s="121">
        <v>3.8670000000000002E-3</v>
      </c>
      <c r="AZ76" s="121">
        <v>3.7590000000000002E-3</v>
      </c>
      <c r="BA76" s="121">
        <v>3.6540000000000001E-3</v>
      </c>
      <c r="BB76" s="121">
        <v>3.5530000000000002E-3</v>
      </c>
      <c r="BC76" s="121">
        <v>3.454E-3</v>
      </c>
      <c r="BD76" s="121">
        <v>3.3570000000000002E-3</v>
      </c>
      <c r="BE76" s="121">
        <v>3.264E-3</v>
      </c>
      <c r="BF76" s="121">
        <v>3.173E-3</v>
      </c>
      <c r="BG76" s="121">
        <v>3.0839999999999999E-3</v>
      </c>
      <c r="BH76" s="121">
        <v>2.9989999999999999E-3</v>
      </c>
      <c r="BI76" s="121">
        <v>2.9150000000000001E-3</v>
      </c>
      <c r="BJ76" s="121">
        <v>2.8340000000000001E-3</v>
      </c>
      <c r="BK76" s="121">
        <v>2.7550000000000001E-3</v>
      </c>
      <c r="BL76" s="121">
        <v>2.6779999999999998E-3</v>
      </c>
      <c r="BM76" s="121">
        <v>2.6029999999999998E-3</v>
      </c>
      <c r="BN76" s="121">
        <v>2.5309999999999998E-3</v>
      </c>
      <c r="BO76" s="121">
        <v>2.4599999999999999E-3</v>
      </c>
      <c r="BP76" s="121">
        <v>2.392E-3</v>
      </c>
      <c r="BQ76" s="121">
        <v>2.3249999999999998E-3</v>
      </c>
      <c r="BR76" s="121">
        <v>2.2599999999999999E-3</v>
      </c>
      <c r="BS76" s="121">
        <v>2.1970000000000002E-3</v>
      </c>
      <c r="BT76" s="121">
        <v>2.1359999999999999E-3</v>
      </c>
      <c r="BU76" s="121">
        <v>2.0769999999999999E-3</v>
      </c>
      <c r="BV76" s="121">
        <v>2.019E-3</v>
      </c>
      <c r="BW76" s="121">
        <v>1.9620000000000002E-3</v>
      </c>
      <c r="BX76" s="121">
        <v>1.908E-3</v>
      </c>
      <c r="BY76" s="121">
        <v>1.8550000000000001E-3</v>
      </c>
      <c r="BZ76" s="121">
        <v>1.8029999999999999E-3</v>
      </c>
      <c r="CA76" s="121">
        <v>1.753E-3</v>
      </c>
      <c r="CB76" s="121">
        <v>1.704E-3</v>
      </c>
      <c r="CC76" s="121">
        <v>1.6559999999999999E-3</v>
      </c>
      <c r="CD76" s="121">
        <v>1.6100000000000001E-3</v>
      </c>
    </row>
    <row r="77" spans="1:82" x14ac:dyDescent="0.2">
      <c r="A77" s="119">
        <v>71</v>
      </c>
      <c r="B77" s="121">
        <v>1.6684000000000001E-2</v>
      </c>
      <c r="C77" s="121">
        <v>1.6215E-2</v>
      </c>
      <c r="D77" s="121">
        <v>1.5758999999999999E-2</v>
      </c>
      <c r="E77" s="121">
        <v>1.5316E-2</v>
      </c>
      <c r="F77" s="121">
        <v>1.4886E-2</v>
      </c>
      <c r="G77" s="121">
        <v>1.4467000000000001E-2</v>
      </c>
      <c r="H77" s="121">
        <v>1.406E-2</v>
      </c>
      <c r="I77" s="121">
        <v>1.3665E-2</v>
      </c>
      <c r="J77" s="121">
        <v>1.3280999999999999E-2</v>
      </c>
      <c r="K77" s="121">
        <v>1.2907999999999999E-2</v>
      </c>
      <c r="L77" s="121">
        <v>1.2545000000000001E-2</v>
      </c>
      <c r="M77" s="121">
        <v>1.2192E-2</v>
      </c>
      <c r="N77" s="121">
        <v>1.1849999999999999E-2</v>
      </c>
      <c r="O77" s="121">
        <v>1.1516E-2</v>
      </c>
      <c r="P77" s="121">
        <v>1.1193E-2</v>
      </c>
      <c r="Q77" s="121">
        <v>1.0878000000000001E-2</v>
      </c>
      <c r="R77" s="121">
        <v>1.0572E-2</v>
      </c>
      <c r="S77" s="121">
        <v>1.0274999999999999E-2</v>
      </c>
      <c r="T77" s="121">
        <v>9.9860000000000001E-3</v>
      </c>
      <c r="U77" s="121">
        <v>9.7059999999999994E-3</v>
      </c>
      <c r="V77" s="121">
        <v>9.4330000000000004E-3</v>
      </c>
      <c r="W77" s="121">
        <v>9.1680000000000008E-3</v>
      </c>
      <c r="X77" s="121">
        <v>8.9099999999999995E-3</v>
      </c>
      <c r="Y77" s="121">
        <v>8.659E-3</v>
      </c>
      <c r="Z77" s="121">
        <v>8.4159999999999999E-3</v>
      </c>
      <c r="AA77" s="121">
        <v>8.1790000000000005E-3</v>
      </c>
      <c r="AB77" s="121">
        <v>7.9489999999999995E-3</v>
      </c>
      <c r="AC77" s="121">
        <v>7.7260000000000002E-3</v>
      </c>
      <c r="AD77" s="121">
        <v>7.509E-3</v>
      </c>
      <c r="AE77" s="121">
        <v>7.2979999999999998E-3</v>
      </c>
      <c r="AF77" s="121">
        <v>7.0930000000000003E-3</v>
      </c>
      <c r="AG77" s="121">
        <v>6.8929999999999998E-3</v>
      </c>
      <c r="AH77" s="121">
        <v>6.6990000000000001E-3</v>
      </c>
      <c r="AI77" s="121">
        <v>6.5110000000000003E-3</v>
      </c>
      <c r="AJ77" s="121">
        <v>6.3280000000000003E-3</v>
      </c>
      <c r="AK77" s="121">
        <v>6.1500000000000001E-3</v>
      </c>
      <c r="AL77" s="121">
        <v>5.9769999999999997E-3</v>
      </c>
      <c r="AM77" s="121">
        <v>5.8089999999999999E-3</v>
      </c>
      <c r="AN77" s="121">
        <v>5.646E-3</v>
      </c>
      <c r="AO77" s="121">
        <v>5.4869999999999997E-3</v>
      </c>
      <c r="AP77" s="121">
        <v>5.3330000000000001E-3</v>
      </c>
      <c r="AQ77" s="121">
        <v>5.1830000000000001E-3</v>
      </c>
      <c r="AR77" s="121">
        <v>5.0369999999999998E-3</v>
      </c>
      <c r="AS77" s="121">
        <v>4.8960000000000002E-3</v>
      </c>
      <c r="AT77" s="121">
        <v>4.7580000000000001E-3</v>
      </c>
      <c r="AU77" s="121">
        <v>4.6239999999999996E-3</v>
      </c>
      <c r="AV77" s="121">
        <v>4.4939999999999997E-3</v>
      </c>
      <c r="AW77" s="121">
        <v>4.3680000000000004E-3</v>
      </c>
      <c r="AX77" s="121">
        <v>4.2449999999999996E-3</v>
      </c>
      <c r="AY77" s="121">
        <v>4.1260000000000003E-3</v>
      </c>
      <c r="AZ77" s="121">
        <v>4.0099999999999997E-3</v>
      </c>
      <c r="BA77" s="121">
        <v>3.8969999999999999E-3</v>
      </c>
      <c r="BB77" s="121">
        <v>3.7880000000000001E-3</v>
      </c>
      <c r="BC77" s="121">
        <v>3.6809999999999998E-3</v>
      </c>
      <c r="BD77" s="121">
        <v>3.578E-3</v>
      </c>
      <c r="BE77" s="121">
        <v>3.4770000000000001E-3</v>
      </c>
      <c r="BF77" s="121">
        <v>3.3790000000000001E-3</v>
      </c>
      <c r="BG77" s="121">
        <v>3.284E-3</v>
      </c>
      <c r="BH77" s="121">
        <v>3.192E-3</v>
      </c>
      <c r="BI77" s="121">
        <v>3.1020000000000002E-3</v>
      </c>
      <c r="BJ77" s="121">
        <v>3.0149999999999999E-3</v>
      </c>
      <c r="BK77" s="121">
        <v>2.9299999999999999E-3</v>
      </c>
      <c r="BL77" s="121">
        <v>2.8479999999999998E-3</v>
      </c>
      <c r="BM77" s="121">
        <v>2.7680000000000001E-3</v>
      </c>
      <c r="BN77" s="121">
        <v>2.6900000000000001E-3</v>
      </c>
      <c r="BO77" s="121">
        <v>2.6150000000000001E-3</v>
      </c>
      <c r="BP77" s="121">
        <v>2.5409999999999999E-3</v>
      </c>
      <c r="BQ77" s="121">
        <v>2.47E-3</v>
      </c>
      <c r="BR77" s="121">
        <v>2.3999999999999998E-3</v>
      </c>
      <c r="BS77" s="121">
        <v>2.333E-3</v>
      </c>
      <c r="BT77" s="121">
        <v>2.2669999999999999E-3</v>
      </c>
      <c r="BU77" s="121">
        <v>2.2030000000000001E-3</v>
      </c>
      <c r="BV77" s="121">
        <v>2.1410000000000001E-3</v>
      </c>
      <c r="BW77" s="121">
        <v>2.081E-3</v>
      </c>
      <c r="BX77" s="121">
        <v>2.0230000000000001E-3</v>
      </c>
      <c r="BY77" s="121">
        <v>1.9659999999999999E-3</v>
      </c>
      <c r="BZ77" s="121">
        <v>1.9109999999999999E-3</v>
      </c>
      <c r="CA77" s="121">
        <v>1.8569999999999999E-3</v>
      </c>
      <c r="CB77" s="121">
        <v>1.805E-3</v>
      </c>
      <c r="CC77" s="121">
        <v>1.7539999999999999E-3</v>
      </c>
      <c r="CD77" s="121">
        <v>1.7049999999999999E-3</v>
      </c>
    </row>
    <row r="78" spans="1:82" x14ac:dyDescent="0.2">
      <c r="A78" s="119">
        <v>72</v>
      </c>
      <c r="B78" s="121">
        <v>1.7985999999999999E-2</v>
      </c>
      <c r="C78" s="121">
        <v>1.7478E-2</v>
      </c>
      <c r="D78" s="121">
        <v>1.6985E-2</v>
      </c>
      <c r="E78" s="121">
        <v>1.6506E-2</v>
      </c>
      <c r="F78" s="121">
        <v>1.6039999999999999E-2</v>
      </c>
      <c r="G78" s="121">
        <v>1.5587E-2</v>
      </c>
      <c r="H78" s="121">
        <v>1.5148E-2</v>
      </c>
      <c r="I78" s="121">
        <v>1.472E-2</v>
      </c>
      <c r="J78" s="121">
        <v>1.4305E-2</v>
      </c>
      <c r="K78" s="121">
        <v>1.3901E-2</v>
      </c>
      <c r="L78" s="121">
        <v>1.3509E-2</v>
      </c>
      <c r="M78" s="121">
        <v>1.3128000000000001E-2</v>
      </c>
      <c r="N78" s="121">
        <v>1.2758E-2</v>
      </c>
      <c r="O78" s="121">
        <v>1.2397999999999999E-2</v>
      </c>
      <c r="P78" s="121">
        <v>1.2048E-2</v>
      </c>
      <c r="Q78" s="121">
        <v>1.1708E-2</v>
      </c>
      <c r="R78" s="121">
        <v>1.1377999999999999E-2</v>
      </c>
      <c r="S78" s="121">
        <v>1.1057000000000001E-2</v>
      </c>
      <c r="T78" s="121">
        <v>1.0744999999999999E-2</v>
      </c>
      <c r="U78" s="121">
        <v>1.0441000000000001E-2</v>
      </c>
      <c r="V78" s="121">
        <v>1.0147E-2</v>
      </c>
      <c r="W78" s="121">
        <v>9.861E-3</v>
      </c>
      <c r="X78" s="121">
        <v>9.5820000000000002E-3</v>
      </c>
      <c r="Y78" s="121">
        <v>9.3120000000000008E-3</v>
      </c>
      <c r="Z78" s="121">
        <v>9.0489999999999998E-3</v>
      </c>
      <c r="AA78" s="121">
        <v>8.7939999999999997E-3</v>
      </c>
      <c r="AB78" s="121">
        <v>8.5459999999999998E-3</v>
      </c>
      <c r="AC78" s="121">
        <v>8.3049999999999999E-3</v>
      </c>
      <c r="AD78" s="121">
        <v>8.0700000000000008E-3</v>
      </c>
      <c r="AE78" s="121">
        <v>7.8429999999999993E-3</v>
      </c>
      <c r="AF78" s="121">
        <v>7.6210000000000002E-3</v>
      </c>
      <c r="AG78" s="121">
        <v>7.4060000000000003E-3</v>
      </c>
      <c r="AH78" s="121">
        <v>7.1970000000000003E-3</v>
      </c>
      <c r="AI78" s="121">
        <v>6.9940000000000002E-3</v>
      </c>
      <c r="AJ78" s="121">
        <v>6.7970000000000001E-3</v>
      </c>
      <c r="AK78" s="121">
        <v>6.6049999999999998E-3</v>
      </c>
      <c r="AL78" s="121">
        <v>6.4190000000000002E-3</v>
      </c>
      <c r="AM78" s="121">
        <v>6.2379999999999996E-3</v>
      </c>
      <c r="AN78" s="121">
        <v>6.0619999999999997E-3</v>
      </c>
      <c r="AO78" s="121">
        <v>5.8910000000000004E-3</v>
      </c>
      <c r="AP78" s="121">
        <v>5.7239999999999999E-3</v>
      </c>
      <c r="AQ78" s="121">
        <v>5.5630000000000002E-3</v>
      </c>
      <c r="AR78" s="121">
        <v>5.4060000000000002E-3</v>
      </c>
      <c r="AS78" s="121">
        <v>5.2529999999999999E-3</v>
      </c>
      <c r="AT78" s="121">
        <v>5.1050000000000002E-3</v>
      </c>
      <c r="AU78" s="121">
        <v>4.9610000000000001E-3</v>
      </c>
      <c r="AV78" s="121">
        <v>4.8209999999999998E-3</v>
      </c>
      <c r="AW78" s="121">
        <v>4.6849999999999999E-3</v>
      </c>
      <c r="AX78" s="121">
        <v>4.5529999999999998E-3</v>
      </c>
      <c r="AY78" s="121">
        <v>4.4250000000000001E-3</v>
      </c>
      <c r="AZ78" s="121">
        <v>4.3E-3</v>
      </c>
      <c r="BA78" s="121">
        <v>4.1780000000000003E-3</v>
      </c>
      <c r="BB78" s="121">
        <v>4.0600000000000002E-3</v>
      </c>
      <c r="BC78" s="121">
        <v>3.9459999999999999E-3</v>
      </c>
      <c r="BD78" s="121">
        <v>3.8349999999999999E-3</v>
      </c>
      <c r="BE78" s="121">
        <v>3.7260000000000001E-3</v>
      </c>
      <c r="BF78" s="121">
        <v>3.6210000000000001E-3</v>
      </c>
      <c r="BG78" s="121">
        <v>3.519E-3</v>
      </c>
      <c r="BH78" s="121">
        <v>3.4199999999999999E-3</v>
      </c>
      <c r="BI78" s="121">
        <v>3.323E-3</v>
      </c>
      <c r="BJ78" s="121">
        <v>3.2299999999999998E-3</v>
      </c>
      <c r="BK78" s="121">
        <v>3.1380000000000002E-3</v>
      </c>
      <c r="BL78" s="121">
        <v>3.0500000000000002E-3</v>
      </c>
      <c r="BM78" s="121">
        <v>2.9640000000000001E-3</v>
      </c>
      <c r="BN78" s="121">
        <v>2.8800000000000002E-3</v>
      </c>
      <c r="BO78" s="121">
        <v>2.7989999999999998E-3</v>
      </c>
      <c r="BP78" s="121">
        <v>2.7200000000000002E-3</v>
      </c>
      <c r="BQ78" s="121">
        <v>2.643E-3</v>
      </c>
      <c r="BR78" s="121">
        <v>2.5690000000000001E-3</v>
      </c>
      <c r="BS78" s="121">
        <v>2.496E-3</v>
      </c>
      <c r="BT78" s="121">
        <v>2.4260000000000002E-3</v>
      </c>
      <c r="BU78" s="121">
        <v>2.3570000000000002E-3</v>
      </c>
      <c r="BV78" s="121">
        <v>2.2910000000000001E-3</v>
      </c>
      <c r="BW78" s="121">
        <v>2.2260000000000001E-3</v>
      </c>
      <c r="BX78" s="121">
        <v>2.163E-3</v>
      </c>
      <c r="BY78" s="121">
        <v>2.1020000000000001E-3</v>
      </c>
      <c r="BZ78" s="121">
        <v>2.0430000000000001E-3</v>
      </c>
      <c r="CA78" s="121">
        <v>1.9849999999999998E-3</v>
      </c>
      <c r="CB78" s="121">
        <v>1.9289999999999999E-3</v>
      </c>
      <c r="CC78" s="121">
        <v>1.8749999999999999E-3</v>
      </c>
      <c r="CD78" s="121">
        <v>1.8220000000000001E-3</v>
      </c>
    </row>
    <row r="79" spans="1:82" x14ac:dyDescent="0.2">
      <c r="A79" s="119">
        <v>73</v>
      </c>
      <c r="B79" s="121">
        <v>1.9355000000000001E-2</v>
      </c>
      <c r="C79" s="121">
        <v>1.881E-2</v>
      </c>
      <c r="D79" s="121">
        <v>1.8280999999999999E-2</v>
      </c>
      <c r="E79" s="121">
        <v>1.7766000000000001E-2</v>
      </c>
      <c r="F79" s="121">
        <v>1.7266E-2</v>
      </c>
      <c r="G79" s="121">
        <v>1.6778999999999999E-2</v>
      </c>
      <c r="H79" s="121">
        <v>1.6306999999999999E-2</v>
      </c>
      <c r="I79" s="121">
        <v>1.5848000000000001E-2</v>
      </c>
      <c r="J79" s="121">
        <v>1.5401E-2</v>
      </c>
      <c r="K79" s="121">
        <v>1.4968E-2</v>
      </c>
      <c r="L79" s="121">
        <v>1.4546E-2</v>
      </c>
      <c r="M79" s="121">
        <v>1.4137E-2</v>
      </c>
      <c r="N79" s="121">
        <v>1.3738999999999999E-2</v>
      </c>
      <c r="O79" s="121">
        <v>1.3351999999999999E-2</v>
      </c>
      <c r="P79" s="121">
        <v>1.2976E-2</v>
      </c>
      <c r="Q79" s="121">
        <v>1.261E-2</v>
      </c>
      <c r="R79" s="121">
        <v>1.2255E-2</v>
      </c>
      <c r="S79" s="121">
        <v>1.191E-2</v>
      </c>
      <c r="T79" s="121">
        <v>1.1575E-2</v>
      </c>
      <c r="U79" s="121">
        <v>1.1249E-2</v>
      </c>
      <c r="V79" s="121">
        <v>1.0932000000000001E-2</v>
      </c>
      <c r="W79" s="121">
        <v>1.0624E-2</v>
      </c>
      <c r="X79" s="121">
        <v>1.0325000000000001E-2</v>
      </c>
      <c r="Y79" s="121">
        <v>1.0034E-2</v>
      </c>
      <c r="Z79" s="121">
        <v>9.7520000000000003E-3</v>
      </c>
      <c r="AA79" s="121">
        <v>9.4769999999999993E-3</v>
      </c>
      <c r="AB79" s="121">
        <v>9.2099999999999994E-3</v>
      </c>
      <c r="AC79" s="121">
        <v>8.9510000000000006E-3</v>
      </c>
      <c r="AD79" s="121">
        <v>8.6990000000000001E-3</v>
      </c>
      <c r="AE79" s="121">
        <v>8.4539999999999997E-3</v>
      </c>
      <c r="AF79" s="121">
        <v>8.2159999999999993E-3</v>
      </c>
      <c r="AG79" s="121">
        <v>7.9839999999999998E-3</v>
      </c>
      <c r="AH79" s="121">
        <v>7.7600000000000004E-3</v>
      </c>
      <c r="AI79" s="121">
        <v>7.541E-3</v>
      </c>
      <c r="AJ79" s="121">
        <v>7.3289999999999996E-3</v>
      </c>
      <c r="AK79" s="121">
        <v>7.1219999999999999E-3</v>
      </c>
      <c r="AL79" s="121">
        <v>6.9220000000000002E-3</v>
      </c>
      <c r="AM79" s="121">
        <v>6.7270000000000003E-3</v>
      </c>
      <c r="AN79" s="121">
        <v>6.5380000000000004E-3</v>
      </c>
      <c r="AO79" s="121">
        <v>6.3530000000000001E-3</v>
      </c>
      <c r="AP79" s="121">
        <v>6.1749999999999999E-3</v>
      </c>
      <c r="AQ79" s="121">
        <v>6.0010000000000003E-3</v>
      </c>
      <c r="AR79" s="121">
        <v>5.8320000000000004E-3</v>
      </c>
      <c r="AS79" s="121">
        <v>5.6670000000000002E-3</v>
      </c>
      <c r="AT79" s="121">
        <v>5.5079999999999999E-3</v>
      </c>
      <c r="AU79" s="121">
        <v>5.3530000000000001E-3</v>
      </c>
      <c r="AV79" s="121">
        <v>5.202E-3</v>
      </c>
      <c r="AW79" s="121">
        <v>5.0559999999999997E-3</v>
      </c>
      <c r="AX79" s="121">
        <v>4.9129999999999998E-3</v>
      </c>
      <c r="AY79" s="121">
        <v>4.7749999999999997E-3</v>
      </c>
      <c r="AZ79" s="121">
        <v>4.64E-3</v>
      </c>
      <c r="BA79" s="121">
        <v>4.5100000000000001E-3</v>
      </c>
      <c r="BB79" s="121">
        <v>4.3829999999999997E-3</v>
      </c>
      <c r="BC79" s="121">
        <v>4.2589999999999998E-3</v>
      </c>
      <c r="BD79" s="121">
        <v>4.1390000000000003E-3</v>
      </c>
      <c r="BE79" s="121">
        <v>4.0229999999999997E-3</v>
      </c>
      <c r="BF79" s="121">
        <v>3.9100000000000003E-3</v>
      </c>
      <c r="BG79" s="121">
        <v>3.7989999999999999E-3</v>
      </c>
      <c r="BH79" s="121">
        <v>3.692E-3</v>
      </c>
      <c r="BI79" s="121">
        <v>3.588E-3</v>
      </c>
      <c r="BJ79" s="121">
        <v>3.4870000000000001E-3</v>
      </c>
      <c r="BK79" s="121">
        <v>3.3890000000000001E-3</v>
      </c>
      <c r="BL79" s="121">
        <v>3.2940000000000001E-3</v>
      </c>
      <c r="BM79" s="121">
        <v>3.2009999999999999E-3</v>
      </c>
      <c r="BN79" s="121">
        <v>3.1110000000000001E-3</v>
      </c>
      <c r="BO79" s="121">
        <v>3.0230000000000001E-3</v>
      </c>
      <c r="BP79" s="121">
        <v>2.9380000000000001E-3</v>
      </c>
      <c r="BQ79" s="121">
        <v>2.8549999999999999E-3</v>
      </c>
      <c r="BR79" s="121">
        <v>2.7750000000000001E-3</v>
      </c>
      <c r="BS79" s="121">
        <v>2.6970000000000002E-3</v>
      </c>
      <c r="BT79" s="121">
        <v>2.6210000000000001E-3</v>
      </c>
      <c r="BU79" s="121">
        <v>2.5469999999999998E-3</v>
      </c>
      <c r="BV79" s="121">
        <v>2.4750000000000002E-3</v>
      </c>
      <c r="BW79" s="121">
        <v>2.4060000000000002E-3</v>
      </c>
      <c r="BX79" s="121">
        <v>2.3379999999999998E-3</v>
      </c>
      <c r="BY79" s="121">
        <v>2.2720000000000001E-3</v>
      </c>
      <c r="BZ79" s="121">
        <v>2.2079999999999999E-3</v>
      </c>
      <c r="CA79" s="121">
        <v>2.1459999999999999E-3</v>
      </c>
      <c r="CB79" s="121">
        <v>2.0860000000000002E-3</v>
      </c>
      <c r="CC79" s="121">
        <v>2.0270000000000002E-3</v>
      </c>
      <c r="CD79" s="121">
        <v>1.97E-3</v>
      </c>
    </row>
    <row r="80" spans="1:82" x14ac:dyDescent="0.2">
      <c r="A80" s="119">
        <v>74</v>
      </c>
      <c r="B80" s="121">
        <v>2.0820999999999999E-2</v>
      </c>
      <c r="C80" s="121">
        <v>2.0239E-2</v>
      </c>
      <c r="D80" s="121">
        <v>1.9674000000000001E-2</v>
      </c>
      <c r="E80" s="121">
        <v>1.9123999999999999E-2</v>
      </c>
      <c r="F80" s="121">
        <v>1.8589999999999999E-2</v>
      </c>
      <c r="G80" s="121">
        <v>1.8069999999999999E-2</v>
      </c>
      <c r="H80" s="121">
        <v>1.7565000000000001E-2</v>
      </c>
      <c r="I80" s="121">
        <v>1.7073999999999999E-2</v>
      </c>
      <c r="J80" s="121">
        <v>1.6597000000000001E-2</v>
      </c>
      <c r="K80" s="121">
        <v>1.6133999999999999E-2</v>
      </c>
      <c r="L80" s="121">
        <v>1.5682999999999999E-2</v>
      </c>
      <c r="M80" s="121">
        <v>1.5245E-2</v>
      </c>
      <c r="N80" s="121">
        <v>1.4819000000000001E-2</v>
      </c>
      <c r="O80" s="121">
        <v>1.4404999999999999E-2</v>
      </c>
      <c r="P80" s="121">
        <v>1.4002000000000001E-2</v>
      </c>
      <c r="Q80" s="121">
        <v>1.3611E-2</v>
      </c>
      <c r="R80" s="121">
        <v>1.3231E-2</v>
      </c>
      <c r="S80" s="121">
        <v>1.2860999999999999E-2</v>
      </c>
      <c r="T80" s="121">
        <v>1.2501999999999999E-2</v>
      </c>
      <c r="U80" s="121">
        <v>1.2152E-2</v>
      </c>
      <c r="V80" s="121">
        <v>1.1813000000000001E-2</v>
      </c>
      <c r="W80" s="121">
        <v>1.1483E-2</v>
      </c>
      <c r="X80" s="121">
        <v>1.1162E-2</v>
      </c>
      <c r="Y80" s="121">
        <v>1.085E-2</v>
      </c>
      <c r="Z80" s="121">
        <v>1.0547000000000001E-2</v>
      </c>
      <c r="AA80" s="121">
        <v>1.0252000000000001E-2</v>
      </c>
      <c r="AB80" s="121">
        <v>9.9659999999999992E-3</v>
      </c>
      <c r="AC80" s="121">
        <v>9.6869999999999994E-3</v>
      </c>
      <c r="AD80" s="121">
        <v>9.417E-3</v>
      </c>
      <c r="AE80" s="121">
        <v>9.1540000000000007E-3</v>
      </c>
      <c r="AF80" s="121">
        <v>8.8979999999999997E-3</v>
      </c>
      <c r="AG80" s="121">
        <v>8.6490000000000004E-3</v>
      </c>
      <c r="AH80" s="121">
        <v>8.4080000000000005E-3</v>
      </c>
      <c r="AI80" s="121">
        <v>8.1729999999999997E-3</v>
      </c>
      <c r="AJ80" s="121">
        <v>7.9439999999999997E-3</v>
      </c>
      <c r="AK80" s="121">
        <v>7.7219999999999997E-3</v>
      </c>
      <c r="AL80" s="121">
        <v>7.5069999999999998E-3</v>
      </c>
      <c r="AM80" s="121">
        <v>7.2969999999999997E-3</v>
      </c>
      <c r="AN80" s="121">
        <v>7.0930000000000003E-3</v>
      </c>
      <c r="AO80" s="121">
        <v>6.8950000000000001E-3</v>
      </c>
      <c r="AP80" s="121">
        <v>6.7019999999999996E-3</v>
      </c>
      <c r="AQ80" s="121">
        <v>6.515E-3</v>
      </c>
      <c r="AR80" s="121">
        <v>6.3330000000000001E-3</v>
      </c>
      <c r="AS80" s="121">
        <v>6.156E-3</v>
      </c>
      <c r="AT80" s="121">
        <v>5.9839999999999997E-3</v>
      </c>
      <c r="AU80" s="121">
        <v>5.8170000000000001E-3</v>
      </c>
      <c r="AV80" s="121">
        <v>5.6540000000000002E-3</v>
      </c>
      <c r="AW80" s="121">
        <v>5.496E-3</v>
      </c>
      <c r="AX80" s="121">
        <v>5.3429999999999997E-3</v>
      </c>
      <c r="AY80" s="121">
        <v>5.1929999999999997E-3</v>
      </c>
      <c r="AZ80" s="121">
        <v>5.0480000000000004E-3</v>
      </c>
      <c r="BA80" s="121">
        <v>4.9069999999999999E-3</v>
      </c>
      <c r="BB80" s="121">
        <v>4.7699999999999999E-3</v>
      </c>
      <c r="BC80" s="121">
        <v>4.6369999999999996E-3</v>
      </c>
      <c r="BD80" s="121">
        <v>4.5069999999999997E-3</v>
      </c>
      <c r="BE80" s="121">
        <v>4.3810000000000003E-3</v>
      </c>
      <c r="BF80" s="121">
        <v>4.2589999999999998E-3</v>
      </c>
      <c r="BG80" s="121">
        <v>4.1399999999999996E-3</v>
      </c>
      <c r="BH80" s="121">
        <v>4.0239999999999998E-3</v>
      </c>
      <c r="BI80" s="121">
        <v>3.9119999999999997E-3</v>
      </c>
      <c r="BJ80" s="121">
        <v>3.803E-3</v>
      </c>
      <c r="BK80" s="121">
        <v>3.6960000000000001E-3</v>
      </c>
      <c r="BL80" s="121">
        <v>3.5929999999999998E-3</v>
      </c>
      <c r="BM80" s="121">
        <v>3.493E-3</v>
      </c>
      <c r="BN80" s="121">
        <v>3.395E-3</v>
      </c>
      <c r="BO80" s="121">
        <v>3.3E-3</v>
      </c>
      <c r="BP80" s="121">
        <v>3.2079999999999999E-3</v>
      </c>
      <c r="BQ80" s="121">
        <v>3.1180000000000001E-3</v>
      </c>
      <c r="BR80" s="121">
        <v>3.0309999999999998E-3</v>
      </c>
      <c r="BS80" s="121">
        <v>2.947E-3</v>
      </c>
      <c r="BT80" s="121">
        <v>2.8639999999999998E-3</v>
      </c>
      <c r="BU80" s="121">
        <v>2.784E-3</v>
      </c>
      <c r="BV80" s="121">
        <v>2.7060000000000001E-3</v>
      </c>
      <c r="BW80" s="121">
        <v>2.6310000000000001E-3</v>
      </c>
      <c r="BX80" s="121">
        <v>2.5569999999999998E-3</v>
      </c>
      <c r="BY80" s="121">
        <v>2.4859999999999999E-3</v>
      </c>
      <c r="BZ80" s="121">
        <v>2.4160000000000002E-3</v>
      </c>
      <c r="CA80" s="121">
        <v>2.349E-3</v>
      </c>
      <c r="CB80" s="121">
        <v>2.2829999999999999E-3</v>
      </c>
      <c r="CC80" s="121">
        <v>2.2190000000000001E-3</v>
      </c>
      <c r="CD80" s="121">
        <v>2.1570000000000001E-3</v>
      </c>
    </row>
    <row r="81" spans="1:82" x14ac:dyDescent="0.2">
      <c r="A81" s="119">
        <v>75</v>
      </c>
      <c r="B81" s="121">
        <v>2.2502000000000001E-2</v>
      </c>
      <c r="C81" s="121">
        <v>2.1881000000000001E-2</v>
      </c>
      <c r="D81" s="121">
        <v>2.1277999999999998E-2</v>
      </c>
      <c r="E81" s="121">
        <v>2.0691999999999999E-2</v>
      </c>
      <c r="F81" s="121">
        <v>2.0121E-2</v>
      </c>
      <c r="G81" s="121">
        <v>1.9567000000000001E-2</v>
      </c>
      <c r="H81" s="121">
        <v>1.9026999999999999E-2</v>
      </c>
      <c r="I81" s="121">
        <v>1.8502999999999999E-2</v>
      </c>
      <c r="J81" s="121">
        <v>1.7992999999999999E-2</v>
      </c>
      <c r="K81" s="121">
        <v>1.7496999999999999E-2</v>
      </c>
      <c r="L81" s="121">
        <v>1.7014999999999999E-2</v>
      </c>
      <c r="M81" s="121">
        <v>1.6546000000000002E-2</v>
      </c>
      <c r="N81" s="121">
        <v>1.609E-2</v>
      </c>
      <c r="O81" s="121">
        <v>1.5646E-2</v>
      </c>
      <c r="P81" s="121">
        <v>1.5214999999999999E-2</v>
      </c>
      <c r="Q81" s="121">
        <v>1.4796E-2</v>
      </c>
      <c r="R81" s="121">
        <v>1.4388E-2</v>
      </c>
      <c r="S81" s="121">
        <v>1.3991E-2</v>
      </c>
      <c r="T81" s="121">
        <v>1.3606E-2</v>
      </c>
      <c r="U81" s="121">
        <v>1.3231E-2</v>
      </c>
      <c r="V81" s="121">
        <v>1.2866000000000001E-2</v>
      </c>
      <c r="W81" s="121">
        <v>1.2511E-2</v>
      </c>
      <c r="X81" s="121">
        <v>1.2166E-2</v>
      </c>
      <c r="Y81" s="121">
        <v>1.1831E-2</v>
      </c>
      <c r="Z81" s="121">
        <v>1.1505E-2</v>
      </c>
      <c r="AA81" s="121">
        <v>1.1188E-2</v>
      </c>
      <c r="AB81" s="121">
        <v>1.0879E-2</v>
      </c>
      <c r="AC81" s="121">
        <v>1.0580000000000001E-2</v>
      </c>
      <c r="AD81" s="121">
        <v>1.0288E-2</v>
      </c>
      <c r="AE81" s="121">
        <v>1.0004000000000001E-2</v>
      </c>
      <c r="AF81" s="121">
        <v>9.7289999999999998E-3</v>
      </c>
      <c r="AG81" s="121">
        <v>9.4610000000000007E-3</v>
      </c>
      <c r="AH81" s="121">
        <v>9.1999999999999998E-3</v>
      </c>
      <c r="AI81" s="121">
        <v>8.9460000000000008E-3</v>
      </c>
      <c r="AJ81" s="121">
        <v>8.6999999999999994E-3</v>
      </c>
      <c r="AK81" s="121">
        <v>8.4600000000000005E-3</v>
      </c>
      <c r="AL81" s="121">
        <v>8.2269999999999999E-3</v>
      </c>
      <c r="AM81" s="121">
        <v>8.0000000000000002E-3</v>
      </c>
      <c r="AN81" s="121">
        <v>7.7790000000000003E-3</v>
      </c>
      <c r="AO81" s="121">
        <v>7.5649999999999997E-3</v>
      </c>
      <c r="AP81" s="121">
        <v>7.3559999999999997E-3</v>
      </c>
      <c r="AQ81" s="121">
        <v>7.1539999999999998E-3</v>
      </c>
      <c r="AR81" s="121">
        <v>6.9560000000000004E-3</v>
      </c>
      <c r="AS81" s="121">
        <v>6.7650000000000002E-3</v>
      </c>
      <c r="AT81" s="121">
        <v>6.5779999999999996E-3</v>
      </c>
      <c r="AU81" s="121">
        <v>6.3969999999999999E-3</v>
      </c>
      <c r="AV81" s="121">
        <v>6.221E-3</v>
      </c>
      <c r="AW81" s="121">
        <v>6.0489999999999997E-3</v>
      </c>
      <c r="AX81" s="121">
        <v>5.8820000000000001E-3</v>
      </c>
      <c r="AY81" s="121">
        <v>5.7200000000000003E-3</v>
      </c>
      <c r="AZ81" s="121">
        <v>5.5630000000000002E-3</v>
      </c>
      <c r="BA81" s="121">
        <v>5.4089999999999997E-3</v>
      </c>
      <c r="BB81" s="121">
        <v>5.2599999999999999E-3</v>
      </c>
      <c r="BC81" s="121">
        <v>5.1149999999999998E-3</v>
      </c>
      <c r="BD81" s="121">
        <v>4.9740000000000001E-3</v>
      </c>
      <c r="BE81" s="121">
        <v>4.8370000000000002E-3</v>
      </c>
      <c r="BF81" s="121">
        <v>4.7039999999999998E-3</v>
      </c>
      <c r="BG81" s="121">
        <v>4.5739999999999999E-3</v>
      </c>
      <c r="BH81" s="121">
        <v>4.4479999999999997E-3</v>
      </c>
      <c r="BI81" s="121">
        <v>4.3249999999999999E-3</v>
      </c>
      <c r="BJ81" s="121">
        <v>4.2059999999999997E-3</v>
      </c>
      <c r="BK81" s="121">
        <v>4.0899999999999999E-3</v>
      </c>
      <c r="BL81" s="121">
        <v>3.9779999999999998E-3</v>
      </c>
      <c r="BM81" s="121">
        <v>3.8679999999999999E-3</v>
      </c>
      <c r="BN81" s="121">
        <v>3.761E-3</v>
      </c>
      <c r="BO81" s="121">
        <v>3.6579999999999998E-3</v>
      </c>
      <c r="BP81" s="121">
        <v>3.5569999999999998E-3</v>
      </c>
      <c r="BQ81" s="121">
        <v>3.4589999999999998E-3</v>
      </c>
      <c r="BR81" s="121">
        <v>3.3630000000000001E-3</v>
      </c>
      <c r="BS81" s="121">
        <v>3.271E-3</v>
      </c>
      <c r="BT81" s="121">
        <v>3.1809999999999998E-3</v>
      </c>
      <c r="BU81" s="121">
        <v>3.0929999999999998E-3</v>
      </c>
      <c r="BV81" s="121">
        <v>3.0079999999999998E-3</v>
      </c>
      <c r="BW81" s="121">
        <v>2.9250000000000001E-3</v>
      </c>
      <c r="BX81" s="121">
        <v>2.8440000000000002E-3</v>
      </c>
      <c r="BY81" s="121">
        <v>2.7659999999999998E-3</v>
      </c>
      <c r="BZ81" s="121">
        <v>2.6900000000000001E-3</v>
      </c>
      <c r="CA81" s="121">
        <v>2.6150000000000001E-3</v>
      </c>
      <c r="CB81" s="121">
        <v>2.5430000000000001E-3</v>
      </c>
      <c r="CC81" s="121">
        <v>2.4729999999999999E-3</v>
      </c>
      <c r="CD81" s="121">
        <v>2.405E-3</v>
      </c>
    </row>
    <row r="82" spans="1:82" x14ac:dyDescent="0.2">
      <c r="A82" s="119">
        <v>76</v>
      </c>
      <c r="B82" s="121">
        <v>2.4375999999999998E-2</v>
      </c>
      <c r="C82" s="121">
        <v>2.3716000000000001E-2</v>
      </c>
      <c r="D82" s="121">
        <v>2.3074999999999998E-2</v>
      </c>
      <c r="E82" s="121">
        <v>2.2450999999999999E-2</v>
      </c>
      <c r="F82" s="121">
        <v>2.1843999999999999E-2</v>
      </c>
      <c r="G82" s="121">
        <v>2.1253000000000001E-2</v>
      </c>
      <c r="H82" s="121">
        <v>2.0677999999999998E-2</v>
      </c>
      <c r="I82" s="121">
        <v>2.0119000000000001E-2</v>
      </c>
      <c r="J82" s="121">
        <v>1.9574999999999999E-2</v>
      </c>
      <c r="K82" s="121">
        <v>1.9044999999999999E-2</v>
      </c>
      <c r="L82" s="121">
        <v>1.8530000000000001E-2</v>
      </c>
      <c r="M82" s="121">
        <v>1.8029E-2</v>
      </c>
      <c r="N82" s="121">
        <v>1.7541999999999999E-2</v>
      </c>
      <c r="O82" s="121">
        <v>1.7066999999999999E-2</v>
      </c>
      <c r="P82" s="121">
        <v>1.6605000000000002E-2</v>
      </c>
      <c r="Q82" s="121">
        <v>1.6156E-2</v>
      </c>
      <c r="R82" s="121">
        <v>1.5719E-2</v>
      </c>
      <c r="S82" s="121">
        <v>1.5294E-2</v>
      </c>
      <c r="T82" s="121">
        <v>1.4881E-2</v>
      </c>
      <c r="U82" s="121">
        <v>1.4478E-2</v>
      </c>
      <c r="V82" s="121">
        <v>1.4087000000000001E-2</v>
      </c>
      <c r="W82" s="121">
        <v>1.3705999999999999E-2</v>
      </c>
      <c r="X82" s="121">
        <v>1.3335E-2</v>
      </c>
      <c r="Y82" s="121">
        <v>1.2973999999999999E-2</v>
      </c>
      <c r="Z82" s="121">
        <v>1.2623000000000001E-2</v>
      </c>
      <c r="AA82" s="121">
        <v>1.2282E-2</v>
      </c>
      <c r="AB82" s="121">
        <v>1.1950000000000001E-2</v>
      </c>
      <c r="AC82" s="121">
        <v>1.1627E-2</v>
      </c>
      <c r="AD82" s="121">
        <v>1.1311999999999999E-2</v>
      </c>
      <c r="AE82" s="121">
        <v>1.1006E-2</v>
      </c>
      <c r="AF82" s="121">
        <v>1.0709E-2</v>
      </c>
      <c r="AG82" s="121">
        <v>1.0418999999999999E-2</v>
      </c>
      <c r="AH82" s="121">
        <v>1.0137E-2</v>
      </c>
      <c r="AI82" s="121">
        <v>9.8630000000000002E-3</v>
      </c>
      <c r="AJ82" s="121">
        <v>9.5960000000000004E-3</v>
      </c>
      <c r="AK82" s="121">
        <v>9.3369999999999998E-3</v>
      </c>
      <c r="AL82" s="121">
        <v>9.0840000000000001E-3</v>
      </c>
      <c r="AM82" s="121">
        <v>8.8389999999999996E-3</v>
      </c>
      <c r="AN82" s="121">
        <v>8.6E-3</v>
      </c>
      <c r="AO82" s="121">
        <v>8.3669999999999994E-3</v>
      </c>
      <c r="AP82" s="121">
        <v>8.1410000000000007E-3</v>
      </c>
      <c r="AQ82" s="121">
        <v>7.92E-3</v>
      </c>
      <c r="AR82" s="121">
        <v>7.7060000000000002E-3</v>
      </c>
      <c r="AS82" s="121">
        <v>7.4980000000000003E-3</v>
      </c>
      <c r="AT82" s="121">
        <v>7.2950000000000003E-3</v>
      </c>
      <c r="AU82" s="121">
        <v>7.0980000000000001E-3</v>
      </c>
      <c r="AV82" s="121">
        <v>6.9059999999999998E-3</v>
      </c>
      <c r="AW82" s="121">
        <v>6.7190000000000001E-3</v>
      </c>
      <c r="AX82" s="121">
        <v>6.5370000000000003E-3</v>
      </c>
      <c r="AY82" s="121">
        <v>6.3610000000000003E-3</v>
      </c>
      <c r="AZ82" s="121">
        <v>6.1879999999999999E-3</v>
      </c>
      <c r="BA82" s="121">
        <v>6.0210000000000003E-3</v>
      </c>
      <c r="BB82" s="121">
        <v>5.8580000000000004E-3</v>
      </c>
      <c r="BC82" s="121">
        <v>5.7000000000000002E-3</v>
      </c>
      <c r="BD82" s="121">
        <v>5.5459999999999997E-3</v>
      </c>
      <c r="BE82" s="121">
        <v>5.3959999999999998E-3</v>
      </c>
      <c r="BF82" s="121">
        <v>5.2500000000000003E-3</v>
      </c>
      <c r="BG82" s="121">
        <v>5.1079999999999997E-3</v>
      </c>
      <c r="BH82" s="121">
        <v>4.9699999999999996E-3</v>
      </c>
      <c r="BI82" s="121">
        <v>4.8349999999999999E-3</v>
      </c>
      <c r="BJ82" s="121">
        <v>4.7039999999999998E-3</v>
      </c>
      <c r="BK82" s="121">
        <v>4.5770000000000003E-3</v>
      </c>
      <c r="BL82" s="121">
        <v>4.4530000000000004E-3</v>
      </c>
      <c r="BM82" s="121">
        <v>4.333E-3</v>
      </c>
      <c r="BN82" s="121">
        <v>4.2160000000000001E-3</v>
      </c>
      <c r="BO82" s="121">
        <v>4.1019999999999997E-3</v>
      </c>
      <c r="BP82" s="121">
        <v>3.9909999999999998E-3</v>
      </c>
      <c r="BQ82" s="121">
        <v>3.8830000000000002E-3</v>
      </c>
      <c r="BR82" s="121">
        <v>3.7780000000000001E-3</v>
      </c>
      <c r="BS82" s="121">
        <v>3.676E-3</v>
      </c>
      <c r="BT82" s="121">
        <v>3.5760000000000002E-3</v>
      </c>
      <c r="BU82" s="121">
        <v>3.48E-3</v>
      </c>
      <c r="BV82" s="121">
        <v>3.385E-3</v>
      </c>
      <c r="BW82" s="121">
        <v>3.2940000000000001E-3</v>
      </c>
      <c r="BX82" s="121">
        <v>3.2049999999999999E-3</v>
      </c>
      <c r="BY82" s="121">
        <v>3.1180000000000001E-3</v>
      </c>
      <c r="BZ82" s="121">
        <v>3.0339999999999998E-3</v>
      </c>
      <c r="CA82" s="121">
        <v>2.9520000000000002E-3</v>
      </c>
      <c r="CB82" s="121">
        <v>2.872E-3</v>
      </c>
      <c r="CC82" s="121">
        <v>2.794E-3</v>
      </c>
      <c r="CD82" s="121">
        <v>2.7190000000000001E-3</v>
      </c>
    </row>
    <row r="83" spans="1:82" x14ac:dyDescent="0.2">
      <c r="A83" s="119">
        <v>77</v>
      </c>
      <c r="B83" s="121">
        <v>2.6537999999999999E-2</v>
      </c>
      <c r="C83" s="121">
        <v>2.5838E-2</v>
      </c>
      <c r="D83" s="121">
        <v>2.5155E-2</v>
      </c>
      <c r="E83" s="121">
        <v>2.4490999999999999E-2</v>
      </c>
      <c r="F83" s="121">
        <v>2.3845000000000002E-2</v>
      </c>
      <c r="G83" s="121">
        <v>2.3215E-2</v>
      </c>
      <c r="H83" s="121">
        <v>2.2602000000000001E-2</v>
      </c>
      <c r="I83" s="121">
        <v>2.2005E-2</v>
      </c>
      <c r="J83" s="121">
        <v>2.1423999999999999E-2</v>
      </c>
      <c r="K83" s="121">
        <v>2.0858999999999999E-2</v>
      </c>
      <c r="L83" s="121">
        <v>2.0308E-2</v>
      </c>
      <c r="M83" s="121">
        <v>1.9772000000000001E-2</v>
      </c>
      <c r="N83" s="121">
        <v>1.925E-2</v>
      </c>
      <c r="O83" s="121">
        <v>1.8741000000000001E-2</v>
      </c>
      <c r="P83" s="121">
        <v>1.8245999999999998E-2</v>
      </c>
      <c r="Q83" s="121">
        <v>1.7765E-2</v>
      </c>
      <c r="R83" s="121">
        <v>1.7295999999999999E-2</v>
      </c>
      <c r="S83" s="121">
        <v>1.6839E-2</v>
      </c>
      <c r="T83" s="121">
        <v>1.6393999999999999E-2</v>
      </c>
      <c r="U83" s="121">
        <v>1.5962E-2</v>
      </c>
      <c r="V83" s="121">
        <v>1.554E-2</v>
      </c>
      <c r="W83" s="121">
        <v>1.5129999999999999E-2</v>
      </c>
      <c r="X83" s="121">
        <v>1.473E-2</v>
      </c>
      <c r="Y83" s="121">
        <v>1.4341E-2</v>
      </c>
      <c r="Z83" s="121">
        <v>1.3963E-2</v>
      </c>
      <c r="AA83" s="121">
        <v>1.3594E-2</v>
      </c>
      <c r="AB83" s="121">
        <v>1.3235E-2</v>
      </c>
      <c r="AC83" s="121">
        <v>1.2886E-2</v>
      </c>
      <c r="AD83" s="121">
        <v>1.2545000000000001E-2</v>
      </c>
      <c r="AE83" s="121">
        <v>1.2213999999999999E-2</v>
      </c>
      <c r="AF83" s="121">
        <v>1.1892E-2</v>
      </c>
      <c r="AG83" s="121">
        <v>1.1578E-2</v>
      </c>
      <c r="AH83" s="121">
        <v>1.1272000000000001E-2</v>
      </c>
      <c r="AI83" s="121">
        <v>1.0973999999999999E-2</v>
      </c>
      <c r="AJ83" s="121">
        <v>1.0685E-2</v>
      </c>
      <c r="AK83" s="121">
        <v>1.0403000000000001E-2</v>
      </c>
      <c r="AL83" s="121">
        <v>1.0128E-2</v>
      </c>
      <c r="AM83" s="121">
        <v>9.8600000000000007E-3</v>
      </c>
      <c r="AN83" s="121">
        <v>9.5999999999999992E-3</v>
      </c>
      <c r="AO83" s="121">
        <v>9.3469999999999994E-3</v>
      </c>
      <c r="AP83" s="121">
        <v>9.1000000000000004E-3</v>
      </c>
      <c r="AQ83" s="121">
        <v>8.8599999999999998E-3</v>
      </c>
      <c r="AR83" s="121">
        <v>8.626E-3</v>
      </c>
      <c r="AS83" s="121">
        <v>8.3979999999999992E-3</v>
      </c>
      <c r="AT83" s="121">
        <v>8.1759999999999992E-3</v>
      </c>
      <c r="AU83" s="121">
        <v>7.9600000000000001E-3</v>
      </c>
      <c r="AV83" s="121">
        <v>7.7499999999999999E-3</v>
      </c>
      <c r="AW83" s="121">
        <v>7.5459999999999998E-3</v>
      </c>
      <c r="AX83" s="121">
        <v>7.3460000000000001E-3</v>
      </c>
      <c r="AY83" s="121">
        <v>7.1520000000000004E-3</v>
      </c>
      <c r="AZ83" s="121">
        <v>6.9629999999999996E-3</v>
      </c>
      <c r="BA83" s="121">
        <v>6.7799999999999996E-3</v>
      </c>
      <c r="BB83" s="121">
        <v>6.6010000000000001E-3</v>
      </c>
      <c r="BC83" s="121">
        <v>6.4260000000000003E-3</v>
      </c>
      <c r="BD83" s="121">
        <v>6.2570000000000004E-3</v>
      </c>
      <c r="BE83" s="121">
        <v>6.0910000000000001E-3</v>
      </c>
      <c r="BF83" s="121">
        <v>5.9309999999999996E-3</v>
      </c>
      <c r="BG83" s="121">
        <v>5.7739999999999996E-3</v>
      </c>
      <c r="BH83" s="121">
        <v>5.6220000000000003E-3</v>
      </c>
      <c r="BI83" s="121">
        <v>5.4730000000000004E-3</v>
      </c>
      <c r="BJ83" s="121">
        <v>5.3290000000000004E-3</v>
      </c>
      <c r="BK83" s="121">
        <v>5.1879999999999999E-3</v>
      </c>
      <c r="BL83" s="121">
        <v>5.0509999999999999E-3</v>
      </c>
      <c r="BM83" s="121">
        <v>4.9179999999999996E-3</v>
      </c>
      <c r="BN83" s="121">
        <v>4.7879999999999997E-3</v>
      </c>
      <c r="BO83" s="121">
        <v>4.6610000000000002E-3</v>
      </c>
      <c r="BP83" s="121">
        <v>4.5380000000000004E-3</v>
      </c>
      <c r="BQ83" s="121">
        <v>4.4180000000000001E-3</v>
      </c>
      <c r="BR83" s="121">
        <v>4.3020000000000003E-3</v>
      </c>
      <c r="BS83" s="121">
        <v>4.1879999999999999E-3</v>
      </c>
      <c r="BT83" s="121">
        <v>4.078E-3</v>
      </c>
      <c r="BU83" s="121">
        <v>3.9699999999999996E-3</v>
      </c>
      <c r="BV83" s="121">
        <v>3.8649999999999999E-3</v>
      </c>
      <c r="BW83" s="121">
        <v>3.7629999999999999E-3</v>
      </c>
      <c r="BX83" s="121">
        <v>3.6640000000000002E-3</v>
      </c>
      <c r="BY83" s="121">
        <v>3.5669999999999999E-3</v>
      </c>
      <c r="BZ83" s="121">
        <v>3.473E-3</v>
      </c>
      <c r="CA83" s="121">
        <v>3.3809999999999999E-3</v>
      </c>
      <c r="CB83" s="121">
        <v>3.2919999999999998E-3</v>
      </c>
      <c r="CC83" s="121">
        <v>3.2049999999999999E-3</v>
      </c>
      <c r="CD83" s="121">
        <v>3.1199999999999999E-3</v>
      </c>
    </row>
    <row r="84" spans="1:82" x14ac:dyDescent="0.2">
      <c r="A84" s="119">
        <v>78</v>
      </c>
      <c r="B84" s="121">
        <v>2.9041999999999998E-2</v>
      </c>
      <c r="C84" s="121">
        <v>2.8296000000000002E-2</v>
      </c>
      <c r="D84" s="121">
        <v>2.7570000000000001E-2</v>
      </c>
      <c r="E84" s="121">
        <v>2.6863000000000001E-2</v>
      </c>
      <c r="F84" s="121">
        <v>2.6173999999999999E-2</v>
      </c>
      <c r="G84" s="121">
        <v>2.5502E-2</v>
      </c>
      <c r="H84" s="121">
        <v>2.4847999999999999E-2</v>
      </c>
      <c r="I84" s="121">
        <v>2.4209999999999999E-2</v>
      </c>
      <c r="J84" s="121">
        <v>2.3588999999999999E-2</v>
      </c>
      <c r="K84" s="121">
        <v>2.2984000000000001E-2</v>
      </c>
      <c r="L84" s="121">
        <v>2.2394000000000001E-2</v>
      </c>
      <c r="M84" s="121">
        <v>2.1819000000000002E-2</v>
      </c>
      <c r="N84" s="121">
        <v>2.1260000000000001E-2</v>
      </c>
      <c r="O84" s="121">
        <v>2.0714E-2</v>
      </c>
      <c r="P84" s="121">
        <v>2.0183E-2</v>
      </c>
      <c r="Q84" s="121">
        <v>1.9664999999999998E-2</v>
      </c>
      <c r="R84" s="121">
        <v>1.916E-2</v>
      </c>
      <c r="S84" s="121">
        <v>1.8668000000000001E-2</v>
      </c>
      <c r="T84" s="121">
        <v>1.8189E-2</v>
      </c>
      <c r="U84" s="121">
        <v>1.7722999999999999E-2</v>
      </c>
      <c r="V84" s="121">
        <v>1.7267999999999999E-2</v>
      </c>
      <c r="W84" s="121">
        <v>1.6825E-2</v>
      </c>
      <c r="X84" s="121">
        <v>1.6393000000000001E-2</v>
      </c>
      <c r="Y84" s="121">
        <v>1.5973000000000001E-2</v>
      </c>
      <c r="Z84" s="121">
        <v>1.5563E-2</v>
      </c>
      <c r="AA84" s="121">
        <v>1.5162999999999999E-2</v>
      </c>
      <c r="AB84" s="121">
        <v>1.4774000000000001E-2</v>
      </c>
      <c r="AC84" s="121">
        <v>1.4395E-2</v>
      </c>
      <c r="AD84" s="121">
        <v>1.4026E-2</v>
      </c>
      <c r="AE84" s="121">
        <v>1.3665999999999999E-2</v>
      </c>
      <c r="AF84" s="121">
        <v>1.3315E-2</v>
      </c>
      <c r="AG84" s="121">
        <v>1.2973999999999999E-2</v>
      </c>
      <c r="AH84" s="121">
        <v>1.2640999999999999E-2</v>
      </c>
      <c r="AI84" s="121">
        <v>1.2317E-2</v>
      </c>
      <c r="AJ84" s="121">
        <v>1.2E-2</v>
      </c>
      <c r="AK84" s="121">
        <v>1.1693E-2</v>
      </c>
      <c r="AL84" s="121">
        <v>1.1393E-2</v>
      </c>
      <c r="AM84" s="121">
        <v>1.11E-2</v>
      </c>
      <c r="AN84" s="121">
        <v>1.0815E-2</v>
      </c>
      <c r="AO84" s="121">
        <v>1.0538E-2</v>
      </c>
      <c r="AP84" s="121">
        <v>1.0267999999999999E-2</v>
      </c>
      <c r="AQ84" s="121">
        <v>1.0004000000000001E-2</v>
      </c>
      <c r="AR84" s="121">
        <v>9.7470000000000005E-3</v>
      </c>
      <c r="AS84" s="121">
        <v>9.4970000000000002E-3</v>
      </c>
      <c r="AT84" s="121">
        <v>9.2540000000000001E-3</v>
      </c>
      <c r="AU84" s="121">
        <v>9.0159999999999997E-3</v>
      </c>
      <c r="AV84" s="121">
        <v>8.7849999999999994E-3</v>
      </c>
      <c r="AW84" s="121">
        <v>8.5590000000000006E-3</v>
      </c>
      <c r="AX84" s="121">
        <v>8.3400000000000002E-3</v>
      </c>
      <c r="AY84" s="121">
        <v>8.1259999999999995E-3</v>
      </c>
      <c r="AZ84" s="121">
        <v>7.9170000000000004E-3</v>
      </c>
      <c r="BA84" s="121">
        <v>7.7140000000000004E-3</v>
      </c>
      <c r="BB84" s="121">
        <v>7.5160000000000001E-3</v>
      </c>
      <c r="BC84" s="121">
        <v>7.3229999999999996E-3</v>
      </c>
      <c r="BD84" s="121">
        <v>7.1349999999999998E-3</v>
      </c>
      <c r="BE84" s="121">
        <v>6.9519999999999998E-3</v>
      </c>
      <c r="BF84" s="121">
        <v>6.7739999999999996E-3</v>
      </c>
      <c r="BG84" s="121">
        <v>6.6E-3</v>
      </c>
      <c r="BH84" s="121">
        <v>6.4310000000000001E-3</v>
      </c>
      <c r="BI84" s="121">
        <v>6.2659999999999999E-3</v>
      </c>
      <c r="BJ84" s="121">
        <v>6.1050000000000002E-3</v>
      </c>
      <c r="BK84" s="121">
        <v>5.9480000000000002E-3</v>
      </c>
      <c r="BL84" s="121">
        <v>5.7959999999999999E-3</v>
      </c>
      <c r="BM84" s="121">
        <v>5.6470000000000001E-3</v>
      </c>
      <c r="BN84" s="121">
        <v>5.5019999999999999E-3</v>
      </c>
      <c r="BO84" s="121">
        <v>5.3610000000000003E-3</v>
      </c>
      <c r="BP84" s="121">
        <v>5.2230000000000002E-3</v>
      </c>
      <c r="BQ84" s="121">
        <v>5.0889999999999998E-3</v>
      </c>
      <c r="BR84" s="121">
        <v>4.9589999999999999E-3</v>
      </c>
      <c r="BS84" s="121">
        <v>4.8320000000000004E-3</v>
      </c>
      <c r="BT84" s="121">
        <v>4.7080000000000004E-3</v>
      </c>
      <c r="BU84" s="121">
        <v>4.5869999999999999E-3</v>
      </c>
      <c r="BV84" s="121">
        <v>4.4689999999999999E-3</v>
      </c>
      <c r="BW84" s="121">
        <v>4.3540000000000002E-3</v>
      </c>
      <c r="BX84" s="121">
        <v>4.2430000000000002E-3</v>
      </c>
      <c r="BY84" s="121">
        <v>4.1339999999999997E-3</v>
      </c>
      <c r="BZ84" s="121">
        <v>4.0280000000000003E-3</v>
      </c>
      <c r="CA84" s="121">
        <v>3.9240000000000004E-3</v>
      </c>
      <c r="CB84" s="121">
        <v>3.8240000000000001E-3</v>
      </c>
      <c r="CC84" s="121">
        <v>3.7260000000000001E-3</v>
      </c>
      <c r="CD84" s="121">
        <v>3.63E-3</v>
      </c>
    </row>
    <row r="85" spans="1:82" x14ac:dyDescent="0.2">
      <c r="A85" s="119">
        <v>79</v>
      </c>
      <c r="B85" s="121">
        <v>3.1967000000000002E-2</v>
      </c>
      <c r="C85" s="121">
        <v>3.1174E-2</v>
      </c>
      <c r="D85" s="121">
        <v>3.04E-2</v>
      </c>
      <c r="E85" s="121">
        <v>2.9645000000000001E-2</v>
      </c>
      <c r="F85" s="121">
        <v>2.8909000000000001E-2</v>
      </c>
      <c r="G85" s="121">
        <v>2.8191000000000001E-2</v>
      </c>
      <c r="H85" s="121">
        <v>2.7491000000000002E-2</v>
      </c>
      <c r="I85" s="121">
        <v>2.6807999999999998E-2</v>
      </c>
      <c r="J85" s="121">
        <v>2.6143E-2</v>
      </c>
      <c r="K85" s="121">
        <v>2.5493999999999999E-2</v>
      </c>
      <c r="L85" s="121">
        <v>2.4861000000000001E-2</v>
      </c>
      <c r="M85" s="121">
        <v>2.4243000000000001E-2</v>
      </c>
      <c r="N85" s="121">
        <v>2.3640999999999999E-2</v>
      </c>
      <c r="O85" s="121">
        <v>2.3054000000000002E-2</v>
      </c>
      <c r="P85" s="121">
        <v>2.2481999999999999E-2</v>
      </c>
      <c r="Q85" s="121">
        <v>2.1923999999999999E-2</v>
      </c>
      <c r="R85" s="121">
        <v>2.1378999999999999E-2</v>
      </c>
      <c r="S85" s="121">
        <v>2.0847999999999998E-2</v>
      </c>
      <c r="T85" s="121">
        <v>2.0330999999999998E-2</v>
      </c>
      <c r="U85" s="121">
        <v>1.9826E-2</v>
      </c>
      <c r="V85" s="121">
        <v>1.9334E-2</v>
      </c>
      <c r="W85" s="121">
        <v>1.8853999999999999E-2</v>
      </c>
      <c r="X85" s="121">
        <v>1.8386E-2</v>
      </c>
      <c r="Y85" s="121">
        <v>1.7929E-2</v>
      </c>
      <c r="Z85" s="121">
        <v>1.7484E-2</v>
      </c>
      <c r="AA85" s="121">
        <v>1.7049999999999999E-2</v>
      </c>
      <c r="AB85" s="121">
        <v>1.6625999999999998E-2</v>
      </c>
      <c r="AC85" s="121">
        <v>1.6213999999999999E-2</v>
      </c>
      <c r="AD85" s="121">
        <v>1.5810999999999999E-2</v>
      </c>
      <c r="AE85" s="121">
        <v>1.5417999999999999E-2</v>
      </c>
      <c r="AF85" s="121">
        <v>1.5036000000000001E-2</v>
      </c>
      <c r="AG85" s="121">
        <v>1.4662E-2</v>
      </c>
      <c r="AH85" s="121">
        <v>1.4298E-2</v>
      </c>
      <c r="AI85" s="121">
        <v>1.3943000000000001E-2</v>
      </c>
      <c r="AJ85" s="121">
        <v>1.3597E-2</v>
      </c>
      <c r="AK85" s="121">
        <v>1.3259E-2</v>
      </c>
      <c r="AL85" s="121">
        <v>1.2930000000000001E-2</v>
      </c>
      <c r="AM85" s="121">
        <v>1.2609E-2</v>
      </c>
      <c r="AN85" s="121">
        <v>1.2296E-2</v>
      </c>
      <c r="AO85" s="121">
        <v>1.1991E-2</v>
      </c>
      <c r="AP85" s="121">
        <v>1.1693E-2</v>
      </c>
      <c r="AQ85" s="121">
        <v>1.1403E-2</v>
      </c>
      <c r="AR85" s="121">
        <v>1.1119E-2</v>
      </c>
      <c r="AS85" s="121">
        <v>1.0843E-2</v>
      </c>
      <c r="AT85" s="121">
        <v>1.0574E-2</v>
      </c>
      <c r="AU85" s="121">
        <v>1.0312E-2</v>
      </c>
      <c r="AV85" s="121">
        <v>1.0056000000000001E-2</v>
      </c>
      <c r="AW85" s="121">
        <v>9.8060000000000005E-3</v>
      </c>
      <c r="AX85" s="121">
        <v>9.5619999999999993E-3</v>
      </c>
      <c r="AY85" s="121">
        <v>9.325E-3</v>
      </c>
      <c r="AZ85" s="121">
        <v>9.0930000000000004E-3</v>
      </c>
      <c r="BA85" s="121">
        <v>8.8679999999999991E-3</v>
      </c>
      <c r="BB85" s="121">
        <v>8.6470000000000002E-3</v>
      </c>
      <c r="BC85" s="121">
        <v>8.4329999999999995E-3</v>
      </c>
      <c r="BD85" s="121">
        <v>8.2229999999999994E-3</v>
      </c>
      <c r="BE85" s="121">
        <v>8.0190000000000001E-3</v>
      </c>
      <c r="BF85" s="121">
        <v>7.8200000000000006E-3</v>
      </c>
      <c r="BG85" s="121">
        <v>7.626E-3</v>
      </c>
      <c r="BH85" s="121">
        <v>7.4359999999999999E-3</v>
      </c>
      <c r="BI85" s="121">
        <v>7.2519999999999998E-3</v>
      </c>
      <c r="BJ85" s="121">
        <v>7.0720000000000002E-3</v>
      </c>
      <c r="BK85" s="121">
        <v>6.8960000000000002E-3</v>
      </c>
      <c r="BL85" s="121">
        <v>6.7250000000000001E-3</v>
      </c>
      <c r="BM85" s="121">
        <v>6.5579999999999996E-3</v>
      </c>
      <c r="BN85" s="121">
        <v>6.3949999999999996E-3</v>
      </c>
      <c r="BO85" s="121">
        <v>6.2360000000000002E-3</v>
      </c>
      <c r="BP85" s="121">
        <v>6.0809999999999996E-3</v>
      </c>
      <c r="BQ85" s="121">
        <v>5.9300000000000004E-3</v>
      </c>
      <c r="BR85" s="121">
        <v>5.7829999999999999E-3</v>
      </c>
      <c r="BS85" s="121">
        <v>5.64E-3</v>
      </c>
      <c r="BT85" s="121">
        <v>5.4999999999999997E-3</v>
      </c>
      <c r="BU85" s="121">
        <v>5.3629999999999997E-3</v>
      </c>
      <c r="BV85" s="121">
        <v>5.2300000000000003E-3</v>
      </c>
      <c r="BW85" s="121">
        <v>5.1000000000000004E-3</v>
      </c>
      <c r="BX85" s="121">
        <v>4.973E-3</v>
      </c>
      <c r="BY85" s="121">
        <v>4.8500000000000001E-3</v>
      </c>
      <c r="BZ85" s="121">
        <v>4.7289999999999997E-3</v>
      </c>
      <c r="CA85" s="121">
        <v>4.6119999999999998E-3</v>
      </c>
      <c r="CB85" s="121">
        <v>4.4980000000000003E-3</v>
      </c>
      <c r="CC85" s="121">
        <v>4.3860000000000001E-3</v>
      </c>
      <c r="CD85" s="121">
        <v>4.2770000000000004E-3</v>
      </c>
    </row>
    <row r="86" spans="1:82" x14ac:dyDescent="0.2">
      <c r="A86" s="119">
        <v>80</v>
      </c>
      <c r="B86" s="121">
        <v>3.542E-2</v>
      </c>
      <c r="C86" s="121">
        <v>3.4571999999999999E-2</v>
      </c>
      <c r="D86" s="121">
        <v>3.3744000000000003E-2</v>
      </c>
      <c r="E86" s="121">
        <v>3.2936E-2</v>
      </c>
      <c r="F86" s="121">
        <v>3.2148000000000003E-2</v>
      </c>
      <c r="G86" s="121">
        <v>3.1378000000000003E-2</v>
      </c>
      <c r="H86" s="121">
        <v>3.0627000000000001E-2</v>
      </c>
      <c r="I86" s="121">
        <v>2.9892999999999999E-2</v>
      </c>
      <c r="J86" s="121">
        <v>2.9177999999999999E-2</v>
      </c>
      <c r="K86" s="121">
        <v>2.8479000000000001E-2</v>
      </c>
      <c r="L86" s="121">
        <v>2.7796999999999999E-2</v>
      </c>
      <c r="M86" s="121">
        <v>2.7132E-2</v>
      </c>
      <c r="N86" s="121">
        <v>2.6481999999999999E-2</v>
      </c>
      <c r="O86" s="121">
        <v>2.5847999999999999E-2</v>
      </c>
      <c r="P86" s="121">
        <v>2.5229000000000001E-2</v>
      </c>
      <c r="Q86" s="121">
        <v>2.4625000000000001E-2</v>
      </c>
      <c r="R86" s="121">
        <v>2.4035999999999998E-2</v>
      </c>
      <c r="S86" s="121">
        <v>2.3460000000000002E-2</v>
      </c>
      <c r="T86" s="121">
        <v>2.2898999999999999E-2</v>
      </c>
      <c r="U86" s="121">
        <v>2.2349999999999998E-2</v>
      </c>
      <c r="V86" s="121">
        <v>2.1815000000000001E-2</v>
      </c>
      <c r="W86" s="121">
        <v>2.1292999999999999E-2</v>
      </c>
      <c r="X86" s="121">
        <v>2.0782999999999999E-2</v>
      </c>
      <c r="Y86" s="121">
        <v>2.0285999999999998E-2</v>
      </c>
      <c r="Z86" s="121">
        <v>1.9800000000000002E-2</v>
      </c>
      <c r="AA86" s="121">
        <v>1.9325999999999999E-2</v>
      </c>
      <c r="AB86" s="121">
        <v>1.8863000000000001E-2</v>
      </c>
      <c r="AC86" s="121">
        <v>1.8412000000000001E-2</v>
      </c>
      <c r="AD86" s="121">
        <v>1.7971000000000001E-2</v>
      </c>
      <c r="AE86" s="121">
        <v>1.7541000000000001E-2</v>
      </c>
      <c r="AF86" s="121">
        <v>1.7121000000000001E-2</v>
      </c>
      <c r="AG86" s="121">
        <v>1.6711E-2</v>
      </c>
      <c r="AH86" s="121">
        <v>1.6310999999999999E-2</v>
      </c>
      <c r="AI86" s="121">
        <v>1.592E-2</v>
      </c>
      <c r="AJ86" s="121">
        <v>1.5539000000000001E-2</v>
      </c>
      <c r="AK86" s="121">
        <v>1.5167E-2</v>
      </c>
      <c r="AL86" s="121">
        <v>1.4803999999999999E-2</v>
      </c>
      <c r="AM86" s="121">
        <v>1.4449999999999999E-2</v>
      </c>
      <c r="AN86" s="121">
        <v>1.4104E-2</v>
      </c>
      <c r="AO86" s="121">
        <v>1.3766E-2</v>
      </c>
      <c r="AP86" s="121">
        <v>1.3436E-2</v>
      </c>
      <c r="AQ86" s="121">
        <v>1.3115E-2</v>
      </c>
      <c r="AR86" s="121">
        <v>1.2801E-2</v>
      </c>
      <c r="AS86" s="121">
        <v>1.2494E-2</v>
      </c>
      <c r="AT86" s="121">
        <v>1.2194999999999999E-2</v>
      </c>
      <c r="AU86" s="121">
        <v>1.1903E-2</v>
      </c>
      <c r="AV86" s="121">
        <v>1.1618E-2</v>
      </c>
      <c r="AW86" s="121">
        <v>1.1339999999999999E-2</v>
      </c>
      <c r="AX86" s="121">
        <v>1.1069000000000001E-2</v>
      </c>
      <c r="AY86" s="121">
        <v>1.0803999999999999E-2</v>
      </c>
      <c r="AZ86" s="121">
        <v>1.0545000000000001E-2</v>
      </c>
      <c r="BA86" s="121">
        <v>1.0292000000000001E-2</v>
      </c>
      <c r="BB86" s="121">
        <v>1.0045999999999999E-2</v>
      </c>
      <c r="BC86" s="121">
        <v>9.8060000000000005E-3</v>
      </c>
      <c r="BD86" s="121">
        <v>9.5709999999999996E-3</v>
      </c>
      <c r="BE86" s="121">
        <v>9.3419999999999996E-3</v>
      </c>
      <c r="BF86" s="121">
        <v>9.1179999999999994E-3</v>
      </c>
      <c r="BG86" s="121">
        <v>8.8999999999999999E-3</v>
      </c>
      <c r="BH86" s="121">
        <v>8.6870000000000003E-3</v>
      </c>
      <c r="BI86" s="121">
        <v>8.4790000000000004E-3</v>
      </c>
      <c r="BJ86" s="121">
        <v>8.2760000000000004E-3</v>
      </c>
      <c r="BK86" s="121">
        <v>8.0780000000000001E-3</v>
      </c>
      <c r="BL86" s="121">
        <v>7.8840000000000004E-3</v>
      </c>
      <c r="BM86" s="121">
        <v>7.6949999999999996E-3</v>
      </c>
      <c r="BN86" s="121">
        <v>7.5110000000000003E-3</v>
      </c>
      <c r="BO86" s="121">
        <v>7.3309999999999998E-3</v>
      </c>
      <c r="BP86" s="121">
        <v>7.156E-3</v>
      </c>
      <c r="BQ86" s="121">
        <v>6.9839999999999998E-3</v>
      </c>
      <c r="BR86" s="121">
        <v>6.8170000000000001E-3</v>
      </c>
      <c r="BS86" s="121">
        <v>6.6540000000000002E-3</v>
      </c>
      <c r="BT86" s="121">
        <v>6.4949999999999999E-3</v>
      </c>
      <c r="BU86" s="121">
        <v>6.339E-3</v>
      </c>
      <c r="BV86" s="121">
        <v>6.1869999999999998E-3</v>
      </c>
      <c r="BW86" s="121">
        <v>6.0390000000000001E-3</v>
      </c>
      <c r="BX86" s="121">
        <v>5.8950000000000001E-3</v>
      </c>
      <c r="BY86" s="121">
        <v>5.7540000000000004E-3</v>
      </c>
      <c r="BZ86" s="121">
        <v>5.6160000000000003E-3</v>
      </c>
      <c r="CA86" s="121">
        <v>5.4809999999999998E-3</v>
      </c>
      <c r="CB86" s="121">
        <v>5.3499999999999997E-3</v>
      </c>
      <c r="CC86" s="121">
        <v>5.2220000000000001E-3</v>
      </c>
      <c r="CD86" s="121">
        <v>5.097E-3</v>
      </c>
    </row>
    <row r="87" spans="1:82" x14ac:dyDescent="0.2">
      <c r="A87" s="119">
        <v>81</v>
      </c>
      <c r="B87" s="121">
        <v>3.9400999999999999E-2</v>
      </c>
      <c r="C87" s="121">
        <v>3.8495000000000001E-2</v>
      </c>
      <c r="D87" s="121">
        <v>3.7608999999999997E-2</v>
      </c>
      <c r="E87" s="121">
        <v>3.6743999999999999E-2</v>
      </c>
      <c r="F87" s="121">
        <v>3.5899E-2</v>
      </c>
      <c r="G87" s="121">
        <v>3.5073E-2</v>
      </c>
      <c r="H87" s="121">
        <v>3.4266999999999999E-2</v>
      </c>
      <c r="I87" s="121">
        <v>3.3478000000000001E-2</v>
      </c>
      <c r="J87" s="121">
        <v>3.2708000000000001E-2</v>
      </c>
      <c r="K87" s="121">
        <v>3.1955999999999998E-2</v>
      </c>
      <c r="L87" s="121">
        <v>3.1220999999999999E-2</v>
      </c>
      <c r="M87" s="121">
        <v>3.0502999999999999E-2</v>
      </c>
      <c r="N87" s="121">
        <v>2.9801000000000001E-2</v>
      </c>
      <c r="O87" s="121">
        <v>2.9116E-2</v>
      </c>
      <c r="P87" s="121">
        <v>2.8445999999999999E-2</v>
      </c>
      <c r="Q87" s="121">
        <v>2.7792000000000001E-2</v>
      </c>
      <c r="R87" s="121">
        <v>2.7151999999999999E-2</v>
      </c>
      <c r="S87" s="121">
        <v>2.6527999999999999E-2</v>
      </c>
      <c r="T87" s="121">
        <v>2.5918E-2</v>
      </c>
      <c r="U87" s="121">
        <v>2.5321E-2</v>
      </c>
      <c r="V87" s="121">
        <v>2.4739000000000001E-2</v>
      </c>
      <c r="W87" s="121">
        <v>2.4170000000000001E-2</v>
      </c>
      <c r="X87" s="121">
        <v>2.3614E-2</v>
      </c>
      <c r="Y87" s="121">
        <v>2.3071000000000001E-2</v>
      </c>
      <c r="Z87" s="121">
        <v>2.2540000000000001E-2</v>
      </c>
      <c r="AA87" s="121">
        <v>2.2022E-2</v>
      </c>
      <c r="AB87" s="121">
        <v>2.1514999999999999E-2</v>
      </c>
      <c r="AC87" s="121">
        <v>2.102E-2</v>
      </c>
      <c r="AD87" s="121">
        <v>2.0537E-2</v>
      </c>
      <c r="AE87" s="121">
        <v>2.0063999999999999E-2</v>
      </c>
      <c r="AF87" s="121">
        <v>1.9602999999999999E-2</v>
      </c>
      <c r="AG87" s="121">
        <v>1.9151999999999999E-2</v>
      </c>
      <c r="AH87" s="121">
        <v>1.8710999999999998E-2</v>
      </c>
      <c r="AI87" s="121">
        <v>1.8280999999999999E-2</v>
      </c>
      <c r="AJ87" s="121">
        <v>1.7860000000000001E-2</v>
      </c>
      <c r="AK87" s="121">
        <v>1.745E-2</v>
      </c>
      <c r="AL87" s="121">
        <v>1.7048000000000001E-2</v>
      </c>
      <c r="AM87" s="121">
        <v>1.6656000000000001E-2</v>
      </c>
      <c r="AN87" s="121">
        <v>1.6272999999999999E-2</v>
      </c>
      <c r="AO87" s="121">
        <v>1.5899E-2</v>
      </c>
      <c r="AP87" s="121">
        <v>1.5533E-2</v>
      </c>
      <c r="AQ87" s="121">
        <v>1.5176E-2</v>
      </c>
      <c r="AR87" s="121">
        <v>1.4826000000000001E-2</v>
      </c>
      <c r="AS87" s="121">
        <v>1.4485E-2</v>
      </c>
      <c r="AT87" s="121">
        <v>1.4152E-2</v>
      </c>
      <c r="AU87" s="121">
        <v>1.3827000000000001E-2</v>
      </c>
      <c r="AV87" s="121">
        <v>1.3509E-2</v>
      </c>
      <c r="AW87" s="121">
        <v>1.3198E-2</v>
      </c>
      <c r="AX87" s="121">
        <v>1.2893999999999999E-2</v>
      </c>
      <c r="AY87" s="121">
        <v>1.2598E-2</v>
      </c>
      <c r="AZ87" s="121">
        <v>1.2307999999999999E-2</v>
      </c>
      <c r="BA87" s="121">
        <v>1.2024999999999999E-2</v>
      </c>
      <c r="BB87" s="121">
        <v>1.1748E-2</v>
      </c>
      <c r="BC87" s="121">
        <v>1.1478E-2</v>
      </c>
      <c r="BD87" s="121">
        <v>1.1214E-2</v>
      </c>
      <c r="BE87" s="121">
        <v>1.0956E-2</v>
      </c>
      <c r="BF87" s="121">
        <v>1.0704E-2</v>
      </c>
      <c r="BG87" s="121">
        <v>1.0458E-2</v>
      </c>
      <c r="BH87" s="121">
        <v>1.0217E-2</v>
      </c>
      <c r="BI87" s="121">
        <v>9.9819999999999996E-3</v>
      </c>
      <c r="BJ87" s="121">
        <v>9.7529999999999995E-3</v>
      </c>
      <c r="BK87" s="121">
        <v>9.528E-3</v>
      </c>
      <c r="BL87" s="121">
        <v>9.3089999999999996E-3</v>
      </c>
      <c r="BM87" s="121">
        <v>9.0950000000000007E-3</v>
      </c>
      <c r="BN87" s="121">
        <v>8.8859999999999998E-3</v>
      </c>
      <c r="BO87" s="121">
        <v>8.6809999999999995E-3</v>
      </c>
      <c r="BP87" s="121">
        <v>8.482E-3</v>
      </c>
      <c r="BQ87" s="121">
        <v>8.2869999999999992E-3</v>
      </c>
      <c r="BR87" s="121">
        <v>8.0960000000000008E-3</v>
      </c>
      <c r="BS87" s="121">
        <v>7.9100000000000004E-3</v>
      </c>
      <c r="BT87" s="121">
        <v>7.7279999999999996E-3</v>
      </c>
      <c r="BU87" s="121">
        <v>7.5500000000000003E-3</v>
      </c>
      <c r="BV87" s="121">
        <v>7.3759999999999997E-3</v>
      </c>
      <c r="BW87" s="121">
        <v>7.2069999999999999E-3</v>
      </c>
      <c r="BX87" s="121">
        <v>7.0410000000000004E-3</v>
      </c>
      <c r="BY87" s="121">
        <v>6.8789999999999997E-3</v>
      </c>
      <c r="BZ87" s="121">
        <v>6.7210000000000004E-3</v>
      </c>
      <c r="CA87" s="121">
        <v>6.5659999999999998E-3</v>
      </c>
      <c r="CB87" s="121">
        <v>6.4149999999999997E-3</v>
      </c>
      <c r="CC87" s="121">
        <v>6.2680000000000001E-3</v>
      </c>
      <c r="CD87" s="121">
        <v>6.123E-3</v>
      </c>
    </row>
    <row r="88" spans="1:82" x14ac:dyDescent="0.2">
      <c r="A88" s="119">
        <v>82</v>
      </c>
      <c r="B88" s="121">
        <v>4.3971000000000003E-2</v>
      </c>
      <c r="C88" s="121">
        <v>4.3003E-2</v>
      </c>
      <c r="D88" s="121">
        <v>4.2055000000000002E-2</v>
      </c>
      <c r="E88" s="121">
        <v>4.1128999999999999E-2</v>
      </c>
      <c r="F88" s="121">
        <v>4.0223000000000002E-2</v>
      </c>
      <c r="G88" s="121">
        <v>3.9336000000000003E-2</v>
      </c>
      <c r="H88" s="121">
        <v>3.8469999999999997E-2</v>
      </c>
      <c r="I88" s="121">
        <v>3.7622000000000003E-2</v>
      </c>
      <c r="J88" s="121">
        <v>3.6792999999999999E-2</v>
      </c>
      <c r="K88" s="121">
        <v>3.5983000000000001E-2</v>
      </c>
      <c r="L88" s="121">
        <v>3.5189999999999999E-2</v>
      </c>
      <c r="M88" s="121">
        <v>3.4415000000000001E-2</v>
      </c>
      <c r="N88" s="121">
        <v>3.3655999999999998E-2</v>
      </c>
      <c r="O88" s="121">
        <v>3.2915E-2</v>
      </c>
      <c r="P88" s="121">
        <v>3.2190000000000003E-2</v>
      </c>
      <c r="Q88" s="121">
        <v>3.1481000000000002E-2</v>
      </c>
      <c r="R88" s="121">
        <v>3.0786999999999998E-2</v>
      </c>
      <c r="S88" s="121">
        <v>3.0109E-2</v>
      </c>
      <c r="T88" s="121">
        <v>2.9444999999999999E-2</v>
      </c>
      <c r="U88" s="121">
        <v>2.8797E-2</v>
      </c>
      <c r="V88" s="121">
        <v>2.8162E-2</v>
      </c>
      <c r="W88" s="121">
        <v>2.7542000000000001E-2</v>
      </c>
      <c r="X88" s="121">
        <v>2.6935000000000001E-2</v>
      </c>
      <c r="Y88" s="121">
        <v>2.6342000000000001E-2</v>
      </c>
      <c r="Z88" s="121">
        <v>2.5760999999999999E-2</v>
      </c>
      <c r="AA88" s="121">
        <v>2.5194000000000001E-2</v>
      </c>
      <c r="AB88" s="121">
        <v>2.4639000000000001E-2</v>
      </c>
      <c r="AC88" s="121">
        <v>2.4095999999999999E-2</v>
      </c>
      <c r="AD88" s="121">
        <v>2.3564999999999999E-2</v>
      </c>
      <c r="AE88" s="121">
        <v>2.3046000000000001E-2</v>
      </c>
      <c r="AF88" s="121">
        <v>2.2537999999999999E-2</v>
      </c>
      <c r="AG88" s="121">
        <v>2.2041000000000002E-2</v>
      </c>
      <c r="AH88" s="121">
        <v>2.1555999999999999E-2</v>
      </c>
      <c r="AI88" s="121">
        <v>2.1080999999999999E-2</v>
      </c>
      <c r="AJ88" s="121">
        <v>2.0615999999999999E-2</v>
      </c>
      <c r="AK88" s="121">
        <v>2.0161999999999999E-2</v>
      </c>
      <c r="AL88" s="121">
        <v>1.9717999999999999E-2</v>
      </c>
      <c r="AM88" s="121">
        <v>1.9283999999999999E-2</v>
      </c>
      <c r="AN88" s="121">
        <v>1.8859000000000001E-2</v>
      </c>
      <c r="AO88" s="121">
        <v>1.8443000000000001E-2</v>
      </c>
      <c r="AP88" s="121">
        <v>1.8037000000000001E-2</v>
      </c>
      <c r="AQ88" s="121">
        <v>1.7639999999999999E-2</v>
      </c>
      <c r="AR88" s="121">
        <v>1.7250999999999999E-2</v>
      </c>
      <c r="AS88" s="121">
        <v>1.6871000000000001E-2</v>
      </c>
      <c r="AT88" s="121">
        <v>1.6499E-2</v>
      </c>
      <c r="AU88" s="121">
        <v>1.6136000000000001E-2</v>
      </c>
      <c r="AV88" s="121">
        <v>1.5779999999999999E-2</v>
      </c>
      <c r="AW88" s="121">
        <v>1.5433000000000001E-2</v>
      </c>
      <c r="AX88" s="121">
        <v>1.5093000000000001E-2</v>
      </c>
      <c r="AY88" s="121">
        <v>1.4760000000000001E-2</v>
      </c>
      <c r="AZ88" s="121">
        <v>1.4435E-2</v>
      </c>
      <c r="BA88" s="121">
        <v>1.4116999999999999E-2</v>
      </c>
      <c r="BB88" s="121">
        <v>1.3806000000000001E-2</v>
      </c>
      <c r="BC88" s="121">
        <v>1.3502E-2</v>
      </c>
      <c r="BD88" s="121">
        <v>1.3204E-2</v>
      </c>
      <c r="BE88" s="121">
        <v>1.2913000000000001E-2</v>
      </c>
      <c r="BF88" s="121">
        <v>1.2629E-2</v>
      </c>
      <c r="BG88" s="121">
        <v>1.2351000000000001E-2</v>
      </c>
      <c r="BH88" s="121">
        <v>1.2078E-2</v>
      </c>
      <c r="BI88" s="121">
        <v>1.1812E-2</v>
      </c>
      <c r="BJ88" s="121">
        <v>1.1552E-2</v>
      </c>
      <c r="BK88" s="121">
        <v>1.1298000000000001E-2</v>
      </c>
      <c r="BL88" s="121">
        <v>1.1049E-2</v>
      </c>
      <c r="BM88" s="121">
        <v>1.0805E-2</v>
      </c>
      <c r="BN88" s="121">
        <v>1.0567E-2</v>
      </c>
      <c r="BO88" s="121">
        <v>1.0333999999999999E-2</v>
      </c>
      <c r="BP88" s="121">
        <v>1.0107E-2</v>
      </c>
      <c r="BQ88" s="121">
        <v>9.8840000000000004E-3</v>
      </c>
      <c r="BR88" s="121">
        <v>9.6659999999999992E-3</v>
      </c>
      <c r="BS88" s="121">
        <v>9.4529999999999996E-3</v>
      </c>
      <c r="BT88" s="121">
        <v>9.2449999999999997E-3</v>
      </c>
      <c r="BU88" s="121">
        <v>9.0410000000000004E-3</v>
      </c>
      <c r="BV88" s="121">
        <v>8.8419999999999992E-3</v>
      </c>
      <c r="BW88" s="121">
        <v>8.6470000000000002E-3</v>
      </c>
      <c r="BX88" s="121">
        <v>8.4569999999999992E-3</v>
      </c>
      <c r="BY88" s="121">
        <v>8.2699999999999996E-3</v>
      </c>
      <c r="BZ88" s="121">
        <v>8.0879999999999997E-3</v>
      </c>
      <c r="CA88" s="121">
        <v>7.9100000000000004E-3</v>
      </c>
      <c r="CB88" s="121">
        <v>7.7359999999999998E-3</v>
      </c>
      <c r="CC88" s="121">
        <v>7.5649999999999997E-3</v>
      </c>
      <c r="CD88" s="121">
        <v>7.3990000000000002E-3</v>
      </c>
    </row>
    <row r="89" spans="1:82" x14ac:dyDescent="0.2">
      <c r="A89" s="119">
        <v>83</v>
      </c>
      <c r="B89" s="121">
        <v>4.9142999999999999E-2</v>
      </c>
      <c r="C89" s="121">
        <v>4.8106999999999997E-2</v>
      </c>
      <c r="D89" s="121">
        <v>4.7093999999999997E-2</v>
      </c>
      <c r="E89" s="121">
        <v>4.6101999999999997E-2</v>
      </c>
      <c r="F89" s="121">
        <v>4.5130000000000003E-2</v>
      </c>
      <c r="G89" s="121">
        <v>4.4179999999999997E-2</v>
      </c>
      <c r="H89" s="121">
        <v>4.3249000000000003E-2</v>
      </c>
      <c r="I89" s="121">
        <v>4.2338000000000001E-2</v>
      </c>
      <c r="J89" s="121">
        <v>4.1445999999999997E-2</v>
      </c>
      <c r="K89" s="121">
        <v>4.0572999999999998E-2</v>
      </c>
      <c r="L89" s="121">
        <v>3.9718000000000003E-2</v>
      </c>
      <c r="M89" s="121">
        <v>3.8880999999999999E-2</v>
      </c>
      <c r="N89" s="121">
        <v>3.8061999999999999E-2</v>
      </c>
      <c r="O89" s="121">
        <v>3.7260000000000001E-2</v>
      </c>
      <c r="P89" s="121">
        <v>3.6475E-2</v>
      </c>
      <c r="Q89" s="121">
        <v>3.5707000000000003E-2</v>
      </c>
      <c r="R89" s="121">
        <v>3.4955E-2</v>
      </c>
      <c r="S89" s="121">
        <v>3.4217999999999998E-2</v>
      </c>
      <c r="T89" s="121">
        <v>3.3496999999999999E-2</v>
      </c>
      <c r="U89" s="121">
        <v>3.2792000000000002E-2</v>
      </c>
      <c r="V89" s="121">
        <v>3.2100999999999998E-2</v>
      </c>
      <c r="W89" s="121">
        <v>3.1424000000000001E-2</v>
      </c>
      <c r="X89" s="121">
        <v>3.0762000000000001E-2</v>
      </c>
      <c r="Y89" s="121">
        <v>3.0113999999999998E-2</v>
      </c>
      <c r="Z89" s="121">
        <v>2.9479999999999999E-2</v>
      </c>
      <c r="AA89" s="121">
        <v>2.8858999999999999E-2</v>
      </c>
      <c r="AB89" s="121">
        <v>2.8250999999999998E-2</v>
      </c>
      <c r="AC89" s="121">
        <v>2.7656E-2</v>
      </c>
      <c r="AD89" s="121">
        <v>2.7073E-2</v>
      </c>
      <c r="AE89" s="121">
        <v>2.6502999999999999E-2</v>
      </c>
      <c r="AF89" s="121">
        <v>2.5943999999999998E-2</v>
      </c>
      <c r="AG89" s="121">
        <v>2.5398E-2</v>
      </c>
      <c r="AH89" s="121">
        <v>2.4863E-2</v>
      </c>
      <c r="AI89" s="121">
        <v>2.4339E-2</v>
      </c>
      <c r="AJ89" s="121">
        <v>2.3826E-2</v>
      </c>
      <c r="AK89" s="121">
        <v>2.3324000000000001E-2</v>
      </c>
      <c r="AL89" s="121">
        <v>2.2832999999999999E-2</v>
      </c>
      <c r="AM89" s="121">
        <v>2.2352E-2</v>
      </c>
      <c r="AN89" s="121">
        <v>2.1881000000000001E-2</v>
      </c>
      <c r="AO89" s="121">
        <v>2.1420000000000002E-2</v>
      </c>
      <c r="AP89" s="121">
        <v>2.0969000000000002E-2</v>
      </c>
      <c r="AQ89" s="121">
        <v>2.0527E-2</v>
      </c>
      <c r="AR89" s="121">
        <v>2.0094999999999998E-2</v>
      </c>
      <c r="AS89" s="121">
        <v>1.9671000000000001E-2</v>
      </c>
      <c r="AT89" s="121">
        <v>1.9257E-2</v>
      </c>
      <c r="AU89" s="121">
        <v>1.8851E-2</v>
      </c>
      <c r="AV89" s="121">
        <v>1.8454000000000002E-2</v>
      </c>
      <c r="AW89" s="121">
        <v>1.8065000000000001E-2</v>
      </c>
      <c r="AX89" s="121">
        <v>1.7684999999999999E-2</v>
      </c>
      <c r="AY89" s="121">
        <v>1.7312000000000001E-2</v>
      </c>
      <c r="AZ89" s="121">
        <v>1.6947E-2</v>
      </c>
      <c r="BA89" s="121">
        <v>1.6590000000000001E-2</v>
      </c>
      <c r="BB89" s="121">
        <v>1.6240999999999998E-2</v>
      </c>
      <c r="BC89" s="121">
        <v>1.5899E-2</v>
      </c>
      <c r="BD89" s="121">
        <v>1.5564E-2</v>
      </c>
      <c r="BE89" s="121">
        <v>1.5236E-2</v>
      </c>
      <c r="BF89" s="121">
        <v>1.4914999999999999E-2</v>
      </c>
      <c r="BG89" s="121">
        <v>1.4600999999999999E-2</v>
      </c>
      <c r="BH89" s="121">
        <v>1.4293E-2</v>
      </c>
      <c r="BI89" s="121">
        <v>1.3991999999999999E-2</v>
      </c>
      <c r="BJ89" s="121">
        <v>1.3697000000000001E-2</v>
      </c>
      <c r="BK89" s="121">
        <v>1.3409000000000001E-2</v>
      </c>
      <c r="BL89" s="121">
        <v>1.3126000000000001E-2</v>
      </c>
      <c r="BM89" s="121">
        <v>1.285E-2</v>
      </c>
      <c r="BN89" s="121">
        <v>1.2579E-2</v>
      </c>
      <c r="BO89" s="121">
        <v>1.2314E-2</v>
      </c>
      <c r="BP89" s="121">
        <v>1.2054E-2</v>
      </c>
      <c r="BQ89" s="121">
        <v>1.1801000000000001E-2</v>
      </c>
      <c r="BR89" s="121">
        <v>1.1552E-2</v>
      </c>
      <c r="BS89" s="121">
        <v>1.1309E-2</v>
      </c>
      <c r="BT89" s="121">
        <v>1.107E-2</v>
      </c>
      <c r="BU89" s="121">
        <v>1.0836999999999999E-2</v>
      </c>
      <c r="BV89" s="121">
        <v>1.0609E-2</v>
      </c>
      <c r="BW89" s="121">
        <v>1.0385E-2</v>
      </c>
      <c r="BX89" s="121">
        <v>1.0166E-2</v>
      </c>
      <c r="BY89" s="121">
        <v>9.9520000000000008E-3</v>
      </c>
      <c r="BZ89" s="121">
        <v>9.7429999999999999E-3</v>
      </c>
      <c r="CA89" s="121">
        <v>9.5370000000000003E-3</v>
      </c>
      <c r="CB89" s="121">
        <v>9.3360000000000005E-3</v>
      </c>
      <c r="CC89" s="121">
        <v>9.1400000000000006E-3</v>
      </c>
      <c r="CD89" s="121">
        <v>8.9470000000000001E-3</v>
      </c>
    </row>
    <row r="90" spans="1:82" x14ac:dyDescent="0.2">
      <c r="A90" s="119">
        <v>84</v>
      </c>
      <c r="B90" s="121">
        <v>5.4968000000000003E-2</v>
      </c>
      <c r="C90" s="121">
        <v>5.3860999999999999E-2</v>
      </c>
      <c r="D90" s="121">
        <v>5.2776000000000003E-2</v>
      </c>
      <c r="E90" s="121">
        <v>5.1714000000000003E-2</v>
      </c>
      <c r="F90" s="121">
        <v>5.0672000000000002E-2</v>
      </c>
      <c r="G90" s="121">
        <v>4.9652000000000002E-2</v>
      </c>
      <c r="H90" s="121">
        <v>4.8652000000000001E-2</v>
      </c>
      <c r="I90" s="121">
        <v>4.7671999999999999E-2</v>
      </c>
      <c r="J90" s="121">
        <v>4.6711999999999997E-2</v>
      </c>
      <c r="K90" s="121">
        <v>4.5770999999999999E-2</v>
      </c>
      <c r="L90" s="121">
        <v>4.4849E-2</v>
      </c>
      <c r="M90" s="121">
        <v>4.3945999999999999E-2</v>
      </c>
      <c r="N90" s="121">
        <v>4.3061000000000002E-2</v>
      </c>
      <c r="O90" s="121">
        <v>4.2194000000000002E-2</v>
      </c>
      <c r="P90" s="121">
        <v>4.1343999999999999E-2</v>
      </c>
      <c r="Q90" s="121">
        <v>4.0511999999999999E-2</v>
      </c>
      <c r="R90" s="121">
        <v>3.9696000000000002E-2</v>
      </c>
      <c r="S90" s="121">
        <v>3.8896E-2</v>
      </c>
      <c r="T90" s="121">
        <v>3.8113000000000001E-2</v>
      </c>
      <c r="U90" s="121">
        <v>3.7345999999999997E-2</v>
      </c>
      <c r="V90" s="121">
        <v>3.6594000000000002E-2</v>
      </c>
      <c r="W90" s="121">
        <v>3.5857E-2</v>
      </c>
      <c r="X90" s="121">
        <v>3.5133999999999999E-2</v>
      </c>
      <c r="Y90" s="121">
        <v>3.4426999999999999E-2</v>
      </c>
      <c r="Z90" s="121">
        <v>3.3734E-2</v>
      </c>
      <c r="AA90" s="121">
        <v>3.3054E-2</v>
      </c>
      <c r="AB90" s="121">
        <v>3.2389000000000001E-2</v>
      </c>
      <c r="AC90" s="121">
        <v>3.1736E-2</v>
      </c>
      <c r="AD90" s="121">
        <v>3.1097E-2</v>
      </c>
      <c r="AE90" s="121">
        <v>3.0471000000000002E-2</v>
      </c>
      <c r="AF90" s="121">
        <v>2.9857000000000002E-2</v>
      </c>
      <c r="AG90" s="121">
        <v>2.9256000000000001E-2</v>
      </c>
      <c r="AH90" s="121">
        <v>2.8667000000000002E-2</v>
      </c>
      <c r="AI90" s="121">
        <v>2.809E-2</v>
      </c>
      <c r="AJ90" s="121">
        <v>2.7524E-2</v>
      </c>
      <c r="AK90" s="121">
        <v>2.6970000000000001E-2</v>
      </c>
      <c r="AL90" s="121">
        <v>2.6426000000000002E-2</v>
      </c>
      <c r="AM90" s="121">
        <v>2.5894E-2</v>
      </c>
      <c r="AN90" s="121">
        <v>2.5373E-2</v>
      </c>
      <c r="AO90" s="121">
        <v>2.4861999999999999E-2</v>
      </c>
      <c r="AP90" s="121">
        <v>2.4361000000000001E-2</v>
      </c>
      <c r="AQ90" s="121">
        <v>2.3871E-2</v>
      </c>
      <c r="AR90" s="121">
        <v>2.3390000000000001E-2</v>
      </c>
      <c r="AS90" s="121">
        <v>2.2918999999999998E-2</v>
      </c>
      <c r="AT90" s="121">
        <v>2.2457000000000001E-2</v>
      </c>
      <c r="AU90" s="121">
        <v>2.2005E-2</v>
      </c>
      <c r="AV90" s="121">
        <v>2.1562000000000001E-2</v>
      </c>
      <c r="AW90" s="121">
        <v>2.1128000000000001E-2</v>
      </c>
      <c r="AX90" s="121">
        <v>2.0702000000000002E-2</v>
      </c>
      <c r="AY90" s="121">
        <v>2.0285000000000001E-2</v>
      </c>
      <c r="AZ90" s="121">
        <v>1.9876999999999999E-2</v>
      </c>
      <c r="BA90" s="121">
        <v>1.9476E-2</v>
      </c>
      <c r="BB90" s="121">
        <v>1.9084E-2</v>
      </c>
      <c r="BC90" s="121">
        <v>1.8700000000000001E-2</v>
      </c>
      <c r="BD90" s="121">
        <v>1.8322999999999999E-2</v>
      </c>
      <c r="BE90" s="121">
        <v>1.7954000000000001E-2</v>
      </c>
      <c r="BF90" s="121">
        <v>1.7593000000000001E-2</v>
      </c>
      <c r="BG90" s="121">
        <v>1.7238E-2</v>
      </c>
      <c r="BH90" s="121">
        <v>1.6891E-2</v>
      </c>
      <c r="BI90" s="121">
        <v>1.6551E-2</v>
      </c>
      <c r="BJ90" s="121">
        <v>1.6218E-2</v>
      </c>
      <c r="BK90" s="121">
        <v>1.5890999999999999E-2</v>
      </c>
      <c r="BL90" s="121">
        <v>1.5571E-2</v>
      </c>
      <c r="BM90" s="121">
        <v>1.5258000000000001E-2</v>
      </c>
      <c r="BN90" s="121">
        <v>1.495E-2</v>
      </c>
      <c r="BO90" s="121">
        <v>1.4649000000000001E-2</v>
      </c>
      <c r="BP90" s="121">
        <v>1.4354E-2</v>
      </c>
      <c r="BQ90" s="121">
        <v>1.4064999999999999E-2</v>
      </c>
      <c r="BR90" s="121">
        <v>1.3782000000000001E-2</v>
      </c>
      <c r="BS90" s="121">
        <v>1.3504E-2</v>
      </c>
      <c r="BT90" s="121">
        <v>1.3232000000000001E-2</v>
      </c>
      <c r="BU90" s="121">
        <v>1.2966E-2</v>
      </c>
      <c r="BV90" s="121">
        <v>1.2704999999999999E-2</v>
      </c>
      <c r="BW90" s="121">
        <v>1.2449E-2</v>
      </c>
      <c r="BX90" s="121">
        <v>1.2198000000000001E-2</v>
      </c>
      <c r="BY90" s="121">
        <v>1.1953E-2</v>
      </c>
      <c r="BZ90" s="121">
        <v>1.1712E-2</v>
      </c>
      <c r="CA90" s="121">
        <v>1.1476E-2</v>
      </c>
      <c r="CB90" s="121">
        <v>1.1245E-2</v>
      </c>
      <c r="CC90" s="121">
        <v>1.1018E-2</v>
      </c>
      <c r="CD90" s="121">
        <v>1.0796999999999999E-2</v>
      </c>
    </row>
    <row r="91" spans="1:82" x14ac:dyDescent="0.2">
      <c r="A91" s="119">
        <v>85</v>
      </c>
      <c r="B91" s="121">
        <v>6.1478999999999999E-2</v>
      </c>
      <c r="C91" s="121">
        <v>6.0296000000000002E-2</v>
      </c>
      <c r="D91" s="121">
        <v>5.9136000000000001E-2</v>
      </c>
      <c r="E91" s="121">
        <v>5.7997E-2</v>
      </c>
      <c r="F91" s="121">
        <v>5.6881000000000001E-2</v>
      </c>
      <c r="G91" s="121">
        <v>5.5787000000000003E-2</v>
      </c>
      <c r="H91" s="121">
        <v>5.4712999999999998E-2</v>
      </c>
      <c r="I91" s="121">
        <v>5.3659999999999999E-2</v>
      </c>
      <c r="J91" s="121">
        <v>5.2627E-2</v>
      </c>
      <c r="K91" s="121">
        <v>5.1615000000000001E-2</v>
      </c>
      <c r="L91" s="121">
        <v>5.0620999999999999E-2</v>
      </c>
      <c r="M91" s="121">
        <v>4.9646999999999997E-2</v>
      </c>
      <c r="N91" s="121">
        <v>4.8691999999999999E-2</v>
      </c>
      <c r="O91" s="121">
        <v>4.7754999999999999E-2</v>
      </c>
      <c r="P91" s="121">
        <v>4.6836000000000003E-2</v>
      </c>
      <c r="Q91" s="121">
        <v>4.5934000000000003E-2</v>
      </c>
      <c r="R91" s="121">
        <v>4.505E-2</v>
      </c>
      <c r="S91" s="121">
        <v>4.4183E-2</v>
      </c>
      <c r="T91" s="121">
        <v>4.3333000000000003E-2</v>
      </c>
      <c r="U91" s="121">
        <v>4.2499000000000002E-2</v>
      </c>
      <c r="V91" s="121">
        <v>4.1681000000000003E-2</v>
      </c>
      <c r="W91" s="121">
        <v>4.0878999999999999E-2</v>
      </c>
      <c r="X91" s="121">
        <v>4.0092000000000003E-2</v>
      </c>
      <c r="Y91" s="121">
        <v>3.9321000000000002E-2</v>
      </c>
      <c r="Z91" s="121">
        <v>3.8564000000000001E-2</v>
      </c>
      <c r="AA91" s="121">
        <v>3.7822000000000001E-2</v>
      </c>
      <c r="AB91" s="121">
        <v>3.7094000000000002E-2</v>
      </c>
      <c r="AC91" s="121">
        <v>3.6380000000000003E-2</v>
      </c>
      <c r="AD91" s="121">
        <v>3.5680000000000003E-2</v>
      </c>
      <c r="AE91" s="121">
        <v>3.4993000000000003E-2</v>
      </c>
      <c r="AF91" s="121">
        <v>3.4320000000000003E-2</v>
      </c>
      <c r="AG91" s="121">
        <v>3.3659000000000001E-2</v>
      </c>
      <c r="AH91" s="121">
        <v>3.3012E-2</v>
      </c>
      <c r="AI91" s="121">
        <v>3.2376000000000002E-2</v>
      </c>
      <c r="AJ91" s="121">
        <v>3.1753000000000003E-2</v>
      </c>
      <c r="AK91" s="121">
        <v>3.1142E-2</v>
      </c>
      <c r="AL91" s="121">
        <v>3.0543000000000001E-2</v>
      </c>
      <c r="AM91" s="121">
        <v>2.9954999999999999E-2</v>
      </c>
      <c r="AN91" s="121">
        <v>2.9378999999999999E-2</v>
      </c>
      <c r="AO91" s="121">
        <v>2.8812999999999998E-2</v>
      </c>
      <c r="AP91" s="121">
        <v>2.8258999999999999E-2</v>
      </c>
      <c r="AQ91" s="121">
        <v>2.7715E-2</v>
      </c>
      <c r="AR91" s="121">
        <v>2.7182000000000001E-2</v>
      </c>
      <c r="AS91" s="121">
        <v>2.6658000000000001E-2</v>
      </c>
      <c r="AT91" s="121">
        <v>2.6145000000000002E-2</v>
      </c>
      <c r="AU91" s="121">
        <v>2.5642000000000002E-2</v>
      </c>
      <c r="AV91" s="121">
        <v>2.5149000000000001E-2</v>
      </c>
      <c r="AW91" s="121">
        <v>2.4664999999999999E-2</v>
      </c>
      <c r="AX91" s="121">
        <v>2.419E-2</v>
      </c>
      <c r="AY91" s="121">
        <v>2.3725E-2</v>
      </c>
      <c r="AZ91" s="121">
        <v>2.3268E-2</v>
      </c>
      <c r="BA91" s="121">
        <v>2.282E-2</v>
      </c>
      <c r="BB91" s="121">
        <v>2.2381000000000002E-2</v>
      </c>
      <c r="BC91" s="121">
        <v>2.1950000000000001E-2</v>
      </c>
      <c r="BD91" s="121">
        <v>2.1527999999999999E-2</v>
      </c>
      <c r="BE91" s="121">
        <v>2.1114000000000001E-2</v>
      </c>
      <c r="BF91" s="121">
        <v>2.0707E-2</v>
      </c>
      <c r="BG91" s="121">
        <v>2.0309000000000001E-2</v>
      </c>
      <c r="BH91" s="121">
        <v>1.9918000000000002E-2</v>
      </c>
      <c r="BI91" s="121">
        <v>1.9535E-2</v>
      </c>
      <c r="BJ91" s="121">
        <v>1.9158999999999999E-2</v>
      </c>
      <c r="BK91" s="121">
        <v>1.8790000000000001E-2</v>
      </c>
      <c r="BL91" s="121">
        <v>1.8428E-2</v>
      </c>
      <c r="BM91" s="121">
        <v>1.8074E-2</v>
      </c>
      <c r="BN91" s="121">
        <v>1.7725999999999999E-2</v>
      </c>
      <c r="BO91" s="121">
        <v>1.7385000000000001E-2</v>
      </c>
      <c r="BP91" s="121">
        <v>1.7049999999999999E-2</v>
      </c>
      <c r="BQ91" s="121">
        <v>1.6722000000000001E-2</v>
      </c>
      <c r="BR91" s="121">
        <v>1.6400000000000001E-2</v>
      </c>
      <c r="BS91" s="121">
        <v>1.6084999999999999E-2</v>
      </c>
      <c r="BT91" s="121">
        <v>1.5775000000000001E-2</v>
      </c>
      <c r="BU91" s="121">
        <v>1.5472E-2</v>
      </c>
      <c r="BV91" s="121">
        <v>1.5174E-2</v>
      </c>
      <c r="BW91" s="121">
        <v>1.4881999999999999E-2</v>
      </c>
      <c r="BX91" s="121">
        <v>1.4595E-2</v>
      </c>
      <c r="BY91" s="121">
        <v>1.4314E-2</v>
      </c>
      <c r="BZ91" s="121">
        <v>1.4038999999999999E-2</v>
      </c>
      <c r="CA91" s="121">
        <v>1.3769E-2</v>
      </c>
      <c r="CB91" s="121">
        <v>1.3504E-2</v>
      </c>
      <c r="CC91" s="121">
        <v>1.3244000000000001E-2</v>
      </c>
      <c r="CD91" s="121">
        <v>1.2989000000000001E-2</v>
      </c>
    </row>
    <row r="92" spans="1:82" x14ac:dyDescent="0.2">
      <c r="A92" s="119">
        <v>86</v>
      </c>
      <c r="B92" s="121">
        <v>6.8642999999999996E-2</v>
      </c>
      <c r="C92" s="121">
        <v>6.7380999999999996E-2</v>
      </c>
      <c r="D92" s="121">
        <v>6.6142999999999993E-2</v>
      </c>
      <c r="E92" s="121">
        <v>6.4926999999999999E-2</v>
      </c>
      <c r="F92" s="121">
        <v>6.3732999999999998E-2</v>
      </c>
      <c r="G92" s="121">
        <v>6.2561000000000005E-2</v>
      </c>
      <c r="H92" s="121">
        <v>6.1411E-2</v>
      </c>
      <c r="I92" s="121">
        <v>6.0282000000000002E-2</v>
      </c>
      <c r="J92" s="121">
        <v>5.9173000000000003E-2</v>
      </c>
      <c r="K92" s="121">
        <v>5.8084999999999998E-2</v>
      </c>
      <c r="L92" s="121">
        <v>5.7017999999999999E-2</v>
      </c>
      <c r="M92" s="121">
        <v>5.5968999999999998E-2</v>
      </c>
      <c r="N92" s="121">
        <v>5.4940000000000003E-2</v>
      </c>
      <c r="O92" s="121">
        <v>5.3929999999999999E-2</v>
      </c>
      <c r="P92" s="121">
        <v>5.2939E-2</v>
      </c>
      <c r="Q92" s="121">
        <v>5.1964999999999997E-2</v>
      </c>
      <c r="R92" s="121">
        <v>5.101E-2</v>
      </c>
      <c r="S92" s="121">
        <v>5.0071999999999998E-2</v>
      </c>
      <c r="T92" s="121">
        <v>4.9151E-2</v>
      </c>
      <c r="U92" s="121">
        <v>4.8247999999999999E-2</v>
      </c>
      <c r="V92" s="121">
        <v>4.7361E-2</v>
      </c>
      <c r="W92" s="121">
        <v>4.6489999999999997E-2</v>
      </c>
      <c r="X92" s="121">
        <v>4.5635000000000002E-2</v>
      </c>
      <c r="Y92" s="121">
        <v>4.4796000000000002E-2</v>
      </c>
      <c r="Z92" s="121">
        <v>4.3972999999999998E-2</v>
      </c>
      <c r="AA92" s="121">
        <v>4.3164000000000001E-2</v>
      </c>
      <c r="AB92" s="121">
        <v>4.2369999999999998E-2</v>
      </c>
      <c r="AC92" s="121">
        <v>4.1591000000000003E-2</v>
      </c>
      <c r="AD92" s="121">
        <v>4.0827000000000002E-2</v>
      </c>
      <c r="AE92" s="121">
        <v>4.0076000000000001E-2</v>
      </c>
      <c r="AF92" s="121">
        <v>3.9338999999999999E-2</v>
      </c>
      <c r="AG92" s="121">
        <v>3.8615999999999998E-2</v>
      </c>
      <c r="AH92" s="121">
        <v>3.7906000000000002E-2</v>
      </c>
      <c r="AI92" s="121">
        <v>3.7208999999999999E-2</v>
      </c>
      <c r="AJ92" s="121">
        <v>3.6525000000000002E-2</v>
      </c>
      <c r="AK92" s="121">
        <v>3.5853999999999997E-2</v>
      </c>
      <c r="AL92" s="121">
        <v>3.5194000000000003E-2</v>
      </c>
      <c r="AM92" s="121">
        <v>3.4547000000000001E-2</v>
      </c>
      <c r="AN92" s="121">
        <v>3.3911999999999998E-2</v>
      </c>
      <c r="AO92" s="121">
        <v>3.3288999999999999E-2</v>
      </c>
      <c r="AP92" s="121">
        <v>3.2676999999999998E-2</v>
      </c>
      <c r="AQ92" s="121">
        <v>3.2076E-2</v>
      </c>
      <c r="AR92" s="121">
        <v>3.1486E-2</v>
      </c>
      <c r="AS92" s="121">
        <v>3.0907E-2</v>
      </c>
      <c r="AT92" s="121">
        <v>3.0339000000000001E-2</v>
      </c>
      <c r="AU92" s="121">
        <v>2.9780999999999998E-2</v>
      </c>
      <c r="AV92" s="121">
        <v>2.9234E-2</v>
      </c>
      <c r="AW92" s="121">
        <v>2.8695999999999999E-2</v>
      </c>
      <c r="AX92" s="121">
        <v>2.8169E-2</v>
      </c>
      <c r="AY92" s="121">
        <v>2.7650999999999998E-2</v>
      </c>
      <c r="AZ92" s="121">
        <v>2.7141999999999999E-2</v>
      </c>
      <c r="BA92" s="121">
        <v>2.6643E-2</v>
      </c>
      <c r="BB92" s="121">
        <v>2.6152999999999999E-2</v>
      </c>
      <c r="BC92" s="121">
        <v>2.5673000000000001E-2</v>
      </c>
      <c r="BD92" s="121">
        <v>2.5201000000000001E-2</v>
      </c>
      <c r="BE92" s="121">
        <v>2.4736999999999999E-2</v>
      </c>
      <c r="BF92" s="121">
        <v>2.4282000000000001E-2</v>
      </c>
      <c r="BG92" s="121">
        <v>2.3836E-2</v>
      </c>
      <c r="BH92" s="121">
        <v>2.3397999999999999E-2</v>
      </c>
      <c r="BI92" s="121">
        <v>2.2967999999999999E-2</v>
      </c>
      <c r="BJ92" s="121">
        <v>2.2544999999999999E-2</v>
      </c>
      <c r="BK92" s="121">
        <v>2.2131000000000001E-2</v>
      </c>
      <c r="BL92" s="121">
        <v>2.1724E-2</v>
      </c>
      <c r="BM92" s="121">
        <v>2.1323999999999999E-2</v>
      </c>
      <c r="BN92" s="121">
        <v>2.0931999999999999E-2</v>
      </c>
      <c r="BO92" s="121">
        <v>2.0548E-2</v>
      </c>
      <c r="BP92" s="121">
        <v>2.017E-2</v>
      </c>
      <c r="BQ92" s="121">
        <v>1.9799000000000001E-2</v>
      </c>
      <c r="BR92" s="121">
        <v>1.9435000000000001E-2</v>
      </c>
      <c r="BS92" s="121">
        <v>1.9078000000000001E-2</v>
      </c>
      <c r="BT92" s="121">
        <v>1.8727000000000001E-2</v>
      </c>
      <c r="BU92" s="121">
        <v>1.8383E-2</v>
      </c>
      <c r="BV92" s="121">
        <v>1.8044999999999999E-2</v>
      </c>
      <c r="BW92" s="121">
        <v>1.7713E-2</v>
      </c>
      <c r="BX92" s="121">
        <v>1.7387E-2</v>
      </c>
      <c r="BY92" s="121">
        <v>1.7066999999999999E-2</v>
      </c>
      <c r="BZ92" s="121">
        <v>1.6754000000000002E-2</v>
      </c>
      <c r="CA92" s="121">
        <v>1.6445999999999999E-2</v>
      </c>
      <c r="CB92" s="121">
        <v>1.6143000000000001E-2</v>
      </c>
      <c r="CC92" s="121">
        <v>1.5845999999999999E-2</v>
      </c>
      <c r="CD92" s="121">
        <v>1.5554999999999999E-2</v>
      </c>
    </row>
    <row r="93" spans="1:82" x14ac:dyDescent="0.2">
      <c r="A93" s="119">
        <v>87</v>
      </c>
      <c r="B93" s="121">
        <v>7.6475000000000001E-2</v>
      </c>
      <c r="C93" s="121">
        <v>7.5134000000000006E-2</v>
      </c>
      <c r="D93" s="121">
        <v>7.3815000000000006E-2</v>
      </c>
      <c r="E93" s="121">
        <v>7.2520000000000001E-2</v>
      </c>
      <c r="F93" s="121">
        <v>7.1248000000000006E-2</v>
      </c>
      <c r="G93" s="121">
        <v>6.9998000000000005E-2</v>
      </c>
      <c r="H93" s="121">
        <v>6.8769999999999998E-2</v>
      </c>
      <c r="I93" s="121">
        <v>6.7562999999999998E-2</v>
      </c>
      <c r="J93" s="121">
        <v>6.6378000000000006E-2</v>
      </c>
      <c r="K93" s="121">
        <v>6.5212999999999993E-2</v>
      </c>
      <c r="L93" s="121">
        <v>6.4069000000000001E-2</v>
      </c>
      <c r="M93" s="121">
        <v>6.2945000000000001E-2</v>
      </c>
      <c r="N93" s="121">
        <v>6.1839999999999999E-2</v>
      </c>
      <c r="O93" s="121">
        <v>6.0755000000000003E-2</v>
      </c>
      <c r="P93" s="121">
        <v>5.9688999999999999E-2</v>
      </c>
      <c r="Q93" s="121">
        <v>5.8642E-2</v>
      </c>
      <c r="R93" s="121">
        <v>5.7612999999999998E-2</v>
      </c>
      <c r="S93" s="121">
        <v>5.6602E-2</v>
      </c>
      <c r="T93" s="121">
        <v>5.5608999999999999E-2</v>
      </c>
      <c r="U93" s="121">
        <v>5.4634000000000002E-2</v>
      </c>
      <c r="V93" s="121">
        <v>5.3675E-2</v>
      </c>
      <c r="W93" s="121">
        <v>5.2733000000000002E-2</v>
      </c>
      <c r="X93" s="121">
        <v>5.1808E-2</v>
      </c>
      <c r="Y93" s="121">
        <v>5.0899E-2</v>
      </c>
      <c r="Z93" s="121">
        <v>5.0006000000000002E-2</v>
      </c>
      <c r="AA93" s="121">
        <v>4.9128999999999999E-2</v>
      </c>
      <c r="AB93" s="121">
        <v>4.8266999999999997E-2</v>
      </c>
      <c r="AC93" s="121">
        <v>4.7419999999999997E-2</v>
      </c>
      <c r="AD93" s="121">
        <v>4.6587999999999997E-2</v>
      </c>
      <c r="AE93" s="121">
        <v>4.5770999999999999E-2</v>
      </c>
      <c r="AF93" s="121">
        <v>4.4967E-2</v>
      </c>
      <c r="AG93" s="121">
        <v>4.4179000000000003E-2</v>
      </c>
      <c r="AH93" s="121">
        <v>4.3402999999999997E-2</v>
      </c>
      <c r="AI93" s="121">
        <v>4.2641999999999999E-2</v>
      </c>
      <c r="AJ93" s="121">
        <v>4.1894000000000001E-2</v>
      </c>
      <c r="AK93" s="121">
        <v>4.1159000000000001E-2</v>
      </c>
      <c r="AL93" s="121">
        <v>4.0437000000000001E-2</v>
      </c>
      <c r="AM93" s="121">
        <v>3.9726999999999998E-2</v>
      </c>
      <c r="AN93" s="121">
        <v>3.9030000000000002E-2</v>
      </c>
      <c r="AO93" s="121">
        <v>3.8344999999999997E-2</v>
      </c>
      <c r="AP93" s="121">
        <v>3.7671999999999997E-2</v>
      </c>
      <c r="AQ93" s="121">
        <v>3.7011000000000002E-2</v>
      </c>
      <c r="AR93" s="121">
        <v>3.6361999999999998E-2</v>
      </c>
      <c r="AS93" s="121">
        <v>3.5723999999999999E-2</v>
      </c>
      <c r="AT93" s="121">
        <v>3.5097000000000003E-2</v>
      </c>
      <c r="AU93" s="121">
        <v>3.4481999999999999E-2</v>
      </c>
      <c r="AV93" s="121">
        <v>3.3876999999999997E-2</v>
      </c>
      <c r="AW93" s="121">
        <v>3.3281999999999999E-2</v>
      </c>
      <c r="AX93" s="121">
        <v>3.2697999999999998E-2</v>
      </c>
      <c r="AY93" s="121">
        <v>3.2125000000000001E-2</v>
      </c>
      <c r="AZ93" s="121">
        <v>3.1560999999999999E-2</v>
      </c>
      <c r="BA93" s="121">
        <v>3.1007E-2</v>
      </c>
      <c r="BB93" s="121">
        <v>3.0463E-2</v>
      </c>
      <c r="BC93" s="121">
        <v>2.9929000000000001E-2</v>
      </c>
      <c r="BD93" s="121">
        <v>2.9404E-2</v>
      </c>
      <c r="BE93" s="121">
        <v>2.8888E-2</v>
      </c>
      <c r="BF93" s="121">
        <v>2.8381E-2</v>
      </c>
      <c r="BG93" s="121">
        <v>2.7883000000000002E-2</v>
      </c>
      <c r="BH93" s="121">
        <v>2.7394000000000002E-2</v>
      </c>
      <c r="BI93" s="121">
        <v>2.6912999999999999E-2</v>
      </c>
      <c r="BJ93" s="121">
        <v>2.6440999999999999E-2</v>
      </c>
      <c r="BK93" s="121">
        <v>2.5977E-2</v>
      </c>
      <c r="BL93" s="121">
        <v>2.5520999999999999E-2</v>
      </c>
      <c r="BM93" s="121">
        <v>2.5073000000000002E-2</v>
      </c>
      <c r="BN93" s="121">
        <v>2.4632999999999999E-2</v>
      </c>
      <c r="BO93" s="121">
        <v>2.4201E-2</v>
      </c>
      <c r="BP93" s="121">
        <v>2.3777E-2</v>
      </c>
      <c r="BQ93" s="121">
        <v>2.3359000000000001E-2</v>
      </c>
      <c r="BR93" s="121">
        <v>2.2950000000000002E-2</v>
      </c>
      <c r="BS93" s="121">
        <v>2.2547000000000001E-2</v>
      </c>
      <c r="BT93" s="121">
        <v>2.2151000000000001E-2</v>
      </c>
      <c r="BU93" s="121">
        <v>2.1763000000000001E-2</v>
      </c>
      <c r="BV93" s="121">
        <v>2.1381000000000001E-2</v>
      </c>
      <c r="BW93" s="121">
        <v>2.1006E-2</v>
      </c>
      <c r="BX93" s="121">
        <v>2.0636999999999999E-2</v>
      </c>
      <c r="BY93" s="121">
        <v>2.0275000000000001E-2</v>
      </c>
      <c r="BZ93" s="121">
        <v>1.9918999999999999E-2</v>
      </c>
      <c r="CA93" s="121">
        <v>1.9570000000000001E-2</v>
      </c>
      <c r="CB93" s="121">
        <v>1.9227000000000001E-2</v>
      </c>
      <c r="CC93" s="121">
        <v>1.8889E-2</v>
      </c>
      <c r="CD93" s="121">
        <v>1.8558000000000002E-2</v>
      </c>
    </row>
    <row r="94" spans="1:82" x14ac:dyDescent="0.2">
      <c r="A94" s="119">
        <v>88</v>
      </c>
      <c r="B94" s="121">
        <v>8.4906999999999996E-2</v>
      </c>
      <c r="C94" s="121">
        <v>8.3488999999999994E-2</v>
      </c>
      <c r="D94" s="121">
        <v>8.2095000000000001E-2</v>
      </c>
      <c r="E94" s="121">
        <v>8.0723000000000003E-2</v>
      </c>
      <c r="F94" s="121">
        <v>7.9375000000000001E-2</v>
      </c>
      <c r="G94" s="121">
        <v>7.8049999999999994E-2</v>
      </c>
      <c r="H94" s="121">
        <v>7.6745999999999995E-2</v>
      </c>
      <c r="I94" s="121">
        <v>7.5464000000000003E-2</v>
      </c>
      <c r="J94" s="121">
        <v>7.4204000000000006E-2</v>
      </c>
      <c r="K94" s="121">
        <v>7.2965000000000002E-2</v>
      </c>
      <c r="L94" s="121">
        <v>7.1746000000000004E-2</v>
      </c>
      <c r="M94" s="121">
        <v>7.0548E-2</v>
      </c>
      <c r="N94" s="121">
        <v>6.9369E-2</v>
      </c>
      <c r="O94" s="121">
        <v>6.8210999999999994E-2</v>
      </c>
      <c r="P94" s="121">
        <v>6.7072000000000007E-2</v>
      </c>
      <c r="Q94" s="121">
        <v>6.5950999999999996E-2</v>
      </c>
      <c r="R94" s="121">
        <v>6.4850000000000005E-2</v>
      </c>
      <c r="S94" s="121">
        <v>6.3767000000000004E-2</v>
      </c>
      <c r="T94" s="121">
        <v>6.2701999999999994E-2</v>
      </c>
      <c r="U94" s="121">
        <v>6.1655000000000001E-2</v>
      </c>
      <c r="V94" s="121">
        <v>6.0624999999999998E-2</v>
      </c>
      <c r="W94" s="121">
        <v>5.9611999999999998E-2</v>
      </c>
      <c r="X94" s="121">
        <v>5.8617000000000002E-2</v>
      </c>
      <c r="Y94" s="121">
        <v>5.7638000000000002E-2</v>
      </c>
      <c r="Z94" s="121">
        <v>5.6675000000000003E-2</v>
      </c>
      <c r="AA94" s="121">
        <v>5.5729000000000001E-2</v>
      </c>
      <c r="AB94" s="121">
        <v>5.4797999999999999E-2</v>
      </c>
      <c r="AC94" s="121">
        <v>5.3883E-2</v>
      </c>
      <c r="AD94" s="121">
        <v>5.2983000000000002E-2</v>
      </c>
      <c r="AE94" s="121">
        <v>5.2097999999999998E-2</v>
      </c>
      <c r="AF94" s="121">
        <v>5.1228000000000003E-2</v>
      </c>
      <c r="AG94" s="121">
        <v>5.0372E-2</v>
      </c>
      <c r="AH94" s="121">
        <v>4.9530999999999999E-2</v>
      </c>
      <c r="AI94" s="121">
        <v>4.8703999999999997E-2</v>
      </c>
      <c r="AJ94" s="121">
        <v>4.7890000000000002E-2</v>
      </c>
      <c r="AK94" s="121">
        <v>4.709E-2</v>
      </c>
      <c r="AL94" s="121">
        <v>4.6303999999999998E-2</v>
      </c>
      <c r="AM94" s="121">
        <v>4.5530000000000001E-2</v>
      </c>
      <c r="AN94" s="121">
        <v>4.4769999999999997E-2</v>
      </c>
      <c r="AO94" s="121">
        <v>4.4021999999999999E-2</v>
      </c>
      <c r="AP94" s="121">
        <v>4.3286999999999999E-2</v>
      </c>
      <c r="AQ94" s="121">
        <v>4.2563999999999998E-2</v>
      </c>
      <c r="AR94" s="121">
        <v>4.1853000000000001E-2</v>
      </c>
      <c r="AS94" s="121">
        <v>4.1154000000000003E-2</v>
      </c>
      <c r="AT94" s="121">
        <v>4.0467000000000003E-2</v>
      </c>
      <c r="AU94" s="121">
        <v>3.9791E-2</v>
      </c>
      <c r="AV94" s="121">
        <v>3.9126000000000001E-2</v>
      </c>
      <c r="AW94" s="121">
        <v>3.8473E-2</v>
      </c>
      <c r="AX94" s="121">
        <v>3.7830000000000003E-2</v>
      </c>
      <c r="AY94" s="121">
        <v>3.7199000000000003E-2</v>
      </c>
      <c r="AZ94" s="121">
        <v>3.6576999999999998E-2</v>
      </c>
      <c r="BA94" s="121">
        <v>3.5965999999999998E-2</v>
      </c>
      <c r="BB94" s="121">
        <v>3.5366000000000002E-2</v>
      </c>
      <c r="BC94" s="121">
        <v>3.4775E-2</v>
      </c>
      <c r="BD94" s="121">
        <v>3.4194000000000002E-2</v>
      </c>
      <c r="BE94" s="121">
        <v>3.3623E-2</v>
      </c>
      <c r="BF94" s="121">
        <v>3.3062000000000001E-2</v>
      </c>
      <c r="BG94" s="121">
        <v>3.2509000000000003E-2</v>
      </c>
      <c r="BH94" s="121">
        <v>3.1966000000000001E-2</v>
      </c>
      <c r="BI94" s="121">
        <v>3.1433000000000003E-2</v>
      </c>
      <c r="BJ94" s="121">
        <v>3.0908000000000001E-2</v>
      </c>
      <c r="BK94" s="121">
        <v>3.0391000000000001E-2</v>
      </c>
      <c r="BL94" s="121">
        <v>2.9884000000000001E-2</v>
      </c>
      <c r="BM94" s="121">
        <v>2.9385000000000001E-2</v>
      </c>
      <c r="BN94" s="121">
        <v>2.8894E-2</v>
      </c>
      <c r="BO94" s="121">
        <v>2.8410999999999999E-2</v>
      </c>
      <c r="BP94" s="121">
        <v>2.7937E-2</v>
      </c>
      <c r="BQ94" s="121">
        <v>2.7470000000000001E-2</v>
      </c>
      <c r="BR94" s="121">
        <v>2.7011E-2</v>
      </c>
      <c r="BS94" s="121">
        <v>2.656E-2</v>
      </c>
      <c r="BT94" s="121">
        <v>2.6117000000000001E-2</v>
      </c>
      <c r="BU94" s="121">
        <v>2.5680999999999999E-2</v>
      </c>
      <c r="BV94" s="121">
        <v>2.5252E-2</v>
      </c>
      <c r="BW94" s="121">
        <v>2.4830000000000001E-2</v>
      </c>
      <c r="BX94" s="121">
        <v>2.4414999999999999E-2</v>
      </c>
      <c r="BY94" s="121">
        <v>2.4007000000000001E-2</v>
      </c>
      <c r="BZ94" s="121">
        <v>2.3605999999999999E-2</v>
      </c>
      <c r="CA94" s="121">
        <v>2.3212E-2</v>
      </c>
      <c r="CB94" s="121">
        <v>2.2824000000000001E-2</v>
      </c>
      <c r="CC94" s="121">
        <v>2.2443000000000001E-2</v>
      </c>
      <c r="CD94" s="121">
        <v>2.2068000000000001E-2</v>
      </c>
    </row>
    <row r="95" spans="1:82" x14ac:dyDescent="0.2">
      <c r="A95" s="119">
        <v>89</v>
      </c>
      <c r="B95" s="121">
        <v>9.3869999999999995E-2</v>
      </c>
      <c r="C95" s="121">
        <v>9.2382000000000006E-2</v>
      </c>
      <c r="D95" s="121">
        <v>9.0917999999999999E-2</v>
      </c>
      <c r="E95" s="121">
        <v>8.9477000000000001E-2</v>
      </c>
      <c r="F95" s="121">
        <v>8.8058999999999998E-2</v>
      </c>
      <c r="G95" s="121">
        <v>8.6664000000000005E-2</v>
      </c>
      <c r="H95" s="121">
        <v>8.5290000000000005E-2</v>
      </c>
      <c r="I95" s="121">
        <v>8.3937999999999999E-2</v>
      </c>
      <c r="J95" s="121">
        <v>8.2608000000000001E-2</v>
      </c>
      <c r="K95" s="121">
        <v>8.1298999999999996E-2</v>
      </c>
      <c r="L95" s="121">
        <v>8.0010999999999999E-2</v>
      </c>
      <c r="M95" s="121">
        <v>7.8742999999999994E-2</v>
      </c>
      <c r="N95" s="121">
        <v>7.7494999999999994E-2</v>
      </c>
      <c r="O95" s="121">
        <v>7.6266E-2</v>
      </c>
      <c r="P95" s="121">
        <v>7.5058E-2</v>
      </c>
      <c r="Q95" s="121">
        <v>7.3868000000000003E-2</v>
      </c>
      <c r="R95" s="121">
        <v>7.2697999999999999E-2</v>
      </c>
      <c r="S95" s="121">
        <v>7.1545999999999998E-2</v>
      </c>
      <c r="T95" s="121">
        <v>7.0412000000000002E-2</v>
      </c>
      <c r="U95" s="121">
        <v>6.9295999999999996E-2</v>
      </c>
      <c r="V95" s="121">
        <v>6.8197999999999995E-2</v>
      </c>
      <c r="W95" s="121">
        <v>6.7116999999999996E-2</v>
      </c>
      <c r="X95" s="121">
        <v>6.6053000000000001E-2</v>
      </c>
      <c r="Y95" s="121">
        <v>6.5005999999999994E-2</v>
      </c>
      <c r="Z95" s="121">
        <v>6.3976000000000005E-2</v>
      </c>
      <c r="AA95" s="121">
        <v>6.2962000000000004E-2</v>
      </c>
      <c r="AB95" s="121">
        <v>6.1963999999999998E-2</v>
      </c>
      <c r="AC95" s="121">
        <v>6.0982000000000001E-2</v>
      </c>
      <c r="AD95" s="121">
        <v>6.0016E-2</v>
      </c>
      <c r="AE95" s="121">
        <v>5.9064999999999999E-2</v>
      </c>
      <c r="AF95" s="121">
        <v>5.8129E-2</v>
      </c>
      <c r="AG95" s="121">
        <v>5.7207000000000001E-2</v>
      </c>
      <c r="AH95" s="121">
        <v>5.6300999999999997E-2</v>
      </c>
      <c r="AI95" s="121">
        <v>5.5409E-2</v>
      </c>
      <c r="AJ95" s="121">
        <v>5.4530000000000002E-2</v>
      </c>
      <c r="AK95" s="121">
        <v>5.3665999999999998E-2</v>
      </c>
      <c r="AL95" s="121">
        <v>5.2816000000000002E-2</v>
      </c>
      <c r="AM95" s="121">
        <v>5.1978999999999997E-2</v>
      </c>
      <c r="AN95" s="121">
        <v>5.1154999999999999E-2</v>
      </c>
      <c r="AO95" s="121">
        <v>5.0344E-2</v>
      </c>
      <c r="AP95" s="121">
        <v>4.9546E-2</v>
      </c>
      <c r="AQ95" s="121">
        <v>4.8760999999999999E-2</v>
      </c>
      <c r="AR95" s="121">
        <v>4.7988000000000003E-2</v>
      </c>
      <c r="AS95" s="121">
        <v>4.7227999999999999E-2</v>
      </c>
      <c r="AT95" s="121">
        <v>4.6478999999999999E-2</v>
      </c>
      <c r="AU95" s="121">
        <v>4.5742999999999999E-2</v>
      </c>
      <c r="AV95" s="121">
        <v>4.5018000000000002E-2</v>
      </c>
      <c r="AW95" s="121">
        <v>4.4304000000000003E-2</v>
      </c>
      <c r="AX95" s="121">
        <v>4.3602000000000002E-2</v>
      </c>
      <c r="AY95" s="121">
        <v>4.2910999999999998E-2</v>
      </c>
      <c r="AZ95" s="121">
        <v>4.2230999999999998E-2</v>
      </c>
      <c r="BA95" s="121">
        <v>4.1562000000000002E-2</v>
      </c>
      <c r="BB95" s="121">
        <v>4.0903000000000002E-2</v>
      </c>
      <c r="BC95" s="121">
        <v>4.0254999999999999E-2</v>
      </c>
      <c r="BD95" s="121">
        <v>3.9616999999999999E-2</v>
      </c>
      <c r="BE95" s="121">
        <v>3.8989000000000003E-2</v>
      </c>
      <c r="BF95" s="121">
        <v>3.8371000000000002E-2</v>
      </c>
      <c r="BG95" s="121">
        <v>3.7762999999999998E-2</v>
      </c>
      <c r="BH95" s="121">
        <v>3.7164999999999997E-2</v>
      </c>
      <c r="BI95" s="121">
        <v>3.6575999999999997E-2</v>
      </c>
      <c r="BJ95" s="121">
        <v>3.5996E-2</v>
      </c>
      <c r="BK95" s="121">
        <v>3.5425999999999999E-2</v>
      </c>
      <c r="BL95" s="121">
        <v>3.4863999999999999E-2</v>
      </c>
      <c r="BM95" s="121">
        <v>3.4312000000000002E-2</v>
      </c>
      <c r="BN95" s="121">
        <v>3.3767999999999999E-2</v>
      </c>
      <c r="BO95" s="121">
        <v>3.3232999999999999E-2</v>
      </c>
      <c r="BP95" s="121">
        <v>3.2705999999999999E-2</v>
      </c>
      <c r="BQ95" s="121">
        <v>3.2188000000000001E-2</v>
      </c>
      <c r="BR95" s="121">
        <v>3.1677999999999998E-2</v>
      </c>
      <c r="BS95" s="121">
        <v>3.1175999999999999E-2</v>
      </c>
      <c r="BT95" s="121">
        <v>3.0681E-2</v>
      </c>
      <c r="BU95" s="121">
        <v>3.0195E-2</v>
      </c>
      <c r="BV95" s="121">
        <v>2.9717E-2</v>
      </c>
      <c r="BW95" s="121">
        <v>2.9246000000000001E-2</v>
      </c>
      <c r="BX95" s="121">
        <v>2.8781999999999999E-2</v>
      </c>
      <c r="BY95" s="121">
        <v>2.8326E-2</v>
      </c>
      <c r="BZ95" s="121">
        <v>2.7876999999999999E-2</v>
      </c>
      <c r="CA95" s="121">
        <v>2.7435000000000001E-2</v>
      </c>
      <c r="CB95" s="121">
        <v>2.7001000000000001E-2</v>
      </c>
      <c r="CC95" s="121">
        <v>2.6572999999999999E-2</v>
      </c>
      <c r="CD95" s="121">
        <v>2.6152000000000002E-2</v>
      </c>
    </row>
    <row r="96" spans="1:82" x14ac:dyDescent="0.2">
      <c r="A96" s="119">
        <v>90</v>
      </c>
      <c r="B96" s="121">
        <v>0.10316599999999999</v>
      </c>
      <c r="C96" s="121">
        <v>0.101614</v>
      </c>
      <c r="D96" s="121">
        <v>0.10008400000000001</v>
      </c>
      <c r="E96" s="121">
        <v>9.8577999999999999E-2</v>
      </c>
      <c r="F96" s="121">
        <v>9.7095000000000001E-2</v>
      </c>
      <c r="G96" s="121">
        <v>9.5633999999999997E-2</v>
      </c>
      <c r="H96" s="121">
        <v>9.4194E-2</v>
      </c>
      <c r="I96" s="121">
        <v>9.2776999999999998E-2</v>
      </c>
      <c r="J96" s="121">
        <v>9.1381000000000004E-2</v>
      </c>
      <c r="K96" s="121">
        <v>9.0005000000000002E-2</v>
      </c>
      <c r="L96" s="121">
        <v>8.8650999999999994E-2</v>
      </c>
      <c r="M96" s="121">
        <v>8.7317000000000006E-2</v>
      </c>
      <c r="N96" s="121">
        <v>8.6002999999999996E-2</v>
      </c>
      <c r="O96" s="121">
        <v>8.4709000000000007E-2</v>
      </c>
      <c r="P96" s="121">
        <v>8.3433999999999994E-2</v>
      </c>
      <c r="Q96" s="121">
        <v>8.2178000000000001E-2</v>
      </c>
      <c r="R96" s="121">
        <v>8.0942E-2</v>
      </c>
      <c r="S96" s="121">
        <v>7.9723000000000002E-2</v>
      </c>
      <c r="T96" s="121">
        <v>7.8523999999999997E-2</v>
      </c>
      <c r="U96" s="121">
        <v>7.7341999999999994E-2</v>
      </c>
      <c r="V96" s="121">
        <v>7.6177999999999996E-2</v>
      </c>
      <c r="W96" s="121">
        <v>7.5032000000000001E-2</v>
      </c>
      <c r="X96" s="121">
        <v>7.3902999999999996E-2</v>
      </c>
      <c r="Y96" s="121">
        <v>7.2789999999999994E-2</v>
      </c>
      <c r="Z96" s="121">
        <v>7.1694999999999995E-2</v>
      </c>
      <c r="AA96" s="121">
        <v>7.0615999999999998E-2</v>
      </c>
      <c r="AB96" s="121">
        <v>6.9553000000000004E-2</v>
      </c>
      <c r="AC96" s="121">
        <v>6.8506999999999998E-2</v>
      </c>
      <c r="AD96" s="121">
        <v>6.7475999999999994E-2</v>
      </c>
      <c r="AE96" s="121">
        <v>6.6460000000000005E-2</v>
      </c>
      <c r="AF96" s="121">
        <v>6.5460000000000004E-2</v>
      </c>
      <c r="AG96" s="121">
        <v>6.4475000000000005E-2</v>
      </c>
      <c r="AH96" s="121">
        <v>6.3505000000000006E-2</v>
      </c>
      <c r="AI96" s="121">
        <v>6.2548999999999993E-2</v>
      </c>
      <c r="AJ96" s="121">
        <v>6.1608000000000003E-2</v>
      </c>
      <c r="AK96" s="121">
        <v>6.0680999999999999E-2</v>
      </c>
      <c r="AL96" s="121">
        <v>5.9767000000000001E-2</v>
      </c>
      <c r="AM96" s="121">
        <v>5.8867999999999997E-2</v>
      </c>
      <c r="AN96" s="121">
        <v>5.7981999999999999E-2</v>
      </c>
      <c r="AO96" s="121">
        <v>5.7109E-2</v>
      </c>
      <c r="AP96" s="121">
        <v>5.6250000000000001E-2</v>
      </c>
      <c r="AQ96" s="121">
        <v>5.5404000000000002E-2</v>
      </c>
      <c r="AR96" s="121">
        <v>5.457E-2</v>
      </c>
      <c r="AS96" s="121">
        <v>5.3748999999999998E-2</v>
      </c>
      <c r="AT96" s="121">
        <v>5.2940000000000001E-2</v>
      </c>
      <c r="AU96" s="121">
        <v>5.2143000000000002E-2</v>
      </c>
      <c r="AV96" s="121">
        <v>5.1358000000000001E-2</v>
      </c>
      <c r="AW96" s="121">
        <v>5.0584999999999998E-2</v>
      </c>
      <c r="AX96" s="121">
        <v>4.9824E-2</v>
      </c>
      <c r="AY96" s="121">
        <v>4.9074E-2</v>
      </c>
      <c r="AZ96" s="121">
        <v>4.8335999999999997E-2</v>
      </c>
      <c r="BA96" s="121">
        <v>4.7607999999999998E-2</v>
      </c>
      <c r="BB96" s="121">
        <v>4.6892000000000003E-2</v>
      </c>
      <c r="BC96" s="121">
        <v>4.6185999999999998E-2</v>
      </c>
      <c r="BD96" s="121">
        <v>4.5490999999999997E-2</v>
      </c>
      <c r="BE96" s="121">
        <v>4.4807E-2</v>
      </c>
      <c r="BF96" s="121">
        <v>4.4131999999999998E-2</v>
      </c>
      <c r="BG96" s="121">
        <v>4.3468E-2</v>
      </c>
      <c r="BH96" s="121">
        <v>4.2813999999999998E-2</v>
      </c>
      <c r="BI96" s="121">
        <v>4.2169999999999999E-2</v>
      </c>
      <c r="BJ96" s="121">
        <v>4.1535000000000002E-2</v>
      </c>
      <c r="BK96" s="121">
        <v>4.0910000000000002E-2</v>
      </c>
      <c r="BL96" s="121">
        <v>4.0294000000000003E-2</v>
      </c>
      <c r="BM96" s="121">
        <v>3.9688000000000001E-2</v>
      </c>
      <c r="BN96" s="121">
        <v>3.9091000000000001E-2</v>
      </c>
      <c r="BO96" s="121">
        <v>3.8503000000000003E-2</v>
      </c>
      <c r="BP96" s="121">
        <v>3.7922999999999998E-2</v>
      </c>
      <c r="BQ96" s="121">
        <v>3.7352000000000003E-2</v>
      </c>
      <c r="BR96" s="121">
        <v>3.6790000000000003E-2</v>
      </c>
      <c r="BS96" s="121">
        <v>3.6236999999999998E-2</v>
      </c>
      <c r="BT96" s="121">
        <v>3.5691000000000001E-2</v>
      </c>
      <c r="BU96" s="121">
        <v>3.5153999999999998E-2</v>
      </c>
      <c r="BV96" s="121">
        <v>3.4625000000000003E-2</v>
      </c>
      <c r="BW96" s="121">
        <v>3.4104000000000002E-2</v>
      </c>
      <c r="BX96" s="121">
        <v>3.3591000000000003E-2</v>
      </c>
      <c r="BY96" s="121">
        <v>3.3085000000000003E-2</v>
      </c>
      <c r="BZ96" s="121">
        <v>3.2586999999999998E-2</v>
      </c>
      <c r="CA96" s="121">
        <v>3.2097000000000001E-2</v>
      </c>
      <c r="CB96" s="121">
        <v>3.1614000000000003E-2</v>
      </c>
      <c r="CC96" s="121">
        <v>3.1137999999999999E-2</v>
      </c>
      <c r="CD96" s="121">
        <v>3.0669999999999999E-2</v>
      </c>
    </row>
    <row r="97" spans="1:82" x14ac:dyDescent="0.2">
      <c r="A97" s="119">
        <v>91</v>
      </c>
      <c r="B97" s="121">
        <v>0.11265600000000001</v>
      </c>
      <c r="C97" s="121">
        <v>0.111039</v>
      </c>
      <c r="D97" s="121">
        <v>0.109444</v>
      </c>
      <c r="E97" s="121">
        <v>0.107873</v>
      </c>
      <c r="F97" s="121">
        <v>0.106324</v>
      </c>
      <c r="G97" s="121">
        <v>0.104797</v>
      </c>
      <c r="H97" s="121">
        <v>0.103293</v>
      </c>
      <c r="I97" s="121">
        <v>0.101809</v>
      </c>
      <c r="J97" s="121">
        <v>0.10034800000000001</v>
      </c>
      <c r="K97" s="121">
        <v>9.8906999999999995E-2</v>
      </c>
      <c r="L97" s="121">
        <v>9.7487000000000004E-2</v>
      </c>
      <c r="M97" s="121">
        <v>9.6087000000000006E-2</v>
      </c>
      <c r="N97" s="121">
        <v>9.4707E-2</v>
      </c>
      <c r="O97" s="121">
        <v>9.3346999999999999E-2</v>
      </c>
      <c r="P97" s="121">
        <v>9.2007000000000005E-2</v>
      </c>
      <c r="Q97" s="121">
        <v>9.0686000000000003E-2</v>
      </c>
      <c r="R97" s="121">
        <v>8.9384000000000005E-2</v>
      </c>
      <c r="S97" s="121">
        <v>8.8099999999999998E-2</v>
      </c>
      <c r="T97" s="121">
        <v>8.6834999999999996E-2</v>
      </c>
      <c r="U97" s="121">
        <v>8.5587999999999997E-2</v>
      </c>
      <c r="V97" s="121">
        <v>8.4360000000000004E-2</v>
      </c>
      <c r="W97" s="121">
        <v>8.3148E-2</v>
      </c>
      <c r="X97" s="121">
        <v>8.1953999999999999E-2</v>
      </c>
      <c r="Y97" s="121">
        <v>8.0778000000000003E-2</v>
      </c>
      <c r="Z97" s="121">
        <v>7.9617999999999994E-2</v>
      </c>
      <c r="AA97" s="121">
        <v>7.8475000000000003E-2</v>
      </c>
      <c r="AB97" s="121">
        <v>7.7348E-2</v>
      </c>
      <c r="AC97" s="121">
        <v>7.6236999999999999E-2</v>
      </c>
      <c r="AD97" s="121">
        <v>7.5142E-2</v>
      </c>
      <c r="AE97" s="121">
        <v>7.4064000000000005E-2</v>
      </c>
      <c r="AF97" s="121">
        <v>7.2999999999999995E-2</v>
      </c>
      <c r="AG97" s="121">
        <v>7.1952000000000002E-2</v>
      </c>
      <c r="AH97" s="121">
        <v>7.0918999999999996E-2</v>
      </c>
      <c r="AI97" s="121">
        <v>6.9900000000000004E-2</v>
      </c>
      <c r="AJ97" s="121">
        <v>6.8897E-2</v>
      </c>
      <c r="AK97" s="121">
        <v>6.7907999999999996E-2</v>
      </c>
      <c r="AL97" s="121">
        <v>6.6932000000000005E-2</v>
      </c>
      <c r="AM97" s="121">
        <v>6.5971000000000002E-2</v>
      </c>
      <c r="AN97" s="121">
        <v>6.5023999999999998E-2</v>
      </c>
      <c r="AO97" s="121">
        <v>6.4090999999999995E-2</v>
      </c>
      <c r="AP97" s="121">
        <v>6.3170000000000004E-2</v>
      </c>
      <c r="AQ97" s="121">
        <v>6.2262999999999999E-2</v>
      </c>
      <c r="AR97" s="121">
        <v>6.1369E-2</v>
      </c>
      <c r="AS97" s="121">
        <v>6.0488E-2</v>
      </c>
      <c r="AT97" s="121">
        <v>5.9618999999999998E-2</v>
      </c>
      <c r="AU97" s="121">
        <v>5.8763000000000003E-2</v>
      </c>
      <c r="AV97" s="121">
        <v>5.7919999999999999E-2</v>
      </c>
      <c r="AW97" s="121">
        <v>5.7088E-2</v>
      </c>
      <c r="AX97" s="121">
        <v>5.6267999999999999E-2</v>
      </c>
      <c r="AY97" s="121">
        <v>5.5460000000000002E-2</v>
      </c>
      <c r="AZ97" s="121">
        <v>5.4663999999999997E-2</v>
      </c>
      <c r="BA97" s="121">
        <v>5.3879000000000003E-2</v>
      </c>
      <c r="BB97" s="121">
        <v>5.3106E-2</v>
      </c>
      <c r="BC97" s="121">
        <v>5.2343000000000001E-2</v>
      </c>
      <c r="BD97" s="121">
        <v>5.1590999999999998E-2</v>
      </c>
      <c r="BE97" s="121">
        <v>5.0851E-2</v>
      </c>
      <c r="BF97" s="121">
        <v>5.0119999999999998E-2</v>
      </c>
      <c r="BG97" s="121">
        <v>4.9401E-2</v>
      </c>
      <c r="BH97" s="121">
        <v>4.8691999999999999E-2</v>
      </c>
      <c r="BI97" s="121">
        <v>4.7992E-2</v>
      </c>
      <c r="BJ97" s="121">
        <v>4.7302999999999998E-2</v>
      </c>
      <c r="BK97" s="121">
        <v>4.6623999999999999E-2</v>
      </c>
      <c r="BL97" s="121">
        <v>4.5955000000000003E-2</v>
      </c>
      <c r="BM97" s="121">
        <v>4.5295000000000002E-2</v>
      </c>
      <c r="BN97" s="121">
        <v>4.4644000000000003E-2</v>
      </c>
      <c r="BO97" s="121">
        <v>4.4003E-2</v>
      </c>
      <c r="BP97" s="121">
        <v>4.3372000000000001E-2</v>
      </c>
      <c r="BQ97" s="121">
        <v>4.2749000000000002E-2</v>
      </c>
      <c r="BR97" s="121">
        <v>4.2134999999999999E-2</v>
      </c>
      <c r="BS97" s="121">
        <v>4.1529999999999997E-2</v>
      </c>
      <c r="BT97" s="121">
        <v>4.0933999999999998E-2</v>
      </c>
      <c r="BU97" s="121">
        <v>4.0346E-2</v>
      </c>
      <c r="BV97" s="121">
        <v>3.9766999999999997E-2</v>
      </c>
      <c r="BW97" s="121">
        <v>3.9196000000000002E-2</v>
      </c>
      <c r="BX97" s="121">
        <v>3.8633000000000001E-2</v>
      </c>
      <c r="BY97" s="121">
        <v>3.8078000000000001E-2</v>
      </c>
      <c r="BZ97" s="121">
        <v>3.7531000000000002E-2</v>
      </c>
      <c r="CA97" s="121">
        <v>3.6991999999999997E-2</v>
      </c>
      <c r="CB97" s="121">
        <v>3.6461E-2</v>
      </c>
      <c r="CC97" s="121">
        <v>3.5937999999999998E-2</v>
      </c>
      <c r="CD97" s="121">
        <v>3.5422000000000002E-2</v>
      </c>
    </row>
    <row r="98" spans="1:82" x14ac:dyDescent="0.2">
      <c r="A98" s="119">
        <v>92</v>
      </c>
      <c r="B98" s="121">
        <v>0.12222</v>
      </c>
      <c r="C98" s="121">
        <v>0.120536</v>
      </c>
      <c r="D98" s="121">
        <v>0.11887499999999999</v>
      </c>
      <c r="E98" s="121">
        <v>0.11723799999999999</v>
      </c>
      <c r="F98" s="121">
        <v>0.115622</v>
      </c>
      <c r="G98" s="121">
        <v>0.11403000000000001</v>
      </c>
      <c r="H98" s="121">
        <v>0.112459</v>
      </c>
      <c r="I98" s="121">
        <v>0.11090899999999999</v>
      </c>
      <c r="J98" s="121">
        <v>0.10938100000000001</v>
      </c>
      <c r="K98" s="121">
        <v>0.107874</v>
      </c>
      <c r="L98" s="121">
        <v>0.106388</v>
      </c>
      <c r="M98" s="121">
        <v>0.104922</v>
      </c>
      <c r="N98" s="121">
        <v>0.103477</v>
      </c>
      <c r="O98" s="121">
        <v>0.102051</v>
      </c>
      <c r="P98" s="121">
        <v>0.100645</v>
      </c>
      <c r="Q98" s="121">
        <v>9.9259E-2</v>
      </c>
      <c r="R98" s="121">
        <v>9.7891000000000006E-2</v>
      </c>
      <c r="S98" s="121">
        <v>9.6542000000000003E-2</v>
      </c>
      <c r="T98" s="121">
        <v>9.5212000000000005E-2</v>
      </c>
      <c r="U98" s="121">
        <v>9.3900999999999998E-2</v>
      </c>
      <c r="V98" s="121">
        <v>9.2606999999999995E-2</v>
      </c>
      <c r="W98" s="121">
        <v>9.1330999999999996E-2</v>
      </c>
      <c r="X98" s="121">
        <v>9.0073E-2</v>
      </c>
      <c r="Y98" s="121">
        <v>8.8831999999999994E-2</v>
      </c>
      <c r="Z98" s="121">
        <v>8.7608000000000005E-2</v>
      </c>
      <c r="AA98" s="121">
        <v>8.6401000000000006E-2</v>
      </c>
      <c r="AB98" s="121">
        <v>8.5210999999999995E-2</v>
      </c>
      <c r="AC98" s="121">
        <v>8.4037000000000001E-2</v>
      </c>
      <c r="AD98" s="121">
        <v>8.2878999999999994E-2</v>
      </c>
      <c r="AE98" s="121">
        <v>8.1737000000000004E-2</v>
      </c>
      <c r="AF98" s="121">
        <v>8.0611000000000002E-2</v>
      </c>
      <c r="AG98" s="121">
        <v>7.9500000000000001E-2</v>
      </c>
      <c r="AH98" s="121">
        <v>7.8405000000000002E-2</v>
      </c>
      <c r="AI98" s="121">
        <v>7.7325000000000005E-2</v>
      </c>
      <c r="AJ98" s="121">
        <v>7.6259999999999994E-2</v>
      </c>
      <c r="AK98" s="121">
        <v>7.5208999999999998E-2</v>
      </c>
      <c r="AL98" s="121">
        <v>7.4173000000000003E-2</v>
      </c>
      <c r="AM98" s="121">
        <v>7.3150999999999994E-2</v>
      </c>
      <c r="AN98" s="121">
        <v>7.2142999999999999E-2</v>
      </c>
      <c r="AO98" s="121">
        <v>7.1149000000000004E-2</v>
      </c>
      <c r="AP98" s="121">
        <v>7.0168999999999995E-2</v>
      </c>
      <c r="AQ98" s="121">
        <v>6.9202E-2</v>
      </c>
      <c r="AR98" s="121">
        <v>6.8249000000000004E-2</v>
      </c>
      <c r="AS98" s="121">
        <v>6.7308999999999994E-2</v>
      </c>
      <c r="AT98" s="121">
        <v>6.6380999999999996E-2</v>
      </c>
      <c r="AU98" s="121">
        <v>6.5466999999999997E-2</v>
      </c>
      <c r="AV98" s="121">
        <v>6.4564999999999997E-2</v>
      </c>
      <c r="AW98" s="121">
        <v>6.3674999999999995E-2</v>
      </c>
      <c r="AX98" s="121">
        <v>6.2798000000000007E-2</v>
      </c>
      <c r="AY98" s="121">
        <v>6.1933000000000002E-2</v>
      </c>
      <c r="AZ98" s="121">
        <v>6.1080000000000002E-2</v>
      </c>
      <c r="BA98" s="121">
        <v>6.0238E-2</v>
      </c>
      <c r="BB98" s="121">
        <v>5.9408000000000002E-2</v>
      </c>
      <c r="BC98" s="121">
        <v>5.8590000000000003E-2</v>
      </c>
      <c r="BD98" s="121">
        <v>5.7783000000000001E-2</v>
      </c>
      <c r="BE98" s="121">
        <v>5.6986000000000002E-2</v>
      </c>
      <c r="BF98" s="121">
        <v>5.6201000000000001E-2</v>
      </c>
      <c r="BG98" s="121">
        <v>5.5426999999999997E-2</v>
      </c>
      <c r="BH98" s="121">
        <v>5.4663000000000003E-2</v>
      </c>
      <c r="BI98" s="121">
        <v>5.391E-2</v>
      </c>
      <c r="BJ98" s="121">
        <v>5.3168E-2</v>
      </c>
      <c r="BK98" s="121">
        <v>5.2435000000000002E-2</v>
      </c>
      <c r="BL98" s="121">
        <v>5.1713000000000002E-2</v>
      </c>
      <c r="BM98" s="121">
        <v>5.0999999999999997E-2</v>
      </c>
      <c r="BN98" s="121">
        <v>5.0298000000000002E-2</v>
      </c>
      <c r="BO98" s="121">
        <v>4.9605000000000003E-2</v>
      </c>
      <c r="BP98" s="121">
        <v>4.8920999999999999E-2</v>
      </c>
      <c r="BQ98" s="121">
        <v>4.8246999999999998E-2</v>
      </c>
      <c r="BR98" s="121">
        <v>4.7583E-2</v>
      </c>
      <c r="BS98" s="121">
        <v>4.6927000000000003E-2</v>
      </c>
      <c r="BT98" s="121">
        <v>4.6280000000000002E-2</v>
      </c>
      <c r="BU98" s="121">
        <v>4.5643000000000003E-2</v>
      </c>
      <c r="BV98" s="121">
        <v>4.5013999999999998E-2</v>
      </c>
      <c r="BW98" s="121">
        <v>4.4394000000000003E-2</v>
      </c>
      <c r="BX98" s="121">
        <v>4.3782000000000001E-2</v>
      </c>
      <c r="BY98" s="121">
        <v>4.3179000000000002E-2</v>
      </c>
      <c r="BZ98" s="121">
        <v>4.2583999999999997E-2</v>
      </c>
      <c r="CA98" s="121">
        <v>4.1997E-2</v>
      </c>
      <c r="CB98" s="121">
        <v>4.1418999999999997E-2</v>
      </c>
      <c r="CC98" s="121">
        <v>4.0848000000000002E-2</v>
      </c>
      <c r="CD98" s="121">
        <v>4.0285000000000001E-2</v>
      </c>
    </row>
    <row r="99" spans="1:82" x14ac:dyDescent="0.2">
      <c r="A99" s="119">
        <v>93</v>
      </c>
      <c r="B99" s="121">
        <v>0.13177700000000001</v>
      </c>
      <c r="C99" s="121">
        <v>0.130024</v>
      </c>
      <c r="D99" s="121">
        <v>0.12829399999999999</v>
      </c>
      <c r="E99" s="121">
        <v>0.12658700000000001</v>
      </c>
      <c r="F99" s="121">
        <v>0.124903</v>
      </c>
      <c r="G99" s="121">
        <v>0.123241</v>
      </c>
      <c r="H99" s="121">
        <v>0.121602</v>
      </c>
      <c r="I99" s="121">
        <v>0.11998399999999999</v>
      </c>
      <c r="J99" s="121">
        <v>0.11838799999999999</v>
      </c>
      <c r="K99" s="121">
        <v>0.116813</v>
      </c>
      <c r="L99" s="121">
        <v>0.115258</v>
      </c>
      <c r="M99" s="121">
        <v>0.11372500000000001</v>
      </c>
      <c r="N99" s="121">
        <v>0.11221200000000001</v>
      </c>
      <c r="O99" s="121">
        <v>0.110719</v>
      </c>
      <c r="P99" s="121">
        <v>0.109246</v>
      </c>
      <c r="Q99" s="121">
        <v>0.107793</v>
      </c>
      <c r="R99" s="121">
        <v>0.10635799999999999</v>
      </c>
      <c r="S99" s="121">
        <v>0.10494299999999999</v>
      </c>
      <c r="T99" s="121">
        <v>0.103547</v>
      </c>
      <c r="U99" s="121">
        <v>0.10217</v>
      </c>
      <c r="V99" s="121">
        <v>0.10081</v>
      </c>
      <c r="W99" s="121">
        <v>9.9469000000000002E-2</v>
      </c>
      <c r="X99" s="121">
        <v>9.8145999999999997E-2</v>
      </c>
      <c r="Y99" s="121">
        <v>9.6839999999999996E-2</v>
      </c>
      <c r="Z99" s="121">
        <v>9.5551999999999998E-2</v>
      </c>
      <c r="AA99" s="121">
        <v>9.4280000000000003E-2</v>
      </c>
      <c r="AB99" s="121">
        <v>9.3025999999999998E-2</v>
      </c>
      <c r="AC99" s="121">
        <v>9.1787999999999995E-2</v>
      </c>
      <c r="AD99" s="121">
        <v>9.0566999999999995E-2</v>
      </c>
      <c r="AE99" s="121">
        <v>8.9361999999999997E-2</v>
      </c>
      <c r="AF99" s="121">
        <v>8.8173000000000001E-2</v>
      </c>
      <c r="AG99" s="121">
        <v>8.6999999999999994E-2</v>
      </c>
      <c r="AH99" s="121">
        <v>8.5843000000000003E-2</v>
      </c>
      <c r="AI99" s="121">
        <v>8.4700999999999999E-2</v>
      </c>
      <c r="AJ99" s="121">
        <v>8.3573999999999996E-2</v>
      </c>
      <c r="AK99" s="121">
        <v>8.2461999999999994E-2</v>
      </c>
      <c r="AL99" s="121">
        <v>8.1365000000000007E-2</v>
      </c>
      <c r="AM99" s="121">
        <v>8.0282000000000006E-2</v>
      </c>
      <c r="AN99" s="121">
        <v>7.9214000000000007E-2</v>
      </c>
      <c r="AO99" s="121">
        <v>7.8159999999999993E-2</v>
      </c>
      <c r="AP99" s="121">
        <v>7.7119999999999994E-2</v>
      </c>
      <c r="AQ99" s="121">
        <v>7.6093999999999995E-2</v>
      </c>
      <c r="AR99" s="121">
        <v>7.5081999999999996E-2</v>
      </c>
      <c r="AS99" s="121">
        <v>7.4082999999999996E-2</v>
      </c>
      <c r="AT99" s="121">
        <v>7.3096999999999995E-2</v>
      </c>
      <c r="AU99" s="121">
        <v>7.2124999999999995E-2</v>
      </c>
      <c r="AV99" s="121">
        <v>7.1165000000000006E-2</v>
      </c>
      <c r="AW99" s="121">
        <v>7.0218000000000003E-2</v>
      </c>
      <c r="AX99" s="121">
        <v>6.9283999999999998E-2</v>
      </c>
      <c r="AY99" s="121">
        <v>6.8362000000000006E-2</v>
      </c>
      <c r="AZ99" s="121">
        <v>6.7452999999999999E-2</v>
      </c>
      <c r="BA99" s="121">
        <v>6.6556000000000004E-2</v>
      </c>
      <c r="BB99" s="121">
        <v>6.5670000000000006E-2</v>
      </c>
      <c r="BC99" s="121">
        <v>6.4796000000000006E-2</v>
      </c>
      <c r="BD99" s="121">
        <v>6.3934000000000005E-2</v>
      </c>
      <c r="BE99" s="121">
        <v>6.3084000000000001E-2</v>
      </c>
      <c r="BF99" s="121">
        <v>6.2244000000000001E-2</v>
      </c>
      <c r="BG99" s="121">
        <v>6.1415999999999998E-2</v>
      </c>
      <c r="BH99" s="121">
        <v>6.0599E-2</v>
      </c>
      <c r="BI99" s="121">
        <v>5.9792999999999999E-2</v>
      </c>
      <c r="BJ99" s="121">
        <v>5.8997000000000001E-2</v>
      </c>
      <c r="BK99" s="121">
        <v>5.8213000000000001E-2</v>
      </c>
      <c r="BL99" s="121">
        <v>5.7438000000000003E-2</v>
      </c>
      <c r="BM99" s="121">
        <v>5.6674000000000002E-2</v>
      </c>
      <c r="BN99" s="121">
        <v>5.5919999999999997E-2</v>
      </c>
      <c r="BO99" s="121">
        <v>5.5176000000000003E-2</v>
      </c>
      <c r="BP99" s="121">
        <v>5.4441999999999997E-2</v>
      </c>
      <c r="BQ99" s="121">
        <v>5.3717000000000001E-2</v>
      </c>
      <c r="BR99" s="121">
        <v>5.3003000000000002E-2</v>
      </c>
      <c r="BS99" s="121">
        <v>5.2297999999999997E-2</v>
      </c>
      <c r="BT99" s="121">
        <v>5.1602000000000002E-2</v>
      </c>
      <c r="BU99" s="121">
        <v>5.0915000000000002E-2</v>
      </c>
      <c r="BV99" s="121">
        <v>5.0237999999999998E-2</v>
      </c>
      <c r="BW99" s="121">
        <v>4.9570000000000003E-2</v>
      </c>
      <c r="BX99" s="121">
        <v>4.8910000000000002E-2</v>
      </c>
      <c r="BY99" s="121">
        <v>4.8259000000000003E-2</v>
      </c>
      <c r="BZ99" s="121">
        <v>4.7617E-2</v>
      </c>
      <c r="CA99" s="121">
        <v>4.6983999999999998E-2</v>
      </c>
      <c r="CB99" s="121">
        <v>4.6358999999999997E-2</v>
      </c>
      <c r="CC99" s="121">
        <v>4.5741999999999998E-2</v>
      </c>
      <c r="CD99" s="121">
        <v>4.5133E-2</v>
      </c>
    </row>
    <row r="100" spans="1:82" x14ac:dyDescent="0.2">
      <c r="A100" s="119">
        <v>94</v>
      </c>
      <c r="B100" s="121">
        <v>0.14121500000000001</v>
      </c>
      <c r="C100" s="121">
        <v>0.13938700000000001</v>
      </c>
      <c r="D100" s="121">
        <v>0.13758400000000001</v>
      </c>
      <c r="E100" s="121">
        <v>0.13580300000000001</v>
      </c>
      <c r="F100" s="121">
        <v>0.134046</v>
      </c>
      <c r="G100" s="121">
        <v>0.13231100000000001</v>
      </c>
      <c r="H100" s="121">
        <v>0.13059899999999999</v>
      </c>
      <c r="I100" s="121">
        <v>0.128909</v>
      </c>
      <c r="J100" s="121">
        <v>0.12724099999999999</v>
      </c>
      <c r="K100" s="121">
        <v>0.12559400000000001</v>
      </c>
      <c r="L100" s="121">
        <v>0.123969</v>
      </c>
      <c r="M100" s="121">
        <v>0.122365</v>
      </c>
      <c r="N100" s="121">
        <v>0.120782</v>
      </c>
      <c r="O100" s="121">
        <v>0.11921900000000001</v>
      </c>
      <c r="P100" s="121">
        <v>0.117676</v>
      </c>
      <c r="Q100" s="121">
        <v>0.11615300000000001</v>
      </c>
      <c r="R100" s="121">
        <v>0.11465</v>
      </c>
      <c r="S100" s="121">
        <v>0.113166</v>
      </c>
      <c r="T100" s="121">
        <v>0.111702</v>
      </c>
      <c r="U100" s="121">
        <v>0.11025600000000001</v>
      </c>
      <c r="V100" s="121">
        <v>0.10883</v>
      </c>
      <c r="W100" s="121">
        <v>0.107421</v>
      </c>
      <c r="X100" s="121">
        <v>0.106031</v>
      </c>
      <c r="Y100" s="121">
        <v>0.104659</v>
      </c>
      <c r="Z100" s="121">
        <v>0.10330499999999999</v>
      </c>
      <c r="AA100" s="121">
        <v>0.101968</v>
      </c>
      <c r="AB100" s="121">
        <v>0.100649</v>
      </c>
      <c r="AC100" s="121">
        <v>9.9346000000000004E-2</v>
      </c>
      <c r="AD100" s="121">
        <v>9.8060999999999995E-2</v>
      </c>
      <c r="AE100" s="121">
        <v>9.6792000000000003E-2</v>
      </c>
      <c r="AF100" s="121">
        <v>9.5538999999999999E-2</v>
      </c>
      <c r="AG100" s="121">
        <v>9.4302999999999998E-2</v>
      </c>
      <c r="AH100" s="121">
        <v>9.3081999999999998E-2</v>
      </c>
      <c r="AI100" s="121">
        <v>9.1878000000000001E-2</v>
      </c>
      <c r="AJ100" s="121">
        <v>9.0689000000000006E-2</v>
      </c>
      <c r="AK100" s="121">
        <v>8.9514999999999997E-2</v>
      </c>
      <c r="AL100" s="121">
        <v>8.8357000000000005E-2</v>
      </c>
      <c r="AM100" s="121">
        <v>8.7214E-2</v>
      </c>
      <c r="AN100" s="121">
        <v>8.6084999999999995E-2</v>
      </c>
      <c r="AO100" s="121">
        <v>8.4971000000000005E-2</v>
      </c>
      <c r="AP100" s="121">
        <v>8.3872000000000002E-2</v>
      </c>
      <c r="AQ100" s="121">
        <v>8.2785999999999998E-2</v>
      </c>
      <c r="AR100" s="121">
        <v>8.1714999999999996E-2</v>
      </c>
      <c r="AS100" s="121">
        <v>8.0657999999999994E-2</v>
      </c>
      <c r="AT100" s="121">
        <v>7.9614000000000004E-2</v>
      </c>
      <c r="AU100" s="121">
        <v>7.8584000000000001E-2</v>
      </c>
      <c r="AV100" s="121">
        <v>7.7566999999999997E-2</v>
      </c>
      <c r="AW100" s="121">
        <v>7.6563000000000006E-2</v>
      </c>
      <c r="AX100" s="121">
        <v>7.5572E-2</v>
      </c>
      <c r="AY100" s="121">
        <v>7.4593999999999994E-2</v>
      </c>
      <c r="AZ100" s="121">
        <v>7.3629E-2</v>
      </c>
      <c r="BA100" s="121">
        <v>7.2676000000000004E-2</v>
      </c>
      <c r="BB100" s="121">
        <v>7.1735999999999994E-2</v>
      </c>
      <c r="BC100" s="121">
        <v>7.0806999999999995E-2</v>
      </c>
      <c r="BD100" s="121">
        <v>6.9890999999999995E-2</v>
      </c>
      <c r="BE100" s="121">
        <v>6.8987000000000007E-2</v>
      </c>
      <c r="BF100" s="121">
        <v>6.8094000000000002E-2</v>
      </c>
      <c r="BG100" s="121">
        <v>6.7212999999999995E-2</v>
      </c>
      <c r="BH100" s="121">
        <v>6.6342999999999999E-2</v>
      </c>
      <c r="BI100" s="121">
        <v>6.5485000000000002E-2</v>
      </c>
      <c r="BJ100" s="121">
        <v>6.4637E-2</v>
      </c>
      <c r="BK100" s="121">
        <v>6.3800999999999997E-2</v>
      </c>
      <c r="BL100" s="121">
        <v>6.2975000000000003E-2</v>
      </c>
      <c r="BM100" s="121">
        <v>6.216E-2</v>
      </c>
      <c r="BN100" s="121">
        <v>6.1356000000000001E-2</v>
      </c>
      <c r="BO100" s="121">
        <v>6.0561999999999998E-2</v>
      </c>
      <c r="BP100" s="121">
        <v>5.9777999999999998E-2</v>
      </c>
      <c r="BQ100" s="121">
        <v>5.9005000000000002E-2</v>
      </c>
      <c r="BR100" s="121">
        <v>5.8241000000000001E-2</v>
      </c>
      <c r="BS100" s="121">
        <v>5.7487000000000003E-2</v>
      </c>
      <c r="BT100" s="121">
        <v>5.6744000000000003E-2</v>
      </c>
      <c r="BU100" s="121">
        <v>5.6009000000000003E-2</v>
      </c>
      <c r="BV100" s="121">
        <v>5.5284E-2</v>
      </c>
      <c r="BW100" s="121">
        <v>5.4568999999999999E-2</v>
      </c>
      <c r="BX100" s="121">
        <v>5.3863000000000001E-2</v>
      </c>
      <c r="BY100" s="121">
        <v>5.3165999999999998E-2</v>
      </c>
      <c r="BZ100" s="121">
        <v>5.2477999999999997E-2</v>
      </c>
      <c r="CA100" s="121">
        <v>5.1798999999999998E-2</v>
      </c>
      <c r="CB100" s="121">
        <v>5.1129000000000001E-2</v>
      </c>
      <c r="CC100" s="121">
        <v>5.0466999999999998E-2</v>
      </c>
      <c r="CD100" s="121">
        <v>4.9813999999999997E-2</v>
      </c>
    </row>
    <row r="101" spans="1:82" x14ac:dyDescent="0.2">
      <c r="A101" s="119">
        <v>95</v>
      </c>
      <c r="B101" s="121">
        <v>0.15040600000000001</v>
      </c>
      <c r="C101" s="121">
        <v>0.14849899999999999</v>
      </c>
      <c r="D101" s="121">
        <v>0.146615</v>
      </c>
      <c r="E101" s="121">
        <v>0.14475499999999999</v>
      </c>
      <c r="F101" s="121">
        <v>0.14291899999999999</v>
      </c>
      <c r="G101" s="121">
        <v>0.14110600000000001</v>
      </c>
      <c r="H101" s="121">
        <v>0.139316</v>
      </c>
      <c r="I101" s="121">
        <v>0.137549</v>
      </c>
      <c r="J101" s="121">
        <v>0.13580400000000001</v>
      </c>
      <c r="K101" s="121">
        <v>0.13408100000000001</v>
      </c>
      <c r="L101" s="121">
        <v>0.13238</v>
      </c>
      <c r="M101" s="121">
        <v>0.13070100000000001</v>
      </c>
      <c r="N101" s="121">
        <v>0.12904299999999999</v>
      </c>
      <c r="O101" s="121">
        <v>0.12740599999999999</v>
      </c>
      <c r="P101" s="121">
        <v>0.12579000000000001</v>
      </c>
      <c r="Q101" s="121">
        <v>0.124194</v>
      </c>
      <c r="R101" s="121">
        <v>0.12261900000000001</v>
      </c>
      <c r="S101" s="121">
        <v>0.121063</v>
      </c>
      <c r="T101" s="121">
        <v>0.119528</v>
      </c>
      <c r="U101" s="121">
        <v>0.118011</v>
      </c>
      <c r="V101" s="121">
        <v>0.11651400000000001</v>
      </c>
      <c r="W101" s="121">
        <v>0.115036</v>
      </c>
      <c r="X101" s="121">
        <v>0.113577</v>
      </c>
      <c r="Y101" s="121">
        <v>0.112136</v>
      </c>
      <c r="Z101" s="121">
        <v>0.11071400000000001</v>
      </c>
      <c r="AA101" s="121">
        <v>0.109309</v>
      </c>
      <c r="AB101" s="121">
        <v>0.10792300000000001</v>
      </c>
      <c r="AC101" s="121">
        <v>0.106554</v>
      </c>
      <c r="AD101" s="121">
        <v>0.105202</v>
      </c>
      <c r="AE101" s="121">
        <v>0.103868</v>
      </c>
      <c r="AF101" s="121">
        <v>0.10255</v>
      </c>
      <c r="AG101" s="121">
        <v>0.10124900000000001</v>
      </c>
      <c r="AH101" s="121">
        <v>9.9964999999999998E-2</v>
      </c>
      <c r="AI101" s="121">
        <v>9.8696999999999993E-2</v>
      </c>
      <c r="AJ101" s="121">
        <v>9.7445000000000004E-2</v>
      </c>
      <c r="AK101" s="121">
        <v>9.6209000000000003E-2</v>
      </c>
      <c r="AL101" s="121">
        <v>9.4988000000000003E-2</v>
      </c>
      <c r="AM101" s="121">
        <v>9.3783000000000005E-2</v>
      </c>
      <c r="AN101" s="121">
        <v>9.2592999999999995E-2</v>
      </c>
      <c r="AO101" s="121">
        <v>9.1419E-2</v>
      </c>
      <c r="AP101" s="121">
        <v>9.0259000000000006E-2</v>
      </c>
      <c r="AQ101" s="121">
        <v>8.9113999999999999E-2</v>
      </c>
      <c r="AR101" s="121">
        <v>8.7984000000000007E-2</v>
      </c>
      <c r="AS101" s="121">
        <v>8.6868000000000001E-2</v>
      </c>
      <c r="AT101" s="121">
        <v>8.5765999999999995E-2</v>
      </c>
      <c r="AU101" s="121">
        <v>8.4678000000000003E-2</v>
      </c>
      <c r="AV101" s="121">
        <v>8.3603999999999998E-2</v>
      </c>
      <c r="AW101" s="121">
        <v>8.2543000000000005E-2</v>
      </c>
      <c r="AX101" s="121">
        <v>8.1495999999999999E-2</v>
      </c>
      <c r="AY101" s="121">
        <v>8.0462000000000006E-2</v>
      </c>
      <c r="AZ101" s="121">
        <v>7.9441999999999999E-2</v>
      </c>
      <c r="BA101" s="121">
        <v>7.8434000000000004E-2</v>
      </c>
      <c r="BB101" s="121">
        <v>7.7438999999999994E-2</v>
      </c>
      <c r="BC101" s="121">
        <v>7.6456999999999997E-2</v>
      </c>
      <c r="BD101" s="121">
        <v>7.5486999999999999E-2</v>
      </c>
      <c r="BE101" s="121">
        <v>7.4528999999999998E-2</v>
      </c>
      <c r="BF101" s="121">
        <v>7.3583999999999997E-2</v>
      </c>
      <c r="BG101" s="121">
        <v>7.2650000000000006E-2</v>
      </c>
      <c r="BH101" s="121">
        <v>7.1729000000000001E-2</v>
      </c>
      <c r="BI101" s="121">
        <v>7.0818999999999993E-2</v>
      </c>
      <c r="BJ101" s="121">
        <v>6.9919999999999996E-2</v>
      </c>
      <c r="BK101" s="121">
        <v>6.9032999999999997E-2</v>
      </c>
      <c r="BL101" s="121">
        <v>6.8157999999999996E-2</v>
      </c>
      <c r="BM101" s="121">
        <v>6.7293000000000006E-2</v>
      </c>
      <c r="BN101" s="121">
        <v>6.6439999999999999E-2</v>
      </c>
      <c r="BO101" s="121">
        <v>6.5597000000000003E-2</v>
      </c>
      <c r="BP101" s="121">
        <v>6.4765000000000003E-2</v>
      </c>
      <c r="BQ101" s="121">
        <v>6.3943E-2</v>
      </c>
      <c r="BR101" s="121">
        <v>6.3131999999999994E-2</v>
      </c>
      <c r="BS101" s="121">
        <v>6.2330999999999998E-2</v>
      </c>
      <c r="BT101" s="121">
        <v>6.1539999999999997E-2</v>
      </c>
      <c r="BU101" s="121">
        <v>6.0760000000000002E-2</v>
      </c>
      <c r="BV101" s="121">
        <v>5.9989000000000001E-2</v>
      </c>
      <c r="BW101" s="121">
        <v>5.9228000000000003E-2</v>
      </c>
      <c r="BX101" s="121">
        <v>5.8477000000000001E-2</v>
      </c>
      <c r="BY101" s="121">
        <v>5.7735000000000002E-2</v>
      </c>
      <c r="BZ101" s="121">
        <v>5.7002999999999998E-2</v>
      </c>
      <c r="CA101" s="121">
        <v>5.6279000000000003E-2</v>
      </c>
      <c r="CB101" s="121">
        <v>5.5565999999999997E-2</v>
      </c>
      <c r="CC101" s="121">
        <v>5.4861E-2</v>
      </c>
      <c r="CD101" s="121">
        <v>5.4164999999999998E-2</v>
      </c>
    </row>
    <row r="102" spans="1:82" x14ac:dyDescent="0.2">
      <c r="A102" s="119">
        <v>96</v>
      </c>
      <c r="B102" s="121">
        <v>0.159223</v>
      </c>
      <c r="C102" s="121">
        <v>0.157226</v>
      </c>
      <c r="D102" s="121">
        <v>0.155255</v>
      </c>
      <c r="E102" s="121">
        <v>0.153308</v>
      </c>
      <c r="F102" s="121">
        <v>0.15138599999999999</v>
      </c>
      <c r="G102" s="121">
        <v>0.14948800000000001</v>
      </c>
      <c r="H102" s="121">
        <v>0.14761299999999999</v>
      </c>
      <c r="I102" s="121">
        <v>0.145762</v>
      </c>
      <c r="J102" s="121">
        <v>0.14393500000000001</v>
      </c>
      <c r="K102" s="121">
        <v>0.14213000000000001</v>
      </c>
      <c r="L102" s="121">
        <v>0.140348</v>
      </c>
      <c r="M102" s="121">
        <v>0.13858799999999999</v>
      </c>
      <c r="N102" s="121">
        <v>0.13685</v>
      </c>
      <c r="O102" s="121">
        <v>0.135134</v>
      </c>
      <c r="P102" s="121">
        <v>0.13344</v>
      </c>
      <c r="Q102" s="121">
        <v>0.131767</v>
      </c>
      <c r="R102" s="121">
        <v>0.13011400000000001</v>
      </c>
      <c r="S102" s="121">
        <v>0.12848300000000001</v>
      </c>
      <c r="T102" s="121">
        <v>0.12687200000000001</v>
      </c>
      <c r="U102" s="121">
        <v>0.125281</v>
      </c>
      <c r="V102" s="121">
        <v>0.12371</v>
      </c>
      <c r="W102" s="121">
        <v>0.122159</v>
      </c>
      <c r="X102" s="121">
        <v>0.120627</v>
      </c>
      <c r="Y102" s="121">
        <v>0.119115</v>
      </c>
      <c r="Z102" s="121">
        <v>0.117621</v>
      </c>
      <c r="AA102" s="121">
        <v>0.116146</v>
      </c>
      <c r="AB102" s="121">
        <v>0.11469</v>
      </c>
      <c r="AC102" s="121">
        <v>0.11325200000000001</v>
      </c>
      <c r="AD102" s="121">
        <v>0.111832</v>
      </c>
      <c r="AE102" s="121">
        <v>0.11043</v>
      </c>
      <c r="AF102" s="121">
        <v>0.109045</v>
      </c>
      <c r="AG102" s="121">
        <v>0.107678</v>
      </c>
      <c r="AH102" s="121">
        <v>0.106327</v>
      </c>
      <c r="AI102" s="121">
        <v>0.104994</v>
      </c>
      <c r="AJ102" s="121">
        <v>0.10367800000000001</v>
      </c>
      <c r="AK102" s="121">
        <v>0.102378</v>
      </c>
      <c r="AL102" s="121">
        <v>0.101094</v>
      </c>
      <c r="AM102" s="121">
        <v>9.9825999999999998E-2</v>
      </c>
      <c r="AN102" s="121">
        <v>9.8574999999999996E-2</v>
      </c>
      <c r="AO102" s="121">
        <v>9.7338999999999995E-2</v>
      </c>
      <c r="AP102" s="121">
        <v>9.6117999999999995E-2</v>
      </c>
      <c r="AQ102" s="121">
        <v>9.4912999999999997E-2</v>
      </c>
      <c r="AR102" s="121">
        <v>9.3723000000000001E-2</v>
      </c>
      <c r="AS102" s="121">
        <v>9.2548000000000005E-2</v>
      </c>
      <c r="AT102" s="121">
        <v>9.1386999999999996E-2</v>
      </c>
      <c r="AU102" s="121">
        <v>9.0241000000000002E-2</v>
      </c>
      <c r="AV102" s="121">
        <v>8.9109999999999995E-2</v>
      </c>
      <c r="AW102" s="121">
        <v>8.7992000000000001E-2</v>
      </c>
      <c r="AX102" s="121">
        <v>8.6888999999999994E-2</v>
      </c>
      <c r="AY102" s="121">
        <v>8.5800000000000001E-2</v>
      </c>
      <c r="AZ102" s="121">
        <v>8.4723999999999994E-2</v>
      </c>
      <c r="BA102" s="121">
        <v>8.3660999999999999E-2</v>
      </c>
      <c r="BB102" s="121">
        <v>8.2612000000000005E-2</v>
      </c>
      <c r="BC102" s="121">
        <v>8.1576999999999997E-2</v>
      </c>
      <c r="BD102" s="121">
        <v>8.0554000000000001E-2</v>
      </c>
      <c r="BE102" s="121">
        <v>7.9544000000000004E-2</v>
      </c>
      <c r="BF102" s="121">
        <v>7.8546000000000005E-2</v>
      </c>
      <c r="BG102" s="121">
        <v>7.7561000000000005E-2</v>
      </c>
      <c r="BH102" s="121">
        <v>7.6589000000000004E-2</v>
      </c>
      <c r="BI102" s="121">
        <v>7.5628000000000001E-2</v>
      </c>
      <c r="BJ102" s="121">
        <v>7.4679999999999996E-2</v>
      </c>
      <c r="BK102" s="121">
        <v>7.3744000000000004E-2</v>
      </c>
      <c r="BL102" s="121">
        <v>7.2818999999999995E-2</v>
      </c>
      <c r="BM102" s="121">
        <v>7.1905999999999998E-2</v>
      </c>
      <c r="BN102" s="121">
        <v>7.1003999999999998E-2</v>
      </c>
      <c r="BO102" s="121">
        <v>7.0113999999999996E-2</v>
      </c>
      <c r="BP102" s="121">
        <v>6.9235000000000005E-2</v>
      </c>
      <c r="BQ102" s="121">
        <v>6.8366999999999997E-2</v>
      </c>
      <c r="BR102" s="121">
        <v>6.7510000000000001E-2</v>
      </c>
      <c r="BS102" s="121">
        <v>6.6663E-2</v>
      </c>
      <c r="BT102" s="121">
        <v>6.5826999999999997E-2</v>
      </c>
      <c r="BU102" s="121">
        <v>6.5002000000000004E-2</v>
      </c>
      <c r="BV102" s="121">
        <v>6.4186999999999994E-2</v>
      </c>
      <c r="BW102" s="121">
        <v>6.3381999999999994E-2</v>
      </c>
      <c r="BX102" s="121">
        <v>6.2587000000000004E-2</v>
      </c>
      <c r="BY102" s="121">
        <v>6.1802000000000003E-2</v>
      </c>
      <c r="BZ102" s="121">
        <v>6.1027999999999999E-2</v>
      </c>
      <c r="CA102" s="121">
        <v>6.0262000000000003E-2</v>
      </c>
      <c r="CB102" s="121">
        <v>5.9506999999999997E-2</v>
      </c>
      <c r="CC102" s="121">
        <v>5.8761000000000001E-2</v>
      </c>
      <c r="CD102" s="121">
        <v>5.8023999999999999E-2</v>
      </c>
    </row>
    <row r="103" spans="1:82" x14ac:dyDescent="0.2">
      <c r="A103" s="119">
        <v>97</v>
      </c>
      <c r="B103" s="121">
        <v>0.167543</v>
      </c>
      <c r="C103" s="121">
        <v>0.16544900000000001</v>
      </c>
      <c r="D103" s="121">
        <v>0.163381</v>
      </c>
      <c r="E103" s="121">
        <v>0.16133800000000001</v>
      </c>
      <c r="F103" s="121">
        <v>0.15932199999999999</v>
      </c>
      <c r="G103" s="121">
        <v>0.15733</v>
      </c>
      <c r="H103" s="121">
        <v>0.155364</v>
      </c>
      <c r="I103" s="121">
        <v>0.153422</v>
      </c>
      <c r="J103" s="121">
        <v>0.151504</v>
      </c>
      <c r="K103" s="121">
        <v>0.14960999999999999</v>
      </c>
      <c r="L103" s="121">
        <v>0.14774000000000001</v>
      </c>
      <c r="M103" s="121">
        <v>0.14589299999999999</v>
      </c>
      <c r="N103" s="121">
        <v>0.144069</v>
      </c>
      <c r="O103" s="121">
        <v>0.14226900000000001</v>
      </c>
      <c r="P103" s="121">
        <v>0.14049</v>
      </c>
      <c r="Q103" s="121">
        <v>0.138734</v>
      </c>
      <c r="R103" s="121">
        <v>0.13700000000000001</v>
      </c>
      <c r="S103" s="121">
        <v>0.13528699999999999</v>
      </c>
      <c r="T103" s="121">
        <v>0.13359599999999999</v>
      </c>
      <c r="U103" s="121">
        <v>0.13192599999999999</v>
      </c>
      <c r="V103" s="121">
        <v>0.130277</v>
      </c>
      <c r="W103" s="121">
        <v>0.12864900000000001</v>
      </c>
      <c r="X103" s="121">
        <v>0.12704099999999999</v>
      </c>
      <c r="Y103" s="121">
        <v>0.12545300000000001</v>
      </c>
      <c r="Z103" s="121">
        <v>0.123885</v>
      </c>
      <c r="AA103" s="121">
        <v>0.122336</v>
      </c>
      <c r="AB103" s="121">
        <v>0.120807</v>
      </c>
      <c r="AC103" s="121">
        <v>0.119297</v>
      </c>
      <c r="AD103" s="121">
        <v>0.11780500000000001</v>
      </c>
      <c r="AE103" s="121">
        <v>0.11633300000000001</v>
      </c>
      <c r="AF103" s="121">
        <v>0.114879</v>
      </c>
      <c r="AG103" s="121">
        <v>0.113443</v>
      </c>
      <c r="AH103" s="121">
        <v>0.112025</v>
      </c>
      <c r="AI103" s="121">
        <v>0.110624</v>
      </c>
      <c r="AJ103" s="121">
        <v>0.10924200000000001</v>
      </c>
      <c r="AK103" s="121">
        <v>0.107876</v>
      </c>
      <c r="AL103" s="121">
        <v>0.106528</v>
      </c>
      <c r="AM103" s="121">
        <v>0.105196</v>
      </c>
      <c r="AN103" s="121">
        <v>0.103881</v>
      </c>
      <c r="AO103" s="121">
        <v>0.10258299999999999</v>
      </c>
      <c r="AP103" s="121">
        <v>0.1013</v>
      </c>
      <c r="AQ103" s="121">
        <v>0.100034</v>
      </c>
      <c r="AR103" s="121">
        <v>9.8783999999999997E-2</v>
      </c>
      <c r="AS103" s="121">
        <v>9.7548999999999997E-2</v>
      </c>
      <c r="AT103" s="121">
        <v>9.6328999999999998E-2</v>
      </c>
      <c r="AU103" s="121">
        <v>9.5125000000000001E-2</v>
      </c>
      <c r="AV103" s="121">
        <v>9.3936000000000006E-2</v>
      </c>
      <c r="AW103" s="121">
        <v>9.2761999999999997E-2</v>
      </c>
      <c r="AX103" s="121">
        <v>9.1603000000000004E-2</v>
      </c>
      <c r="AY103" s="121">
        <v>9.0457999999999997E-2</v>
      </c>
      <c r="AZ103" s="121">
        <v>8.9327000000000004E-2</v>
      </c>
      <c r="BA103" s="121">
        <v>8.8209999999999997E-2</v>
      </c>
      <c r="BB103" s="121">
        <v>8.7108000000000005E-2</v>
      </c>
      <c r="BC103" s="121">
        <v>8.6018999999999998E-2</v>
      </c>
      <c r="BD103" s="121">
        <v>8.4944000000000006E-2</v>
      </c>
      <c r="BE103" s="121">
        <v>8.3881999999999998E-2</v>
      </c>
      <c r="BF103" s="121">
        <v>8.2833000000000004E-2</v>
      </c>
      <c r="BG103" s="121">
        <v>8.1797999999999996E-2</v>
      </c>
      <c r="BH103" s="121">
        <v>8.0775E-2</v>
      </c>
      <c r="BI103" s="121">
        <v>7.9766000000000004E-2</v>
      </c>
      <c r="BJ103" s="121">
        <v>7.8769000000000006E-2</v>
      </c>
      <c r="BK103" s="121">
        <v>7.7784000000000006E-2</v>
      </c>
      <c r="BL103" s="121">
        <v>7.6812000000000005E-2</v>
      </c>
      <c r="BM103" s="121">
        <v>7.5851000000000002E-2</v>
      </c>
      <c r="BN103" s="121">
        <v>7.4902999999999997E-2</v>
      </c>
      <c r="BO103" s="121">
        <v>7.3967000000000005E-2</v>
      </c>
      <c r="BP103" s="121">
        <v>7.3041999999999996E-2</v>
      </c>
      <c r="BQ103" s="121">
        <v>7.2128999999999999E-2</v>
      </c>
      <c r="BR103" s="121">
        <v>7.1228E-2</v>
      </c>
      <c r="BS103" s="121">
        <v>7.0336999999999997E-2</v>
      </c>
      <c r="BT103" s="121">
        <v>6.9458000000000006E-2</v>
      </c>
      <c r="BU103" s="121">
        <v>6.8589999999999998E-2</v>
      </c>
      <c r="BV103" s="121">
        <v>6.7733000000000002E-2</v>
      </c>
      <c r="BW103" s="121">
        <v>6.6886000000000001E-2</v>
      </c>
      <c r="BX103" s="121">
        <v>6.6049999999999998E-2</v>
      </c>
      <c r="BY103" s="121">
        <v>6.5224000000000004E-2</v>
      </c>
      <c r="BZ103" s="121">
        <v>6.4408999999999994E-2</v>
      </c>
      <c r="CA103" s="121">
        <v>6.3603999999999994E-2</v>
      </c>
      <c r="CB103" s="121">
        <v>6.2809000000000004E-2</v>
      </c>
      <c r="CC103" s="121">
        <v>6.2024000000000003E-2</v>
      </c>
      <c r="CD103" s="121">
        <v>6.1247999999999997E-2</v>
      </c>
    </row>
    <row r="104" spans="1:82" x14ac:dyDescent="0.2">
      <c r="A104" s="119">
        <v>98</v>
      </c>
      <c r="B104" s="121">
        <v>0.175571</v>
      </c>
      <c r="C104" s="121">
        <v>0.173376</v>
      </c>
      <c r="D104" s="121">
        <v>0.171209</v>
      </c>
      <c r="E104" s="121">
        <v>0.169069</v>
      </c>
      <c r="F104" s="121">
        <v>0.16695599999999999</v>
      </c>
      <c r="G104" s="121">
        <v>0.16486899999999999</v>
      </c>
      <c r="H104" s="121">
        <v>0.16280800000000001</v>
      </c>
      <c r="I104" s="121">
        <v>0.160773</v>
      </c>
      <c r="J104" s="121">
        <v>0.15876299999999999</v>
      </c>
      <c r="K104" s="121">
        <v>0.156779</v>
      </c>
      <c r="L104" s="121">
        <v>0.15481900000000001</v>
      </c>
      <c r="M104" s="121">
        <v>0.15288399999999999</v>
      </c>
      <c r="N104" s="121">
        <v>0.150973</v>
      </c>
      <c r="O104" s="121">
        <v>0.149085</v>
      </c>
      <c r="P104" s="121">
        <v>0.14722199999999999</v>
      </c>
      <c r="Q104" s="121">
        <v>0.14538200000000001</v>
      </c>
      <c r="R104" s="121">
        <v>0.143564</v>
      </c>
      <c r="S104" s="121">
        <v>0.14177000000000001</v>
      </c>
      <c r="T104" s="121">
        <v>0.13999800000000001</v>
      </c>
      <c r="U104" s="121">
        <v>0.13824800000000001</v>
      </c>
      <c r="V104" s="121">
        <v>0.13652</v>
      </c>
      <c r="W104" s="121">
        <v>0.13481299999999999</v>
      </c>
      <c r="X104" s="121">
        <v>0.133128</v>
      </c>
      <c r="Y104" s="121">
        <v>0.131464</v>
      </c>
      <c r="Z104" s="121">
        <v>0.12981999999999999</v>
      </c>
      <c r="AA104" s="121">
        <v>0.12819800000000001</v>
      </c>
      <c r="AB104" s="121">
        <v>0.12659500000000001</v>
      </c>
      <c r="AC104" s="121">
        <v>0.12501300000000001</v>
      </c>
      <c r="AD104" s="121">
        <v>0.12345</v>
      </c>
      <c r="AE104" s="121">
        <v>0.121907</v>
      </c>
      <c r="AF104" s="121">
        <v>0.120383</v>
      </c>
      <c r="AG104" s="121">
        <v>0.118878</v>
      </c>
      <c r="AH104" s="121">
        <v>0.117392</v>
      </c>
      <c r="AI104" s="121">
        <v>0.115925</v>
      </c>
      <c r="AJ104" s="121">
        <v>0.11447599999999999</v>
      </c>
      <c r="AK104" s="121">
        <v>0.11304500000000001</v>
      </c>
      <c r="AL104" s="121">
        <v>0.111632</v>
      </c>
      <c r="AM104" s="121">
        <v>0.110237</v>
      </c>
      <c r="AN104" s="121">
        <v>0.108859</v>
      </c>
      <c r="AO104" s="121">
        <v>0.107498</v>
      </c>
      <c r="AP104" s="121">
        <v>0.106154</v>
      </c>
      <c r="AQ104" s="121">
        <v>0.104827</v>
      </c>
      <c r="AR104" s="121">
        <v>0.103517</v>
      </c>
      <c r="AS104" s="121">
        <v>0.10222299999999999</v>
      </c>
      <c r="AT104" s="121">
        <v>0.10094500000000001</v>
      </c>
      <c r="AU104" s="121">
        <v>9.9682999999999994E-2</v>
      </c>
      <c r="AV104" s="121">
        <v>9.8436999999999997E-2</v>
      </c>
      <c r="AW104" s="121">
        <v>9.7207000000000002E-2</v>
      </c>
      <c r="AX104" s="121">
        <v>9.5991999999999994E-2</v>
      </c>
      <c r="AY104" s="121">
        <v>9.4792000000000001E-2</v>
      </c>
      <c r="AZ104" s="121">
        <v>9.3606999999999996E-2</v>
      </c>
      <c r="BA104" s="121">
        <v>9.2437000000000005E-2</v>
      </c>
      <c r="BB104" s="121">
        <v>9.1281000000000001E-2</v>
      </c>
      <c r="BC104" s="121">
        <v>9.0139999999999998E-2</v>
      </c>
      <c r="BD104" s="121">
        <v>8.9013999999999996E-2</v>
      </c>
      <c r="BE104" s="121">
        <v>8.7901000000000007E-2</v>
      </c>
      <c r="BF104" s="121">
        <v>8.6802000000000004E-2</v>
      </c>
      <c r="BG104" s="121">
        <v>8.5717000000000002E-2</v>
      </c>
      <c r="BH104" s="121">
        <v>8.4645999999999999E-2</v>
      </c>
      <c r="BI104" s="121">
        <v>8.3587999999999996E-2</v>
      </c>
      <c r="BJ104" s="121">
        <v>8.2543000000000005E-2</v>
      </c>
      <c r="BK104" s="121">
        <v>8.1511E-2</v>
      </c>
      <c r="BL104" s="121">
        <v>8.0491999999999994E-2</v>
      </c>
      <c r="BM104" s="121">
        <v>7.9486000000000001E-2</v>
      </c>
      <c r="BN104" s="121">
        <v>7.8492000000000006E-2</v>
      </c>
      <c r="BO104" s="121">
        <v>7.7510999999999997E-2</v>
      </c>
      <c r="BP104" s="121">
        <v>7.6541999999999999E-2</v>
      </c>
      <c r="BQ104" s="121">
        <v>7.5586E-2</v>
      </c>
      <c r="BR104" s="121">
        <v>7.4640999999999999E-2</v>
      </c>
      <c r="BS104" s="121">
        <v>7.3707999999999996E-2</v>
      </c>
      <c r="BT104" s="121">
        <v>7.2786000000000003E-2</v>
      </c>
      <c r="BU104" s="121">
        <v>7.1876999999999996E-2</v>
      </c>
      <c r="BV104" s="121">
        <v>7.0977999999999999E-2</v>
      </c>
      <c r="BW104" s="121">
        <v>7.0091000000000001E-2</v>
      </c>
      <c r="BX104" s="121">
        <v>6.9214999999999999E-2</v>
      </c>
      <c r="BY104" s="121">
        <v>6.8349999999999994E-2</v>
      </c>
      <c r="BZ104" s="121">
        <v>6.7494999999999999E-2</v>
      </c>
      <c r="CA104" s="121">
        <v>6.6651000000000002E-2</v>
      </c>
      <c r="CB104" s="121">
        <v>6.5818000000000002E-2</v>
      </c>
      <c r="CC104" s="121">
        <v>6.4995999999999998E-2</v>
      </c>
      <c r="CD104" s="121">
        <v>6.4183000000000004E-2</v>
      </c>
    </row>
    <row r="105" spans="1:82" x14ac:dyDescent="0.2">
      <c r="A105" s="119">
        <v>99</v>
      </c>
      <c r="B105" s="121">
        <v>0.18343400000000001</v>
      </c>
      <c r="C105" s="121">
        <v>0.181141</v>
      </c>
      <c r="D105" s="121">
        <v>0.17887700000000001</v>
      </c>
      <c r="E105" s="121">
        <v>0.17664099999999999</v>
      </c>
      <c r="F105" s="121">
        <v>0.174433</v>
      </c>
      <c r="G105" s="121">
        <v>0.17225199999999999</v>
      </c>
      <c r="H105" s="121">
        <v>0.170099</v>
      </c>
      <c r="I105" s="121">
        <v>0.16797300000000001</v>
      </c>
      <c r="J105" s="121">
        <v>0.16587299999999999</v>
      </c>
      <c r="K105" s="121">
        <v>0.1638</v>
      </c>
      <c r="L105" s="121">
        <v>0.16175200000000001</v>
      </c>
      <c r="M105" s="121">
        <v>0.15973000000000001</v>
      </c>
      <c r="N105" s="121">
        <v>0.15773400000000001</v>
      </c>
      <c r="O105" s="121">
        <v>0.15576200000000001</v>
      </c>
      <c r="P105" s="121">
        <v>0.15381500000000001</v>
      </c>
      <c r="Q105" s="121">
        <v>0.151892</v>
      </c>
      <c r="R105" s="121">
        <v>0.14999399999999999</v>
      </c>
      <c r="S105" s="121">
        <v>0.148119</v>
      </c>
      <c r="T105" s="121">
        <v>0.14626700000000001</v>
      </c>
      <c r="U105" s="121">
        <v>0.14443900000000001</v>
      </c>
      <c r="V105" s="121">
        <v>0.14263300000000001</v>
      </c>
      <c r="W105" s="121">
        <v>0.14085</v>
      </c>
      <c r="X105" s="121">
        <v>0.13908999999999999</v>
      </c>
      <c r="Y105" s="121">
        <v>0.137351</v>
      </c>
      <c r="Z105" s="121">
        <v>0.135634</v>
      </c>
      <c r="AA105" s="121">
        <v>0.133939</v>
      </c>
      <c r="AB105" s="121">
        <v>0.13226499999999999</v>
      </c>
      <c r="AC105" s="121">
        <v>0.130611</v>
      </c>
      <c r="AD105" s="121">
        <v>0.12897900000000001</v>
      </c>
      <c r="AE105" s="121">
        <v>0.12736600000000001</v>
      </c>
      <c r="AF105" s="121">
        <v>0.125774</v>
      </c>
      <c r="AG105" s="121">
        <v>0.12420200000000001</v>
      </c>
      <c r="AH105" s="121">
        <v>0.12265</v>
      </c>
      <c r="AI105" s="121">
        <v>0.121117</v>
      </c>
      <c r="AJ105" s="121">
        <v>0.119603</v>
      </c>
      <c r="AK105" s="121">
        <v>0.118108</v>
      </c>
      <c r="AL105" s="121">
        <v>0.116631</v>
      </c>
      <c r="AM105" s="121">
        <v>0.115173</v>
      </c>
      <c r="AN105" s="121">
        <v>0.113734</v>
      </c>
      <c r="AO105" s="121">
        <v>0.112312</v>
      </c>
      <c r="AP105" s="121">
        <v>0.11090800000000001</v>
      </c>
      <c r="AQ105" s="121">
        <v>0.10952199999999999</v>
      </c>
      <c r="AR105" s="121">
        <v>0.108153</v>
      </c>
      <c r="AS105" s="121">
        <v>0.10680099999999999</v>
      </c>
      <c r="AT105" s="121">
        <v>0.105466</v>
      </c>
      <c r="AU105" s="121">
        <v>0.104148</v>
      </c>
      <c r="AV105" s="121">
        <v>0.10284600000000001</v>
      </c>
      <c r="AW105" s="121">
        <v>0.10156</v>
      </c>
      <c r="AX105" s="121">
        <v>0.10029100000000001</v>
      </c>
      <c r="AY105" s="121">
        <v>9.9037E-2</v>
      </c>
      <c r="AZ105" s="121">
        <v>9.7798999999999997E-2</v>
      </c>
      <c r="BA105" s="121">
        <v>9.6576999999999996E-2</v>
      </c>
      <c r="BB105" s="121">
        <v>9.5368999999999995E-2</v>
      </c>
      <c r="BC105" s="121">
        <v>9.4176999999999997E-2</v>
      </c>
      <c r="BD105" s="121">
        <v>9.2999999999999999E-2</v>
      </c>
      <c r="BE105" s="121">
        <v>9.1837000000000002E-2</v>
      </c>
      <c r="BF105" s="121">
        <v>9.0690000000000007E-2</v>
      </c>
      <c r="BG105" s="121">
        <v>8.9555999999999997E-2</v>
      </c>
      <c r="BH105" s="121">
        <v>8.8436000000000001E-2</v>
      </c>
      <c r="BI105" s="121">
        <v>8.7331000000000006E-2</v>
      </c>
      <c r="BJ105" s="121">
        <v>8.6238999999999996E-2</v>
      </c>
      <c r="BK105" s="121">
        <v>8.5161000000000001E-2</v>
      </c>
      <c r="BL105" s="121">
        <v>8.4097000000000005E-2</v>
      </c>
      <c r="BM105" s="121">
        <v>8.3045999999999995E-2</v>
      </c>
      <c r="BN105" s="121">
        <v>8.2007999999999998E-2</v>
      </c>
      <c r="BO105" s="121">
        <v>8.0981999999999998E-2</v>
      </c>
      <c r="BP105" s="121">
        <v>7.9969999999999999E-2</v>
      </c>
      <c r="BQ105" s="121">
        <v>7.8971E-2</v>
      </c>
      <c r="BR105" s="121">
        <v>7.7982999999999997E-2</v>
      </c>
      <c r="BS105" s="121">
        <v>7.7008999999999994E-2</v>
      </c>
      <c r="BT105" s="121">
        <v>7.6046000000000002E-2</v>
      </c>
      <c r="BU105" s="121">
        <v>7.5094999999999995E-2</v>
      </c>
      <c r="BV105" s="121">
        <v>7.4157000000000001E-2</v>
      </c>
      <c r="BW105" s="121">
        <v>7.3230000000000003E-2</v>
      </c>
      <c r="BX105" s="121">
        <v>7.2314000000000003E-2</v>
      </c>
      <c r="BY105" s="121">
        <v>7.1410000000000001E-2</v>
      </c>
      <c r="BZ105" s="121">
        <v>7.0517999999999997E-2</v>
      </c>
      <c r="CA105" s="121">
        <v>6.9636000000000003E-2</v>
      </c>
      <c r="CB105" s="121">
        <v>6.8765999999999994E-2</v>
      </c>
      <c r="CC105" s="121">
        <v>6.7905999999999994E-2</v>
      </c>
      <c r="CD105" s="121">
        <v>6.7058000000000006E-2</v>
      </c>
    </row>
    <row r="106" spans="1:82" x14ac:dyDescent="0.2">
      <c r="A106" s="119">
        <v>100</v>
      </c>
      <c r="B106" s="121">
        <v>0.18878500000000001</v>
      </c>
      <c r="C106" s="121">
        <v>0.18642500000000001</v>
      </c>
      <c r="D106" s="121">
        <v>0.18409500000000001</v>
      </c>
      <c r="E106" s="121">
        <v>0.18179400000000001</v>
      </c>
      <c r="F106" s="121">
        <v>0.17952099999999999</v>
      </c>
      <c r="G106" s="121">
        <v>0.17727699999999999</v>
      </c>
      <c r="H106" s="121">
        <v>0.17506099999999999</v>
      </c>
      <c r="I106" s="121">
        <v>0.172873</v>
      </c>
      <c r="J106" s="121">
        <v>0.170712</v>
      </c>
      <c r="K106" s="121">
        <v>0.16857800000000001</v>
      </c>
      <c r="L106" s="121">
        <v>0.16647100000000001</v>
      </c>
      <c r="M106" s="121">
        <v>0.16439000000000001</v>
      </c>
      <c r="N106" s="121">
        <v>0.16233500000000001</v>
      </c>
      <c r="O106" s="121">
        <v>0.160306</v>
      </c>
      <c r="P106" s="121">
        <v>0.158302</v>
      </c>
      <c r="Q106" s="121">
        <v>0.15632399999999999</v>
      </c>
      <c r="R106" s="121">
        <v>0.15437000000000001</v>
      </c>
      <c r="S106" s="121">
        <v>0.15243999999999999</v>
      </c>
      <c r="T106" s="121">
        <v>0.150534</v>
      </c>
      <c r="U106" s="121">
        <v>0.14865300000000001</v>
      </c>
      <c r="V106" s="121">
        <v>0.14679500000000001</v>
      </c>
      <c r="W106" s="121">
        <v>0.14496000000000001</v>
      </c>
      <c r="X106" s="121">
        <v>0.143148</v>
      </c>
      <c r="Y106" s="121">
        <v>0.14135800000000001</v>
      </c>
      <c r="Z106" s="121">
        <v>0.13959099999999999</v>
      </c>
      <c r="AA106" s="121">
        <v>0.137846</v>
      </c>
      <c r="AB106" s="121">
        <v>0.13612299999999999</v>
      </c>
      <c r="AC106" s="121">
        <v>0.13442200000000001</v>
      </c>
      <c r="AD106" s="121">
        <v>0.132742</v>
      </c>
      <c r="AE106" s="121">
        <v>0.131082</v>
      </c>
      <c r="AF106" s="121">
        <v>0.129444</v>
      </c>
      <c r="AG106" s="121">
        <v>0.127826</v>
      </c>
      <c r="AH106" s="121">
        <v>0.12622800000000001</v>
      </c>
      <c r="AI106" s="121">
        <v>0.12465</v>
      </c>
      <c r="AJ106" s="121">
        <v>0.12309199999999999</v>
      </c>
      <c r="AK106" s="121">
        <v>0.12155299999999999</v>
      </c>
      <c r="AL106" s="121">
        <v>0.120034</v>
      </c>
      <c r="AM106" s="121">
        <v>0.118533</v>
      </c>
      <c r="AN106" s="121">
        <v>0.117052</v>
      </c>
      <c r="AO106" s="121">
        <v>0.115589</v>
      </c>
      <c r="AP106" s="121">
        <v>0.114144</v>
      </c>
      <c r="AQ106" s="121">
        <v>0.112717</v>
      </c>
      <c r="AR106" s="121">
        <v>0.111308</v>
      </c>
      <c r="AS106" s="121">
        <v>0.109917</v>
      </c>
      <c r="AT106" s="121">
        <v>0.108543</v>
      </c>
      <c r="AU106" s="121">
        <v>0.107186</v>
      </c>
      <c r="AV106" s="121">
        <v>0.105846</v>
      </c>
      <c r="AW106" s="121">
        <v>0.104523</v>
      </c>
      <c r="AX106" s="121">
        <v>0.103216</v>
      </c>
      <c r="AY106" s="121">
        <v>0.101926</v>
      </c>
      <c r="AZ106" s="121">
        <v>0.10065200000000001</v>
      </c>
      <c r="BA106" s="121">
        <v>9.9393999999999996E-2</v>
      </c>
      <c r="BB106" s="121">
        <v>9.8152000000000003E-2</v>
      </c>
      <c r="BC106" s="121">
        <v>9.6924999999999997E-2</v>
      </c>
      <c r="BD106" s="121">
        <v>9.5713000000000006E-2</v>
      </c>
      <c r="BE106" s="121">
        <v>9.4517000000000004E-2</v>
      </c>
      <c r="BF106" s="121">
        <v>9.3335000000000001E-2</v>
      </c>
      <c r="BG106" s="121">
        <v>9.2169000000000001E-2</v>
      </c>
      <c r="BH106" s="121">
        <v>9.1016E-2</v>
      </c>
      <c r="BI106" s="121">
        <v>8.9879000000000001E-2</v>
      </c>
      <c r="BJ106" s="121">
        <v>8.8755000000000001E-2</v>
      </c>
      <c r="BK106" s="121">
        <v>8.7646000000000002E-2</v>
      </c>
      <c r="BL106" s="121">
        <v>8.6550000000000002E-2</v>
      </c>
      <c r="BM106" s="121">
        <v>8.5468000000000002E-2</v>
      </c>
      <c r="BN106" s="121">
        <v>8.4400000000000003E-2</v>
      </c>
      <c r="BO106" s="121">
        <v>8.3345000000000002E-2</v>
      </c>
      <c r="BP106" s="121">
        <v>8.2303000000000001E-2</v>
      </c>
      <c r="BQ106" s="121">
        <v>8.1273999999999999E-2</v>
      </c>
      <c r="BR106" s="121">
        <v>8.0258999999999997E-2</v>
      </c>
      <c r="BS106" s="121">
        <v>7.9255000000000006E-2</v>
      </c>
      <c r="BT106" s="121">
        <v>7.8265000000000001E-2</v>
      </c>
      <c r="BU106" s="121">
        <v>7.7285999999999994E-2</v>
      </c>
      <c r="BV106" s="121">
        <v>7.6319999999999999E-2</v>
      </c>
      <c r="BW106" s="121">
        <v>7.5366000000000002E-2</v>
      </c>
      <c r="BX106" s="121">
        <v>7.4424000000000004E-2</v>
      </c>
      <c r="BY106" s="121">
        <v>7.3494000000000004E-2</v>
      </c>
      <c r="BZ106" s="121">
        <v>7.2575000000000001E-2</v>
      </c>
      <c r="CA106" s="121">
        <v>7.1667999999999996E-2</v>
      </c>
      <c r="CB106" s="121">
        <v>7.0772000000000002E-2</v>
      </c>
      <c r="CC106" s="121">
        <v>6.9887000000000005E-2</v>
      </c>
      <c r="CD106" s="121">
        <v>6.9014000000000006E-2</v>
      </c>
    </row>
    <row r="107" spans="1:82" x14ac:dyDescent="0.2">
      <c r="A107" s="119">
        <v>101</v>
      </c>
      <c r="B107" s="121">
        <v>0.196378</v>
      </c>
      <c r="C107" s="121">
        <v>0.19392300000000001</v>
      </c>
      <c r="D107" s="121">
        <v>0.191499</v>
      </c>
      <c r="E107" s="121">
        <v>0.189105</v>
      </c>
      <c r="F107" s="121">
        <v>0.18674199999999999</v>
      </c>
      <c r="G107" s="121">
        <v>0.18440699999999999</v>
      </c>
      <c r="H107" s="121">
        <v>0.18210200000000001</v>
      </c>
      <c r="I107" s="121">
        <v>0.17982600000000001</v>
      </c>
      <c r="J107" s="121">
        <v>0.17757800000000001</v>
      </c>
      <c r="K107" s="121">
        <v>0.17535800000000001</v>
      </c>
      <c r="L107" s="121">
        <v>0.17316599999999999</v>
      </c>
      <c r="M107" s="121">
        <v>0.17100199999999999</v>
      </c>
      <c r="N107" s="121">
        <v>0.16886399999999999</v>
      </c>
      <c r="O107" s="121">
        <v>0.16675400000000001</v>
      </c>
      <c r="P107" s="121">
        <v>0.16466900000000001</v>
      </c>
      <c r="Q107" s="121">
        <v>0.16261100000000001</v>
      </c>
      <c r="R107" s="121">
        <v>0.160578</v>
      </c>
      <c r="S107" s="121">
        <v>0.15857099999999999</v>
      </c>
      <c r="T107" s="121">
        <v>0.15658900000000001</v>
      </c>
      <c r="U107" s="121">
        <v>0.15463099999999999</v>
      </c>
      <c r="V107" s="121">
        <v>0.152699</v>
      </c>
      <c r="W107" s="121">
        <v>0.15079000000000001</v>
      </c>
      <c r="X107" s="121">
        <v>0.14890500000000001</v>
      </c>
      <c r="Y107" s="121">
        <v>0.14704400000000001</v>
      </c>
      <c r="Z107" s="121">
        <v>0.145206</v>
      </c>
      <c r="AA107" s="121">
        <v>0.14339099999999999</v>
      </c>
      <c r="AB107" s="121">
        <v>0.141598</v>
      </c>
      <c r="AC107" s="121">
        <v>0.13982800000000001</v>
      </c>
      <c r="AD107" s="121">
        <v>0.13808000000000001</v>
      </c>
      <c r="AE107" s="121">
        <v>0.136354</v>
      </c>
      <c r="AF107" s="121">
        <v>0.13464999999999999</v>
      </c>
      <c r="AG107" s="121">
        <v>0.132967</v>
      </c>
      <c r="AH107" s="121">
        <v>0.13130500000000001</v>
      </c>
      <c r="AI107" s="121">
        <v>0.129663</v>
      </c>
      <c r="AJ107" s="121">
        <v>0.12804299999999999</v>
      </c>
      <c r="AK107" s="121">
        <v>0.126442</v>
      </c>
      <c r="AL107" s="121">
        <v>0.124862</v>
      </c>
      <c r="AM107" s="121">
        <v>0.12330099999999999</v>
      </c>
      <c r="AN107" s="121">
        <v>0.12175900000000001</v>
      </c>
      <c r="AO107" s="121">
        <v>0.120237</v>
      </c>
      <c r="AP107" s="121">
        <v>0.11873499999999999</v>
      </c>
      <c r="AQ107" s="121">
        <v>0.11724999999999999</v>
      </c>
      <c r="AR107" s="121">
        <v>0.115785</v>
      </c>
      <c r="AS107" s="121">
        <v>0.11433699999999999</v>
      </c>
      <c r="AT107" s="121">
        <v>0.11290799999999999</v>
      </c>
      <c r="AU107" s="121">
        <v>0.111497</v>
      </c>
      <c r="AV107" s="121">
        <v>0.11010300000000001</v>
      </c>
      <c r="AW107" s="121">
        <v>0.108727</v>
      </c>
      <c r="AX107" s="121">
        <v>0.10736800000000001</v>
      </c>
      <c r="AY107" s="121">
        <v>0.106026</v>
      </c>
      <c r="AZ107" s="121">
        <v>0.1047</v>
      </c>
      <c r="BA107" s="121">
        <v>0.103392</v>
      </c>
      <c r="BB107" s="121">
        <v>0.102099</v>
      </c>
      <c r="BC107" s="121">
        <v>0.100823</v>
      </c>
      <c r="BD107" s="121">
        <v>9.9562999999999999E-2</v>
      </c>
      <c r="BE107" s="121">
        <v>9.8318000000000003E-2</v>
      </c>
      <c r="BF107" s="121">
        <v>9.7088999999999995E-2</v>
      </c>
      <c r="BG107" s="121">
        <v>9.5876000000000003E-2</v>
      </c>
      <c r="BH107" s="121">
        <v>9.4676999999999997E-2</v>
      </c>
      <c r="BI107" s="121">
        <v>9.3493999999999994E-2</v>
      </c>
      <c r="BJ107" s="121">
        <v>9.2325000000000004E-2</v>
      </c>
      <c r="BK107" s="121">
        <v>9.1171000000000002E-2</v>
      </c>
      <c r="BL107" s="121">
        <v>9.0031E-2</v>
      </c>
      <c r="BM107" s="121">
        <v>8.8905999999999999E-2</v>
      </c>
      <c r="BN107" s="121">
        <v>8.7794999999999998E-2</v>
      </c>
      <c r="BO107" s="121">
        <v>8.6696999999999996E-2</v>
      </c>
      <c r="BP107" s="121">
        <v>8.5612999999999995E-2</v>
      </c>
      <c r="BQ107" s="121">
        <v>8.4542999999999993E-2</v>
      </c>
      <c r="BR107" s="121">
        <v>8.3486000000000005E-2</v>
      </c>
      <c r="BS107" s="121">
        <v>8.2443000000000002E-2</v>
      </c>
      <c r="BT107" s="121">
        <v>8.1411999999999998E-2</v>
      </c>
      <c r="BU107" s="121">
        <v>8.0394999999999994E-2</v>
      </c>
      <c r="BV107" s="121">
        <v>7.9390000000000002E-2</v>
      </c>
      <c r="BW107" s="121">
        <v>7.8396999999999994E-2</v>
      </c>
      <c r="BX107" s="121">
        <v>7.7417E-2</v>
      </c>
      <c r="BY107" s="121">
        <v>7.6450000000000004E-2</v>
      </c>
      <c r="BZ107" s="121">
        <v>7.5494000000000006E-2</v>
      </c>
      <c r="CA107" s="121">
        <v>7.4550000000000005E-2</v>
      </c>
      <c r="CB107" s="121">
        <v>7.3619000000000004E-2</v>
      </c>
      <c r="CC107" s="121">
        <v>7.2697999999999999E-2</v>
      </c>
      <c r="CD107" s="121">
        <v>7.1790000000000007E-2</v>
      </c>
    </row>
    <row r="108" spans="1:82" x14ac:dyDescent="0.2">
      <c r="A108" s="119">
        <v>102</v>
      </c>
      <c r="B108" s="121">
        <v>0.203926</v>
      </c>
      <c r="C108" s="121">
        <v>0.201377</v>
      </c>
      <c r="D108" s="121">
        <v>0.19885900000000001</v>
      </c>
      <c r="E108" s="121">
        <v>0.19637399999999999</v>
      </c>
      <c r="F108" s="121">
        <v>0.19391900000000001</v>
      </c>
      <c r="G108" s="121">
        <v>0.191495</v>
      </c>
      <c r="H108" s="121">
        <v>0.18910099999999999</v>
      </c>
      <c r="I108" s="121">
        <v>0.18673799999999999</v>
      </c>
      <c r="J108" s="121">
        <v>0.18440300000000001</v>
      </c>
      <c r="K108" s="121">
        <v>0.18209800000000001</v>
      </c>
      <c r="L108" s="121">
        <v>0.17982200000000001</v>
      </c>
      <c r="M108" s="121">
        <v>0.17757400000000001</v>
      </c>
      <c r="N108" s="121">
        <v>0.17535500000000001</v>
      </c>
      <c r="O108" s="121">
        <v>0.17316300000000001</v>
      </c>
      <c r="P108" s="121">
        <v>0.17099800000000001</v>
      </c>
      <c r="Q108" s="121">
        <v>0.16886100000000001</v>
      </c>
      <c r="R108" s="121">
        <v>0.16675000000000001</v>
      </c>
      <c r="S108" s="121">
        <v>0.16466600000000001</v>
      </c>
      <c r="T108" s="121">
        <v>0.162607</v>
      </c>
      <c r="U108" s="121">
        <v>0.160575</v>
      </c>
      <c r="V108" s="121">
        <v>0.15856799999999999</v>
      </c>
      <c r="W108" s="121">
        <v>0.156585</v>
      </c>
      <c r="X108" s="121">
        <v>0.15462799999999999</v>
      </c>
      <c r="Y108" s="121">
        <v>0.152695</v>
      </c>
      <c r="Z108" s="121">
        <v>0.150787</v>
      </c>
      <c r="AA108" s="121">
        <v>0.14890200000000001</v>
      </c>
      <c r="AB108" s="121">
        <v>0.14704</v>
      </c>
      <c r="AC108" s="121">
        <v>0.145202</v>
      </c>
      <c r="AD108" s="121">
        <v>0.14338699999999999</v>
      </c>
      <c r="AE108" s="121">
        <v>0.141595</v>
      </c>
      <c r="AF108" s="121">
        <v>0.139825</v>
      </c>
      <c r="AG108" s="121">
        <v>0.13807700000000001</v>
      </c>
      <c r="AH108" s="121">
        <v>0.136351</v>
      </c>
      <c r="AI108" s="121">
        <v>0.13464699999999999</v>
      </c>
      <c r="AJ108" s="121">
        <v>0.132964</v>
      </c>
      <c r="AK108" s="121">
        <v>0.131302</v>
      </c>
      <c r="AL108" s="121">
        <v>0.129661</v>
      </c>
      <c r="AM108" s="121">
        <v>0.12803999999999999</v>
      </c>
      <c r="AN108" s="121">
        <v>0.126439</v>
      </c>
      <c r="AO108" s="121">
        <v>0.124859</v>
      </c>
      <c r="AP108" s="121">
        <v>0.123298</v>
      </c>
      <c r="AQ108" s="121">
        <v>0.121757</v>
      </c>
      <c r="AR108" s="121">
        <v>0.12023499999999999</v>
      </c>
      <c r="AS108" s="121">
        <v>0.118732</v>
      </c>
      <c r="AT108" s="121">
        <v>0.117248</v>
      </c>
      <c r="AU108" s="121">
        <v>0.115782</v>
      </c>
      <c r="AV108" s="121">
        <v>0.11433500000000001</v>
      </c>
      <c r="AW108" s="121">
        <v>0.11290600000000001</v>
      </c>
      <c r="AX108" s="121">
        <v>0.111494</v>
      </c>
      <c r="AY108" s="121">
        <v>0.110101</v>
      </c>
      <c r="AZ108" s="121">
        <v>0.108724</v>
      </c>
      <c r="BA108" s="121">
        <v>0.107365</v>
      </c>
      <c r="BB108" s="121">
        <v>0.10602300000000001</v>
      </c>
      <c r="BC108" s="121">
        <v>0.104698</v>
      </c>
      <c r="BD108" s="121">
        <v>0.10338899999999999</v>
      </c>
      <c r="BE108" s="121">
        <v>0.10209699999999999</v>
      </c>
      <c r="BF108" s="121">
        <v>0.10082099999999999</v>
      </c>
      <c r="BG108" s="121">
        <v>9.9560999999999997E-2</v>
      </c>
      <c r="BH108" s="121">
        <v>9.8316000000000001E-2</v>
      </c>
      <c r="BI108" s="121">
        <v>9.7087000000000007E-2</v>
      </c>
      <c r="BJ108" s="121">
        <v>9.5873E-2</v>
      </c>
      <c r="BK108" s="121">
        <v>9.4674999999999995E-2</v>
      </c>
      <c r="BL108" s="121">
        <v>9.3492000000000006E-2</v>
      </c>
      <c r="BM108" s="121">
        <v>9.2323000000000002E-2</v>
      </c>
      <c r="BN108" s="121">
        <v>9.1169E-2</v>
      </c>
      <c r="BO108" s="121">
        <v>9.0028999999999998E-2</v>
      </c>
      <c r="BP108" s="121">
        <v>8.8903999999999997E-2</v>
      </c>
      <c r="BQ108" s="121">
        <v>8.7792999999999996E-2</v>
      </c>
      <c r="BR108" s="121">
        <v>8.6694999999999994E-2</v>
      </c>
      <c r="BS108" s="121">
        <v>8.5611999999999994E-2</v>
      </c>
      <c r="BT108" s="121">
        <v>8.4541000000000005E-2</v>
      </c>
      <c r="BU108" s="121">
        <v>8.3485000000000004E-2</v>
      </c>
      <c r="BV108" s="121">
        <v>8.2441E-2</v>
      </c>
      <c r="BW108" s="121">
        <v>8.1410999999999997E-2</v>
      </c>
      <c r="BX108" s="121">
        <v>8.0393000000000006E-2</v>
      </c>
      <c r="BY108" s="121">
        <v>7.9388E-2</v>
      </c>
      <c r="BZ108" s="121">
        <v>7.8395999999999993E-2</v>
      </c>
      <c r="CA108" s="121">
        <v>7.7415999999999999E-2</v>
      </c>
      <c r="CB108" s="121">
        <v>7.6448000000000002E-2</v>
      </c>
      <c r="CC108" s="121">
        <v>7.5492000000000004E-2</v>
      </c>
      <c r="CD108" s="121">
        <v>7.4549000000000004E-2</v>
      </c>
    </row>
    <row r="109" spans="1:82" x14ac:dyDescent="0.2">
      <c r="A109" s="119">
        <v>103</v>
      </c>
      <c r="B109" s="121">
        <v>0.211425</v>
      </c>
      <c r="C109" s="121">
        <v>0.208782</v>
      </c>
      <c r="D109" s="121">
        <v>0.20617199999999999</v>
      </c>
      <c r="E109" s="121">
        <v>0.203595</v>
      </c>
      <c r="F109" s="121">
        <v>0.20105000000000001</v>
      </c>
      <c r="G109" s="121">
        <v>0.19853699999999999</v>
      </c>
      <c r="H109" s="121">
        <v>0.19605500000000001</v>
      </c>
      <c r="I109" s="121">
        <v>0.193605</v>
      </c>
      <c r="J109" s="121">
        <v>0.19118499999999999</v>
      </c>
      <c r="K109" s="121">
        <v>0.18879499999999999</v>
      </c>
      <c r="L109" s="121">
        <v>0.18643499999999999</v>
      </c>
      <c r="M109" s="121">
        <v>0.18410499999999999</v>
      </c>
      <c r="N109" s="121">
        <v>0.18180299999999999</v>
      </c>
      <c r="O109" s="121">
        <v>0.179531</v>
      </c>
      <c r="P109" s="121">
        <v>0.177287</v>
      </c>
      <c r="Q109" s="121">
        <v>0.17507</v>
      </c>
      <c r="R109" s="121">
        <v>0.17288200000000001</v>
      </c>
      <c r="S109" s="121">
        <v>0.17072100000000001</v>
      </c>
      <c r="T109" s="121">
        <v>0.16858699999999999</v>
      </c>
      <c r="U109" s="121">
        <v>0.16647999999999999</v>
      </c>
      <c r="V109" s="121">
        <v>0.16439899999999999</v>
      </c>
      <c r="W109" s="121">
        <v>0.16234399999999999</v>
      </c>
      <c r="X109" s="121">
        <v>0.16031400000000001</v>
      </c>
      <c r="Y109" s="121">
        <v>0.15831000000000001</v>
      </c>
      <c r="Z109" s="121">
        <v>0.156332</v>
      </c>
      <c r="AA109" s="121">
        <v>0.15437699999999999</v>
      </c>
      <c r="AB109" s="121">
        <v>0.152448</v>
      </c>
      <c r="AC109" s="121">
        <v>0.15054200000000001</v>
      </c>
      <c r="AD109" s="121">
        <v>0.14865999999999999</v>
      </c>
      <c r="AE109" s="121">
        <v>0.14680199999999999</v>
      </c>
      <c r="AF109" s="121">
        <v>0.14496700000000001</v>
      </c>
      <c r="AG109" s="121">
        <v>0.143155</v>
      </c>
      <c r="AH109" s="121">
        <v>0.14136599999999999</v>
      </c>
      <c r="AI109" s="121">
        <v>0.139599</v>
      </c>
      <c r="AJ109" s="121">
        <v>0.137854</v>
      </c>
      <c r="AK109" s="121">
        <v>0.13613</v>
      </c>
      <c r="AL109" s="121">
        <v>0.13442899999999999</v>
      </c>
      <c r="AM109" s="121">
        <v>0.132748</v>
      </c>
      <c r="AN109" s="121">
        <v>0.13108900000000001</v>
      </c>
      <c r="AO109" s="121">
        <v>0.12945000000000001</v>
      </c>
      <c r="AP109" s="121">
        <v>0.127832</v>
      </c>
      <c r="AQ109" s="121">
        <v>0.12623400000000001</v>
      </c>
      <c r="AR109" s="121">
        <v>0.124656</v>
      </c>
      <c r="AS109" s="121">
        <v>0.123098</v>
      </c>
      <c r="AT109" s="121">
        <v>0.12156</v>
      </c>
      <c r="AU109" s="121">
        <v>0.12003999999999999</v>
      </c>
      <c r="AV109" s="121">
        <v>0.11854000000000001</v>
      </c>
      <c r="AW109" s="121">
        <v>0.117058</v>
      </c>
      <c r="AX109" s="121">
        <v>0.115595</v>
      </c>
      <c r="AY109" s="121">
        <v>0.11415</v>
      </c>
      <c r="AZ109" s="121">
        <v>0.112723</v>
      </c>
      <c r="BA109" s="121">
        <v>0.111314</v>
      </c>
      <c r="BB109" s="121">
        <v>0.10992200000000001</v>
      </c>
      <c r="BC109" s="121">
        <v>0.10854800000000001</v>
      </c>
      <c r="BD109" s="121">
        <v>0.10719099999999999</v>
      </c>
      <c r="BE109" s="121">
        <v>0.105852</v>
      </c>
      <c r="BF109" s="121">
        <v>0.104528</v>
      </c>
      <c r="BG109" s="121">
        <v>0.10322199999999999</v>
      </c>
      <c r="BH109" s="121">
        <v>0.10193099999999999</v>
      </c>
      <c r="BI109" s="121">
        <v>0.100657</v>
      </c>
      <c r="BJ109" s="121">
        <v>9.9399000000000001E-2</v>
      </c>
      <c r="BK109" s="121">
        <v>9.8156999999999994E-2</v>
      </c>
      <c r="BL109" s="121">
        <v>9.6930000000000002E-2</v>
      </c>
      <c r="BM109" s="121">
        <v>9.5717999999999998E-2</v>
      </c>
      <c r="BN109" s="121">
        <v>9.4521999999999995E-2</v>
      </c>
      <c r="BO109" s="121">
        <v>9.3340000000000006E-2</v>
      </c>
      <c r="BP109" s="121">
        <v>9.2173000000000005E-2</v>
      </c>
      <c r="BQ109" s="121">
        <v>9.1021000000000005E-2</v>
      </c>
      <c r="BR109" s="121">
        <v>8.9883000000000005E-2</v>
      </c>
      <c r="BS109" s="121">
        <v>8.8760000000000006E-2</v>
      </c>
      <c r="BT109" s="121">
        <v>8.7650000000000006E-2</v>
      </c>
      <c r="BU109" s="121">
        <v>8.6555000000000007E-2</v>
      </c>
      <c r="BV109" s="121">
        <v>8.5472999999999993E-2</v>
      </c>
      <c r="BW109" s="121">
        <v>8.4404000000000007E-2</v>
      </c>
      <c r="BX109" s="121">
        <v>8.3349000000000006E-2</v>
      </c>
      <c r="BY109" s="121">
        <v>8.2307000000000005E-2</v>
      </c>
      <c r="BZ109" s="121">
        <v>8.1279000000000004E-2</v>
      </c>
      <c r="CA109" s="121">
        <v>8.0263000000000001E-2</v>
      </c>
      <c r="CB109" s="121">
        <v>7.9258999999999996E-2</v>
      </c>
      <c r="CC109" s="121">
        <v>7.8269000000000005E-2</v>
      </c>
      <c r="CD109" s="121">
        <v>7.7289999999999998E-2</v>
      </c>
    </row>
    <row r="110" spans="1:82" x14ac:dyDescent="0.2">
      <c r="A110" s="119">
        <v>104</v>
      </c>
      <c r="B110" s="121">
        <v>0.21887499999999999</v>
      </c>
      <c r="C110" s="121">
        <v>0.216139</v>
      </c>
      <c r="D110" s="121">
        <v>0.21343699999999999</v>
      </c>
      <c r="E110" s="121">
        <v>0.21076900000000001</v>
      </c>
      <c r="F110" s="121">
        <v>0.20813499999999999</v>
      </c>
      <c r="G110" s="121">
        <v>0.20553299999999999</v>
      </c>
      <c r="H110" s="121">
        <v>0.20296400000000001</v>
      </c>
      <c r="I110" s="121">
        <v>0.20042699999999999</v>
      </c>
      <c r="J110" s="121">
        <v>0.19792100000000001</v>
      </c>
      <c r="K110" s="121">
        <v>0.19544700000000001</v>
      </c>
      <c r="L110" s="121">
        <v>0.19300400000000001</v>
      </c>
      <c r="M110" s="121">
        <v>0.19059200000000001</v>
      </c>
      <c r="N110" s="121">
        <v>0.18820899999999999</v>
      </c>
      <c r="O110" s="121">
        <v>0.18585699999999999</v>
      </c>
      <c r="P110" s="121">
        <v>0.183533</v>
      </c>
      <c r="Q110" s="121">
        <v>0.18123900000000001</v>
      </c>
      <c r="R110" s="121">
        <v>0.17897399999999999</v>
      </c>
      <c r="S110" s="121">
        <v>0.17673700000000001</v>
      </c>
      <c r="T110" s="121">
        <v>0.17452699999999999</v>
      </c>
      <c r="U110" s="121">
        <v>0.172346</v>
      </c>
      <c r="V110" s="121">
        <v>0.17019200000000001</v>
      </c>
      <c r="W110" s="121">
        <v>0.16806399999999999</v>
      </c>
      <c r="X110" s="121">
        <v>0.165963</v>
      </c>
      <c r="Y110" s="121">
        <v>0.16388900000000001</v>
      </c>
      <c r="Z110" s="121">
        <v>0.16184000000000001</v>
      </c>
      <c r="AA110" s="121">
        <v>0.15981699999999999</v>
      </c>
      <c r="AB110" s="121">
        <v>0.15781899999999999</v>
      </c>
      <c r="AC110" s="121">
        <v>0.15584700000000001</v>
      </c>
      <c r="AD110" s="121">
        <v>0.15389900000000001</v>
      </c>
      <c r="AE110" s="121">
        <v>0.151975</v>
      </c>
      <c r="AF110" s="121">
        <v>0.15007499999999999</v>
      </c>
      <c r="AG110" s="121">
        <v>0.148199</v>
      </c>
      <c r="AH110" s="121">
        <v>0.146347</v>
      </c>
      <c r="AI110" s="121">
        <v>0.14451700000000001</v>
      </c>
      <c r="AJ110" s="121">
        <v>0.142711</v>
      </c>
      <c r="AK110" s="121">
        <v>0.140927</v>
      </c>
      <c r="AL110" s="121">
        <v>0.13916600000000001</v>
      </c>
      <c r="AM110" s="121">
        <v>0.13742599999999999</v>
      </c>
      <c r="AN110" s="121">
        <v>0.135708</v>
      </c>
      <c r="AO110" s="121">
        <v>0.13401199999999999</v>
      </c>
      <c r="AP110" s="121">
        <v>0.13233700000000001</v>
      </c>
      <c r="AQ110" s="121">
        <v>0.13068199999999999</v>
      </c>
      <c r="AR110" s="121">
        <v>0.129049</v>
      </c>
      <c r="AS110" s="121">
        <v>0.12743599999999999</v>
      </c>
      <c r="AT110" s="121">
        <v>0.12584300000000001</v>
      </c>
      <c r="AU110" s="121">
        <v>0.12427000000000001</v>
      </c>
      <c r="AV110" s="121">
        <v>0.12271600000000001</v>
      </c>
      <c r="AW110" s="121">
        <v>0.121182</v>
      </c>
      <c r="AX110" s="121">
        <v>0.119668</v>
      </c>
      <c r="AY110" s="121">
        <v>0.118172</v>
      </c>
      <c r="AZ110" s="121">
        <v>0.11669499999999999</v>
      </c>
      <c r="BA110" s="121">
        <v>0.11523600000000001</v>
      </c>
      <c r="BB110" s="121">
        <v>0.11379599999999999</v>
      </c>
      <c r="BC110" s="121">
        <v>0.112373</v>
      </c>
      <c r="BD110" s="121">
        <v>0.110968</v>
      </c>
      <c r="BE110" s="121">
        <v>0.109581</v>
      </c>
      <c r="BF110" s="121">
        <v>0.108212</v>
      </c>
      <c r="BG110" s="121">
        <v>0.106859</v>
      </c>
      <c r="BH110" s="121">
        <v>0.10552300000000001</v>
      </c>
      <c r="BI110" s="121">
        <v>0.104204</v>
      </c>
      <c r="BJ110" s="121">
        <v>0.10290199999999999</v>
      </c>
      <c r="BK110" s="121">
        <v>0.101615</v>
      </c>
      <c r="BL110" s="121">
        <v>0.100345</v>
      </c>
      <c r="BM110" s="121">
        <v>9.9090999999999999E-2</v>
      </c>
      <c r="BN110" s="121">
        <v>9.7851999999999995E-2</v>
      </c>
      <c r="BO110" s="121">
        <v>9.6629000000000007E-2</v>
      </c>
      <c r="BP110" s="121">
        <v>9.5421000000000006E-2</v>
      </c>
      <c r="BQ110" s="121">
        <v>9.4228000000000006E-2</v>
      </c>
      <c r="BR110" s="121">
        <v>9.3050999999999995E-2</v>
      </c>
      <c r="BS110" s="121">
        <v>9.1886999999999996E-2</v>
      </c>
      <c r="BT110" s="121">
        <v>9.0739E-2</v>
      </c>
      <c r="BU110" s="121">
        <v>8.9605000000000004E-2</v>
      </c>
      <c r="BV110" s="121">
        <v>8.8484999999999994E-2</v>
      </c>
      <c r="BW110" s="121">
        <v>8.7377999999999997E-2</v>
      </c>
      <c r="BX110" s="121">
        <v>8.6286000000000002E-2</v>
      </c>
      <c r="BY110" s="121">
        <v>8.5208000000000006E-2</v>
      </c>
      <c r="BZ110" s="121">
        <v>8.4142999999999996E-2</v>
      </c>
      <c r="CA110" s="121">
        <v>8.3090999999999998E-2</v>
      </c>
      <c r="CB110" s="121">
        <v>8.2052E-2</v>
      </c>
      <c r="CC110" s="121">
        <v>8.1027000000000002E-2</v>
      </c>
      <c r="CD110" s="121">
        <v>8.0014000000000002E-2</v>
      </c>
    </row>
    <row r="111" spans="1:82" x14ac:dyDescent="0.2">
      <c r="A111" s="119">
        <v>105</v>
      </c>
      <c r="B111" s="121">
        <v>0.226272</v>
      </c>
      <c r="C111" s="121">
        <v>0.223444</v>
      </c>
      <c r="D111" s="121">
        <v>0.22065100000000001</v>
      </c>
      <c r="E111" s="121">
        <v>0.217892</v>
      </c>
      <c r="F111" s="121">
        <v>0.215169</v>
      </c>
      <c r="G111" s="121">
        <v>0.212479</v>
      </c>
      <c r="H111" s="121">
        <v>0.20982300000000001</v>
      </c>
      <c r="I111" s="121">
        <v>0.2072</v>
      </c>
      <c r="J111" s="121">
        <v>0.20460999999999999</v>
      </c>
      <c r="K111" s="121">
        <v>0.20205300000000001</v>
      </c>
      <c r="L111" s="121">
        <v>0.19952700000000001</v>
      </c>
      <c r="M111" s="121">
        <v>0.19703300000000001</v>
      </c>
      <c r="N111" s="121">
        <v>0.19456999999999999</v>
      </c>
      <c r="O111" s="121">
        <v>0.192138</v>
      </c>
      <c r="P111" s="121">
        <v>0.18973599999999999</v>
      </c>
      <c r="Q111" s="121">
        <v>0.187365</v>
      </c>
      <c r="R111" s="121">
        <v>0.18502199999999999</v>
      </c>
      <c r="S111" s="121">
        <v>0.18271000000000001</v>
      </c>
      <c r="T111" s="121">
        <v>0.180426</v>
      </c>
      <c r="U111" s="121">
        <v>0.178171</v>
      </c>
      <c r="V111" s="121">
        <v>0.17594299999999999</v>
      </c>
      <c r="W111" s="121">
        <v>0.17374400000000001</v>
      </c>
      <c r="X111" s="121">
        <v>0.171572</v>
      </c>
      <c r="Y111" s="121">
        <v>0.169428</v>
      </c>
      <c r="Z111" s="121">
        <v>0.16730999999999999</v>
      </c>
      <c r="AA111" s="121">
        <v>0.165218</v>
      </c>
      <c r="AB111" s="121">
        <v>0.16315299999999999</v>
      </c>
      <c r="AC111" s="121">
        <v>0.16111400000000001</v>
      </c>
      <c r="AD111" s="121">
        <v>0.15909999999999999</v>
      </c>
      <c r="AE111" s="121">
        <v>0.157111</v>
      </c>
      <c r="AF111" s="121">
        <v>0.15514700000000001</v>
      </c>
      <c r="AG111" s="121">
        <v>0.15320800000000001</v>
      </c>
      <c r="AH111" s="121">
        <v>0.15129300000000001</v>
      </c>
      <c r="AI111" s="121">
        <v>0.14940200000000001</v>
      </c>
      <c r="AJ111" s="121">
        <v>0.147534</v>
      </c>
      <c r="AK111" s="121">
        <v>0.14568999999999999</v>
      </c>
      <c r="AL111" s="121">
        <v>0.143869</v>
      </c>
      <c r="AM111" s="121">
        <v>0.14207</v>
      </c>
      <c r="AN111" s="121">
        <v>0.140295</v>
      </c>
      <c r="AO111" s="121">
        <v>0.138541</v>
      </c>
      <c r="AP111" s="121">
        <v>0.13680899999999999</v>
      </c>
      <c r="AQ111" s="121">
        <v>0.135099</v>
      </c>
      <c r="AR111" s="121">
        <v>0.13341</v>
      </c>
      <c r="AS111" s="121">
        <v>0.131743</v>
      </c>
      <c r="AT111" s="121">
        <v>0.13009599999999999</v>
      </c>
      <c r="AU111" s="121">
        <v>0.12847</v>
      </c>
      <c r="AV111" s="121">
        <v>0.126864</v>
      </c>
      <c r="AW111" s="121">
        <v>0.125278</v>
      </c>
      <c r="AX111" s="121">
        <v>0.123712</v>
      </c>
      <c r="AY111" s="121">
        <v>0.122166</v>
      </c>
      <c r="AZ111" s="121">
        <v>0.120639</v>
      </c>
      <c r="BA111" s="121">
        <v>0.119131</v>
      </c>
      <c r="BB111" s="121">
        <v>0.117641</v>
      </c>
      <c r="BC111" s="121">
        <v>0.116171</v>
      </c>
      <c r="BD111" s="121">
        <v>0.114719</v>
      </c>
      <c r="BE111" s="121">
        <v>0.113285</v>
      </c>
      <c r="BF111" s="121">
        <v>0.111869</v>
      </c>
      <c r="BG111" s="121">
        <v>0.11047</v>
      </c>
      <c r="BH111" s="121">
        <v>0.10908900000000001</v>
      </c>
      <c r="BI111" s="121">
        <v>0.107726</v>
      </c>
      <c r="BJ111" s="121">
        <v>0.106379</v>
      </c>
      <c r="BK111" s="121">
        <v>0.10505</v>
      </c>
      <c r="BL111" s="121">
        <v>0.10373599999999999</v>
      </c>
      <c r="BM111" s="121">
        <v>0.10244</v>
      </c>
      <c r="BN111" s="121">
        <v>0.101159</v>
      </c>
      <c r="BO111" s="121">
        <v>9.9894999999999998E-2</v>
      </c>
      <c r="BP111" s="121">
        <v>9.8645999999999998E-2</v>
      </c>
      <c r="BQ111" s="121">
        <v>9.7413E-2</v>
      </c>
      <c r="BR111" s="121">
        <v>9.6195000000000003E-2</v>
      </c>
      <c r="BS111" s="121">
        <v>9.4992999999999994E-2</v>
      </c>
      <c r="BT111" s="121">
        <v>9.3804999999999999E-2</v>
      </c>
      <c r="BU111" s="121">
        <v>9.2632999999999993E-2</v>
      </c>
      <c r="BV111" s="121">
        <v>9.1475000000000001E-2</v>
      </c>
      <c r="BW111" s="121">
        <v>9.0331999999999996E-2</v>
      </c>
      <c r="BX111" s="121">
        <v>8.9202000000000004E-2</v>
      </c>
      <c r="BY111" s="121">
        <v>8.8086999999999999E-2</v>
      </c>
      <c r="BZ111" s="121">
        <v>8.6985999999999994E-2</v>
      </c>
      <c r="CA111" s="121">
        <v>8.5899000000000003E-2</v>
      </c>
      <c r="CB111" s="121">
        <v>8.4824999999999998E-2</v>
      </c>
      <c r="CC111" s="121">
        <v>8.3765000000000006E-2</v>
      </c>
      <c r="CD111" s="121">
        <v>8.2718E-2</v>
      </c>
    </row>
    <row r="112" spans="1:82" x14ac:dyDescent="0.2">
      <c r="A112" s="119">
        <v>106</v>
      </c>
      <c r="B112" s="121">
        <v>0.23361299999999999</v>
      </c>
      <c r="C112" s="121">
        <v>0.23069300000000001</v>
      </c>
      <c r="D112" s="121">
        <v>0.22780900000000001</v>
      </c>
      <c r="E112" s="121">
        <v>0.22496099999999999</v>
      </c>
      <c r="F112" s="121">
        <v>0.22214900000000001</v>
      </c>
      <c r="G112" s="121">
        <v>0.21937200000000001</v>
      </c>
      <c r="H112" s="121">
        <v>0.21662999999999999</v>
      </c>
      <c r="I112" s="121">
        <v>0.213922</v>
      </c>
      <c r="J112" s="121">
        <v>0.21124799999999999</v>
      </c>
      <c r="K112" s="121">
        <v>0.20860799999999999</v>
      </c>
      <c r="L112" s="121">
        <v>0.20599999999999999</v>
      </c>
      <c r="M112" s="121">
        <v>0.20342499999999999</v>
      </c>
      <c r="N112" s="121">
        <v>0.20088200000000001</v>
      </c>
      <c r="O112" s="121">
        <v>0.19837099999999999</v>
      </c>
      <c r="P112" s="121">
        <v>0.19589200000000001</v>
      </c>
      <c r="Q112" s="121">
        <v>0.193443</v>
      </c>
      <c r="R112" s="121">
        <v>0.191025</v>
      </c>
      <c r="S112" s="121">
        <v>0.188637</v>
      </c>
      <c r="T112" s="121">
        <v>0.186279</v>
      </c>
      <c r="U112" s="121">
        <v>0.183951</v>
      </c>
      <c r="V112" s="121">
        <v>0.18165100000000001</v>
      </c>
      <c r="W112" s="121">
        <v>0.17938100000000001</v>
      </c>
      <c r="X112" s="121">
        <v>0.17713799999999999</v>
      </c>
      <c r="Y112" s="121">
        <v>0.174924</v>
      </c>
      <c r="Z112" s="121">
        <v>0.172738</v>
      </c>
      <c r="AA112" s="121">
        <v>0.17057800000000001</v>
      </c>
      <c r="AB112" s="121">
        <v>0.16844600000000001</v>
      </c>
      <c r="AC112" s="121">
        <v>0.16634099999999999</v>
      </c>
      <c r="AD112" s="121">
        <v>0.16426099999999999</v>
      </c>
      <c r="AE112" s="121">
        <v>0.16220799999999999</v>
      </c>
      <c r="AF112" s="121">
        <v>0.16017999999999999</v>
      </c>
      <c r="AG112" s="121">
        <v>0.15817800000000001</v>
      </c>
      <c r="AH112" s="121">
        <v>0.15620100000000001</v>
      </c>
      <c r="AI112" s="121">
        <v>0.154248</v>
      </c>
      <c r="AJ112" s="121">
        <v>0.15232000000000001</v>
      </c>
      <c r="AK112" s="121">
        <v>0.15041599999999999</v>
      </c>
      <c r="AL112" s="121">
        <v>0.148536</v>
      </c>
      <c r="AM112" s="121">
        <v>0.146679</v>
      </c>
      <c r="AN112" s="121">
        <v>0.144846</v>
      </c>
      <c r="AO112" s="121">
        <v>0.143035</v>
      </c>
      <c r="AP112" s="121">
        <v>0.14124700000000001</v>
      </c>
      <c r="AQ112" s="121">
        <v>0.13948199999999999</v>
      </c>
      <c r="AR112" s="121">
        <v>0.137738</v>
      </c>
      <c r="AS112" s="121">
        <v>0.136017</v>
      </c>
      <c r="AT112" s="121">
        <v>0.13431599999999999</v>
      </c>
      <c r="AU112" s="121">
        <v>0.132637</v>
      </c>
      <c r="AV112" s="121">
        <v>0.13097900000000001</v>
      </c>
      <c r="AW112" s="121">
        <v>0.12934200000000001</v>
      </c>
      <c r="AX112" s="121">
        <v>0.12772500000000001</v>
      </c>
      <c r="AY112" s="121">
        <v>0.12612899999999999</v>
      </c>
      <c r="AZ112" s="121">
        <v>0.124552</v>
      </c>
      <c r="BA112" s="121">
        <v>0.12299499999999999</v>
      </c>
      <c r="BB112" s="121">
        <v>0.121458</v>
      </c>
      <c r="BC112" s="121">
        <v>0.11994</v>
      </c>
      <c r="BD112" s="121">
        <v>0.11844</v>
      </c>
      <c r="BE112" s="121">
        <v>0.11695999999999999</v>
      </c>
      <c r="BF112" s="121">
        <v>0.115498</v>
      </c>
      <c r="BG112" s="121">
        <v>0.114054</v>
      </c>
      <c r="BH112" s="121">
        <v>0.11262900000000001</v>
      </c>
      <c r="BI112" s="121">
        <v>0.111221</v>
      </c>
      <c r="BJ112" s="121">
        <v>0.10983</v>
      </c>
      <c r="BK112" s="121">
        <v>0.108458</v>
      </c>
      <c r="BL112" s="121">
        <v>0.107102</v>
      </c>
      <c r="BM112" s="121">
        <v>0.105763</v>
      </c>
      <c r="BN112" s="121">
        <v>0.10444100000000001</v>
      </c>
      <c r="BO112" s="121">
        <v>0.10313600000000001</v>
      </c>
      <c r="BP112" s="121">
        <v>0.10184600000000001</v>
      </c>
      <c r="BQ112" s="121">
        <v>0.100573</v>
      </c>
      <c r="BR112" s="121">
        <v>9.9316000000000002E-2</v>
      </c>
      <c r="BS112" s="121">
        <v>9.8074999999999996E-2</v>
      </c>
      <c r="BT112" s="121">
        <v>9.6849000000000005E-2</v>
      </c>
      <c r="BU112" s="121">
        <v>9.5638000000000001E-2</v>
      </c>
      <c r="BV112" s="121">
        <v>9.4442999999999999E-2</v>
      </c>
      <c r="BW112" s="121">
        <v>9.3261999999999998E-2</v>
      </c>
      <c r="BX112" s="121">
        <v>9.2095999999999997E-2</v>
      </c>
      <c r="BY112" s="121">
        <v>9.0944999999999998E-2</v>
      </c>
      <c r="BZ112" s="121">
        <v>8.9807999999999999E-2</v>
      </c>
      <c r="CA112" s="121">
        <v>8.8686000000000001E-2</v>
      </c>
      <c r="CB112" s="121">
        <v>8.7577000000000002E-2</v>
      </c>
      <c r="CC112" s="121">
        <v>8.6482000000000003E-2</v>
      </c>
      <c r="CD112" s="121">
        <v>8.5401000000000005E-2</v>
      </c>
    </row>
    <row r="113" spans="1:82" x14ac:dyDescent="0.2">
      <c r="A113" s="119">
        <v>107</v>
      </c>
      <c r="B113" s="121">
        <v>0.240894</v>
      </c>
      <c r="C113" s="121">
        <v>0.23788300000000001</v>
      </c>
      <c r="D113" s="121">
        <v>0.23491000000000001</v>
      </c>
      <c r="E113" s="121">
        <v>0.23197300000000001</v>
      </c>
      <c r="F113" s="121">
        <v>0.229074</v>
      </c>
      <c r="G113" s="121">
        <v>0.22620999999999999</v>
      </c>
      <c r="H113" s="121">
        <v>0.223383</v>
      </c>
      <c r="I113" s="121">
        <v>0.22059000000000001</v>
      </c>
      <c r="J113" s="121">
        <v>0.217833</v>
      </c>
      <c r="K113" s="121">
        <v>0.21511</v>
      </c>
      <c r="L113" s="121">
        <v>0.212421</v>
      </c>
      <c r="M113" s="121">
        <v>0.20976600000000001</v>
      </c>
      <c r="N113" s="121">
        <v>0.20714399999999999</v>
      </c>
      <c r="O113" s="121">
        <v>0.20455499999999999</v>
      </c>
      <c r="P113" s="121">
        <v>0.20199800000000001</v>
      </c>
      <c r="Q113" s="121">
        <v>0.19947300000000001</v>
      </c>
      <c r="R113" s="121">
        <v>0.19697899999999999</v>
      </c>
      <c r="S113" s="121">
        <v>0.194517</v>
      </c>
      <c r="T113" s="121">
        <v>0.19208600000000001</v>
      </c>
      <c r="U113" s="121">
        <v>0.18968399999999999</v>
      </c>
      <c r="V113" s="121">
        <v>0.18731300000000001</v>
      </c>
      <c r="W113" s="121">
        <v>0.184972</v>
      </c>
      <c r="X113" s="121">
        <v>0.18265999999999999</v>
      </c>
      <c r="Y113" s="121">
        <v>0.18037700000000001</v>
      </c>
      <c r="Z113" s="121">
        <v>0.178122</v>
      </c>
      <c r="AA113" s="121">
        <v>0.175895</v>
      </c>
      <c r="AB113" s="121">
        <v>0.17369699999999999</v>
      </c>
      <c r="AC113" s="121">
        <v>0.17152500000000001</v>
      </c>
      <c r="AD113" s="121">
        <v>0.169381</v>
      </c>
      <c r="AE113" s="121">
        <v>0.167264</v>
      </c>
      <c r="AF113" s="121">
        <v>0.16517299999999999</v>
      </c>
      <c r="AG113" s="121">
        <v>0.163109</v>
      </c>
      <c r="AH113" s="121">
        <v>0.16106999999999999</v>
      </c>
      <c r="AI113" s="121">
        <v>0.159056</v>
      </c>
      <c r="AJ113" s="121">
        <v>0.15706800000000001</v>
      </c>
      <c r="AK113" s="121">
        <v>0.15510499999999999</v>
      </c>
      <c r="AL113" s="121">
        <v>0.153166</v>
      </c>
      <c r="AM113" s="121">
        <v>0.151251</v>
      </c>
      <c r="AN113" s="121">
        <v>0.14936099999999999</v>
      </c>
      <c r="AO113" s="121">
        <v>0.14749399999999999</v>
      </c>
      <c r="AP113" s="121">
        <v>0.14565</v>
      </c>
      <c r="AQ113" s="121">
        <v>0.14383000000000001</v>
      </c>
      <c r="AR113" s="121">
        <v>0.14203199999999999</v>
      </c>
      <c r="AS113" s="121">
        <v>0.14025599999999999</v>
      </c>
      <c r="AT113" s="121">
        <v>0.13850299999999999</v>
      </c>
      <c r="AU113" s="121">
        <v>0.136772</v>
      </c>
      <c r="AV113" s="121">
        <v>0.13506199999999999</v>
      </c>
      <c r="AW113" s="121">
        <v>0.13337399999999999</v>
      </c>
      <c r="AX113" s="121">
        <v>0.13170699999999999</v>
      </c>
      <c r="AY113" s="121">
        <v>0.13006000000000001</v>
      </c>
      <c r="AZ113" s="121">
        <v>0.12843499999999999</v>
      </c>
      <c r="BA113" s="121">
        <v>0.126829</v>
      </c>
      <c r="BB113" s="121">
        <v>0.12524399999999999</v>
      </c>
      <c r="BC113" s="121">
        <v>0.123678</v>
      </c>
      <c r="BD113" s="121">
        <v>0.122132</v>
      </c>
      <c r="BE113" s="121">
        <v>0.120606</v>
      </c>
      <c r="BF113" s="121">
        <v>0.119098</v>
      </c>
      <c r="BG113" s="121">
        <v>0.11760900000000001</v>
      </c>
      <c r="BH113" s="121">
        <v>0.11613900000000001</v>
      </c>
      <c r="BI113" s="121">
        <v>0.114687</v>
      </c>
      <c r="BJ113" s="121">
        <v>0.11325399999999999</v>
      </c>
      <c r="BK113" s="121">
        <v>0.11183800000000001</v>
      </c>
      <c r="BL113" s="121">
        <v>0.11044</v>
      </c>
      <c r="BM113" s="121">
        <v>0.10906</v>
      </c>
      <c r="BN113" s="121">
        <v>0.107696</v>
      </c>
      <c r="BO113" s="121">
        <v>0.10635</v>
      </c>
      <c r="BP113" s="121">
        <v>0.105021</v>
      </c>
      <c r="BQ113" s="121">
        <v>0.10370799999999999</v>
      </c>
      <c r="BR113" s="121">
        <v>0.102412</v>
      </c>
      <c r="BS113" s="121">
        <v>0.101132</v>
      </c>
      <c r="BT113" s="121">
        <v>9.9866999999999997E-2</v>
      </c>
      <c r="BU113" s="121">
        <v>9.8618999999999998E-2</v>
      </c>
      <c r="BV113" s="121">
        <v>9.7386E-2</v>
      </c>
      <c r="BW113" s="121">
        <v>9.6169000000000004E-2</v>
      </c>
      <c r="BX113" s="121">
        <v>9.4966999999999996E-2</v>
      </c>
      <c r="BY113" s="121">
        <v>9.3780000000000002E-2</v>
      </c>
      <c r="BZ113" s="121">
        <v>9.2607999999999996E-2</v>
      </c>
      <c r="CA113" s="121">
        <v>9.1450000000000004E-2</v>
      </c>
      <c r="CB113" s="121">
        <v>9.0306999999999998E-2</v>
      </c>
      <c r="CC113" s="121">
        <v>8.9177999999999993E-2</v>
      </c>
      <c r="CD113" s="121">
        <v>8.8063000000000002E-2</v>
      </c>
    </row>
    <row r="114" spans="1:82" x14ac:dyDescent="0.2">
      <c r="A114" s="119">
        <v>108</v>
      </c>
      <c r="B114" s="121">
        <v>0.248112</v>
      </c>
      <c r="C114" s="121">
        <v>0.24501100000000001</v>
      </c>
      <c r="D114" s="121">
        <v>0.241948</v>
      </c>
      <c r="E114" s="121">
        <v>0.238924</v>
      </c>
      <c r="F114" s="121">
        <v>0.23593700000000001</v>
      </c>
      <c r="G114" s="121">
        <v>0.232988</v>
      </c>
      <c r="H114" s="121">
        <v>0.230075</v>
      </c>
      <c r="I114" s="121">
        <v>0.22719900000000001</v>
      </c>
      <c r="J114" s="121">
        <v>0.22436</v>
      </c>
      <c r="K114" s="121">
        <v>0.221555</v>
      </c>
      <c r="L114" s="121">
        <v>0.21878600000000001</v>
      </c>
      <c r="M114" s="121">
        <v>0.21605099999999999</v>
      </c>
      <c r="N114" s="121">
        <v>0.21335000000000001</v>
      </c>
      <c r="O114" s="121">
        <v>0.21068300000000001</v>
      </c>
      <c r="P114" s="121">
        <v>0.20805000000000001</v>
      </c>
      <c r="Q114" s="121">
        <v>0.20544899999999999</v>
      </c>
      <c r="R114" s="121">
        <v>0.20288100000000001</v>
      </c>
      <c r="S114" s="121">
        <v>0.200345</v>
      </c>
      <c r="T114" s="121">
        <v>0.19784099999999999</v>
      </c>
      <c r="U114" s="121">
        <v>0.19536800000000001</v>
      </c>
      <c r="V114" s="121">
        <v>0.19292599999999999</v>
      </c>
      <c r="W114" s="121">
        <v>0.19051399999999999</v>
      </c>
      <c r="X114" s="121">
        <v>0.18813299999999999</v>
      </c>
      <c r="Y114" s="121">
        <v>0.185781</v>
      </c>
      <c r="Z114" s="121">
        <v>0.18345900000000001</v>
      </c>
      <c r="AA114" s="121">
        <v>0.18116499999999999</v>
      </c>
      <c r="AB114" s="121">
        <v>0.178901</v>
      </c>
      <c r="AC114" s="121">
        <v>0.17666499999999999</v>
      </c>
      <c r="AD114" s="121">
        <v>0.174456</v>
      </c>
      <c r="AE114" s="121">
        <v>0.17227600000000001</v>
      </c>
      <c r="AF114" s="121">
        <v>0.170122</v>
      </c>
      <c r="AG114" s="121">
        <v>0.16799600000000001</v>
      </c>
      <c r="AH114" s="121">
        <v>0.16589599999999999</v>
      </c>
      <c r="AI114" s="121">
        <v>0.163822</v>
      </c>
      <c r="AJ114" s="121">
        <v>0.161774</v>
      </c>
      <c r="AK114" s="121">
        <v>0.15975200000000001</v>
      </c>
      <c r="AL114" s="121">
        <v>0.15775500000000001</v>
      </c>
      <c r="AM114" s="121">
        <v>0.155783</v>
      </c>
      <c r="AN114" s="121">
        <v>0.153836</v>
      </c>
      <c r="AO114" s="121">
        <v>0.15191299999999999</v>
      </c>
      <c r="AP114" s="121">
        <v>0.15001400000000001</v>
      </c>
      <c r="AQ114" s="121">
        <v>0.14813899999999999</v>
      </c>
      <c r="AR114" s="121">
        <v>0.146287</v>
      </c>
      <c r="AS114" s="121">
        <v>0.144459</v>
      </c>
      <c r="AT114" s="121">
        <v>0.142653</v>
      </c>
      <c r="AU114" s="121">
        <v>0.14087</v>
      </c>
      <c r="AV114" s="121">
        <v>0.13910900000000001</v>
      </c>
      <c r="AW114" s="121">
        <v>0.13736999999999999</v>
      </c>
      <c r="AX114" s="121">
        <v>0.135653</v>
      </c>
      <c r="AY114" s="121">
        <v>0.13395699999999999</v>
      </c>
      <c r="AZ114" s="121">
        <v>0.13228300000000001</v>
      </c>
      <c r="BA114" s="121">
        <v>0.130629</v>
      </c>
      <c r="BB114" s="121">
        <v>0.128996</v>
      </c>
      <c r="BC114" s="121">
        <v>0.127384</v>
      </c>
      <c r="BD114" s="121">
        <v>0.12579199999999999</v>
      </c>
      <c r="BE114" s="121">
        <v>0.124219</v>
      </c>
      <c r="BF114" s="121">
        <v>0.122666</v>
      </c>
      <c r="BG114" s="121">
        <v>0.121133</v>
      </c>
      <c r="BH114" s="121">
        <v>0.119619</v>
      </c>
      <c r="BI114" s="121">
        <v>0.11812400000000001</v>
      </c>
      <c r="BJ114" s="121">
        <v>0.116647</v>
      </c>
      <c r="BK114" s="121">
        <v>0.115189</v>
      </c>
      <c r="BL114" s="121">
        <v>0.113749</v>
      </c>
      <c r="BM114" s="121">
        <v>0.112327</v>
      </c>
      <c r="BN114" s="121">
        <v>0.11092299999999999</v>
      </c>
      <c r="BO114" s="121">
        <v>0.109537</v>
      </c>
      <c r="BP114" s="121">
        <v>0.108167</v>
      </c>
      <c r="BQ114" s="121">
        <v>0.10681499999999999</v>
      </c>
      <c r="BR114" s="121">
        <v>0.10548</v>
      </c>
      <c r="BS114" s="121">
        <v>0.104162</v>
      </c>
      <c r="BT114" s="121">
        <v>0.10285999999999999</v>
      </c>
      <c r="BU114" s="121">
        <v>0.101574</v>
      </c>
      <c r="BV114" s="121">
        <v>0.100304</v>
      </c>
      <c r="BW114" s="121">
        <v>9.9049999999999999E-2</v>
      </c>
      <c r="BX114" s="121">
        <v>9.7811999999999996E-2</v>
      </c>
      <c r="BY114" s="121">
        <v>9.6589999999999995E-2</v>
      </c>
      <c r="BZ114" s="121">
        <v>9.5381999999999995E-2</v>
      </c>
      <c r="CA114" s="121">
        <v>9.4189999999999996E-2</v>
      </c>
      <c r="CB114" s="121">
        <v>9.3012999999999998E-2</v>
      </c>
      <c r="CC114" s="121">
        <v>9.1850000000000001E-2</v>
      </c>
      <c r="CD114" s="121">
        <v>9.0702000000000005E-2</v>
      </c>
    </row>
    <row r="115" spans="1:82" x14ac:dyDescent="0.2">
      <c r="A115" s="119">
        <v>109</v>
      </c>
      <c r="B115" s="121">
        <v>0.25525900000000001</v>
      </c>
      <c r="C115" s="121">
        <v>0.25206899999999999</v>
      </c>
      <c r="D115" s="121">
        <v>0.248918</v>
      </c>
      <c r="E115" s="121">
        <v>0.245806</v>
      </c>
      <c r="F115" s="121">
        <v>0.24273400000000001</v>
      </c>
      <c r="G115" s="121">
        <v>0.2397</v>
      </c>
      <c r="H115" s="121">
        <v>0.236703</v>
      </c>
      <c r="I115" s="121">
        <v>0.23374500000000001</v>
      </c>
      <c r="J115" s="121">
        <v>0.230823</v>
      </c>
      <c r="K115" s="121">
        <v>0.227938</v>
      </c>
      <c r="L115" s="121">
        <v>0.22508800000000001</v>
      </c>
      <c r="M115" s="121">
        <v>0.222275</v>
      </c>
      <c r="N115" s="121">
        <v>0.219496</v>
      </c>
      <c r="O115" s="121">
        <v>0.216753</v>
      </c>
      <c r="P115" s="121">
        <v>0.21404300000000001</v>
      </c>
      <c r="Q115" s="121">
        <v>0.211368</v>
      </c>
      <c r="R115" s="121">
        <v>0.20872599999999999</v>
      </c>
      <c r="S115" s="121">
        <v>0.20611599999999999</v>
      </c>
      <c r="T115" s="121">
        <v>0.20354</v>
      </c>
      <c r="U115" s="121">
        <v>0.20099600000000001</v>
      </c>
      <c r="V115" s="121">
        <v>0.19848299999999999</v>
      </c>
      <c r="W115" s="121">
        <v>0.19600200000000001</v>
      </c>
      <c r="X115" s="121">
        <v>0.193552</v>
      </c>
      <c r="Y115" s="121">
        <v>0.191133</v>
      </c>
      <c r="Z115" s="121">
        <v>0.188744</v>
      </c>
      <c r="AA115" s="121">
        <v>0.18638399999999999</v>
      </c>
      <c r="AB115" s="121">
        <v>0.184055</v>
      </c>
      <c r="AC115" s="121">
        <v>0.181754</v>
      </c>
      <c r="AD115" s="121">
        <v>0.179482</v>
      </c>
      <c r="AE115" s="121">
        <v>0.17723800000000001</v>
      </c>
      <c r="AF115" s="121">
        <v>0.17502300000000001</v>
      </c>
      <c r="AG115" s="121">
        <v>0.17283499999999999</v>
      </c>
      <c r="AH115" s="121">
        <v>0.17067499999999999</v>
      </c>
      <c r="AI115" s="121">
        <v>0.168541</v>
      </c>
      <c r="AJ115" s="121">
        <v>0.166435</v>
      </c>
      <c r="AK115" s="121">
        <v>0.164354</v>
      </c>
      <c r="AL115" s="121">
        <v>0.1623</v>
      </c>
      <c r="AM115" s="121">
        <v>0.160271</v>
      </c>
      <c r="AN115" s="121">
        <v>0.15826799999999999</v>
      </c>
      <c r="AO115" s="121">
        <v>0.15628900000000001</v>
      </c>
      <c r="AP115" s="121">
        <v>0.154336</v>
      </c>
      <c r="AQ115" s="121">
        <v>0.15240600000000001</v>
      </c>
      <c r="AR115" s="121">
        <v>0.150501</v>
      </c>
      <c r="AS115" s="121">
        <v>0.14862</v>
      </c>
      <c r="AT115" s="121">
        <v>0.146762</v>
      </c>
      <c r="AU115" s="121">
        <v>0.144928</v>
      </c>
      <c r="AV115" s="121">
        <v>0.14311599999999999</v>
      </c>
      <c r="AW115" s="121">
        <v>0.14132700000000001</v>
      </c>
      <c r="AX115" s="121">
        <v>0.13956099999999999</v>
      </c>
      <c r="AY115" s="121">
        <v>0.13781599999999999</v>
      </c>
      <c r="AZ115" s="121">
        <v>0.13609299999999999</v>
      </c>
      <c r="BA115" s="121">
        <v>0.13439200000000001</v>
      </c>
      <c r="BB115" s="121">
        <v>0.132712</v>
      </c>
      <c r="BC115" s="121">
        <v>0.131053</v>
      </c>
      <c r="BD115" s="121">
        <v>0.129415</v>
      </c>
      <c r="BE115" s="121">
        <v>0.12779799999999999</v>
      </c>
      <c r="BF115" s="121">
        <v>0.12620000000000001</v>
      </c>
      <c r="BG115" s="121">
        <v>0.124623</v>
      </c>
      <c r="BH115" s="121">
        <v>0.12306499999999999</v>
      </c>
      <c r="BI115" s="121">
        <v>0.121527</v>
      </c>
      <c r="BJ115" s="121">
        <v>0.120007</v>
      </c>
      <c r="BK115" s="121">
        <v>0.118507</v>
      </c>
      <c r="BL115" s="121">
        <v>0.11702600000000001</v>
      </c>
      <c r="BM115" s="121">
        <v>0.115563</v>
      </c>
      <c r="BN115" s="121">
        <v>0.114119</v>
      </c>
      <c r="BO115" s="121">
        <v>0.112692</v>
      </c>
      <c r="BP115" s="121">
        <v>0.11128399999999999</v>
      </c>
      <c r="BQ115" s="121">
        <v>0.109892</v>
      </c>
      <c r="BR115" s="121">
        <v>0.108519</v>
      </c>
      <c r="BS115" s="121">
        <v>0.10716199999999999</v>
      </c>
      <c r="BT115" s="121">
        <v>0.105823</v>
      </c>
      <c r="BU115" s="121">
        <v>0.1045</v>
      </c>
      <c r="BV115" s="121">
        <v>0.10319399999999999</v>
      </c>
      <c r="BW115" s="121">
        <v>0.10190399999999999</v>
      </c>
      <c r="BX115" s="121">
        <v>0.10063</v>
      </c>
      <c r="BY115" s="121">
        <v>9.9372000000000002E-2</v>
      </c>
      <c r="BZ115" s="121">
        <v>9.8129999999999995E-2</v>
      </c>
      <c r="CA115" s="121">
        <v>9.6903000000000003E-2</v>
      </c>
      <c r="CB115" s="121">
        <v>9.5691999999999999E-2</v>
      </c>
      <c r="CC115" s="121">
        <v>9.4495999999999997E-2</v>
      </c>
      <c r="CD115" s="121">
        <v>9.3314999999999995E-2</v>
      </c>
    </row>
    <row r="116" spans="1:82" x14ac:dyDescent="0.2">
      <c r="A116" s="119">
        <v>110</v>
      </c>
      <c r="B116" s="121">
        <v>0.26233099999999998</v>
      </c>
      <c r="C116" s="121">
        <v>0.259052</v>
      </c>
      <c r="D116" s="121">
        <v>0.25581399999999999</v>
      </c>
      <c r="E116" s="121">
        <v>0.25261600000000001</v>
      </c>
      <c r="F116" s="121">
        <v>0.24945800000000001</v>
      </c>
      <c r="G116" s="121">
        <v>0.24634</v>
      </c>
      <c r="H116" s="121">
        <v>0.24326100000000001</v>
      </c>
      <c r="I116" s="121">
        <v>0.24021999999999999</v>
      </c>
      <c r="J116" s="121">
        <v>0.23721700000000001</v>
      </c>
      <c r="K116" s="121">
        <v>0.23425199999999999</v>
      </c>
      <c r="L116" s="121">
        <v>0.231324</v>
      </c>
      <c r="M116" s="121">
        <v>0.228433</v>
      </c>
      <c r="N116" s="121">
        <v>0.225577</v>
      </c>
      <c r="O116" s="121">
        <v>0.22275700000000001</v>
      </c>
      <c r="P116" s="121">
        <v>0.219973</v>
      </c>
      <c r="Q116" s="121">
        <v>0.217223</v>
      </c>
      <c r="R116" s="121">
        <v>0.214508</v>
      </c>
      <c r="S116" s="121">
        <v>0.21182699999999999</v>
      </c>
      <c r="T116" s="121">
        <v>0.209179</v>
      </c>
      <c r="U116" s="121">
        <v>0.206564</v>
      </c>
      <c r="V116" s="121">
        <v>0.203982</v>
      </c>
      <c r="W116" s="121">
        <v>0.201432</v>
      </c>
      <c r="X116" s="121">
        <v>0.19891400000000001</v>
      </c>
      <c r="Y116" s="121">
        <v>0.19642799999999999</v>
      </c>
      <c r="Z116" s="121">
        <v>0.19397300000000001</v>
      </c>
      <c r="AA116" s="121">
        <v>0.191548</v>
      </c>
      <c r="AB116" s="121">
        <v>0.18915399999999999</v>
      </c>
      <c r="AC116" s="121">
        <v>0.18678900000000001</v>
      </c>
      <c r="AD116" s="121">
        <v>0.18445400000000001</v>
      </c>
      <c r="AE116" s="121">
        <v>0.18214900000000001</v>
      </c>
      <c r="AF116" s="121">
        <v>0.179872</v>
      </c>
      <c r="AG116" s="121">
        <v>0.177623</v>
      </c>
      <c r="AH116" s="121">
        <v>0.175403</v>
      </c>
      <c r="AI116" s="121">
        <v>0.17321</v>
      </c>
      <c r="AJ116" s="121">
        <v>0.171045</v>
      </c>
      <c r="AK116" s="121">
        <v>0.168907</v>
      </c>
      <c r="AL116" s="121">
        <v>0.166796</v>
      </c>
      <c r="AM116" s="121">
        <v>0.164711</v>
      </c>
      <c r="AN116" s="121">
        <v>0.16265199999999999</v>
      </c>
      <c r="AO116" s="121">
        <v>0.16061900000000001</v>
      </c>
      <c r="AP116" s="121">
        <v>0.158611</v>
      </c>
      <c r="AQ116" s="121">
        <v>0.15662899999999999</v>
      </c>
      <c r="AR116" s="121">
        <v>0.154671</v>
      </c>
      <c r="AS116" s="121">
        <v>0.15273700000000001</v>
      </c>
      <c r="AT116" s="121">
        <v>0.15082799999999999</v>
      </c>
      <c r="AU116" s="121">
        <v>0.14894299999999999</v>
      </c>
      <c r="AV116" s="121">
        <v>0.14708099999999999</v>
      </c>
      <c r="AW116" s="121">
        <v>0.14524200000000001</v>
      </c>
      <c r="AX116" s="121">
        <v>0.143427</v>
      </c>
      <c r="AY116" s="121">
        <v>0.14163400000000001</v>
      </c>
      <c r="AZ116" s="121">
        <v>0.13986399999999999</v>
      </c>
      <c r="BA116" s="121">
        <v>0.13811499999999999</v>
      </c>
      <c r="BB116" s="121">
        <v>0.13638900000000001</v>
      </c>
      <c r="BC116" s="121">
        <v>0.134684</v>
      </c>
      <c r="BD116" s="121">
        <v>0.13300100000000001</v>
      </c>
      <c r="BE116" s="121">
        <v>0.13133800000000001</v>
      </c>
      <c r="BF116" s="121">
        <v>0.12969600000000001</v>
      </c>
      <c r="BG116" s="121">
        <v>0.12807499999999999</v>
      </c>
      <c r="BH116" s="121">
        <v>0.126474</v>
      </c>
      <c r="BI116" s="121">
        <v>0.124893</v>
      </c>
      <c r="BJ116" s="121">
        <v>0.123332</v>
      </c>
      <c r="BK116" s="121">
        <v>0.12179</v>
      </c>
      <c r="BL116" s="121">
        <v>0.120268</v>
      </c>
      <c r="BM116" s="121">
        <v>0.118765</v>
      </c>
      <c r="BN116" s="121">
        <v>0.11728</v>
      </c>
      <c r="BO116" s="121">
        <v>0.115814</v>
      </c>
      <c r="BP116" s="121">
        <v>0.114366</v>
      </c>
      <c r="BQ116" s="121">
        <v>0.112937</v>
      </c>
      <c r="BR116" s="121">
        <v>0.111525</v>
      </c>
      <c r="BS116" s="121">
        <v>0.11013100000000001</v>
      </c>
      <c r="BT116" s="121">
        <v>0.108754</v>
      </c>
      <c r="BU116" s="121">
        <v>0.107395</v>
      </c>
      <c r="BV116" s="121">
        <v>0.10605299999999999</v>
      </c>
      <c r="BW116" s="121">
        <v>0.104727</v>
      </c>
      <c r="BX116" s="121">
        <v>0.103418</v>
      </c>
      <c r="BY116" s="121">
        <v>0.10212499999999999</v>
      </c>
      <c r="BZ116" s="121">
        <v>0.10084899999999999</v>
      </c>
      <c r="CA116" s="121">
        <v>9.9587999999999996E-2</v>
      </c>
      <c r="CB116" s="121">
        <v>9.8343E-2</v>
      </c>
      <c r="CC116" s="121">
        <v>9.7114000000000006E-2</v>
      </c>
      <c r="CD116" s="121">
        <v>9.5899999999999999E-2</v>
      </c>
    </row>
    <row r="117" spans="1:82" x14ac:dyDescent="0.2">
      <c r="A117" s="119">
        <v>111</v>
      </c>
      <c r="B117" s="121">
        <v>0.26931899999999998</v>
      </c>
      <c r="C117" s="121">
        <v>0.26595299999999999</v>
      </c>
      <c r="D117" s="121">
        <v>0.26262799999999997</v>
      </c>
      <c r="E117" s="121">
        <v>0.25934600000000002</v>
      </c>
      <c r="F117" s="121">
        <v>0.256104</v>
      </c>
      <c r="G117" s="121">
        <v>0.25290200000000002</v>
      </c>
      <c r="H117" s="121">
        <v>0.24974099999999999</v>
      </c>
      <c r="I117" s="121">
        <v>0.246619</v>
      </c>
      <c r="J117" s="121">
        <v>0.243537</v>
      </c>
      <c r="K117" s="121">
        <v>0.24049200000000001</v>
      </c>
      <c r="L117" s="121">
        <v>0.237486</v>
      </c>
      <c r="M117" s="121">
        <v>0.234518</v>
      </c>
      <c r="N117" s="121">
        <v>0.23158599999999999</v>
      </c>
      <c r="O117" s="121">
        <v>0.22869100000000001</v>
      </c>
      <c r="P117" s="121">
        <v>0.22583300000000001</v>
      </c>
      <c r="Q117" s="121">
        <v>0.22301000000000001</v>
      </c>
      <c r="R117" s="121">
        <v>0.220222</v>
      </c>
      <c r="S117" s="121">
        <v>0.217469</v>
      </c>
      <c r="T117" s="121">
        <v>0.214751</v>
      </c>
      <c r="U117" s="121">
        <v>0.21206700000000001</v>
      </c>
      <c r="V117" s="121">
        <v>0.20941599999999999</v>
      </c>
      <c r="W117" s="121">
        <v>0.20679800000000001</v>
      </c>
      <c r="X117" s="121">
        <v>0.20421300000000001</v>
      </c>
      <c r="Y117" s="121">
        <v>0.20166000000000001</v>
      </c>
      <c r="Z117" s="121">
        <v>0.19914000000000001</v>
      </c>
      <c r="AA117" s="121">
        <v>0.19664999999999999</v>
      </c>
      <c r="AB117" s="121">
        <v>0.194192</v>
      </c>
      <c r="AC117" s="121">
        <v>0.19176499999999999</v>
      </c>
      <c r="AD117" s="121">
        <v>0.18936800000000001</v>
      </c>
      <c r="AE117" s="121">
        <v>0.187001</v>
      </c>
      <c r="AF117" s="121">
        <v>0.18466299999999999</v>
      </c>
      <c r="AG117" s="121">
        <v>0.18235499999999999</v>
      </c>
      <c r="AH117" s="121">
        <v>0.18007600000000001</v>
      </c>
      <c r="AI117" s="121">
        <v>0.17782500000000001</v>
      </c>
      <c r="AJ117" s="121">
        <v>0.17560200000000001</v>
      </c>
      <c r="AK117" s="121">
        <v>0.17340700000000001</v>
      </c>
      <c r="AL117" s="121">
        <v>0.171239</v>
      </c>
      <c r="AM117" s="121">
        <v>0.169099</v>
      </c>
      <c r="AN117" s="121">
        <v>0.16698499999999999</v>
      </c>
      <c r="AO117" s="121">
        <v>0.16489799999999999</v>
      </c>
      <c r="AP117" s="121">
        <v>0.16283600000000001</v>
      </c>
      <c r="AQ117" s="121">
        <v>0.160801</v>
      </c>
      <c r="AR117" s="121">
        <v>0.15879099999999999</v>
      </c>
      <c r="AS117" s="121">
        <v>0.156806</v>
      </c>
      <c r="AT117" s="121">
        <v>0.15484600000000001</v>
      </c>
      <c r="AU117" s="121">
        <v>0.15290999999999999</v>
      </c>
      <c r="AV117" s="121">
        <v>0.15099899999999999</v>
      </c>
      <c r="AW117" s="121">
        <v>0.14911199999999999</v>
      </c>
      <c r="AX117" s="121">
        <v>0.14724799999999999</v>
      </c>
      <c r="AY117" s="121">
        <v>0.14540700000000001</v>
      </c>
      <c r="AZ117" s="121">
        <v>0.14358899999999999</v>
      </c>
      <c r="BA117" s="121">
        <v>0.141795</v>
      </c>
      <c r="BB117" s="121">
        <v>0.14002200000000001</v>
      </c>
      <c r="BC117" s="121">
        <v>0.13827200000000001</v>
      </c>
      <c r="BD117" s="121">
        <v>0.136544</v>
      </c>
      <c r="BE117" s="121">
        <v>0.13483700000000001</v>
      </c>
      <c r="BF117" s="121">
        <v>0.13315099999999999</v>
      </c>
      <c r="BG117" s="121">
        <v>0.13148699999999999</v>
      </c>
      <c r="BH117" s="121">
        <v>0.12984299999999999</v>
      </c>
      <c r="BI117" s="121">
        <v>0.12822</v>
      </c>
      <c r="BJ117" s="121">
        <v>0.12661700000000001</v>
      </c>
      <c r="BK117" s="121">
        <v>0.12503500000000001</v>
      </c>
      <c r="BL117" s="121">
        <v>0.123472</v>
      </c>
      <c r="BM117" s="121">
        <v>0.12192799999999999</v>
      </c>
      <c r="BN117" s="121">
        <v>0.120404</v>
      </c>
      <c r="BO117" s="121">
        <v>0.118899</v>
      </c>
      <c r="BP117" s="121">
        <v>0.117413</v>
      </c>
      <c r="BQ117" s="121">
        <v>0.11594500000000001</v>
      </c>
      <c r="BR117" s="121">
        <v>0.114496</v>
      </c>
      <c r="BS117" s="121">
        <v>0.113065</v>
      </c>
      <c r="BT117" s="121">
        <v>0.111652</v>
      </c>
      <c r="BU117" s="121">
        <v>0.11025600000000001</v>
      </c>
      <c r="BV117" s="121">
        <v>0.108878</v>
      </c>
      <c r="BW117" s="121">
        <v>0.107517</v>
      </c>
      <c r="BX117" s="121">
        <v>0.106173</v>
      </c>
      <c r="BY117" s="121">
        <v>0.10484599999999999</v>
      </c>
      <c r="BZ117" s="121">
        <v>0.103535</v>
      </c>
      <c r="CA117" s="121">
        <v>0.102241</v>
      </c>
      <c r="CB117" s="121">
        <v>0.100963</v>
      </c>
      <c r="CC117" s="121">
        <v>9.9700999999999998E-2</v>
      </c>
      <c r="CD117" s="121">
        <v>9.8455000000000001E-2</v>
      </c>
    </row>
    <row r="118" spans="1:82" x14ac:dyDescent="0.2">
      <c r="A118" s="119">
        <v>112</v>
      </c>
      <c r="B118" s="121">
        <v>0.27621699999999999</v>
      </c>
      <c r="C118" s="121">
        <v>0.27276400000000001</v>
      </c>
      <c r="D118" s="121">
        <v>0.26935500000000001</v>
      </c>
      <c r="E118" s="121">
        <v>0.265988</v>
      </c>
      <c r="F118" s="121">
        <v>0.26266299999999998</v>
      </c>
      <c r="G118" s="121">
        <v>0.25938</v>
      </c>
      <c r="H118" s="121">
        <v>0.256137</v>
      </c>
      <c r="I118" s="121">
        <v>0.25293599999999999</v>
      </c>
      <c r="J118" s="121">
        <v>0.249774</v>
      </c>
      <c r="K118" s="121">
        <v>0.24665200000000001</v>
      </c>
      <c r="L118" s="121">
        <v>0.24356900000000001</v>
      </c>
      <c r="M118" s="121">
        <v>0.24052399999999999</v>
      </c>
      <c r="N118" s="121">
        <v>0.23751700000000001</v>
      </c>
      <c r="O118" s="121">
        <v>0.23454800000000001</v>
      </c>
      <c r="P118" s="121">
        <v>0.23161699999999999</v>
      </c>
      <c r="Q118" s="121">
        <v>0.22872100000000001</v>
      </c>
      <c r="R118" s="121">
        <v>0.22586200000000001</v>
      </c>
      <c r="S118" s="121">
        <v>0.22303899999999999</v>
      </c>
      <c r="T118" s="121">
        <v>0.220251</v>
      </c>
      <c r="U118" s="121">
        <v>0.217498</v>
      </c>
      <c r="V118" s="121">
        <v>0.214779</v>
      </c>
      <c r="W118" s="121">
        <v>0.21209500000000001</v>
      </c>
      <c r="X118" s="121">
        <v>0.20944299999999999</v>
      </c>
      <c r="Y118" s="121">
        <v>0.20682500000000001</v>
      </c>
      <c r="Z118" s="121">
        <v>0.20424</v>
      </c>
      <c r="AA118" s="121">
        <v>0.20168700000000001</v>
      </c>
      <c r="AB118" s="121">
        <v>0.19916600000000001</v>
      </c>
      <c r="AC118" s="121">
        <v>0.19667599999999999</v>
      </c>
      <c r="AD118" s="121">
        <v>0.194218</v>
      </c>
      <c r="AE118" s="121">
        <v>0.19178999999999999</v>
      </c>
      <c r="AF118" s="121">
        <v>0.18939300000000001</v>
      </c>
      <c r="AG118" s="121">
        <v>0.187025</v>
      </c>
      <c r="AH118" s="121">
        <v>0.18468799999999999</v>
      </c>
      <c r="AI118" s="121">
        <v>0.18237900000000001</v>
      </c>
      <c r="AJ118" s="121">
        <v>0.18009900000000001</v>
      </c>
      <c r="AK118" s="121">
        <v>0.17784800000000001</v>
      </c>
      <c r="AL118" s="121">
        <v>0.175625</v>
      </c>
      <c r="AM118" s="121">
        <v>0.17343</v>
      </c>
      <c r="AN118" s="121">
        <v>0.171262</v>
      </c>
      <c r="AO118" s="121">
        <v>0.16912099999999999</v>
      </c>
      <c r="AP118" s="121">
        <v>0.16700699999999999</v>
      </c>
      <c r="AQ118" s="121">
        <v>0.16491900000000001</v>
      </c>
      <c r="AR118" s="121">
        <v>0.162858</v>
      </c>
      <c r="AS118" s="121">
        <v>0.16082199999999999</v>
      </c>
      <c r="AT118" s="121">
        <v>0.15881200000000001</v>
      </c>
      <c r="AU118" s="121">
        <v>0.15682699999999999</v>
      </c>
      <c r="AV118" s="121">
        <v>0.154866</v>
      </c>
      <c r="AW118" s="121">
        <v>0.15293100000000001</v>
      </c>
      <c r="AX118" s="121">
        <v>0.15101899999999999</v>
      </c>
      <c r="AY118" s="121">
        <v>0.14913100000000001</v>
      </c>
      <c r="AZ118" s="121">
        <v>0.14726700000000001</v>
      </c>
      <c r="BA118" s="121">
        <v>0.145426</v>
      </c>
      <c r="BB118" s="121">
        <v>0.14360800000000001</v>
      </c>
      <c r="BC118" s="121">
        <v>0.14181299999999999</v>
      </c>
      <c r="BD118" s="121">
        <v>0.140041</v>
      </c>
      <c r="BE118" s="121">
        <v>0.13829</v>
      </c>
      <c r="BF118" s="121">
        <v>0.13656099999999999</v>
      </c>
      <c r="BG118" s="121">
        <v>0.134854</v>
      </c>
      <c r="BH118" s="121">
        <v>0.13316900000000001</v>
      </c>
      <c r="BI118" s="121">
        <v>0.13150400000000001</v>
      </c>
      <c r="BJ118" s="121">
        <v>0.12986</v>
      </c>
      <c r="BK118" s="121">
        <v>0.12823699999999999</v>
      </c>
      <c r="BL118" s="121">
        <v>0.126634</v>
      </c>
      <c r="BM118" s="121">
        <v>0.125051</v>
      </c>
      <c r="BN118" s="121">
        <v>0.123488</v>
      </c>
      <c r="BO118" s="121">
        <v>0.121944</v>
      </c>
      <c r="BP118" s="121">
        <v>0.12042</v>
      </c>
      <c r="BQ118" s="121">
        <v>0.11891500000000001</v>
      </c>
      <c r="BR118" s="121">
        <v>0.117428</v>
      </c>
      <c r="BS118" s="121">
        <v>0.11596099999999999</v>
      </c>
      <c r="BT118" s="121">
        <v>0.114511</v>
      </c>
      <c r="BU118" s="121">
        <v>0.11308</v>
      </c>
      <c r="BV118" s="121">
        <v>0.111666</v>
      </c>
      <c r="BW118" s="121">
        <v>0.11027000000000001</v>
      </c>
      <c r="BX118" s="121">
        <v>0.108892</v>
      </c>
      <c r="BY118" s="121">
        <v>0.107531</v>
      </c>
      <c r="BZ118" s="121">
        <v>0.106187</v>
      </c>
      <c r="CA118" s="121">
        <v>0.10485899999999999</v>
      </c>
      <c r="CB118" s="121">
        <v>0.103549</v>
      </c>
      <c r="CC118" s="121">
        <v>0.102254</v>
      </c>
      <c r="CD118" s="121">
        <v>0.100976</v>
      </c>
    </row>
    <row r="119" spans="1:82" x14ac:dyDescent="0.2">
      <c r="A119" s="119">
        <v>113</v>
      </c>
      <c r="B119" s="121">
        <v>0.28301300000000001</v>
      </c>
      <c r="C119" s="121">
        <v>0.279476</v>
      </c>
      <c r="D119" s="121">
        <v>0.27598200000000001</v>
      </c>
      <c r="E119" s="121">
        <v>0.272532</v>
      </c>
      <c r="F119" s="121">
        <v>0.26912599999999998</v>
      </c>
      <c r="G119" s="121">
        <v>0.265762</v>
      </c>
      <c r="H119" s="121">
        <v>0.26244000000000001</v>
      </c>
      <c r="I119" s="121">
        <v>0.25915899999999997</v>
      </c>
      <c r="J119" s="121">
        <v>0.25591999999999998</v>
      </c>
      <c r="K119" s="121">
        <v>0.25272099999999997</v>
      </c>
      <c r="L119" s="121">
        <v>0.24956200000000001</v>
      </c>
      <c r="M119" s="121">
        <v>0.24644199999999999</v>
      </c>
      <c r="N119" s="121">
        <v>0.24336199999999999</v>
      </c>
      <c r="O119" s="121">
        <v>0.24032000000000001</v>
      </c>
      <c r="P119" s="121">
        <v>0.237316</v>
      </c>
      <c r="Q119" s="121">
        <v>0.234349</v>
      </c>
      <c r="R119" s="121">
        <v>0.23141999999999999</v>
      </c>
      <c r="S119" s="121">
        <v>0.22852700000000001</v>
      </c>
      <c r="T119" s="121">
        <v>0.22567000000000001</v>
      </c>
      <c r="U119" s="121">
        <v>0.22284999999999999</v>
      </c>
      <c r="V119" s="121">
        <v>0.22006400000000001</v>
      </c>
      <c r="W119" s="121">
        <v>0.21731300000000001</v>
      </c>
      <c r="X119" s="121">
        <v>0.21459700000000001</v>
      </c>
      <c r="Y119" s="121">
        <v>0.21191399999999999</v>
      </c>
      <c r="Z119" s="121">
        <v>0.20926500000000001</v>
      </c>
      <c r="AA119" s="121">
        <v>0.20665</v>
      </c>
      <c r="AB119" s="121">
        <v>0.204066</v>
      </c>
      <c r="AC119" s="121">
        <v>0.201516</v>
      </c>
      <c r="AD119" s="121">
        <v>0.19899700000000001</v>
      </c>
      <c r="AE119" s="121">
        <v>0.19650899999999999</v>
      </c>
      <c r="AF119" s="121">
        <v>0.194053</v>
      </c>
      <c r="AG119" s="121">
        <v>0.19162699999999999</v>
      </c>
      <c r="AH119" s="121">
        <v>0.18923200000000001</v>
      </c>
      <c r="AI119" s="121">
        <v>0.186866</v>
      </c>
      <c r="AJ119" s="121">
        <v>0.184531</v>
      </c>
      <c r="AK119" s="121">
        <v>0.182224</v>
      </c>
      <c r="AL119" s="121">
        <v>0.17994599999999999</v>
      </c>
      <c r="AM119" s="121">
        <v>0.17769699999999999</v>
      </c>
      <c r="AN119" s="121">
        <v>0.17547599999999999</v>
      </c>
      <c r="AO119" s="121">
        <v>0.17328199999999999</v>
      </c>
      <c r="AP119" s="121">
        <v>0.17111599999999999</v>
      </c>
      <c r="AQ119" s="121">
        <v>0.16897699999999999</v>
      </c>
      <c r="AR119" s="121">
        <v>0.16686500000000001</v>
      </c>
      <c r="AS119" s="121">
        <v>0.16477900000000001</v>
      </c>
      <c r="AT119" s="121">
        <v>0.162719</v>
      </c>
      <c r="AU119" s="121">
        <v>0.16068499999999999</v>
      </c>
      <c r="AV119" s="121">
        <v>0.15867700000000001</v>
      </c>
      <c r="AW119" s="121">
        <v>0.156693</v>
      </c>
      <c r="AX119" s="121">
        <v>0.15473500000000001</v>
      </c>
      <c r="AY119" s="121">
        <v>0.15280099999999999</v>
      </c>
      <c r="AZ119" s="121">
        <v>0.150891</v>
      </c>
      <c r="BA119" s="121">
        <v>0.149004</v>
      </c>
      <c r="BB119" s="121">
        <v>0.147142</v>
      </c>
      <c r="BC119" s="121">
        <v>0.14530299999999999</v>
      </c>
      <c r="BD119" s="121">
        <v>0.143486</v>
      </c>
      <c r="BE119" s="121">
        <v>0.14169300000000001</v>
      </c>
      <c r="BF119" s="121">
        <v>0.13992199999999999</v>
      </c>
      <c r="BG119" s="121">
        <v>0.13817299999999999</v>
      </c>
      <c r="BH119" s="121">
        <v>0.13644500000000001</v>
      </c>
      <c r="BI119" s="121">
        <v>0.13474</v>
      </c>
      <c r="BJ119" s="121">
        <v>0.13305600000000001</v>
      </c>
      <c r="BK119" s="121">
        <v>0.13139200000000001</v>
      </c>
      <c r="BL119" s="121">
        <v>0.12975</v>
      </c>
      <c r="BM119" s="121">
        <v>0.12812799999999999</v>
      </c>
      <c r="BN119" s="121">
        <v>0.126527</v>
      </c>
      <c r="BO119" s="121">
        <v>0.124945</v>
      </c>
      <c r="BP119" s="121">
        <v>0.12338300000000001</v>
      </c>
      <c r="BQ119" s="121">
        <v>0.121841</v>
      </c>
      <c r="BR119" s="121">
        <v>0.12031799999999999</v>
      </c>
      <c r="BS119" s="121">
        <v>0.118814</v>
      </c>
      <c r="BT119" s="121">
        <v>0.117329</v>
      </c>
      <c r="BU119" s="121">
        <v>0.11586200000000001</v>
      </c>
      <c r="BV119" s="121">
        <v>0.114414</v>
      </c>
      <c r="BW119" s="121">
        <v>0.112984</v>
      </c>
      <c r="BX119" s="121">
        <v>0.111571</v>
      </c>
      <c r="BY119" s="121">
        <v>0.110177</v>
      </c>
      <c r="BZ119" s="121">
        <v>0.10879900000000001</v>
      </c>
      <c r="CA119" s="121">
        <v>0.10743999999999999</v>
      </c>
      <c r="CB119" s="121">
        <v>0.106097</v>
      </c>
      <c r="CC119" s="121">
        <v>0.10477</v>
      </c>
      <c r="CD119" s="121">
        <v>0.103461</v>
      </c>
    </row>
    <row r="120" spans="1:82" x14ac:dyDescent="0.2">
      <c r="A120" s="119">
        <v>114</v>
      </c>
      <c r="B120" s="121">
        <v>0.28969800000000001</v>
      </c>
      <c r="C120" s="121">
        <v>0.28607700000000003</v>
      </c>
      <c r="D120" s="121">
        <v>0.282501</v>
      </c>
      <c r="E120" s="121">
        <v>0.27896900000000002</v>
      </c>
      <c r="F120" s="121">
        <v>0.275482</v>
      </c>
      <c r="G120" s="121">
        <v>0.27203899999999998</v>
      </c>
      <c r="H120" s="121">
        <v>0.26863799999999999</v>
      </c>
      <c r="I120" s="121">
        <v>0.26528000000000002</v>
      </c>
      <c r="J120" s="121">
        <v>0.26196399999999997</v>
      </c>
      <c r="K120" s="121">
        <v>0.25868999999999998</v>
      </c>
      <c r="L120" s="121">
        <v>0.25545600000000002</v>
      </c>
      <c r="M120" s="121">
        <v>0.25226300000000001</v>
      </c>
      <c r="N120" s="121">
        <v>0.24911</v>
      </c>
      <c r="O120" s="121">
        <v>0.24599599999999999</v>
      </c>
      <c r="P120" s="121">
        <v>0.242921</v>
      </c>
      <c r="Q120" s="121">
        <v>0.23988399999999999</v>
      </c>
      <c r="R120" s="121">
        <v>0.23688600000000001</v>
      </c>
      <c r="S120" s="121">
        <v>0.23392499999999999</v>
      </c>
      <c r="T120" s="121">
        <v>0.23100100000000001</v>
      </c>
      <c r="U120" s="121">
        <v>0.22811300000000001</v>
      </c>
      <c r="V120" s="121">
        <v>0.22526199999999999</v>
      </c>
      <c r="W120" s="121">
        <v>0.222446</v>
      </c>
      <c r="X120" s="121">
        <v>0.219665</v>
      </c>
      <c r="Y120" s="121">
        <v>0.216919</v>
      </c>
      <c r="Z120" s="121">
        <v>0.21420800000000001</v>
      </c>
      <c r="AA120" s="121">
        <v>0.21153</v>
      </c>
      <c r="AB120" s="121">
        <v>0.20888599999999999</v>
      </c>
      <c r="AC120" s="121">
        <v>0.20627499999999999</v>
      </c>
      <c r="AD120" s="121">
        <v>0.20369699999999999</v>
      </c>
      <c r="AE120" s="121">
        <v>0.201151</v>
      </c>
      <c r="AF120" s="121">
        <v>0.19863600000000001</v>
      </c>
      <c r="AG120" s="121">
        <v>0.19615299999999999</v>
      </c>
      <c r="AH120" s="121">
        <v>0.19370100000000001</v>
      </c>
      <c r="AI120" s="121">
        <v>0.19128000000000001</v>
      </c>
      <c r="AJ120" s="121">
        <v>0.188889</v>
      </c>
      <c r="AK120" s="121">
        <v>0.186528</v>
      </c>
      <c r="AL120" s="121">
        <v>0.184196</v>
      </c>
      <c r="AM120" s="121">
        <v>0.181894</v>
      </c>
      <c r="AN120" s="121">
        <v>0.17962</v>
      </c>
      <c r="AO120" s="121">
        <v>0.177375</v>
      </c>
      <c r="AP120" s="121">
        <v>0.17515800000000001</v>
      </c>
      <c r="AQ120" s="121">
        <v>0.17296800000000001</v>
      </c>
      <c r="AR120" s="121">
        <v>0.17080600000000001</v>
      </c>
      <c r="AS120" s="121">
        <v>0.16867099999999999</v>
      </c>
      <c r="AT120" s="121">
        <v>0.16656299999999999</v>
      </c>
      <c r="AU120" s="121">
        <v>0.16448099999999999</v>
      </c>
      <c r="AV120" s="121">
        <v>0.16242500000000001</v>
      </c>
      <c r="AW120" s="121">
        <v>0.16039400000000001</v>
      </c>
      <c r="AX120" s="121">
        <v>0.158389</v>
      </c>
      <c r="AY120" s="121">
        <v>0.15640999999999999</v>
      </c>
      <c r="AZ120" s="121">
        <v>0.15445400000000001</v>
      </c>
      <c r="BA120" s="121">
        <v>0.15252399999999999</v>
      </c>
      <c r="BB120" s="121">
        <v>0.150617</v>
      </c>
      <c r="BC120" s="121">
        <v>0.14873400000000001</v>
      </c>
      <c r="BD120" s="121">
        <v>0.14687500000000001</v>
      </c>
      <c r="BE120" s="121">
        <v>0.145039</v>
      </c>
      <c r="BF120" s="121">
        <v>0.14322599999999999</v>
      </c>
      <c r="BG120" s="121">
        <v>0.14143600000000001</v>
      </c>
      <c r="BH120" s="121">
        <v>0.13966799999999999</v>
      </c>
      <c r="BI120" s="121">
        <v>0.13792199999999999</v>
      </c>
      <c r="BJ120" s="121">
        <v>0.13619800000000001</v>
      </c>
      <c r="BK120" s="121">
        <v>0.134496</v>
      </c>
      <c r="BL120" s="121">
        <v>0.13281499999999999</v>
      </c>
      <c r="BM120" s="121">
        <v>0.13115399999999999</v>
      </c>
      <c r="BN120" s="121">
        <v>0.12951499999999999</v>
      </c>
      <c r="BO120" s="121">
        <v>0.12789600000000001</v>
      </c>
      <c r="BP120" s="121">
        <v>0.12629699999999999</v>
      </c>
      <c r="BQ120" s="121">
        <v>0.124719</v>
      </c>
      <c r="BR120" s="121">
        <v>0.12316000000000001</v>
      </c>
      <c r="BS120" s="121">
        <v>0.12162000000000001</v>
      </c>
      <c r="BT120" s="121">
        <v>0.1201</v>
      </c>
      <c r="BU120" s="121">
        <v>0.118599</v>
      </c>
      <c r="BV120" s="121">
        <v>0.117116</v>
      </c>
      <c r="BW120" s="121">
        <v>0.115652</v>
      </c>
      <c r="BX120" s="121">
        <v>0.114207</v>
      </c>
      <c r="BY120" s="121">
        <v>0.112779</v>
      </c>
      <c r="BZ120" s="121">
        <v>0.111369</v>
      </c>
      <c r="CA120" s="121">
        <v>0.10997700000000001</v>
      </c>
      <c r="CB120" s="121">
        <v>0.108602</v>
      </c>
      <c r="CC120" s="121">
        <v>0.10724499999999999</v>
      </c>
      <c r="CD120" s="121">
        <v>0.105904</v>
      </c>
    </row>
    <row r="121" spans="1:82" x14ac:dyDescent="0.2">
      <c r="A121" s="119">
        <v>115</v>
      </c>
      <c r="B121" s="121">
        <v>0.29625800000000002</v>
      </c>
      <c r="C121" s="121">
        <v>0.29255500000000001</v>
      </c>
      <c r="D121" s="121">
        <v>0.28889799999999999</v>
      </c>
      <c r="E121" s="121">
        <v>0.28528700000000001</v>
      </c>
      <c r="F121" s="121">
        <v>0.281721</v>
      </c>
      <c r="G121" s="121">
        <v>0.27819899999999997</v>
      </c>
      <c r="H121" s="121">
        <v>0.27472200000000002</v>
      </c>
      <c r="I121" s="121">
        <v>0.27128799999999997</v>
      </c>
      <c r="J121" s="121">
        <v>0.267897</v>
      </c>
      <c r="K121" s="121">
        <v>0.26454800000000001</v>
      </c>
      <c r="L121" s="121">
        <v>0.261241</v>
      </c>
      <c r="M121" s="121">
        <v>0.25797599999999998</v>
      </c>
      <c r="N121" s="121">
        <v>0.25475100000000001</v>
      </c>
      <c r="O121" s="121">
        <v>0.25156699999999999</v>
      </c>
      <c r="P121" s="121">
        <v>0.248422</v>
      </c>
      <c r="Q121" s="121">
        <v>0.24531700000000001</v>
      </c>
      <c r="R121" s="121">
        <v>0.24224999999999999</v>
      </c>
      <c r="S121" s="121">
        <v>0.23922199999999999</v>
      </c>
      <c r="T121" s="121">
        <v>0.236232</v>
      </c>
      <c r="U121" s="121">
        <v>0.23327899999999999</v>
      </c>
      <c r="V121" s="121">
        <v>0.23036300000000001</v>
      </c>
      <c r="W121" s="121">
        <v>0.22748299999999999</v>
      </c>
      <c r="X121" s="121">
        <v>0.22464000000000001</v>
      </c>
      <c r="Y121" s="121">
        <v>0.221832</v>
      </c>
      <c r="Z121" s="121">
        <v>0.219059</v>
      </c>
      <c r="AA121" s="121">
        <v>0.21632100000000001</v>
      </c>
      <c r="AB121" s="121">
        <v>0.213617</v>
      </c>
      <c r="AC121" s="121">
        <v>0.21094599999999999</v>
      </c>
      <c r="AD121" s="121">
        <v>0.20831</v>
      </c>
      <c r="AE121" s="121">
        <v>0.205706</v>
      </c>
      <c r="AF121" s="121">
        <v>0.20313400000000001</v>
      </c>
      <c r="AG121" s="121">
        <v>0.200595</v>
      </c>
      <c r="AH121" s="121">
        <v>0.19808799999999999</v>
      </c>
      <c r="AI121" s="121">
        <v>0.19561200000000001</v>
      </c>
      <c r="AJ121" s="121">
        <v>0.19316700000000001</v>
      </c>
      <c r="AK121" s="121">
        <v>0.190752</v>
      </c>
      <c r="AL121" s="121">
        <v>0.18836800000000001</v>
      </c>
      <c r="AM121" s="121">
        <v>0.18601300000000001</v>
      </c>
      <c r="AN121" s="121">
        <v>0.18368799999999999</v>
      </c>
      <c r="AO121" s="121">
        <v>0.181392</v>
      </c>
      <c r="AP121" s="121">
        <v>0.17912400000000001</v>
      </c>
      <c r="AQ121" s="121">
        <v>0.17688499999999999</v>
      </c>
      <c r="AR121" s="121">
        <v>0.174674</v>
      </c>
      <c r="AS121" s="121">
        <v>0.17249100000000001</v>
      </c>
      <c r="AT121" s="121">
        <v>0.17033499999999999</v>
      </c>
      <c r="AU121" s="121">
        <v>0.16820599999999999</v>
      </c>
      <c r="AV121" s="121">
        <v>0.166103</v>
      </c>
      <c r="AW121" s="121">
        <v>0.16402700000000001</v>
      </c>
      <c r="AX121" s="121">
        <v>0.16197600000000001</v>
      </c>
      <c r="AY121" s="121">
        <v>0.15995200000000001</v>
      </c>
      <c r="AZ121" s="121">
        <v>0.15795200000000001</v>
      </c>
      <c r="BA121" s="121">
        <v>0.15597800000000001</v>
      </c>
      <c r="BB121" s="121">
        <v>0.154028</v>
      </c>
      <c r="BC121" s="121">
        <v>0.15210299999999999</v>
      </c>
      <c r="BD121" s="121">
        <v>0.150201</v>
      </c>
      <c r="BE121" s="121">
        <v>0.14832400000000001</v>
      </c>
      <c r="BF121" s="121">
        <v>0.14646999999999999</v>
      </c>
      <c r="BG121" s="121">
        <v>0.14463899999999999</v>
      </c>
      <c r="BH121" s="121">
        <v>0.14283100000000001</v>
      </c>
      <c r="BI121" s="121">
        <v>0.141046</v>
      </c>
      <c r="BJ121" s="121">
        <v>0.13928299999999999</v>
      </c>
      <c r="BK121" s="121">
        <v>0.137542</v>
      </c>
      <c r="BL121" s="121">
        <v>0.135822</v>
      </c>
      <c r="BM121" s="121">
        <v>0.13412399999999999</v>
      </c>
      <c r="BN121" s="121">
        <v>0.13244800000000001</v>
      </c>
      <c r="BO121" s="121">
        <v>0.13079199999999999</v>
      </c>
      <c r="BP121" s="121">
        <v>0.12915699999999999</v>
      </c>
      <c r="BQ121" s="121">
        <v>0.12754299999999999</v>
      </c>
      <c r="BR121" s="121">
        <v>0.12594900000000001</v>
      </c>
      <c r="BS121" s="121">
        <v>0.124374</v>
      </c>
      <c r="BT121" s="121">
        <v>0.12282</v>
      </c>
      <c r="BU121" s="121">
        <v>0.121284</v>
      </c>
      <c r="BV121" s="121">
        <v>0.119768</v>
      </c>
      <c r="BW121" s="121">
        <v>0.118271</v>
      </c>
      <c r="BX121" s="121">
        <v>0.11679299999999999</v>
      </c>
      <c r="BY121" s="121">
        <v>0.115333</v>
      </c>
      <c r="BZ121" s="121">
        <v>0.11389100000000001</v>
      </c>
      <c r="CA121" s="121">
        <v>0.112468</v>
      </c>
      <c r="CB121" s="121">
        <v>0.11106199999999999</v>
      </c>
      <c r="CC121" s="121">
        <v>0.10967399999999999</v>
      </c>
      <c r="CD121" s="121">
        <v>0.108303</v>
      </c>
    </row>
    <row r="122" spans="1:82" x14ac:dyDescent="0.2">
      <c r="A122" s="119">
        <v>116</v>
      </c>
      <c r="B122" s="121">
        <v>0.30268</v>
      </c>
      <c r="C122" s="121">
        <v>0.29889700000000002</v>
      </c>
      <c r="D122" s="121">
        <v>0.29516100000000001</v>
      </c>
      <c r="E122" s="121">
        <v>0.29147099999999998</v>
      </c>
      <c r="F122" s="121">
        <v>0.28782799999999997</v>
      </c>
      <c r="G122" s="121">
        <v>0.28422999999999998</v>
      </c>
      <c r="H122" s="121">
        <v>0.28067700000000001</v>
      </c>
      <c r="I122" s="121">
        <v>0.277169</v>
      </c>
      <c r="J122" s="121">
        <v>0.273704</v>
      </c>
      <c r="K122" s="121">
        <v>0.270283</v>
      </c>
      <c r="L122" s="121">
        <v>0.26690399999999997</v>
      </c>
      <c r="M122" s="121">
        <v>0.26356800000000002</v>
      </c>
      <c r="N122" s="121">
        <v>0.26027299999999998</v>
      </c>
      <c r="O122" s="121">
        <v>0.25702000000000003</v>
      </c>
      <c r="P122" s="121">
        <v>0.253807</v>
      </c>
      <c r="Q122" s="121">
        <v>0.250635</v>
      </c>
      <c r="R122" s="121">
        <v>0.247502</v>
      </c>
      <c r="S122" s="121">
        <v>0.24440799999999999</v>
      </c>
      <c r="T122" s="121">
        <v>0.24135300000000001</v>
      </c>
      <c r="U122" s="121">
        <v>0.23833599999999999</v>
      </c>
      <c r="V122" s="121">
        <v>0.23535700000000001</v>
      </c>
      <c r="W122" s="121">
        <v>0.23241500000000001</v>
      </c>
      <c r="X122" s="121">
        <v>0.22950899999999999</v>
      </c>
      <c r="Y122" s="121">
        <v>0.22664100000000001</v>
      </c>
      <c r="Z122" s="121">
        <v>0.22380800000000001</v>
      </c>
      <c r="AA122" s="121">
        <v>0.22101000000000001</v>
      </c>
      <c r="AB122" s="121">
        <v>0.218247</v>
      </c>
      <c r="AC122" s="121">
        <v>0.21551899999999999</v>
      </c>
      <c r="AD122" s="121">
        <v>0.21282499999999999</v>
      </c>
      <c r="AE122" s="121">
        <v>0.21016499999999999</v>
      </c>
      <c r="AF122" s="121">
        <v>0.207538</v>
      </c>
      <c r="AG122" s="121">
        <v>0.20494399999999999</v>
      </c>
      <c r="AH122" s="121">
        <v>0.20238200000000001</v>
      </c>
      <c r="AI122" s="121">
        <v>0.199852</v>
      </c>
      <c r="AJ122" s="121">
        <v>0.197354</v>
      </c>
      <c r="AK122" s="121">
        <v>0.194887</v>
      </c>
      <c r="AL122" s="121">
        <v>0.19245100000000001</v>
      </c>
      <c r="AM122" s="121">
        <v>0.19004499999999999</v>
      </c>
      <c r="AN122" s="121">
        <v>0.18767</v>
      </c>
      <c r="AO122" s="121">
        <v>0.18532399999999999</v>
      </c>
      <c r="AP122" s="121">
        <v>0.183007</v>
      </c>
      <c r="AQ122" s="121">
        <v>0.18071999999999999</v>
      </c>
      <c r="AR122" s="121">
        <v>0.17846100000000001</v>
      </c>
      <c r="AS122" s="121">
        <v>0.17623</v>
      </c>
      <c r="AT122" s="121">
        <v>0.17402699999999999</v>
      </c>
      <c r="AU122" s="121">
        <v>0.171852</v>
      </c>
      <c r="AV122" s="121">
        <v>0.16970399999999999</v>
      </c>
      <c r="AW122" s="121">
        <v>0.16758200000000001</v>
      </c>
      <c r="AX122" s="121">
        <v>0.165488</v>
      </c>
      <c r="AY122" s="121">
        <v>0.16341900000000001</v>
      </c>
      <c r="AZ122" s="121">
        <v>0.16137599999999999</v>
      </c>
      <c r="BA122" s="121">
        <v>0.159359</v>
      </c>
      <c r="BB122" s="121">
        <v>0.15736700000000001</v>
      </c>
      <c r="BC122" s="121">
        <v>0.15540000000000001</v>
      </c>
      <c r="BD122" s="121">
        <v>0.15345700000000001</v>
      </c>
      <c r="BE122" s="121">
        <v>0.15153900000000001</v>
      </c>
      <c r="BF122" s="121">
        <v>0.149645</v>
      </c>
      <c r="BG122" s="121">
        <v>0.14777399999999999</v>
      </c>
      <c r="BH122" s="121">
        <v>0.145927</v>
      </c>
      <c r="BI122" s="121">
        <v>0.14410300000000001</v>
      </c>
      <c r="BJ122" s="121">
        <v>0.14230200000000001</v>
      </c>
      <c r="BK122" s="121">
        <v>0.14052300000000001</v>
      </c>
      <c r="BL122" s="121">
        <v>0.138767</v>
      </c>
      <c r="BM122" s="121">
        <v>0.13703199999999999</v>
      </c>
      <c r="BN122" s="121">
        <v>0.13531899999999999</v>
      </c>
      <c r="BO122" s="121">
        <v>0.133628</v>
      </c>
      <c r="BP122" s="121">
        <v>0.13195699999999999</v>
      </c>
      <c r="BQ122" s="121">
        <v>0.13030800000000001</v>
      </c>
      <c r="BR122" s="121">
        <v>0.12867899999999999</v>
      </c>
      <c r="BS122" s="121">
        <v>0.12706999999999999</v>
      </c>
      <c r="BT122" s="121">
        <v>0.12548200000000001</v>
      </c>
      <c r="BU122" s="121">
        <v>0.123914</v>
      </c>
      <c r="BV122" s="121">
        <v>0.122365</v>
      </c>
      <c r="BW122" s="121">
        <v>0.120835</v>
      </c>
      <c r="BX122" s="121">
        <v>0.119325</v>
      </c>
      <c r="BY122" s="121">
        <v>0.11783299999999999</v>
      </c>
      <c r="BZ122" s="121">
        <v>0.11636000000000001</v>
      </c>
      <c r="CA122" s="121">
        <v>0.11490599999999999</v>
      </c>
      <c r="CB122" s="121">
        <v>0.113469</v>
      </c>
      <c r="CC122" s="121">
        <v>0.112051</v>
      </c>
      <c r="CD122" s="121">
        <v>0.11065</v>
      </c>
    </row>
    <row r="123" spans="1:82" x14ac:dyDescent="0.2">
      <c r="A123" s="119">
        <v>117</v>
      </c>
      <c r="B123" s="121">
        <v>0.30894899999999997</v>
      </c>
      <c r="C123" s="121">
        <v>0.305087</v>
      </c>
      <c r="D123" s="121">
        <v>0.30127300000000001</v>
      </c>
      <c r="E123" s="121">
        <v>0.29750700000000002</v>
      </c>
      <c r="F123" s="121">
        <v>0.29378900000000002</v>
      </c>
      <c r="G123" s="121">
        <v>0.29011599999999999</v>
      </c>
      <c r="H123" s="121">
        <v>0.28649000000000002</v>
      </c>
      <c r="I123" s="121">
        <v>0.28290900000000002</v>
      </c>
      <c r="J123" s="121">
        <v>0.27937200000000001</v>
      </c>
      <c r="K123" s="121">
        <v>0.27588000000000001</v>
      </c>
      <c r="L123" s="121">
        <v>0.27243200000000001</v>
      </c>
      <c r="M123" s="121">
        <v>0.26902599999999999</v>
      </c>
      <c r="N123" s="121">
        <v>0.26566299999999998</v>
      </c>
      <c r="O123" s="121">
        <v>0.26234299999999999</v>
      </c>
      <c r="P123" s="121">
        <v>0.25906299999999999</v>
      </c>
      <c r="Q123" s="121">
        <v>0.25582500000000002</v>
      </c>
      <c r="R123" s="121">
        <v>0.25262699999999999</v>
      </c>
      <c r="S123" s="121">
        <v>0.249469</v>
      </c>
      <c r="T123" s="121">
        <v>0.24635099999999999</v>
      </c>
      <c r="U123" s="121">
        <v>0.24327199999999999</v>
      </c>
      <c r="V123" s="121">
        <v>0.240231</v>
      </c>
      <c r="W123" s="121">
        <v>0.23722799999999999</v>
      </c>
      <c r="X123" s="121">
        <v>0.234262</v>
      </c>
      <c r="Y123" s="121">
        <v>0.23133400000000001</v>
      </c>
      <c r="Z123" s="121">
        <v>0.22844200000000001</v>
      </c>
      <c r="AA123" s="121">
        <v>0.22558700000000001</v>
      </c>
      <c r="AB123" s="121">
        <v>0.22276699999999999</v>
      </c>
      <c r="AC123" s="121">
        <v>0.21998300000000001</v>
      </c>
      <c r="AD123" s="121">
        <v>0.21723300000000001</v>
      </c>
      <c r="AE123" s="121">
        <v>0.21451700000000001</v>
      </c>
      <c r="AF123" s="121">
        <v>0.211836</v>
      </c>
      <c r="AG123" s="121">
        <v>0.20918800000000001</v>
      </c>
      <c r="AH123" s="121">
        <v>0.20657300000000001</v>
      </c>
      <c r="AI123" s="121">
        <v>0.20399100000000001</v>
      </c>
      <c r="AJ123" s="121">
        <v>0.20144100000000001</v>
      </c>
      <c r="AK123" s="121">
        <v>0.19892299999999999</v>
      </c>
      <c r="AL123" s="121">
        <v>0.196436</v>
      </c>
      <c r="AM123" s="121">
        <v>0.19398099999999999</v>
      </c>
      <c r="AN123" s="121">
        <v>0.191556</v>
      </c>
      <c r="AO123" s="121">
        <v>0.189162</v>
      </c>
      <c r="AP123" s="121">
        <v>0.18679699999999999</v>
      </c>
      <c r="AQ123" s="121">
        <v>0.18446199999999999</v>
      </c>
      <c r="AR123" s="121">
        <v>0.18215700000000001</v>
      </c>
      <c r="AS123" s="121">
        <v>0.17988000000000001</v>
      </c>
      <c r="AT123" s="121">
        <v>0.17763100000000001</v>
      </c>
      <c r="AU123" s="121">
        <v>0.17541100000000001</v>
      </c>
      <c r="AV123" s="121">
        <v>0.17321800000000001</v>
      </c>
      <c r="AW123" s="121">
        <v>0.17105300000000001</v>
      </c>
      <c r="AX123" s="121">
        <v>0.16891500000000001</v>
      </c>
      <c r="AY123" s="121">
        <v>0.16680300000000001</v>
      </c>
      <c r="AZ123" s="121">
        <v>0.164718</v>
      </c>
      <c r="BA123" s="121">
        <v>0.162659</v>
      </c>
      <c r="BB123" s="121">
        <v>0.16062599999999999</v>
      </c>
      <c r="BC123" s="121">
        <v>0.15861800000000001</v>
      </c>
      <c r="BD123" s="121">
        <v>0.156635</v>
      </c>
      <c r="BE123" s="121">
        <v>0.15467800000000001</v>
      </c>
      <c r="BF123" s="121">
        <v>0.15274399999999999</v>
      </c>
      <c r="BG123" s="121">
        <v>0.150835</v>
      </c>
      <c r="BH123" s="121">
        <v>0.148949</v>
      </c>
      <c r="BI123" s="121">
        <v>0.147087</v>
      </c>
      <c r="BJ123" s="121">
        <v>0.14524899999999999</v>
      </c>
      <c r="BK123" s="121">
        <v>0.143433</v>
      </c>
      <c r="BL123" s="121">
        <v>0.14163999999999999</v>
      </c>
      <c r="BM123" s="121">
        <v>0.13986999999999999</v>
      </c>
      <c r="BN123" s="121">
        <v>0.13812099999999999</v>
      </c>
      <c r="BO123" s="121">
        <v>0.13639499999999999</v>
      </c>
      <c r="BP123" s="121">
        <v>0.13469</v>
      </c>
      <c r="BQ123" s="121">
        <v>0.13300600000000001</v>
      </c>
      <c r="BR123" s="121">
        <v>0.13134399999999999</v>
      </c>
      <c r="BS123" s="121">
        <v>0.12970200000000001</v>
      </c>
      <c r="BT123" s="121">
        <v>0.128081</v>
      </c>
      <c r="BU123" s="121">
        <v>0.12648000000000001</v>
      </c>
      <c r="BV123" s="121">
        <v>0.124899</v>
      </c>
      <c r="BW123" s="121">
        <v>0.123337</v>
      </c>
      <c r="BX123" s="121">
        <v>0.121796</v>
      </c>
      <c r="BY123" s="121">
        <v>0.120273</v>
      </c>
      <c r="BZ123" s="121">
        <v>0.11877</v>
      </c>
      <c r="CA123" s="121">
        <v>0.117285</v>
      </c>
      <c r="CB123" s="121">
        <v>0.11581900000000001</v>
      </c>
      <c r="CC123" s="121">
        <v>0.114371</v>
      </c>
      <c r="CD123" s="121">
        <v>0.112942</v>
      </c>
    </row>
    <row r="124" spans="1:82" x14ac:dyDescent="0.2">
      <c r="A124" s="119">
        <v>118</v>
      </c>
      <c r="B124" s="121">
        <v>0.31504399999999999</v>
      </c>
      <c r="C124" s="121">
        <v>0.31110599999999999</v>
      </c>
      <c r="D124" s="121">
        <v>0.30721700000000002</v>
      </c>
      <c r="E124" s="121">
        <v>0.30337700000000001</v>
      </c>
      <c r="F124" s="121">
        <v>0.29958499999999999</v>
      </c>
      <c r="G124" s="121">
        <v>0.29583999999999999</v>
      </c>
      <c r="H124" s="121">
        <v>0.29214200000000001</v>
      </c>
      <c r="I124" s="121">
        <v>0.28849000000000002</v>
      </c>
      <c r="J124" s="121">
        <v>0.28488400000000003</v>
      </c>
      <c r="K124" s="121">
        <v>0.28132299999999999</v>
      </c>
      <c r="L124" s="121">
        <v>0.27780700000000003</v>
      </c>
      <c r="M124" s="121">
        <v>0.27433400000000002</v>
      </c>
      <c r="N124" s="121">
        <v>0.27090500000000001</v>
      </c>
      <c r="O124" s="121">
        <v>0.26751900000000001</v>
      </c>
      <c r="P124" s="121">
        <v>0.26417499999999999</v>
      </c>
      <c r="Q124" s="121">
        <v>0.26087199999999999</v>
      </c>
      <c r="R124" s="121">
        <v>0.25761200000000001</v>
      </c>
      <c r="S124" s="121">
        <v>0.25439099999999998</v>
      </c>
      <c r="T124" s="121">
        <v>0.25121199999999999</v>
      </c>
      <c r="U124" s="121">
        <v>0.24807100000000001</v>
      </c>
      <c r="V124" s="121">
        <v>0.24496999999999999</v>
      </c>
      <c r="W124" s="121">
        <v>0.24190800000000001</v>
      </c>
      <c r="X124" s="121">
        <v>0.23888499999999999</v>
      </c>
      <c r="Y124" s="121">
        <v>0.235898</v>
      </c>
      <c r="Z124" s="121">
        <v>0.23294999999999999</v>
      </c>
      <c r="AA124" s="121">
        <v>0.23003799999999999</v>
      </c>
      <c r="AB124" s="121">
        <v>0.227162</v>
      </c>
      <c r="AC124" s="121">
        <v>0.22432299999999999</v>
      </c>
      <c r="AD124" s="121">
        <v>0.22151899999999999</v>
      </c>
      <c r="AE124" s="121">
        <v>0.21875</v>
      </c>
      <c r="AF124" s="121">
        <v>0.21601500000000001</v>
      </c>
      <c r="AG124" s="121">
        <v>0.213315</v>
      </c>
      <c r="AH124" s="121">
        <v>0.210649</v>
      </c>
      <c r="AI124" s="121">
        <v>0.20801600000000001</v>
      </c>
      <c r="AJ124" s="121">
        <v>0.20541599999999999</v>
      </c>
      <c r="AK124" s="121">
        <v>0.202848</v>
      </c>
      <c r="AL124" s="121">
        <v>0.20031199999999999</v>
      </c>
      <c r="AM124" s="121">
        <v>0.19780800000000001</v>
      </c>
      <c r="AN124" s="121">
        <v>0.19533600000000001</v>
      </c>
      <c r="AO124" s="121">
        <v>0.19289400000000001</v>
      </c>
      <c r="AP124" s="121">
        <v>0.19048300000000001</v>
      </c>
      <c r="AQ124" s="121">
        <v>0.18810199999999999</v>
      </c>
      <c r="AR124" s="121">
        <v>0.185751</v>
      </c>
      <c r="AS124" s="121">
        <v>0.18342900000000001</v>
      </c>
      <c r="AT124" s="121">
        <v>0.18113599999999999</v>
      </c>
      <c r="AU124" s="121">
        <v>0.178872</v>
      </c>
      <c r="AV124" s="121">
        <v>0.17663599999999999</v>
      </c>
      <c r="AW124" s="121">
        <v>0.174428</v>
      </c>
      <c r="AX124" s="121">
        <v>0.17224700000000001</v>
      </c>
      <c r="AY124" s="121">
        <v>0.170094</v>
      </c>
      <c r="AZ124" s="121">
        <v>0.16796800000000001</v>
      </c>
      <c r="BA124" s="121">
        <v>0.16586899999999999</v>
      </c>
      <c r="BB124" s="121">
        <v>0.163795</v>
      </c>
      <c r="BC124" s="121">
        <v>0.161748</v>
      </c>
      <c r="BD124" s="121">
        <v>0.15972600000000001</v>
      </c>
      <c r="BE124" s="121">
        <v>0.15772900000000001</v>
      </c>
      <c r="BF124" s="121">
        <v>0.15575800000000001</v>
      </c>
      <c r="BG124" s="121">
        <v>0.153811</v>
      </c>
      <c r="BH124" s="121">
        <v>0.151888</v>
      </c>
      <c r="BI124" s="121">
        <v>0.14999000000000001</v>
      </c>
      <c r="BJ124" s="121">
        <v>0.148115</v>
      </c>
      <c r="BK124" s="121">
        <v>0.146263</v>
      </c>
      <c r="BL124" s="121">
        <v>0.14443500000000001</v>
      </c>
      <c r="BM124" s="121">
        <v>0.14262900000000001</v>
      </c>
      <c r="BN124" s="121">
        <v>0.140847</v>
      </c>
      <c r="BO124" s="121">
        <v>0.13908599999999999</v>
      </c>
      <c r="BP124" s="121">
        <v>0.137347</v>
      </c>
      <c r="BQ124" s="121">
        <v>0.135631</v>
      </c>
      <c r="BR124" s="121">
        <v>0.133935</v>
      </c>
      <c r="BS124" s="121">
        <v>0.13226099999999999</v>
      </c>
      <c r="BT124" s="121">
        <v>0.130608</v>
      </c>
      <c r="BU124" s="121">
        <v>0.12897500000000001</v>
      </c>
      <c r="BV124" s="121">
        <v>0.127363</v>
      </c>
      <c r="BW124" s="121">
        <v>0.12577099999999999</v>
      </c>
      <c r="BX124" s="121">
        <v>0.124199</v>
      </c>
      <c r="BY124" s="121">
        <v>0.12264600000000001</v>
      </c>
      <c r="BZ124" s="121">
        <v>0.121113</v>
      </c>
      <c r="CA124" s="121">
        <v>0.119599</v>
      </c>
      <c r="CB124" s="121">
        <v>0.118104</v>
      </c>
      <c r="CC124" s="121">
        <v>0.116628</v>
      </c>
      <c r="CD124" s="121">
        <v>0.11516999999999999</v>
      </c>
    </row>
    <row r="125" spans="1:82" x14ac:dyDescent="0.2">
      <c r="A125" s="119">
        <v>119</v>
      </c>
      <c r="B125" s="121">
        <v>0.32094800000000001</v>
      </c>
      <c r="C125" s="121">
        <v>0.316936</v>
      </c>
      <c r="D125" s="121">
        <v>0.31297399999999997</v>
      </c>
      <c r="E125" s="121">
        <v>0.309062</v>
      </c>
      <c r="F125" s="121">
        <v>0.305199</v>
      </c>
      <c r="G125" s="121">
        <v>0.30138399999999999</v>
      </c>
      <c r="H125" s="121">
        <v>0.29761700000000002</v>
      </c>
      <c r="I125" s="121">
        <v>0.29389599999999999</v>
      </c>
      <c r="J125" s="121">
        <v>0.29022300000000001</v>
      </c>
      <c r="K125" s="121">
        <v>0.28659499999999999</v>
      </c>
      <c r="L125" s="121">
        <v>0.28301199999999999</v>
      </c>
      <c r="M125" s="121">
        <v>0.27947499999999997</v>
      </c>
      <c r="N125" s="121">
        <v>0.27598099999999998</v>
      </c>
      <c r="O125" s="121">
        <v>0.272532</v>
      </c>
      <c r="P125" s="121">
        <v>0.269125</v>
      </c>
      <c r="Q125" s="121">
        <v>0.26576100000000002</v>
      </c>
      <c r="R125" s="121">
        <v>0.26243899999999998</v>
      </c>
      <c r="S125" s="121">
        <v>0.259158</v>
      </c>
      <c r="T125" s="121">
        <v>0.25591900000000001</v>
      </c>
      <c r="U125" s="121">
        <v>0.25272</v>
      </c>
      <c r="V125" s="121">
        <v>0.24956100000000001</v>
      </c>
      <c r="W125" s="121">
        <v>0.24644099999999999</v>
      </c>
      <c r="X125" s="121">
        <v>0.24336099999999999</v>
      </c>
      <c r="Y125" s="121">
        <v>0.240319</v>
      </c>
      <c r="Z125" s="121">
        <v>0.237315</v>
      </c>
      <c r="AA125" s="121">
        <v>0.234348</v>
      </c>
      <c r="AB125" s="121">
        <v>0.23141900000000001</v>
      </c>
      <c r="AC125" s="121">
        <v>0.22852600000000001</v>
      </c>
      <c r="AD125" s="121">
        <v>0.22567000000000001</v>
      </c>
      <c r="AE125" s="121">
        <v>0.22284899999999999</v>
      </c>
      <c r="AF125" s="121">
        <v>0.22006300000000001</v>
      </c>
      <c r="AG125" s="121">
        <v>0.21731200000000001</v>
      </c>
      <c r="AH125" s="121">
        <v>0.21459600000000001</v>
      </c>
      <c r="AI125" s="121">
        <v>0.21191399999999999</v>
      </c>
      <c r="AJ125" s="121">
        <v>0.20926500000000001</v>
      </c>
      <c r="AK125" s="121">
        <v>0.206649</v>
      </c>
      <c r="AL125" s="121">
        <v>0.204066</v>
      </c>
      <c r="AM125" s="121">
        <v>0.201515</v>
      </c>
      <c r="AN125" s="121">
        <v>0.19899600000000001</v>
      </c>
      <c r="AO125" s="121">
        <v>0.19650899999999999</v>
      </c>
      <c r="AP125" s="121">
        <v>0.194052</v>
      </c>
      <c r="AQ125" s="121">
        <v>0.19162699999999999</v>
      </c>
      <c r="AR125" s="121">
        <v>0.18923100000000001</v>
      </c>
      <c r="AS125" s="121">
        <v>0.186866</v>
      </c>
      <c r="AT125" s="121">
        <v>0.18453</v>
      </c>
      <c r="AU125" s="121">
        <v>0.182223</v>
      </c>
      <c r="AV125" s="121">
        <v>0.17994599999999999</v>
      </c>
      <c r="AW125" s="121">
        <v>0.17769599999999999</v>
      </c>
      <c r="AX125" s="121">
        <v>0.17547499999999999</v>
      </c>
      <c r="AY125" s="121">
        <v>0.17328199999999999</v>
      </c>
      <c r="AZ125" s="121">
        <v>0.17111599999999999</v>
      </c>
      <c r="BA125" s="121">
        <v>0.16897699999999999</v>
      </c>
      <c r="BB125" s="121">
        <v>0.16686400000000001</v>
      </c>
      <c r="BC125" s="121">
        <v>0.16477900000000001</v>
      </c>
      <c r="BD125" s="121">
        <v>0.162719</v>
      </c>
      <c r="BE125" s="121">
        <v>0.16068499999999999</v>
      </c>
      <c r="BF125" s="121">
        <v>0.15867600000000001</v>
      </c>
      <c r="BG125" s="121">
        <v>0.156693</v>
      </c>
      <c r="BH125" s="121">
        <v>0.15473400000000001</v>
      </c>
      <c r="BI125" s="121">
        <v>0.15279999999999999</v>
      </c>
      <c r="BJ125" s="121">
        <v>0.15089</v>
      </c>
      <c r="BK125" s="121">
        <v>0.149004</v>
      </c>
      <c r="BL125" s="121">
        <v>0.14714099999999999</v>
      </c>
      <c r="BM125" s="121">
        <v>0.14530199999999999</v>
      </c>
      <c r="BN125" s="121">
        <v>0.143486</v>
      </c>
      <c r="BO125" s="121">
        <v>0.14169200000000001</v>
      </c>
      <c r="BP125" s="121">
        <v>0.13992099999999999</v>
      </c>
      <c r="BQ125" s="121">
        <v>0.13817199999999999</v>
      </c>
      <c r="BR125" s="121">
        <v>0.13644500000000001</v>
      </c>
      <c r="BS125" s="121">
        <v>0.134739</v>
      </c>
      <c r="BT125" s="121">
        <v>0.13305500000000001</v>
      </c>
      <c r="BU125" s="121">
        <v>0.13139200000000001</v>
      </c>
      <c r="BV125" s="121">
        <v>0.12975</v>
      </c>
      <c r="BW125" s="121">
        <v>0.12812799999999999</v>
      </c>
      <c r="BX125" s="121">
        <v>0.126526</v>
      </c>
      <c r="BY125" s="121">
        <v>0.124945</v>
      </c>
      <c r="BZ125" s="121">
        <v>0.12338300000000001</v>
      </c>
      <c r="CA125" s="121">
        <v>0.12184</v>
      </c>
      <c r="CB125" s="121">
        <v>0.12031699999999999</v>
      </c>
      <c r="CC125" s="121">
        <v>0.118813</v>
      </c>
      <c r="CD125" s="121">
        <v>0.117328</v>
      </c>
    </row>
    <row r="126" spans="1:82" x14ac:dyDescent="0.2">
      <c r="A126" s="119">
        <v>120</v>
      </c>
      <c r="B126" s="121">
        <v>0.32663599999999998</v>
      </c>
      <c r="C126" s="121">
        <v>0.32255299999999998</v>
      </c>
      <c r="D126" s="121">
        <v>0.318521</v>
      </c>
      <c r="E126" s="121">
        <v>0.31453999999999999</v>
      </c>
      <c r="F126" s="121">
        <v>0.310608</v>
      </c>
      <c r="G126" s="121">
        <v>0.30672500000000003</v>
      </c>
      <c r="H126" s="121">
        <v>0.30289100000000002</v>
      </c>
      <c r="I126" s="121">
        <v>0.29910500000000001</v>
      </c>
      <c r="J126" s="121">
        <v>0.29536600000000002</v>
      </c>
      <c r="K126" s="121">
        <v>0.29167399999999999</v>
      </c>
      <c r="L126" s="121">
        <v>0.28802800000000001</v>
      </c>
      <c r="M126" s="121">
        <v>0.28442800000000001</v>
      </c>
      <c r="N126" s="121">
        <v>0.28087299999999998</v>
      </c>
      <c r="O126" s="121">
        <v>0.277362</v>
      </c>
      <c r="P126" s="121">
        <v>0.273895</v>
      </c>
      <c r="Q126" s="121">
        <v>0.27047100000000002</v>
      </c>
      <c r="R126" s="121">
        <v>0.26708999999999999</v>
      </c>
      <c r="S126" s="121">
        <v>0.26375199999999999</v>
      </c>
      <c r="T126" s="121">
        <v>0.26045499999999999</v>
      </c>
      <c r="U126" s="121">
        <v>0.25719900000000001</v>
      </c>
      <c r="V126" s="121">
        <v>0.25398399999999999</v>
      </c>
      <c r="W126" s="121">
        <v>0.250809</v>
      </c>
      <c r="X126" s="121">
        <v>0.24767400000000001</v>
      </c>
      <c r="Y126" s="121">
        <v>0.24457799999999999</v>
      </c>
      <c r="Z126" s="121">
        <v>0.24152100000000001</v>
      </c>
      <c r="AA126" s="121">
        <v>0.23850199999999999</v>
      </c>
      <c r="AB126" s="121">
        <v>0.23552100000000001</v>
      </c>
      <c r="AC126" s="121">
        <v>0.23257700000000001</v>
      </c>
      <c r="AD126" s="121">
        <v>0.22966900000000001</v>
      </c>
      <c r="AE126" s="121">
        <v>0.226799</v>
      </c>
      <c r="AF126" s="121">
        <v>0.223964</v>
      </c>
      <c r="AG126" s="121">
        <v>0.221164</v>
      </c>
      <c r="AH126" s="121">
        <v>0.21839900000000001</v>
      </c>
      <c r="AI126" s="121">
        <v>0.215669</v>
      </c>
      <c r="AJ126" s="121">
        <v>0.212974</v>
      </c>
      <c r="AK126" s="121">
        <v>0.210311</v>
      </c>
      <c r="AL126" s="121">
        <v>0.20768300000000001</v>
      </c>
      <c r="AM126" s="121">
        <v>0.20508599999999999</v>
      </c>
      <c r="AN126" s="121">
        <v>0.20252300000000001</v>
      </c>
      <c r="AO126" s="121">
        <v>0.199991</v>
      </c>
      <c r="AP126" s="121">
        <v>0.197491</v>
      </c>
      <c r="AQ126" s="121">
        <v>0.195023</v>
      </c>
      <c r="AR126" s="121">
        <v>0.19258500000000001</v>
      </c>
      <c r="AS126" s="121">
        <v>0.19017800000000001</v>
      </c>
      <c r="AT126" s="121">
        <v>0.187801</v>
      </c>
      <c r="AU126" s="121">
        <v>0.18545300000000001</v>
      </c>
      <c r="AV126" s="121">
        <v>0.18313499999999999</v>
      </c>
      <c r="AW126" s="121">
        <v>0.18084600000000001</v>
      </c>
      <c r="AX126" s="121">
        <v>0.17858499999999999</v>
      </c>
      <c r="AY126" s="121">
        <v>0.17635300000000001</v>
      </c>
      <c r="AZ126" s="121">
        <v>0.174148</v>
      </c>
      <c r="BA126" s="121">
        <v>0.17197200000000001</v>
      </c>
      <c r="BB126" s="121">
        <v>0.169822</v>
      </c>
      <c r="BC126" s="121">
        <v>0.16769899999999999</v>
      </c>
      <c r="BD126" s="121">
        <v>0.165603</v>
      </c>
      <c r="BE126" s="121">
        <v>0.16353300000000001</v>
      </c>
      <c r="BF126" s="121">
        <v>0.16148899999999999</v>
      </c>
      <c r="BG126" s="121">
        <v>0.15947</v>
      </c>
      <c r="BH126" s="121">
        <v>0.15747700000000001</v>
      </c>
      <c r="BI126" s="121">
        <v>0.15550800000000001</v>
      </c>
      <c r="BJ126" s="121">
        <v>0.15356400000000001</v>
      </c>
      <c r="BK126" s="121">
        <v>0.151645</v>
      </c>
      <c r="BL126" s="121">
        <v>0.14974899999999999</v>
      </c>
      <c r="BM126" s="121">
        <v>0.14787700000000001</v>
      </c>
      <c r="BN126" s="121">
        <v>0.14602899999999999</v>
      </c>
      <c r="BO126" s="121">
        <v>0.144204</v>
      </c>
      <c r="BP126" s="121">
        <v>0.142401</v>
      </c>
      <c r="BQ126" s="121">
        <v>0.140621</v>
      </c>
      <c r="BR126" s="121">
        <v>0.13886299999999999</v>
      </c>
      <c r="BS126" s="121">
        <v>0.137127</v>
      </c>
      <c r="BT126" s="121">
        <v>0.13541300000000001</v>
      </c>
      <c r="BU126" s="121">
        <v>0.13372100000000001</v>
      </c>
      <c r="BV126" s="121">
        <v>0.132049</v>
      </c>
      <c r="BW126" s="121">
        <v>0.13039899999999999</v>
      </c>
      <c r="BX126" s="121">
        <v>0.12876899999999999</v>
      </c>
      <c r="BY126" s="121">
        <v>0.12715899999999999</v>
      </c>
      <c r="BZ126" s="121">
        <v>0.12556899999999999</v>
      </c>
      <c r="CA126" s="121">
        <v>0.124</v>
      </c>
      <c r="CB126" s="121">
        <v>0.12245</v>
      </c>
      <c r="CC126" s="121">
        <v>0.120919</v>
      </c>
      <c r="CD126" s="121">
        <v>0.119408</v>
      </c>
    </row>
    <row r="127" spans="1:82" x14ac:dyDescent="0.2">
      <c r="A127" s="119">
        <v>121</v>
      </c>
      <c r="B127" s="121">
        <v>1</v>
      </c>
      <c r="C127" s="121">
        <v>1</v>
      </c>
      <c r="D127" s="121">
        <v>1</v>
      </c>
      <c r="E127" s="121">
        <v>1</v>
      </c>
      <c r="F127" s="121">
        <v>1</v>
      </c>
      <c r="G127" s="121">
        <v>1</v>
      </c>
      <c r="H127" s="121">
        <v>1</v>
      </c>
      <c r="I127" s="121">
        <v>1</v>
      </c>
      <c r="J127" s="121">
        <v>1</v>
      </c>
      <c r="K127" s="121">
        <v>1</v>
      </c>
      <c r="L127" s="121">
        <v>1</v>
      </c>
      <c r="M127" s="121">
        <v>1</v>
      </c>
      <c r="N127" s="121">
        <v>1</v>
      </c>
      <c r="O127" s="121">
        <v>1</v>
      </c>
      <c r="P127" s="121">
        <v>1</v>
      </c>
      <c r="Q127" s="121">
        <v>1</v>
      </c>
      <c r="R127" s="121">
        <v>1</v>
      </c>
      <c r="S127" s="121">
        <v>1</v>
      </c>
      <c r="T127" s="121">
        <v>1</v>
      </c>
      <c r="U127" s="121">
        <v>1</v>
      </c>
      <c r="V127" s="121">
        <v>1</v>
      </c>
      <c r="W127" s="121">
        <v>1</v>
      </c>
      <c r="X127" s="121">
        <v>1</v>
      </c>
      <c r="Y127" s="121">
        <v>1</v>
      </c>
      <c r="Z127" s="121">
        <v>1</v>
      </c>
      <c r="AA127" s="121">
        <v>1</v>
      </c>
      <c r="AB127" s="121">
        <v>1</v>
      </c>
      <c r="AC127" s="121">
        <v>1</v>
      </c>
      <c r="AD127" s="121">
        <v>1</v>
      </c>
      <c r="AE127" s="121">
        <v>1</v>
      </c>
      <c r="AF127" s="121">
        <v>1</v>
      </c>
      <c r="AG127" s="121">
        <v>1</v>
      </c>
      <c r="AH127" s="121">
        <v>1</v>
      </c>
      <c r="AI127" s="121">
        <v>1</v>
      </c>
      <c r="AJ127" s="121">
        <v>1</v>
      </c>
      <c r="AK127" s="121">
        <v>1</v>
      </c>
      <c r="AL127" s="121">
        <v>1</v>
      </c>
      <c r="AM127" s="121">
        <v>1</v>
      </c>
      <c r="AN127" s="121">
        <v>1</v>
      </c>
      <c r="AO127" s="121">
        <v>1</v>
      </c>
      <c r="AP127" s="121">
        <v>1</v>
      </c>
      <c r="AQ127" s="121">
        <v>1</v>
      </c>
      <c r="AR127" s="121">
        <v>1</v>
      </c>
      <c r="AS127" s="121">
        <v>1</v>
      </c>
      <c r="AT127" s="121">
        <v>1</v>
      </c>
      <c r="AU127" s="121">
        <v>1</v>
      </c>
      <c r="AV127" s="121">
        <v>1</v>
      </c>
      <c r="AW127" s="121">
        <v>1</v>
      </c>
      <c r="AX127" s="121">
        <v>1</v>
      </c>
      <c r="AY127" s="121">
        <v>1</v>
      </c>
      <c r="AZ127" s="121">
        <v>1</v>
      </c>
      <c r="BA127" s="121">
        <v>1</v>
      </c>
      <c r="BB127" s="121">
        <v>1</v>
      </c>
      <c r="BC127" s="121">
        <v>1</v>
      </c>
      <c r="BD127" s="121">
        <v>1</v>
      </c>
      <c r="BE127" s="121">
        <v>1</v>
      </c>
      <c r="BF127" s="121">
        <v>1</v>
      </c>
      <c r="BG127" s="121">
        <v>1</v>
      </c>
      <c r="BH127" s="121">
        <v>1</v>
      </c>
      <c r="BI127" s="121">
        <v>1</v>
      </c>
      <c r="BJ127" s="121">
        <v>1</v>
      </c>
      <c r="BK127" s="121">
        <v>1</v>
      </c>
      <c r="BL127" s="121">
        <v>1</v>
      </c>
      <c r="BM127" s="121">
        <v>1</v>
      </c>
      <c r="BN127" s="121">
        <v>1</v>
      </c>
      <c r="BO127" s="121">
        <v>1</v>
      </c>
      <c r="BP127" s="121">
        <v>1</v>
      </c>
      <c r="BQ127" s="121">
        <v>1</v>
      </c>
      <c r="BR127" s="121">
        <v>1</v>
      </c>
      <c r="BS127" s="121">
        <v>1</v>
      </c>
      <c r="BT127" s="121">
        <v>1</v>
      </c>
      <c r="BU127" s="121">
        <v>1</v>
      </c>
      <c r="BV127" s="121">
        <v>1</v>
      </c>
      <c r="BW127" s="121">
        <v>1</v>
      </c>
      <c r="BX127" s="121">
        <v>1</v>
      </c>
      <c r="BY127" s="121">
        <v>1</v>
      </c>
      <c r="BZ127" s="121">
        <v>1</v>
      </c>
      <c r="CA127" s="121">
        <v>1</v>
      </c>
      <c r="CB127" s="121">
        <v>1</v>
      </c>
      <c r="CC127" s="121">
        <v>1</v>
      </c>
      <c r="CD127" s="121">
        <v>1</v>
      </c>
    </row>
    <row r="128" spans="1:82" x14ac:dyDescent="0.2">
      <c r="K128" s="121"/>
      <c r="L128" s="121"/>
      <c r="M128" s="121"/>
      <c r="N128" s="121"/>
      <c r="O128" s="121"/>
      <c r="P128" s="121"/>
      <c r="Q128" s="121"/>
      <c r="R128" s="121"/>
      <c r="S128" s="121"/>
      <c r="T128" s="121"/>
      <c r="U128" s="121"/>
      <c r="V128" s="121"/>
      <c r="W128" s="121"/>
      <c r="X128" s="121"/>
      <c r="Y128" s="121"/>
      <c r="Z128" s="121"/>
      <c r="AA128" s="121"/>
      <c r="AB128" s="121"/>
      <c r="AC128" s="121"/>
      <c r="AD128" s="121"/>
      <c r="AE128" s="121"/>
      <c r="AF128" s="121"/>
      <c r="AG128" s="121"/>
      <c r="AH128" s="121"/>
      <c r="AI128" s="121"/>
      <c r="AJ128" s="121"/>
      <c r="AK128" s="121"/>
      <c r="AL128" s="121"/>
      <c r="AM128" s="121"/>
      <c r="AN128" s="121"/>
      <c r="AO128" s="121"/>
      <c r="AP128" s="121"/>
      <c r="AQ128" s="121"/>
      <c r="AR128" s="121"/>
      <c r="AS128" s="121"/>
      <c r="AT128" s="121"/>
      <c r="AU128" s="121"/>
      <c r="AV128" s="121"/>
      <c r="AW128" s="121"/>
      <c r="AX128" s="121"/>
      <c r="AY128" s="121"/>
      <c r="AZ128" s="121"/>
      <c r="BA128" s="121"/>
      <c r="BB128" s="121"/>
      <c r="BC128" s="121"/>
      <c r="BD128" s="121"/>
      <c r="BE128" s="121"/>
    </row>
    <row r="129" spans="11:57" x14ac:dyDescent="0.2">
      <c r="K129" s="121"/>
      <c r="L129" s="121"/>
      <c r="M129" s="121"/>
      <c r="N129" s="121"/>
      <c r="O129" s="121"/>
      <c r="P129" s="121"/>
      <c r="Q129" s="121"/>
      <c r="R129" s="121"/>
      <c r="S129" s="121"/>
      <c r="T129" s="121"/>
      <c r="U129" s="121"/>
      <c r="V129" s="121"/>
      <c r="W129" s="121"/>
      <c r="X129" s="121"/>
      <c r="Y129" s="121"/>
      <c r="Z129" s="121"/>
      <c r="AA129" s="121"/>
      <c r="AB129" s="121"/>
      <c r="AC129" s="121"/>
      <c r="AD129" s="121"/>
      <c r="AE129" s="121"/>
      <c r="AF129" s="121"/>
      <c r="AG129" s="121"/>
      <c r="AH129" s="121"/>
      <c r="AI129" s="121"/>
      <c r="AJ129" s="121"/>
      <c r="AK129" s="121"/>
      <c r="AL129" s="121"/>
      <c r="AM129" s="121"/>
      <c r="AN129" s="121"/>
      <c r="AO129" s="121"/>
      <c r="AP129" s="121"/>
      <c r="AQ129" s="121"/>
      <c r="AR129" s="121"/>
      <c r="AS129" s="121"/>
      <c r="AT129" s="121"/>
      <c r="AU129" s="121"/>
      <c r="AV129" s="121"/>
      <c r="AW129" s="121"/>
      <c r="AX129" s="121"/>
      <c r="AY129" s="121"/>
      <c r="AZ129" s="121"/>
      <c r="BA129" s="121"/>
      <c r="BB129" s="121"/>
      <c r="BC129" s="121"/>
      <c r="BD129" s="121"/>
      <c r="BE129" s="121"/>
    </row>
    <row r="130" spans="11:57" x14ac:dyDescent="0.2">
      <c r="K130" s="121"/>
      <c r="L130" s="121"/>
      <c r="M130" s="121"/>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1"/>
      <c r="AK130" s="121"/>
      <c r="AL130" s="121"/>
      <c r="AM130" s="121"/>
      <c r="AN130" s="121"/>
      <c r="AO130" s="121"/>
      <c r="AP130" s="121"/>
      <c r="AQ130" s="121"/>
      <c r="AR130" s="121"/>
      <c r="AS130" s="121"/>
      <c r="AT130" s="121"/>
      <c r="AU130" s="121"/>
      <c r="AV130" s="121"/>
      <c r="AW130" s="121"/>
      <c r="AX130" s="121"/>
      <c r="AY130" s="121"/>
      <c r="AZ130" s="121"/>
      <c r="BA130" s="121"/>
      <c r="BB130" s="121"/>
      <c r="BC130" s="121"/>
      <c r="BD130" s="121"/>
      <c r="BE130" s="121"/>
    </row>
    <row r="131" spans="11:57" x14ac:dyDescent="0.2">
      <c r="K131" s="121"/>
      <c r="L131" s="121"/>
      <c r="M131" s="121"/>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1"/>
      <c r="AK131" s="121"/>
      <c r="AL131" s="121"/>
      <c r="AM131" s="121"/>
      <c r="AN131" s="121"/>
      <c r="AO131" s="121"/>
      <c r="AP131" s="121"/>
      <c r="AQ131" s="121"/>
      <c r="AR131" s="121"/>
      <c r="AS131" s="121"/>
      <c r="AT131" s="121"/>
      <c r="AU131" s="121"/>
      <c r="AV131" s="121"/>
      <c r="AW131" s="121"/>
      <c r="AX131" s="121"/>
      <c r="AY131" s="121"/>
      <c r="AZ131" s="121"/>
      <c r="BA131" s="121"/>
      <c r="BB131" s="121"/>
      <c r="BC131" s="121"/>
      <c r="BD131" s="121"/>
      <c r="BE131" s="121"/>
    </row>
    <row r="132" spans="11:57" x14ac:dyDescent="0.2">
      <c r="K132" s="121"/>
      <c r="L132" s="121"/>
      <c r="M132" s="121"/>
      <c r="N132" s="121"/>
      <c r="O132" s="121"/>
      <c r="P132" s="121"/>
      <c r="Q132" s="121"/>
      <c r="R132" s="121"/>
      <c r="S132" s="121"/>
      <c r="T132" s="121"/>
      <c r="U132" s="121"/>
      <c r="V132" s="121"/>
      <c r="W132" s="121"/>
      <c r="X132" s="121"/>
      <c r="Y132" s="121"/>
      <c r="Z132" s="121"/>
      <c r="AA132" s="121"/>
      <c r="AB132" s="121"/>
      <c r="AC132" s="121"/>
      <c r="AD132" s="121"/>
      <c r="AE132" s="121"/>
      <c r="AF132" s="121"/>
      <c r="AG132" s="121"/>
      <c r="AH132" s="121"/>
      <c r="AI132" s="121"/>
      <c r="AJ132" s="121"/>
      <c r="AK132" s="121"/>
      <c r="AL132" s="121"/>
      <c r="AM132" s="121"/>
      <c r="AN132" s="121"/>
      <c r="AO132" s="121"/>
      <c r="AP132" s="121"/>
      <c r="AQ132" s="121"/>
      <c r="AR132" s="121"/>
      <c r="AS132" s="121"/>
      <c r="AT132" s="121"/>
      <c r="AU132" s="121"/>
      <c r="AV132" s="121"/>
      <c r="AW132" s="121"/>
      <c r="AX132" s="121"/>
      <c r="AY132" s="121"/>
      <c r="AZ132" s="121"/>
      <c r="BA132" s="121"/>
      <c r="BB132" s="121"/>
      <c r="BC132" s="121"/>
      <c r="BD132" s="121"/>
      <c r="BE132" s="121"/>
    </row>
    <row r="133" spans="11:57" x14ac:dyDescent="0.2">
      <c r="K133" s="121"/>
      <c r="L133" s="121"/>
      <c r="M133" s="121"/>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1"/>
      <c r="AK133" s="121"/>
      <c r="AL133" s="121"/>
      <c r="AM133" s="121"/>
      <c r="AN133" s="121"/>
      <c r="AO133" s="121"/>
      <c r="AP133" s="121"/>
      <c r="AQ133" s="121"/>
      <c r="AR133" s="121"/>
      <c r="AS133" s="121"/>
      <c r="AT133" s="121"/>
      <c r="AU133" s="121"/>
      <c r="AV133" s="121"/>
      <c r="AW133" s="121"/>
      <c r="AX133" s="121"/>
      <c r="AY133" s="121"/>
      <c r="AZ133" s="121"/>
      <c r="BA133" s="121"/>
      <c r="BB133" s="121"/>
      <c r="BC133" s="121"/>
      <c r="BD133" s="121"/>
      <c r="BE133" s="121"/>
    </row>
    <row r="134" spans="11:57" x14ac:dyDescent="0.2">
      <c r="K134" s="121"/>
      <c r="L134" s="121"/>
      <c r="M134" s="121"/>
      <c r="N134" s="121"/>
      <c r="O134" s="121"/>
      <c r="P134" s="121"/>
      <c r="Q134" s="121"/>
      <c r="R134" s="121"/>
      <c r="S134" s="121"/>
      <c r="T134" s="121"/>
      <c r="U134" s="121"/>
      <c r="V134" s="121"/>
      <c r="W134" s="121"/>
      <c r="X134" s="121"/>
      <c r="Y134" s="121"/>
      <c r="Z134" s="121"/>
      <c r="AA134" s="121"/>
      <c r="AB134" s="121"/>
      <c r="AC134" s="121"/>
      <c r="AD134" s="121"/>
      <c r="AE134" s="121"/>
      <c r="AF134" s="121"/>
      <c r="AG134" s="121"/>
      <c r="AH134" s="121"/>
      <c r="AI134" s="121"/>
      <c r="AJ134" s="121"/>
      <c r="AK134" s="121"/>
      <c r="AL134" s="121"/>
      <c r="AM134" s="121"/>
      <c r="AN134" s="121"/>
      <c r="AO134" s="121"/>
      <c r="AP134" s="121"/>
      <c r="AQ134" s="121"/>
      <c r="AR134" s="121"/>
      <c r="AS134" s="121"/>
      <c r="AT134" s="121"/>
      <c r="AU134" s="121"/>
      <c r="AV134" s="121"/>
      <c r="AW134" s="121"/>
      <c r="AX134" s="121"/>
      <c r="AY134" s="121"/>
      <c r="AZ134" s="121"/>
      <c r="BA134" s="121"/>
      <c r="BB134" s="121"/>
      <c r="BC134" s="121"/>
      <c r="BD134" s="121"/>
      <c r="BE134" s="121"/>
    </row>
    <row r="135" spans="11:57" x14ac:dyDescent="0.2">
      <c r="K135" s="121"/>
      <c r="L135" s="121"/>
      <c r="M135" s="121"/>
      <c r="N135" s="121"/>
      <c r="O135" s="121"/>
      <c r="P135" s="121"/>
      <c r="Q135" s="121"/>
      <c r="R135" s="121"/>
      <c r="S135" s="121"/>
      <c r="T135" s="121"/>
      <c r="U135" s="121"/>
      <c r="V135" s="121"/>
      <c r="W135" s="121"/>
      <c r="X135" s="121"/>
      <c r="Y135" s="121"/>
      <c r="Z135" s="121"/>
      <c r="AA135" s="121"/>
      <c r="AB135" s="121"/>
      <c r="AC135" s="121"/>
      <c r="AD135" s="121"/>
      <c r="AE135" s="121"/>
      <c r="AF135" s="121"/>
      <c r="AG135" s="121"/>
      <c r="AH135" s="121"/>
      <c r="AI135" s="121"/>
      <c r="AJ135" s="121"/>
      <c r="AK135" s="121"/>
      <c r="AL135" s="121"/>
      <c r="AM135" s="121"/>
      <c r="AN135" s="121"/>
      <c r="AO135" s="121"/>
      <c r="AP135" s="121"/>
      <c r="AQ135" s="121"/>
      <c r="AR135" s="121"/>
      <c r="AS135" s="121"/>
      <c r="AT135" s="121"/>
      <c r="AU135" s="121"/>
      <c r="AV135" s="121"/>
      <c r="AW135" s="121"/>
      <c r="AX135" s="121"/>
      <c r="AY135" s="121"/>
      <c r="AZ135" s="121"/>
      <c r="BA135" s="121"/>
      <c r="BB135" s="121"/>
      <c r="BC135" s="121"/>
      <c r="BD135" s="121"/>
      <c r="BE135" s="121"/>
    </row>
    <row r="136" spans="11:57" x14ac:dyDescent="0.2">
      <c r="K136" s="121"/>
      <c r="L136" s="121"/>
      <c r="M136" s="121"/>
      <c r="N136" s="121"/>
      <c r="O136" s="121"/>
      <c r="P136" s="121"/>
      <c r="Q136" s="121"/>
      <c r="R136" s="121"/>
      <c r="S136" s="121"/>
      <c r="T136" s="121"/>
      <c r="U136" s="121"/>
      <c r="V136" s="121"/>
      <c r="W136" s="121"/>
      <c r="X136" s="121"/>
      <c r="Y136" s="121"/>
      <c r="Z136" s="121"/>
      <c r="AA136" s="121"/>
      <c r="AB136" s="121"/>
      <c r="AC136" s="121"/>
      <c r="AD136" s="121"/>
      <c r="AE136" s="121"/>
      <c r="AF136" s="121"/>
      <c r="AG136" s="121"/>
      <c r="AH136" s="121"/>
      <c r="AI136" s="121"/>
      <c r="AJ136" s="121"/>
      <c r="AK136" s="121"/>
      <c r="AL136" s="121"/>
      <c r="AM136" s="121"/>
      <c r="AN136" s="121"/>
      <c r="AO136" s="121"/>
      <c r="AP136" s="121"/>
      <c r="AQ136" s="121"/>
      <c r="AR136" s="121"/>
      <c r="AS136" s="121"/>
      <c r="AT136" s="121"/>
      <c r="AU136" s="121"/>
      <c r="AV136" s="121"/>
      <c r="AW136" s="121"/>
      <c r="AX136" s="121"/>
      <c r="AY136" s="121"/>
      <c r="AZ136" s="121"/>
      <c r="BA136" s="121"/>
      <c r="BB136" s="121"/>
      <c r="BC136" s="121"/>
      <c r="BD136" s="121"/>
      <c r="BE136" s="121"/>
    </row>
    <row r="137" spans="11:57" x14ac:dyDescent="0.2">
      <c r="K137" s="121"/>
      <c r="L137" s="121"/>
      <c r="M137" s="121"/>
      <c r="N137" s="121"/>
      <c r="O137" s="121"/>
      <c r="P137" s="121"/>
      <c r="Q137" s="121"/>
      <c r="R137" s="121"/>
      <c r="S137" s="121"/>
      <c r="T137" s="121"/>
      <c r="U137" s="121"/>
      <c r="V137" s="121"/>
      <c r="W137" s="121"/>
      <c r="X137" s="121"/>
      <c r="Y137" s="121"/>
      <c r="Z137" s="121"/>
      <c r="AA137" s="121"/>
      <c r="AB137" s="121"/>
      <c r="AC137" s="121"/>
      <c r="AD137" s="121"/>
      <c r="AE137" s="121"/>
      <c r="AF137" s="121"/>
      <c r="AG137" s="121"/>
      <c r="AH137" s="121"/>
      <c r="AI137" s="121"/>
      <c r="AJ137" s="121"/>
      <c r="AK137" s="121"/>
      <c r="AL137" s="121"/>
      <c r="AM137" s="121"/>
      <c r="AN137" s="121"/>
      <c r="AO137" s="121"/>
      <c r="AP137" s="121"/>
      <c r="AQ137" s="121"/>
      <c r="AR137" s="121"/>
      <c r="AS137" s="121"/>
      <c r="AT137" s="121"/>
      <c r="AU137" s="121"/>
      <c r="AV137" s="121"/>
      <c r="AW137" s="121"/>
      <c r="AX137" s="121"/>
      <c r="AY137" s="121"/>
      <c r="AZ137" s="121"/>
      <c r="BA137" s="121"/>
      <c r="BB137" s="121"/>
      <c r="BC137" s="121"/>
      <c r="BD137" s="121"/>
      <c r="BE137" s="121"/>
    </row>
    <row r="138" spans="11:57" x14ac:dyDescent="0.2">
      <c r="K138" s="121"/>
      <c r="L138" s="121"/>
      <c r="M138" s="121"/>
      <c r="N138" s="121"/>
      <c r="O138" s="121"/>
      <c r="P138" s="121"/>
      <c r="Q138" s="121"/>
      <c r="R138" s="121"/>
      <c r="S138" s="121"/>
      <c r="T138" s="121"/>
      <c r="U138" s="121"/>
      <c r="V138" s="121"/>
      <c r="W138" s="121"/>
      <c r="X138" s="121"/>
      <c r="Y138" s="121"/>
      <c r="Z138" s="121"/>
      <c r="AA138" s="121"/>
      <c r="AB138" s="121"/>
      <c r="AC138" s="121"/>
      <c r="AD138" s="121"/>
      <c r="AE138" s="121"/>
      <c r="AF138" s="121"/>
      <c r="AG138" s="121"/>
      <c r="AH138" s="121"/>
      <c r="AI138" s="121"/>
      <c r="AJ138" s="121"/>
      <c r="AK138" s="121"/>
      <c r="AL138" s="121"/>
      <c r="AM138" s="121"/>
      <c r="AN138" s="121"/>
      <c r="AO138" s="121"/>
      <c r="AP138" s="121"/>
      <c r="AQ138" s="121"/>
      <c r="AR138" s="121"/>
      <c r="AS138" s="121"/>
      <c r="AT138" s="121"/>
      <c r="AU138" s="121"/>
      <c r="AV138" s="121"/>
      <c r="AW138" s="121"/>
      <c r="AX138" s="121"/>
      <c r="AY138" s="121"/>
      <c r="AZ138" s="121"/>
      <c r="BA138" s="121"/>
      <c r="BB138" s="121"/>
      <c r="BC138" s="121"/>
      <c r="BD138" s="121"/>
      <c r="BE138" s="121"/>
    </row>
  </sheetData>
  <mergeCells count="4">
    <mergeCell ref="B4:J4"/>
    <mergeCell ref="K4:S4"/>
    <mergeCell ref="T4:AB4"/>
    <mergeCell ref="AC4:AK4"/>
  </mergeCells>
  <pageMargins left="0.78740157499999996" right="0.78740157499999996" top="0.984251969" bottom="0.984251969" header="0.4921259845" footer="0.492125984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tabColor theme="9" tint="0.59999389629810485"/>
  </sheetPr>
  <dimension ref="A1:CD138"/>
  <sheetViews>
    <sheetView workbookViewId="0">
      <pane xSplit="1" ySplit="5" topLeftCell="B6" activePane="bottomRight" state="frozen"/>
      <selection activeCell="J1" sqref="J1"/>
      <selection pane="topRight" activeCell="J1" sqref="J1"/>
      <selection pane="bottomLeft" activeCell="J1" sqref="J1"/>
      <selection pane="bottomRight" sqref="A1:A1048576"/>
    </sheetView>
  </sheetViews>
  <sheetFormatPr baseColWidth="10" defaultColWidth="11.5703125" defaultRowHeight="11.25" x14ac:dyDescent="0.2"/>
  <cols>
    <col min="1" max="1" width="4" style="119" bestFit="1" customWidth="1"/>
    <col min="2" max="255" width="11.5703125" style="119"/>
    <col min="256" max="256" width="11.5703125" style="119" customWidth="1"/>
    <col min="257" max="257" width="4" style="119" bestFit="1" customWidth="1"/>
    <col min="258" max="511" width="11.5703125" style="119"/>
    <col min="512" max="512" width="11.5703125" style="119" customWidth="1"/>
    <col min="513" max="513" width="4" style="119" bestFit="1" customWidth="1"/>
    <col min="514" max="767" width="11.5703125" style="119"/>
    <col min="768" max="768" width="11.5703125" style="119" customWidth="1"/>
    <col min="769" max="769" width="4" style="119" bestFit="1" customWidth="1"/>
    <col min="770" max="1023" width="11.5703125" style="119"/>
    <col min="1024" max="1024" width="11.5703125" style="119" customWidth="1"/>
    <col min="1025" max="1025" width="4" style="119" bestFit="1" customWidth="1"/>
    <col min="1026" max="1279" width="11.5703125" style="119"/>
    <col min="1280" max="1280" width="11.5703125" style="119" customWidth="1"/>
    <col min="1281" max="1281" width="4" style="119" bestFit="1" customWidth="1"/>
    <col min="1282" max="1535" width="11.5703125" style="119"/>
    <col min="1536" max="1536" width="11.5703125" style="119" customWidth="1"/>
    <col min="1537" max="1537" width="4" style="119" bestFit="1" customWidth="1"/>
    <col min="1538" max="1791" width="11.5703125" style="119"/>
    <col min="1792" max="1792" width="11.5703125" style="119" customWidth="1"/>
    <col min="1793" max="1793" width="4" style="119" bestFit="1" customWidth="1"/>
    <col min="1794" max="2047" width="11.5703125" style="119"/>
    <col min="2048" max="2048" width="11.5703125" style="119" customWidth="1"/>
    <col min="2049" max="2049" width="4" style="119" bestFit="1" customWidth="1"/>
    <col min="2050" max="2303" width="11.5703125" style="119"/>
    <col min="2304" max="2304" width="11.5703125" style="119" customWidth="1"/>
    <col min="2305" max="2305" width="4" style="119" bestFit="1" customWidth="1"/>
    <col min="2306" max="2559" width="11.5703125" style="119"/>
    <col min="2560" max="2560" width="11.5703125" style="119" customWidth="1"/>
    <col min="2561" max="2561" width="4" style="119" bestFit="1" customWidth="1"/>
    <col min="2562" max="2815" width="11.5703125" style="119"/>
    <col min="2816" max="2816" width="11.5703125" style="119" customWidth="1"/>
    <col min="2817" max="2817" width="4" style="119" bestFit="1" customWidth="1"/>
    <col min="2818" max="3071" width="11.5703125" style="119"/>
    <col min="3072" max="3072" width="11.5703125" style="119" customWidth="1"/>
    <col min="3073" max="3073" width="4" style="119" bestFit="1" customWidth="1"/>
    <col min="3074" max="3327" width="11.5703125" style="119"/>
    <col min="3328" max="3328" width="11.5703125" style="119" customWidth="1"/>
    <col min="3329" max="3329" width="4" style="119" bestFit="1" customWidth="1"/>
    <col min="3330" max="3583" width="11.5703125" style="119"/>
    <col min="3584" max="3584" width="11.5703125" style="119" customWidth="1"/>
    <col min="3585" max="3585" width="4" style="119" bestFit="1" customWidth="1"/>
    <col min="3586" max="3839" width="11.5703125" style="119"/>
    <col min="3840" max="3840" width="11.5703125" style="119" customWidth="1"/>
    <col min="3841" max="3841" width="4" style="119" bestFit="1" customWidth="1"/>
    <col min="3842" max="4095" width="11.5703125" style="119"/>
    <col min="4096" max="4096" width="11.5703125" style="119" customWidth="1"/>
    <col min="4097" max="4097" width="4" style="119" bestFit="1" customWidth="1"/>
    <col min="4098" max="4351" width="11.5703125" style="119"/>
    <col min="4352" max="4352" width="11.5703125" style="119" customWidth="1"/>
    <col min="4353" max="4353" width="4" style="119" bestFit="1" customWidth="1"/>
    <col min="4354" max="4607" width="11.5703125" style="119"/>
    <col min="4608" max="4608" width="11.5703125" style="119" customWidth="1"/>
    <col min="4609" max="4609" width="4" style="119" bestFit="1" customWidth="1"/>
    <col min="4610" max="4863" width="11.5703125" style="119"/>
    <col min="4864" max="4864" width="11.5703125" style="119" customWidth="1"/>
    <col min="4865" max="4865" width="4" style="119" bestFit="1" customWidth="1"/>
    <col min="4866" max="5119" width="11.5703125" style="119"/>
    <col min="5120" max="5120" width="11.5703125" style="119" customWidth="1"/>
    <col min="5121" max="5121" width="4" style="119" bestFit="1" customWidth="1"/>
    <col min="5122" max="5375" width="11.5703125" style="119"/>
    <col min="5376" max="5376" width="11.5703125" style="119" customWidth="1"/>
    <col min="5377" max="5377" width="4" style="119" bestFit="1" customWidth="1"/>
    <col min="5378" max="5631" width="11.5703125" style="119"/>
    <col min="5632" max="5632" width="11.5703125" style="119" customWidth="1"/>
    <col min="5633" max="5633" width="4" style="119" bestFit="1" customWidth="1"/>
    <col min="5634" max="5887" width="11.5703125" style="119"/>
    <col min="5888" max="5888" width="11.5703125" style="119" customWidth="1"/>
    <col min="5889" max="5889" width="4" style="119" bestFit="1" customWidth="1"/>
    <col min="5890" max="6143" width="11.5703125" style="119"/>
    <col min="6144" max="6144" width="11.5703125" style="119" customWidth="1"/>
    <col min="6145" max="6145" width="4" style="119" bestFit="1" customWidth="1"/>
    <col min="6146" max="6399" width="11.5703125" style="119"/>
    <col min="6400" max="6400" width="11.5703125" style="119" customWidth="1"/>
    <col min="6401" max="6401" width="4" style="119" bestFit="1" customWidth="1"/>
    <col min="6402" max="6655" width="11.5703125" style="119"/>
    <col min="6656" max="6656" width="11.5703125" style="119" customWidth="1"/>
    <col min="6657" max="6657" width="4" style="119" bestFit="1" customWidth="1"/>
    <col min="6658" max="6911" width="11.5703125" style="119"/>
    <col min="6912" max="6912" width="11.5703125" style="119" customWidth="1"/>
    <col min="6913" max="6913" width="4" style="119" bestFit="1" customWidth="1"/>
    <col min="6914" max="7167" width="11.5703125" style="119"/>
    <col min="7168" max="7168" width="11.5703125" style="119" customWidth="1"/>
    <col min="7169" max="7169" width="4" style="119" bestFit="1" customWidth="1"/>
    <col min="7170" max="7423" width="11.5703125" style="119"/>
    <col min="7424" max="7424" width="11.5703125" style="119" customWidth="1"/>
    <col min="7425" max="7425" width="4" style="119" bestFit="1" customWidth="1"/>
    <col min="7426" max="7679" width="11.5703125" style="119"/>
    <col min="7680" max="7680" width="11.5703125" style="119" customWidth="1"/>
    <col min="7681" max="7681" width="4" style="119" bestFit="1" customWidth="1"/>
    <col min="7682" max="7935" width="11.5703125" style="119"/>
    <col min="7936" max="7936" width="11.5703125" style="119" customWidth="1"/>
    <col min="7937" max="7937" width="4" style="119" bestFit="1" customWidth="1"/>
    <col min="7938" max="8191" width="11.5703125" style="119"/>
    <col min="8192" max="8192" width="11.5703125" style="119" customWidth="1"/>
    <col min="8193" max="8193" width="4" style="119" bestFit="1" customWidth="1"/>
    <col min="8194" max="8447" width="11.5703125" style="119"/>
    <col min="8448" max="8448" width="11.5703125" style="119" customWidth="1"/>
    <col min="8449" max="8449" width="4" style="119" bestFit="1" customWidth="1"/>
    <col min="8450" max="8703" width="11.5703125" style="119"/>
    <col min="8704" max="8704" width="11.5703125" style="119" customWidth="1"/>
    <col min="8705" max="8705" width="4" style="119" bestFit="1" customWidth="1"/>
    <col min="8706" max="8959" width="11.5703125" style="119"/>
    <col min="8960" max="8960" width="11.5703125" style="119" customWidth="1"/>
    <col min="8961" max="8961" width="4" style="119" bestFit="1" customWidth="1"/>
    <col min="8962" max="9215" width="11.5703125" style="119"/>
    <col min="9216" max="9216" width="11.5703125" style="119" customWidth="1"/>
    <col min="9217" max="9217" width="4" style="119" bestFit="1" customWidth="1"/>
    <col min="9218" max="9471" width="11.5703125" style="119"/>
    <col min="9472" max="9472" width="11.5703125" style="119" customWidth="1"/>
    <col min="9473" max="9473" width="4" style="119" bestFit="1" customWidth="1"/>
    <col min="9474" max="9727" width="11.5703125" style="119"/>
    <col min="9728" max="9728" width="11.5703125" style="119" customWidth="1"/>
    <col min="9729" max="9729" width="4" style="119" bestFit="1" customWidth="1"/>
    <col min="9730" max="9983" width="11.5703125" style="119"/>
    <col min="9984" max="9984" width="11.5703125" style="119" customWidth="1"/>
    <col min="9985" max="9985" width="4" style="119" bestFit="1" customWidth="1"/>
    <col min="9986" max="10239" width="11.5703125" style="119"/>
    <col min="10240" max="10240" width="11.5703125" style="119" customWidth="1"/>
    <col min="10241" max="10241" width="4" style="119" bestFit="1" customWidth="1"/>
    <col min="10242" max="10495" width="11.5703125" style="119"/>
    <col min="10496" max="10496" width="11.5703125" style="119" customWidth="1"/>
    <col min="10497" max="10497" width="4" style="119" bestFit="1" customWidth="1"/>
    <col min="10498" max="10751" width="11.5703125" style="119"/>
    <col min="10752" max="10752" width="11.5703125" style="119" customWidth="1"/>
    <col min="10753" max="10753" width="4" style="119" bestFit="1" customWidth="1"/>
    <col min="10754" max="11007" width="11.5703125" style="119"/>
    <col min="11008" max="11008" width="11.5703125" style="119" customWidth="1"/>
    <col min="11009" max="11009" width="4" style="119" bestFit="1" customWidth="1"/>
    <col min="11010" max="11263" width="11.5703125" style="119"/>
    <col min="11264" max="11264" width="11.5703125" style="119" customWidth="1"/>
    <col min="11265" max="11265" width="4" style="119" bestFit="1" customWidth="1"/>
    <col min="11266" max="11519" width="11.5703125" style="119"/>
    <col min="11520" max="11520" width="11.5703125" style="119" customWidth="1"/>
    <col min="11521" max="11521" width="4" style="119" bestFit="1" customWidth="1"/>
    <col min="11522" max="11775" width="11.5703125" style="119"/>
    <col min="11776" max="11776" width="11.5703125" style="119" customWidth="1"/>
    <col min="11777" max="11777" width="4" style="119" bestFit="1" customWidth="1"/>
    <col min="11778" max="12031" width="11.5703125" style="119"/>
    <col min="12032" max="12032" width="11.5703125" style="119" customWidth="1"/>
    <col min="12033" max="12033" width="4" style="119" bestFit="1" customWidth="1"/>
    <col min="12034" max="12287" width="11.5703125" style="119"/>
    <col min="12288" max="12288" width="11.5703125" style="119" customWidth="1"/>
    <col min="12289" max="12289" width="4" style="119" bestFit="1" customWidth="1"/>
    <col min="12290" max="12543" width="11.5703125" style="119"/>
    <col min="12544" max="12544" width="11.5703125" style="119" customWidth="1"/>
    <col min="12545" max="12545" width="4" style="119" bestFit="1" customWidth="1"/>
    <col min="12546" max="12799" width="11.5703125" style="119"/>
    <col min="12800" max="12800" width="11.5703125" style="119" customWidth="1"/>
    <col min="12801" max="12801" width="4" style="119" bestFit="1" customWidth="1"/>
    <col min="12802" max="13055" width="11.5703125" style="119"/>
    <col min="13056" max="13056" width="11.5703125" style="119" customWidth="1"/>
    <col min="13057" max="13057" width="4" style="119" bestFit="1" customWidth="1"/>
    <col min="13058" max="13311" width="11.5703125" style="119"/>
    <col min="13312" max="13312" width="11.5703125" style="119" customWidth="1"/>
    <col min="13313" max="13313" width="4" style="119" bestFit="1" customWidth="1"/>
    <col min="13314" max="13567" width="11.5703125" style="119"/>
    <col min="13568" max="13568" width="11.5703125" style="119" customWidth="1"/>
    <col min="13569" max="13569" width="4" style="119" bestFit="1" customWidth="1"/>
    <col min="13570" max="13823" width="11.5703125" style="119"/>
    <col min="13824" max="13824" width="11.5703125" style="119" customWidth="1"/>
    <col min="13825" max="13825" width="4" style="119" bestFit="1" customWidth="1"/>
    <col min="13826" max="14079" width="11.5703125" style="119"/>
    <col min="14080" max="14080" width="11.5703125" style="119" customWidth="1"/>
    <col min="14081" max="14081" width="4" style="119" bestFit="1" customWidth="1"/>
    <col min="14082" max="14335" width="11.5703125" style="119"/>
    <col min="14336" max="14336" width="11.5703125" style="119" customWidth="1"/>
    <col min="14337" max="14337" width="4" style="119" bestFit="1" customWidth="1"/>
    <col min="14338" max="14591" width="11.5703125" style="119"/>
    <col min="14592" max="14592" width="11.5703125" style="119" customWidth="1"/>
    <col min="14593" max="14593" width="4" style="119" bestFit="1" customWidth="1"/>
    <col min="14594" max="14847" width="11.5703125" style="119"/>
    <col min="14848" max="14848" width="11.5703125" style="119" customWidth="1"/>
    <col min="14849" max="14849" width="4" style="119" bestFit="1" customWidth="1"/>
    <col min="14850" max="15103" width="11.5703125" style="119"/>
    <col min="15104" max="15104" width="11.5703125" style="119" customWidth="1"/>
    <col min="15105" max="15105" width="4" style="119" bestFit="1" customWidth="1"/>
    <col min="15106" max="15359" width="11.5703125" style="119"/>
    <col min="15360" max="15360" width="11.5703125" style="119" customWidth="1"/>
    <col min="15361" max="15361" width="4" style="119" bestFit="1" customWidth="1"/>
    <col min="15362" max="15615" width="11.5703125" style="119"/>
    <col min="15616" max="15616" width="11.5703125" style="119" customWidth="1"/>
    <col min="15617" max="15617" width="4" style="119" bestFit="1" customWidth="1"/>
    <col min="15618" max="15871" width="11.5703125" style="119"/>
    <col min="15872" max="15872" width="11.5703125" style="119" customWidth="1"/>
    <col min="15873" max="15873" width="4" style="119" bestFit="1" customWidth="1"/>
    <col min="15874" max="16127" width="11.5703125" style="119"/>
    <col min="16128" max="16128" width="11.5703125" style="119" customWidth="1"/>
    <col min="16129" max="16129" width="4" style="119" bestFit="1" customWidth="1"/>
    <col min="16130" max="16384" width="11.5703125" style="119"/>
  </cols>
  <sheetData>
    <row r="1" spans="1:82" x14ac:dyDescent="0.2">
      <c r="B1" s="119" t="s">
        <v>877</v>
      </c>
      <c r="H1" s="125" t="s">
        <v>112</v>
      </c>
      <c r="I1" s="124" t="s">
        <v>881</v>
      </c>
      <c r="BR1" s="119" t="s">
        <v>877</v>
      </c>
    </row>
    <row r="2" spans="1:82" x14ac:dyDescent="0.2">
      <c r="B2" s="119" t="s">
        <v>873</v>
      </c>
      <c r="I2" s="125" t="s">
        <v>883</v>
      </c>
      <c r="BR2" s="119" t="s">
        <v>873</v>
      </c>
    </row>
    <row r="3" spans="1:82" x14ac:dyDescent="0.2">
      <c r="B3" s="120" t="s">
        <v>878</v>
      </c>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row>
    <row r="4" spans="1:82" x14ac:dyDescent="0.2">
      <c r="B4" s="282" t="s">
        <v>875</v>
      </c>
      <c r="C4" s="282"/>
      <c r="D4" s="282"/>
      <c r="E4" s="282"/>
      <c r="F4" s="282"/>
      <c r="G4" s="282"/>
      <c r="H4" s="282"/>
      <c r="I4" s="282"/>
      <c r="J4" s="282"/>
      <c r="K4" s="282" t="s">
        <v>876</v>
      </c>
      <c r="L4" s="282"/>
      <c r="M4" s="282"/>
      <c r="N4" s="282"/>
      <c r="O4" s="282"/>
      <c r="P4" s="282"/>
      <c r="Q4" s="282"/>
      <c r="R4" s="282"/>
      <c r="S4" s="282"/>
      <c r="T4" s="282" t="s">
        <v>876</v>
      </c>
      <c r="U4" s="282"/>
      <c r="V4" s="282"/>
      <c r="W4" s="282"/>
      <c r="X4" s="282"/>
      <c r="Y4" s="282"/>
      <c r="Z4" s="282"/>
      <c r="AA4" s="282"/>
      <c r="AB4" s="282"/>
      <c r="AC4" s="282"/>
      <c r="AD4" s="282"/>
      <c r="AE4" s="282"/>
      <c r="AF4" s="282"/>
      <c r="AG4" s="282"/>
      <c r="AH4" s="282"/>
      <c r="AI4" s="282"/>
      <c r="AJ4" s="282"/>
      <c r="AK4" s="28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row>
    <row r="5" spans="1:82" ht="15"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82" x14ac:dyDescent="0.2">
      <c r="A6" s="119">
        <v>0</v>
      </c>
      <c r="B6" s="121">
        <v>0</v>
      </c>
      <c r="C6" s="121">
        <v>0</v>
      </c>
      <c r="D6" s="121">
        <v>0</v>
      </c>
      <c r="E6" s="121">
        <v>0</v>
      </c>
      <c r="F6" s="121">
        <v>0</v>
      </c>
      <c r="G6" s="121">
        <v>0</v>
      </c>
      <c r="H6" s="121">
        <v>0</v>
      </c>
      <c r="I6" s="121">
        <v>0</v>
      </c>
      <c r="J6" s="121">
        <v>0</v>
      </c>
      <c r="K6" s="121">
        <v>0</v>
      </c>
      <c r="L6" s="121">
        <v>0</v>
      </c>
      <c r="M6" s="121">
        <v>0</v>
      </c>
      <c r="N6" s="121">
        <v>0</v>
      </c>
      <c r="O6" s="121">
        <v>0</v>
      </c>
      <c r="P6" s="121">
        <v>0</v>
      </c>
      <c r="Q6" s="121">
        <v>0</v>
      </c>
      <c r="R6" s="121">
        <v>0</v>
      </c>
      <c r="S6" s="121">
        <v>0</v>
      </c>
      <c r="T6" s="121">
        <v>0</v>
      </c>
      <c r="U6" s="121">
        <v>0</v>
      </c>
      <c r="V6" s="121">
        <v>0</v>
      </c>
      <c r="W6" s="121">
        <v>0</v>
      </c>
      <c r="X6" s="121">
        <v>0</v>
      </c>
      <c r="Y6" s="121">
        <v>0</v>
      </c>
      <c r="Z6" s="121">
        <v>0</v>
      </c>
      <c r="AA6" s="121">
        <v>0</v>
      </c>
      <c r="AB6" s="121">
        <v>0</v>
      </c>
      <c r="AC6" s="121">
        <v>0</v>
      </c>
      <c r="AD6" s="121">
        <v>0</v>
      </c>
      <c r="AE6" s="121">
        <v>0</v>
      </c>
      <c r="AF6" s="121">
        <v>0</v>
      </c>
      <c r="AG6" s="121">
        <v>0</v>
      </c>
      <c r="AH6" s="121">
        <v>0</v>
      </c>
      <c r="AI6" s="121">
        <v>0</v>
      </c>
      <c r="AJ6" s="121">
        <v>0</v>
      </c>
      <c r="AK6" s="121">
        <v>0</v>
      </c>
      <c r="AL6" s="121">
        <v>0</v>
      </c>
      <c r="AM6" s="121">
        <v>0</v>
      </c>
      <c r="AN6" s="121">
        <v>0</v>
      </c>
      <c r="AO6" s="121">
        <v>0</v>
      </c>
      <c r="AP6" s="121">
        <v>0</v>
      </c>
      <c r="AQ6" s="121">
        <v>0</v>
      </c>
      <c r="AR6" s="121">
        <v>0</v>
      </c>
      <c r="AS6" s="121">
        <v>0</v>
      </c>
      <c r="AT6" s="121">
        <v>0</v>
      </c>
      <c r="AU6" s="121">
        <v>0</v>
      </c>
      <c r="AV6" s="121">
        <v>0</v>
      </c>
      <c r="AW6" s="121">
        <v>0</v>
      </c>
      <c r="AX6" s="121">
        <v>0</v>
      </c>
      <c r="AY6" s="121">
        <v>0</v>
      </c>
      <c r="AZ6" s="121">
        <v>0</v>
      </c>
      <c r="BA6" s="121">
        <v>0</v>
      </c>
      <c r="BB6" s="121">
        <v>0</v>
      </c>
      <c r="BC6" s="121">
        <v>0</v>
      </c>
      <c r="BD6" s="121">
        <v>0</v>
      </c>
      <c r="BE6" s="121">
        <v>0</v>
      </c>
      <c r="BF6" s="121">
        <v>0</v>
      </c>
      <c r="BG6" s="121">
        <v>0</v>
      </c>
      <c r="BH6" s="121">
        <v>0</v>
      </c>
      <c r="BI6" s="121">
        <v>0</v>
      </c>
      <c r="BJ6" s="121">
        <v>0</v>
      </c>
      <c r="BK6" s="121">
        <v>0</v>
      </c>
      <c r="BL6" s="121">
        <v>0</v>
      </c>
      <c r="BM6" s="121">
        <v>0</v>
      </c>
      <c r="BN6" s="121">
        <v>0</v>
      </c>
      <c r="BO6" s="121">
        <v>0</v>
      </c>
      <c r="BP6" s="121">
        <v>0</v>
      </c>
      <c r="BQ6" s="121">
        <v>0</v>
      </c>
      <c r="BR6" s="121">
        <v>0</v>
      </c>
      <c r="BS6" s="121">
        <v>2.5460000000000001E-3</v>
      </c>
      <c r="BT6" s="121">
        <v>2.4629999999999999E-3</v>
      </c>
      <c r="BU6" s="121">
        <v>2.3830000000000001E-3</v>
      </c>
      <c r="BV6" s="121">
        <v>2.3059999999999999E-3</v>
      </c>
      <c r="BW6" s="121">
        <v>2.2309999999999999E-3</v>
      </c>
      <c r="BX6" s="121">
        <v>2.1580000000000002E-3</v>
      </c>
      <c r="BY6" s="121">
        <v>2.088E-3</v>
      </c>
      <c r="BZ6" s="121">
        <v>2.0200000000000001E-3</v>
      </c>
      <c r="CA6" s="121">
        <v>1.9550000000000001E-3</v>
      </c>
      <c r="CB6" s="121">
        <v>1.8910000000000001E-3</v>
      </c>
      <c r="CC6" s="121">
        <v>1.83E-3</v>
      </c>
      <c r="CD6" s="121">
        <v>1.7700000000000001E-3</v>
      </c>
    </row>
    <row r="7" spans="1:82" x14ac:dyDescent="0.2">
      <c r="A7" s="119">
        <v>1</v>
      </c>
      <c r="B7" s="121">
        <v>0</v>
      </c>
      <c r="C7" s="121">
        <v>0</v>
      </c>
      <c r="D7" s="121">
        <v>0</v>
      </c>
      <c r="E7" s="121">
        <v>0</v>
      </c>
      <c r="F7" s="121">
        <v>0</v>
      </c>
      <c r="G7" s="121">
        <v>0</v>
      </c>
      <c r="H7" s="121">
        <v>0</v>
      </c>
      <c r="I7" s="121">
        <v>0</v>
      </c>
      <c r="J7" s="121">
        <v>0</v>
      </c>
      <c r="K7" s="121">
        <v>0</v>
      </c>
      <c r="L7" s="121">
        <v>0</v>
      </c>
      <c r="M7" s="121">
        <v>0</v>
      </c>
      <c r="N7" s="121">
        <v>0</v>
      </c>
      <c r="O7" s="121">
        <v>0</v>
      </c>
      <c r="P7" s="121">
        <v>0</v>
      </c>
      <c r="Q7" s="121">
        <v>0</v>
      </c>
      <c r="R7" s="121">
        <v>0</v>
      </c>
      <c r="S7" s="121">
        <v>0</v>
      </c>
      <c r="T7" s="121">
        <v>0</v>
      </c>
      <c r="U7" s="121">
        <v>0</v>
      </c>
      <c r="V7" s="121">
        <v>0</v>
      </c>
      <c r="W7" s="121">
        <v>0</v>
      </c>
      <c r="X7" s="121">
        <v>0</v>
      </c>
      <c r="Y7" s="121">
        <v>0</v>
      </c>
      <c r="Z7" s="121">
        <v>0</v>
      </c>
      <c r="AA7" s="121">
        <v>0</v>
      </c>
      <c r="AB7" s="121">
        <v>0</v>
      </c>
      <c r="AC7" s="121">
        <v>0</v>
      </c>
      <c r="AD7" s="121">
        <v>0</v>
      </c>
      <c r="AE7" s="121">
        <v>0</v>
      </c>
      <c r="AF7" s="121">
        <v>0</v>
      </c>
      <c r="AG7" s="121">
        <v>0</v>
      </c>
      <c r="AH7" s="121">
        <v>0</v>
      </c>
      <c r="AI7" s="121">
        <v>0</v>
      </c>
      <c r="AJ7" s="121">
        <v>0</v>
      </c>
      <c r="AK7" s="121">
        <v>0</v>
      </c>
      <c r="AL7" s="121">
        <v>0</v>
      </c>
      <c r="AM7" s="121">
        <v>0</v>
      </c>
      <c r="AN7" s="121">
        <v>0</v>
      </c>
      <c r="AO7" s="121">
        <v>0</v>
      </c>
      <c r="AP7" s="121">
        <v>0</v>
      </c>
      <c r="AQ7" s="121">
        <v>0</v>
      </c>
      <c r="AR7" s="121">
        <v>0</v>
      </c>
      <c r="AS7" s="121">
        <v>0</v>
      </c>
      <c r="AT7" s="121">
        <v>0</v>
      </c>
      <c r="AU7" s="121">
        <v>0</v>
      </c>
      <c r="AV7" s="121">
        <v>0</v>
      </c>
      <c r="AW7" s="121">
        <v>0</v>
      </c>
      <c r="AX7" s="121">
        <v>0</v>
      </c>
      <c r="AY7" s="121">
        <v>0</v>
      </c>
      <c r="AZ7" s="121">
        <v>0</v>
      </c>
      <c r="BA7" s="121">
        <v>0</v>
      </c>
      <c r="BB7" s="121">
        <v>0</v>
      </c>
      <c r="BC7" s="121">
        <v>0</v>
      </c>
      <c r="BD7" s="121">
        <v>0</v>
      </c>
      <c r="BE7" s="121">
        <v>0</v>
      </c>
      <c r="BF7" s="121">
        <v>0</v>
      </c>
      <c r="BG7" s="121">
        <v>0</v>
      </c>
      <c r="BH7" s="121">
        <v>0</v>
      </c>
      <c r="BI7" s="121">
        <v>0</v>
      </c>
      <c r="BJ7" s="121">
        <v>0</v>
      </c>
      <c r="BK7" s="121">
        <v>0</v>
      </c>
      <c r="BL7" s="121">
        <v>0</v>
      </c>
      <c r="BM7" s="121">
        <v>0</v>
      </c>
      <c r="BN7" s="121">
        <v>0</v>
      </c>
      <c r="BO7" s="121">
        <v>0</v>
      </c>
      <c r="BP7" s="121">
        <v>0</v>
      </c>
      <c r="BQ7" s="121">
        <v>0</v>
      </c>
      <c r="BR7" s="121">
        <v>2.34E-4</v>
      </c>
      <c r="BS7" s="121">
        <v>2.2599999999999999E-4</v>
      </c>
      <c r="BT7" s="121">
        <v>2.1900000000000001E-4</v>
      </c>
      <c r="BU7" s="121">
        <v>2.12E-4</v>
      </c>
      <c r="BV7" s="121">
        <v>2.05E-4</v>
      </c>
      <c r="BW7" s="121">
        <v>1.9799999999999999E-4</v>
      </c>
      <c r="BX7" s="121">
        <v>1.92E-4</v>
      </c>
      <c r="BY7" s="121">
        <v>1.8599999999999999E-4</v>
      </c>
      <c r="BZ7" s="121">
        <v>1.8000000000000001E-4</v>
      </c>
      <c r="CA7" s="121">
        <v>1.74E-4</v>
      </c>
      <c r="CB7" s="121">
        <v>1.6799999999999999E-4</v>
      </c>
      <c r="CC7" s="121">
        <v>1.63E-4</v>
      </c>
      <c r="CD7" s="121">
        <v>1.5699999999999999E-4</v>
      </c>
    </row>
    <row r="8" spans="1:82" x14ac:dyDescent="0.2">
      <c r="A8" s="119">
        <v>2</v>
      </c>
      <c r="B8" s="121">
        <v>0</v>
      </c>
      <c r="C8" s="121">
        <v>0</v>
      </c>
      <c r="D8" s="121">
        <v>0</v>
      </c>
      <c r="E8" s="121">
        <v>0</v>
      </c>
      <c r="F8" s="121">
        <v>0</v>
      </c>
      <c r="G8" s="121">
        <v>0</v>
      </c>
      <c r="H8" s="121">
        <v>0</v>
      </c>
      <c r="I8" s="121">
        <v>0</v>
      </c>
      <c r="J8" s="121">
        <v>0</v>
      </c>
      <c r="K8" s="121">
        <v>0</v>
      </c>
      <c r="L8" s="121">
        <v>0</v>
      </c>
      <c r="M8" s="121">
        <v>0</v>
      </c>
      <c r="N8" s="121">
        <v>0</v>
      </c>
      <c r="O8" s="121">
        <v>0</v>
      </c>
      <c r="P8" s="121">
        <v>0</v>
      </c>
      <c r="Q8" s="121">
        <v>0</v>
      </c>
      <c r="R8" s="121">
        <v>0</v>
      </c>
      <c r="S8" s="121">
        <v>0</v>
      </c>
      <c r="T8" s="121">
        <v>0</v>
      </c>
      <c r="U8" s="121">
        <v>0</v>
      </c>
      <c r="V8" s="121">
        <v>0</v>
      </c>
      <c r="W8" s="121">
        <v>0</v>
      </c>
      <c r="X8" s="121">
        <v>0</v>
      </c>
      <c r="Y8" s="121">
        <v>0</v>
      </c>
      <c r="Z8" s="121">
        <v>0</v>
      </c>
      <c r="AA8" s="121">
        <v>0</v>
      </c>
      <c r="AB8" s="121">
        <v>0</v>
      </c>
      <c r="AC8" s="121">
        <v>0</v>
      </c>
      <c r="AD8" s="121">
        <v>0</v>
      </c>
      <c r="AE8" s="121">
        <v>0</v>
      </c>
      <c r="AF8" s="121">
        <v>0</v>
      </c>
      <c r="AG8" s="121">
        <v>0</v>
      </c>
      <c r="AH8" s="121">
        <v>0</v>
      </c>
      <c r="AI8" s="121">
        <v>0</v>
      </c>
      <c r="AJ8" s="121">
        <v>0</v>
      </c>
      <c r="AK8" s="121">
        <v>0</v>
      </c>
      <c r="AL8" s="121">
        <v>0</v>
      </c>
      <c r="AM8" s="121">
        <v>0</v>
      </c>
      <c r="AN8" s="121">
        <v>0</v>
      </c>
      <c r="AO8" s="121">
        <v>0</v>
      </c>
      <c r="AP8" s="121">
        <v>0</v>
      </c>
      <c r="AQ8" s="121">
        <v>0</v>
      </c>
      <c r="AR8" s="121">
        <v>0</v>
      </c>
      <c r="AS8" s="121">
        <v>0</v>
      </c>
      <c r="AT8" s="121">
        <v>0</v>
      </c>
      <c r="AU8" s="121">
        <v>0</v>
      </c>
      <c r="AV8" s="121">
        <v>0</v>
      </c>
      <c r="AW8" s="121">
        <v>0</v>
      </c>
      <c r="AX8" s="121">
        <v>0</v>
      </c>
      <c r="AY8" s="121">
        <v>0</v>
      </c>
      <c r="AZ8" s="121">
        <v>0</v>
      </c>
      <c r="BA8" s="121">
        <v>0</v>
      </c>
      <c r="BB8" s="121">
        <v>0</v>
      </c>
      <c r="BC8" s="121">
        <v>0</v>
      </c>
      <c r="BD8" s="121">
        <v>0</v>
      </c>
      <c r="BE8" s="121">
        <v>0</v>
      </c>
      <c r="BF8" s="121">
        <v>0</v>
      </c>
      <c r="BG8" s="121">
        <v>0</v>
      </c>
      <c r="BH8" s="121">
        <v>0</v>
      </c>
      <c r="BI8" s="121">
        <v>0</v>
      </c>
      <c r="BJ8" s="121">
        <v>0</v>
      </c>
      <c r="BK8" s="121">
        <v>0</v>
      </c>
      <c r="BL8" s="121">
        <v>0</v>
      </c>
      <c r="BM8" s="121">
        <v>0</v>
      </c>
      <c r="BN8" s="121">
        <v>0</v>
      </c>
      <c r="BO8" s="121">
        <v>0</v>
      </c>
      <c r="BP8" s="121">
        <v>0</v>
      </c>
      <c r="BQ8" s="121">
        <v>1.5799999999999999E-4</v>
      </c>
      <c r="BR8" s="121">
        <v>1.5300000000000001E-4</v>
      </c>
      <c r="BS8" s="121">
        <v>1.4799999999999999E-4</v>
      </c>
      <c r="BT8" s="121">
        <v>1.4300000000000001E-4</v>
      </c>
      <c r="BU8" s="121">
        <v>1.3799999999999999E-4</v>
      </c>
      <c r="BV8" s="121">
        <v>1.34E-4</v>
      </c>
      <c r="BW8" s="121">
        <v>1.2999999999999999E-4</v>
      </c>
      <c r="BX8" s="121">
        <v>1.25E-4</v>
      </c>
      <c r="BY8" s="121">
        <v>1.21E-4</v>
      </c>
      <c r="BZ8" s="121">
        <v>1.17E-4</v>
      </c>
      <c r="CA8" s="121">
        <v>1.1400000000000001E-4</v>
      </c>
      <c r="CB8" s="121">
        <v>1.1E-4</v>
      </c>
      <c r="CC8" s="121">
        <v>1.06E-4</v>
      </c>
      <c r="CD8" s="121">
        <v>1.03E-4</v>
      </c>
    </row>
    <row r="9" spans="1:82" x14ac:dyDescent="0.2">
      <c r="A9" s="119">
        <v>3</v>
      </c>
      <c r="B9" s="121">
        <v>0</v>
      </c>
      <c r="C9" s="121">
        <v>0</v>
      </c>
      <c r="D9" s="121">
        <v>0</v>
      </c>
      <c r="E9" s="121">
        <v>0</v>
      </c>
      <c r="F9" s="121">
        <v>0</v>
      </c>
      <c r="G9" s="121">
        <v>0</v>
      </c>
      <c r="H9" s="121">
        <v>0</v>
      </c>
      <c r="I9" s="121">
        <v>0</v>
      </c>
      <c r="J9" s="121">
        <v>0</v>
      </c>
      <c r="K9" s="121">
        <v>0</v>
      </c>
      <c r="L9" s="121">
        <v>0</v>
      </c>
      <c r="M9" s="121">
        <v>0</v>
      </c>
      <c r="N9" s="121">
        <v>0</v>
      </c>
      <c r="O9" s="121">
        <v>0</v>
      </c>
      <c r="P9" s="121">
        <v>0</v>
      </c>
      <c r="Q9" s="121">
        <v>0</v>
      </c>
      <c r="R9" s="121">
        <v>0</v>
      </c>
      <c r="S9" s="121">
        <v>0</v>
      </c>
      <c r="T9" s="121">
        <v>0</v>
      </c>
      <c r="U9" s="121">
        <v>0</v>
      </c>
      <c r="V9" s="121">
        <v>0</v>
      </c>
      <c r="W9" s="121">
        <v>0</v>
      </c>
      <c r="X9" s="121">
        <v>0</v>
      </c>
      <c r="Y9" s="121">
        <v>0</v>
      </c>
      <c r="Z9" s="121">
        <v>0</v>
      </c>
      <c r="AA9" s="121">
        <v>0</v>
      </c>
      <c r="AB9" s="121">
        <v>0</v>
      </c>
      <c r="AC9" s="121">
        <v>0</v>
      </c>
      <c r="AD9" s="121">
        <v>0</v>
      </c>
      <c r="AE9" s="121">
        <v>0</v>
      </c>
      <c r="AF9" s="121">
        <v>0</v>
      </c>
      <c r="AG9" s="121">
        <v>0</v>
      </c>
      <c r="AH9" s="121">
        <v>0</v>
      </c>
      <c r="AI9" s="121">
        <v>0</v>
      </c>
      <c r="AJ9" s="121">
        <v>0</v>
      </c>
      <c r="AK9" s="121">
        <v>0</v>
      </c>
      <c r="AL9" s="121">
        <v>0</v>
      </c>
      <c r="AM9" s="121">
        <v>0</v>
      </c>
      <c r="AN9" s="121">
        <v>0</v>
      </c>
      <c r="AO9" s="121">
        <v>0</v>
      </c>
      <c r="AP9" s="121">
        <v>0</v>
      </c>
      <c r="AQ9" s="121">
        <v>0</v>
      </c>
      <c r="AR9" s="121">
        <v>0</v>
      </c>
      <c r="AS9" s="121">
        <v>0</v>
      </c>
      <c r="AT9" s="121">
        <v>0</v>
      </c>
      <c r="AU9" s="121">
        <v>0</v>
      </c>
      <c r="AV9" s="121">
        <v>0</v>
      </c>
      <c r="AW9" s="121">
        <v>0</v>
      </c>
      <c r="AX9" s="121">
        <v>0</v>
      </c>
      <c r="AY9" s="121">
        <v>0</v>
      </c>
      <c r="AZ9" s="121">
        <v>0</v>
      </c>
      <c r="BA9" s="121">
        <v>0</v>
      </c>
      <c r="BB9" s="121">
        <v>0</v>
      </c>
      <c r="BC9" s="121">
        <v>0</v>
      </c>
      <c r="BD9" s="121">
        <v>0</v>
      </c>
      <c r="BE9" s="121">
        <v>0</v>
      </c>
      <c r="BF9" s="121">
        <v>0</v>
      </c>
      <c r="BG9" s="121">
        <v>0</v>
      </c>
      <c r="BH9" s="121">
        <v>0</v>
      </c>
      <c r="BI9" s="121">
        <v>0</v>
      </c>
      <c r="BJ9" s="121">
        <v>0</v>
      </c>
      <c r="BK9" s="121">
        <v>0</v>
      </c>
      <c r="BL9" s="121">
        <v>0</v>
      </c>
      <c r="BM9" s="121">
        <v>0</v>
      </c>
      <c r="BN9" s="121">
        <v>0</v>
      </c>
      <c r="BO9" s="121">
        <v>0</v>
      </c>
      <c r="BP9" s="121">
        <v>1.17E-4</v>
      </c>
      <c r="BQ9" s="121">
        <v>1.13E-4</v>
      </c>
      <c r="BR9" s="121">
        <v>1.1E-4</v>
      </c>
      <c r="BS9" s="121">
        <v>1.06E-4</v>
      </c>
      <c r="BT9" s="121">
        <v>1.03E-4</v>
      </c>
      <c r="BU9" s="121">
        <v>9.8999999999999994E-5</v>
      </c>
      <c r="BV9" s="121">
        <v>9.6000000000000002E-5</v>
      </c>
      <c r="BW9" s="121">
        <v>9.2999999999999997E-5</v>
      </c>
      <c r="BX9" s="121">
        <v>9.0000000000000006E-5</v>
      </c>
      <c r="BY9" s="121">
        <v>8.7000000000000001E-5</v>
      </c>
      <c r="BZ9" s="121">
        <v>8.3999999999999995E-5</v>
      </c>
      <c r="CA9" s="121">
        <v>8.1000000000000004E-5</v>
      </c>
      <c r="CB9" s="121">
        <v>7.8999999999999996E-5</v>
      </c>
      <c r="CC9" s="121">
        <v>7.6000000000000004E-5</v>
      </c>
      <c r="CD9" s="121">
        <v>7.3999999999999996E-5</v>
      </c>
    </row>
    <row r="10" spans="1:82" x14ac:dyDescent="0.2">
      <c r="A10" s="119">
        <v>4</v>
      </c>
      <c r="B10" s="121">
        <v>0</v>
      </c>
      <c r="C10" s="121">
        <v>0</v>
      </c>
      <c r="D10" s="121">
        <v>0</v>
      </c>
      <c r="E10" s="121">
        <v>0</v>
      </c>
      <c r="F10" s="121">
        <v>0</v>
      </c>
      <c r="G10" s="121">
        <v>0</v>
      </c>
      <c r="H10" s="121">
        <v>0</v>
      </c>
      <c r="I10" s="121">
        <v>0</v>
      </c>
      <c r="J10" s="121">
        <v>0</v>
      </c>
      <c r="K10" s="121">
        <v>0</v>
      </c>
      <c r="L10" s="121">
        <v>0</v>
      </c>
      <c r="M10" s="121">
        <v>0</v>
      </c>
      <c r="N10" s="121">
        <v>0</v>
      </c>
      <c r="O10" s="121">
        <v>0</v>
      </c>
      <c r="P10" s="121">
        <v>0</v>
      </c>
      <c r="Q10" s="121">
        <v>0</v>
      </c>
      <c r="R10" s="121">
        <v>0</v>
      </c>
      <c r="S10" s="121">
        <v>0</v>
      </c>
      <c r="T10" s="121">
        <v>0</v>
      </c>
      <c r="U10" s="121">
        <v>0</v>
      </c>
      <c r="V10" s="121">
        <v>0</v>
      </c>
      <c r="W10" s="121">
        <v>0</v>
      </c>
      <c r="X10" s="121">
        <v>0</v>
      </c>
      <c r="Y10" s="121">
        <v>0</v>
      </c>
      <c r="Z10" s="121">
        <v>0</v>
      </c>
      <c r="AA10" s="121">
        <v>0</v>
      </c>
      <c r="AB10" s="121">
        <v>0</v>
      </c>
      <c r="AC10" s="121">
        <v>0</v>
      </c>
      <c r="AD10" s="121">
        <v>0</v>
      </c>
      <c r="AE10" s="121">
        <v>0</v>
      </c>
      <c r="AF10" s="121">
        <v>0</v>
      </c>
      <c r="AG10" s="121">
        <v>0</v>
      </c>
      <c r="AH10" s="121">
        <v>0</v>
      </c>
      <c r="AI10" s="121">
        <v>0</v>
      </c>
      <c r="AJ10" s="121">
        <v>0</v>
      </c>
      <c r="AK10" s="121">
        <v>0</v>
      </c>
      <c r="AL10" s="121">
        <v>0</v>
      </c>
      <c r="AM10" s="121">
        <v>0</v>
      </c>
      <c r="AN10" s="121">
        <v>0</v>
      </c>
      <c r="AO10" s="121">
        <v>0</v>
      </c>
      <c r="AP10" s="121">
        <v>0</v>
      </c>
      <c r="AQ10" s="121">
        <v>0</v>
      </c>
      <c r="AR10" s="121">
        <v>0</v>
      </c>
      <c r="AS10" s="121">
        <v>0</v>
      </c>
      <c r="AT10" s="121">
        <v>0</v>
      </c>
      <c r="AU10" s="121">
        <v>0</v>
      </c>
      <c r="AV10" s="121">
        <v>0</v>
      </c>
      <c r="AW10" s="121">
        <v>0</v>
      </c>
      <c r="AX10" s="121">
        <v>0</v>
      </c>
      <c r="AY10" s="121">
        <v>0</v>
      </c>
      <c r="AZ10" s="121">
        <v>0</v>
      </c>
      <c r="BA10" s="121">
        <v>0</v>
      </c>
      <c r="BB10" s="121">
        <v>0</v>
      </c>
      <c r="BC10" s="121">
        <v>0</v>
      </c>
      <c r="BD10" s="121">
        <v>0</v>
      </c>
      <c r="BE10" s="121">
        <v>0</v>
      </c>
      <c r="BF10" s="121">
        <v>0</v>
      </c>
      <c r="BG10" s="121">
        <v>0</v>
      </c>
      <c r="BH10" s="121">
        <v>0</v>
      </c>
      <c r="BI10" s="121">
        <v>0</v>
      </c>
      <c r="BJ10" s="121">
        <v>0</v>
      </c>
      <c r="BK10" s="121">
        <v>0</v>
      </c>
      <c r="BL10" s="121">
        <v>0</v>
      </c>
      <c r="BM10" s="121">
        <v>0</v>
      </c>
      <c r="BN10" s="121">
        <v>0</v>
      </c>
      <c r="BO10" s="121">
        <v>9.0000000000000006E-5</v>
      </c>
      <c r="BP10" s="121">
        <v>8.7000000000000001E-5</v>
      </c>
      <c r="BQ10" s="121">
        <v>8.3999999999999995E-5</v>
      </c>
      <c r="BR10" s="121">
        <v>8.2000000000000001E-5</v>
      </c>
      <c r="BS10" s="121">
        <v>7.8999999999999996E-5</v>
      </c>
      <c r="BT10" s="121">
        <v>7.6000000000000004E-5</v>
      </c>
      <c r="BU10" s="121">
        <v>7.3999999999999996E-5</v>
      </c>
      <c r="BV10" s="121">
        <v>7.1000000000000005E-5</v>
      </c>
      <c r="BW10" s="121">
        <v>6.8999999999999997E-5</v>
      </c>
      <c r="BX10" s="121">
        <v>6.7000000000000002E-5</v>
      </c>
      <c r="BY10" s="121">
        <v>6.4999999999999994E-5</v>
      </c>
      <c r="BZ10" s="121">
        <v>6.3E-5</v>
      </c>
      <c r="CA10" s="121">
        <v>6.0999999999999999E-5</v>
      </c>
      <c r="CB10" s="121">
        <v>5.8999999999999998E-5</v>
      </c>
      <c r="CC10" s="121">
        <v>5.7000000000000003E-5</v>
      </c>
      <c r="CD10" s="121">
        <v>5.5000000000000002E-5</v>
      </c>
    </row>
    <row r="11" spans="1:82" x14ac:dyDescent="0.2">
      <c r="A11" s="119">
        <v>5</v>
      </c>
      <c r="B11" s="121">
        <v>0</v>
      </c>
      <c r="C11" s="121">
        <v>0</v>
      </c>
      <c r="D11" s="121">
        <v>0</v>
      </c>
      <c r="E11" s="121">
        <v>0</v>
      </c>
      <c r="F11" s="121">
        <v>0</v>
      </c>
      <c r="G11" s="121">
        <v>0</v>
      </c>
      <c r="H11" s="121">
        <v>0</v>
      </c>
      <c r="I11" s="121">
        <v>0</v>
      </c>
      <c r="J11" s="121">
        <v>0</v>
      </c>
      <c r="K11" s="121">
        <v>0</v>
      </c>
      <c r="L11" s="121">
        <v>0</v>
      </c>
      <c r="M11" s="121">
        <v>0</v>
      </c>
      <c r="N11" s="121">
        <v>0</v>
      </c>
      <c r="O11" s="121">
        <v>0</v>
      </c>
      <c r="P11" s="121">
        <v>0</v>
      </c>
      <c r="Q11" s="121">
        <v>0</v>
      </c>
      <c r="R11" s="121">
        <v>0</v>
      </c>
      <c r="S11" s="121">
        <v>0</v>
      </c>
      <c r="T11" s="121">
        <v>0</v>
      </c>
      <c r="U11" s="121">
        <v>0</v>
      </c>
      <c r="V11" s="121">
        <v>0</v>
      </c>
      <c r="W11" s="121">
        <v>0</v>
      </c>
      <c r="X11" s="121">
        <v>0</v>
      </c>
      <c r="Y11" s="121">
        <v>0</v>
      </c>
      <c r="Z11" s="121">
        <v>0</v>
      </c>
      <c r="AA11" s="121">
        <v>0</v>
      </c>
      <c r="AB11" s="121">
        <v>0</v>
      </c>
      <c r="AC11" s="121">
        <v>0</v>
      </c>
      <c r="AD11" s="121">
        <v>0</v>
      </c>
      <c r="AE11" s="121">
        <v>0</v>
      </c>
      <c r="AF11" s="121">
        <v>0</v>
      </c>
      <c r="AG11" s="121">
        <v>0</v>
      </c>
      <c r="AH11" s="121">
        <v>0</v>
      </c>
      <c r="AI11" s="121">
        <v>0</v>
      </c>
      <c r="AJ11" s="121">
        <v>0</v>
      </c>
      <c r="AK11" s="121">
        <v>0</v>
      </c>
      <c r="AL11" s="121">
        <v>0</v>
      </c>
      <c r="AM11" s="121">
        <v>0</v>
      </c>
      <c r="AN11" s="121">
        <v>0</v>
      </c>
      <c r="AO11" s="121">
        <v>0</v>
      </c>
      <c r="AP11" s="121">
        <v>0</v>
      </c>
      <c r="AQ11" s="121">
        <v>0</v>
      </c>
      <c r="AR11" s="121">
        <v>0</v>
      </c>
      <c r="AS11" s="121">
        <v>0</v>
      </c>
      <c r="AT11" s="121">
        <v>0</v>
      </c>
      <c r="AU11" s="121">
        <v>0</v>
      </c>
      <c r="AV11" s="121">
        <v>0</v>
      </c>
      <c r="AW11" s="121">
        <v>0</v>
      </c>
      <c r="AX11" s="121">
        <v>0</v>
      </c>
      <c r="AY11" s="121">
        <v>0</v>
      </c>
      <c r="AZ11" s="121">
        <v>0</v>
      </c>
      <c r="BA11" s="121">
        <v>0</v>
      </c>
      <c r="BB11" s="121">
        <v>0</v>
      </c>
      <c r="BC11" s="121">
        <v>0</v>
      </c>
      <c r="BD11" s="121">
        <v>0</v>
      </c>
      <c r="BE11" s="121">
        <v>0</v>
      </c>
      <c r="BF11" s="121">
        <v>0</v>
      </c>
      <c r="BG11" s="121">
        <v>0</v>
      </c>
      <c r="BH11" s="121">
        <v>0</v>
      </c>
      <c r="BI11" s="121">
        <v>0</v>
      </c>
      <c r="BJ11" s="121">
        <v>0</v>
      </c>
      <c r="BK11" s="121">
        <v>0</v>
      </c>
      <c r="BL11" s="121">
        <v>0</v>
      </c>
      <c r="BM11" s="121">
        <v>0</v>
      </c>
      <c r="BN11" s="121">
        <v>8.0000000000000007E-5</v>
      </c>
      <c r="BO11" s="121">
        <v>7.7000000000000001E-5</v>
      </c>
      <c r="BP11" s="121">
        <v>7.4999999999999993E-5</v>
      </c>
      <c r="BQ11" s="121">
        <v>7.2000000000000002E-5</v>
      </c>
      <c r="BR11" s="121">
        <v>6.9999999999999994E-5</v>
      </c>
      <c r="BS11" s="121">
        <v>6.7999999999999999E-5</v>
      </c>
      <c r="BT11" s="121">
        <v>6.6000000000000005E-5</v>
      </c>
      <c r="BU11" s="121">
        <v>6.3E-5</v>
      </c>
      <c r="BV11" s="121">
        <v>6.0999999999999999E-5</v>
      </c>
      <c r="BW11" s="121">
        <v>5.8999999999999998E-5</v>
      </c>
      <c r="BX11" s="121">
        <v>5.7000000000000003E-5</v>
      </c>
      <c r="BY11" s="121">
        <v>5.5999999999999999E-5</v>
      </c>
      <c r="BZ11" s="121">
        <v>5.3999999999999998E-5</v>
      </c>
      <c r="CA11" s="121">
        <v>5.1999999999999997E-5</v>
      </c>
      <c r="CB11" s="121">
        <v>5.0000000000000002E-5</v>
      </c>
      <c r="CC11" s="121">
        <v>4.8999999999999998E-5</v>
      </c>
      <c r="CD11" s="121">
        <v>4.6999999999999997E-5</v>
      </c>
    </row>
    <row r="12" spans="1:82" x14ac:dyDescent="0.2">
      <c r="A12" s="119">
        <v>6</v>
      </c>
      <c r="B12" s="121">
        <v>0</v>
      </c>
      <c r="C12" s="121">
        <v>0</v>
      </c>
      <c r="D12" s="121">
        <v>0</v>
      </c>
      <c r="E12" s="121">
        <v>0</v>
      </c>
      <c r="F12" s="121">
        <v>0</v>
      </c>
      <c r="G12" s="121">
        <v>0</v>
      </c>
      <c r="H12" s="121">
        <v>0</v>
      </c>
      <c r="I12" s="121">
        <v>0</v>
      </c>
      <c r="J12" s="121">
        <v>0</v>
      </c>
      <c r="K12" s="121">
        <v>0</v>
      </c>
      <c r="L12" s="121">
        <v>0</v>
      </c>
      <c r="M12" s="121">
        <v>0</v>
      </c>
      <c r="N12" s="121">
        <v>0</v>
      </c>
      <c r="O12" s="121">
        <v>0</v>
      </c>
      <c r="P12" s="121">
        <v>0</v>
      </c>
      <c r="Q12" s="121">
        <v>0</v>
      </c>
      <c r="R12" s="121">
        <v>0</v>
      </c>
      <c r="S12" s="121">
        <v>0</v>
      </c>
      <c r="T12" s="121">
        <v>0</v>
      </c>
      <c r="U12" s="121">
        <v>0</v>
      </c>
      <c r="V12" s="121">
        <v>0</v>
      </c>
      <c r="W12" s="121">
        <v>0</v>
      </c>
      <c r="X12" s="121">
        <v>0</v>
      </c>
      <c r="Y12" s="121">
        <v>0</v>
      </c>
      <c r="Z12" s="121">
        <v>0</v>
      </c>
      <c r="AA12" s="121">
        <v>0</v>
      </c>
      <c r="AB12" s="121">
        <v>0</v>
      </c>
      <c r="AC12" s="121">
        <v>0</v>
      </c>
      <c r="AD12" s="121">
        <v>0</v>
      </c>
      <c r="AE12" s="121">
        <v>0</v>
      </c>
      <c r="AF12" s="121">
        <v>0</v>
      </c>
      <c r="AG12" s="121">
        <v>0</v>
      </c>
      <c r="AH12" s="121">
        <v>0</v>
      </c>
      <c r="AI12" s="121">
        <v>0</v>
      </c>
      <c r="AJ12" s="121">
        <v>0</v>
      </c>
      <c r="AK12" s="121">
        <v>0</v>
      </c>
      <c r="AL12" s="121">
        <v>0</v>
      </c>
      <c r="AM12" s="121">
        <v>0</v>
      </c>
      <c r="AN12" s="121">
        <v>0</v>
      </c>
      <c r="AO12" s="121">
        <v>0</v>
      </c>
      <c r="AP12" s="121">
        <v>0</v>
      </c>
      <c r="AQ12" s="121">
        <v>0</v>
      </c>
      <c r="AR12" s="121">
        <v>0</v>
      </c>
      <c r="AS12" s="121">
        <v>0</v>
      </c>
      <c r="AT12" s="121">
        <v>0</v>
      </c>
      <c r="AU12" s="121">
        <v>0</v>
      </c>
      <c r="AV12" s="121">
        <v>0</v>
      </c>
      <c r="AW12" s="121">
        <v>0</v>
      </c>
      <c r="AX12" s="121">
        <v>0</v>
      </c>
      <c r="AY12" s="121">
        <v>0</v>
      </c>
      <c r="AZ12" s="121">
        <v>0</v>
      </c>
      <c r="BA12" s="121">
        <v>0</v>
      </c>
      <c r="BB12" s="121">
        <v>0</v>
      </c>
      <c r="BC12" s="121">
        <v>0</v>
      </c>
      <c r="BD12" s="121">
        <v>0</v>
      </c>
      <c r="BE12" s="121">
        <v>0</v>
      </c>
      <c r="BF12" s="121">
        <v>0</v>
      </c>
      <c r="BG12" s="121">
        <v>0</v>
      </c>
      <c r="BH12" s="121">
        <v>0</v>
      </c>
      <c r="BI12" s="121">
        <v>0</v>
      </c>
      <c r="BJ12" s="121">
        <v>0</v>
      </c>
      <c r="BK12" s="121">
        <v>0</v>
      </c>
      <c r="BL12" s="121">
        <v>0</v>
      </c>
      <c r="BM12" s="121">
        <v>7.6000000000000004E-5</v>
      </c>
      <c r="BN12" s="121">
        <v>7.3999999999999996E-5</v>
      </c>
      <c r="BO12" s="121">
        <v>7.1000000000000005E-5</v>
      </c>
      <c r="BP12" s="121">
        <v>6.8999999999999997E-5</v>
      </c>
      <c r="BQ12" s="121">
        <v>6.7000000000000002E-5</v>
      </c>
      <c r="BR12" s="121">
        <v>6.3999999999999997E-5</v>
      </c>
      <c r="BS12" s="121">
        <v>6.2000000000000003E-5</v>
      </c>
      <c r="BT12" s="121">
        <v>6.0000000000000002E-5</v>
      </c>
      <c r="BU12" s="121">
        <v>5.8E-5</v>
      </c>
      <c r="BV12" s="121">
        <v>5.5999999999999999E-5</v>
      </c>
      <c r="BW12" s="121">
        <v>5.5000000000000002E-5</v>
      </c>
      <c r="BX12" s="121">
        <v>5.3000000000000001E-5</v>
      </c>
      <c r="BY12" s="121">
        <v>5.1E-5</v>
      </c>
      <c r="BZ12" s="121">
        <v>4.8999999999999998E-5</v>
      </c>
      <c r="CA12" s="121">
        <v>4.8000000000000001E-5</v>
      </c>
      <c r="CB12" s="121">
        <v>4.6E-5</v>
      </c>
      <c r="CC12" s="121">
        <v>4.5000000000000003E-5</v>
      </c>
      <c r="CD12" s="121">
        <v>4.3000000000000002E-5</v>
      </c>
    </row>
    <row r="13" spans="1:82" x14ac:dyDescent="0.2">
      <c r="A13" s="119">
        <v>7</v>
      </c>
      <c r="B13" s="121">
        <v>0</v>
      </c>
      <c r="C13" s="121">
        <v>0</v>
      </c>
      <c r="D13" s="121">
        <v>0</v>
      </c>
      <c r="E13" s="121">
        <v>0</v>
      </c>
      <c r="F13" s="121">
        <v>0</v>
      </c>
      <c r="G13" s="121">
        <v>0</v>
      </c>
      <c r="H13" s="121">
        <v>0</v>
      </c>
      <c r="I13" s="121">
        <v>0</v>
      </c>
      <c r="J13" s="121">
        <v>0</v>
      </c>
      <c r="K13" s="121">
        <v>0</v>
      </c>
      <c r="L13" s="121">
        <v>0</v>
      </c>
      <c r="M13" s="121">
        <v>0</v>
      </c>
      <c r="N13" s="121">
        <v>0</v>
      </c>
      <c r="O13" s="121">
        <v>0</v>
      </c>
      <c r="P13" s="121">
        <v>0</v>
      </c>
      <c r="Q13" s="121">
        <v>0</v>
      </c>
      <c r="R13" s="121">
        <v>0</v>
      </c>
      <c r="S13" s="121">
        <v>0</v>
      </c>
      <c r="T13" s="121">
        <v>0</v>
      </c>
      <c r="U13" s="121">
        <v>0</v>
      </c>
      <c r="V13" s="121">
        <v>0</v>
      </c>
      <c r="W13" s="121">
        <v>0</v>
      </c>
      <c r="X13" s="121">
        <v>0</v>
      </c>
      <c r="Y13" s="121">
        <v>0</v>
      </c>
      <c r="Z13" s="121">
        <v>0</v>
      </c>
      <c r="AA13" s="121">
        <v>0</v>
      </c>
      <c r="AB13" s="121">
        <v>0</v>
      </c>
      <c r="AC13" s="121">
        <v>0</v>
      </c>
      <c r="AD13" s="121">
        <v>0</v>
      </c>
      <c r="AE13" s="121">
        <v>0</v>
      </c>
      <c r="AF13" s="121">
        <v>0</v>
      </c>
      <c r="AG13" s="121">
        <v>0</v>
      </c>
      <c r="AH13" s="121">
        <v>0</v>
      </c>
      <c r="AI13" s="121">
        <v>0</v>
      </c>
      <c r="AJ13" s="121">
        <v>0</v>
      </c>
      <c r="AK13" s="121">
        <v>0</v>
      </c>
      <c r="AL13" s="121">
        <v>0</v>
      </c>
      <c r="AM13" s="121">
        <v>0</v>
      </c>
      <c r="AN13" s="121">
        <v>0</v>
      </c>
      <c r="AO13" s="121">
        <v>0</v>
      </c>
      <c r="AP13" s="121">
        <v>0</v>
      </c>
      <c r="AQ13" s="121">
        <v>0</v>
      </c>
      <c r="AR13" s="121">
        <v>0</v>
      </c>
      <c r="AS13" s="121">
        <v>0</v>
      </c>
      <c r="AT13" s="121">
        <v>0</v>
      </c>
      <c r="AU13" s="121">
        <v>0</v>
      </c>
      <c r="AV13" s="121">
        <v>0</v>
      </c>
      <c r="AW13" s="121">
        <v>0</v>
      </c>
      <c r="AX13" s="121">
        <v>0</v>
      </c>
      <c r="AY13" s="121">
        <v>0</v>
      </c>
      <c r="AZ13" s="121">
        <v>0</v>
      </c>
      <c r="BA13" s="121">
        <v>0</v>
      </c>
      <c r="BB13" s="121">
        <v>0</v>
      </c>
      <c r="BC13" s="121">
        <v>0</v>
      </c>
      <c r="BD13" s="121">
        <v>0</v>
      </c>
      <c r="BE13" s="121">
        <v>0</v>
      </c>
      <c r="BF13" s="121">
        <v>0</v>
      </c>
      <c r="BG13" s="121">
        <v>0</v>
      </c>
      <c r="BH13" s="121">
        <v>0</v>
      </c>
      <c r="BI13" s="121">
        <v>0</v>
      </c>
      <c r="BJ13" s="121">
        <v>0</v>
      </c>
      <c r="BK13" s="121">
        <v>0</v>
      </c>
      <c r="BL13" s="121">
        <v>6.4999999999999994E-5</v>
      </c>
      <c r="BM13" s="121">
        <v>6.3E-5</v>
      </c>
      <c r="BN13" s="121">
        <v>6.0999999999999999E-5</v>
      </c>
      <c r="BO13" s="121">
        <v>5.8999999999999998E-5</v>
      </c>
      <c r="BP13" s="121">
        <v>5.7000000000000003E-5</v>
      </c>
      <c r="BQ13" s="121">
        <v>5.5000000000000002E-5</v>
      </c>
      <c r="BR13" s="121">
        <v>5.3000000000000001E-5</v>
      </c>
      <c r="BS13" s="121">
        <v>5.1999999999999997E-5</v>
      </c>
      <c r="BT13" s="121">
        <v>5.0000000000000002E-5</v>
      </c>
      <c r="BU13" s="121">
        <v>4.8000000000000001E-5</v>
      </c>
      <c r="BV13" s="121">
        <v>4.6999999999999997E-5</v>
      </c>
      <c r="BW13" s="121">
        <v>4.5000000000000003E-5</v>
      </c>
      <c r="BX13" s="121">
        <v>4.3999999999999999E-5</v>
      </c>
      <c r="BY13" s="121">
        <v>4.1999999999999998E-5</v>
      </c>
      <c r="BZ13" s="121">
        <v>4.1E-5</v>
      </c>
      <c r="CA13" s="121">
        <v>4.0000000000000003E-5</v>
      </c>
      <c r="CB13" s="121">
        <v>3.8000000000000002E-5</v>
      </c>
      <c r="CC13" s="121">
        <v>3.6999999999999998E-5</v>
      </c>
      <c r="CD13" s="121">
        <v>3.6000000000000001E-5</v>
      </c>
    </row>
    <row r="14" spans="1:82" x14ac:dyDescent="0.2">
      <c r="A14" s="119">
        <v>8</v>
      </c>
      <c r="B14" s="121">
        <v>0</v>
      </c>
      <c r="C14" s="121">
        <v>0</v>
      </c>
      <c r="D14" s="121">
        <v>0</v>
      </c>
      <c r="E14" s="121">
        <v>0</v>
      </c>
      <c r="F14" s="121">
        <v>0</v>
      </c>
      <c r="G14" s="121">
        <v>0</v>
      </c>
      <c r="H14" s="121">
        <v>0</v>
      </c>
      <c r="I14" s="121">
        <v>0</v>
      </c>
      <c r="J14" s="121">
        <v>0</v>
      </c>
      <c r="K14" s="121">
        <v>0</v>
      </c>
      <c r="L14" s="121">
        <v>0</v>
      </c>
      <c r="M14" s="121">
        <v>0</v>
      </c>
      <c r="N14" s="121">
        <v>0</v>
      </c>
      <c r="O14" s="121">
        <v>0</v>
      </c>
      <c r="P14" s="121">
        <v>0</v>
      </c>
      <c r="Q14" s="121">
        <v>0</v>
      </c>
      <c r="R14" s="121">
        <v>0</v>
      </c>
      <c r="S14" s="121">
        <v>0</v>
      </c>
      <c r="T14" s="121">
        <v>0</v>
      </c>
      <c r="U14" s="121">
        <v>0</v>
      </c>
      <c r="V14" s="121">
        <v>0</v>
      </c>
      <c r="W14" s="121">
        <v>0</v>
      </c>
      <c r="X14" s="121">
        <v>0</v>
      </c>
      <c r="Y14" s="121">
        <v>0</v>
      </c>
      <c r="Z14" s="121">
        <v>0</v>
      </c>
      <c r="AA14" s="121">
        <v>0</v>
      </c>
      <c r="AB14" s="121">
        <v>0</v>
      </c>
      <c r="AC14" s="121">
        <v>0</v>
      </c>
      <c r="AD14" s="121">
        <v>0</v>
      </c>
      <c r="AE14" s="121">
        <v>0</v>
      </c>
      <c r="AF14" s="121">
        <v>0</v>
      </c>
      <c r="AG14" s="121">
        <v>0</v>
      </c>
      <c r="AH14" s="121">
        <v>0</v>
      </c>
      <c r="AI14" s="121">
        <v>0</v>
      </c>
      <c r="AJ14" s="121">
        <v>0</v>
      </c>
      <c r="AK14" s="121">
        <v>0</v>
      </c>
      <c r="AL14" s="121">
        <v>0</v>
      </c>
      <c r="AM14" s="121">
        <v>0</v>
      </c>
      <c r="AN14" s="121">
        <v>0</v>
      </c>
      <c r="AO14" s="121">
        <v>0</v>
      </c>
      <c r="AP14" s="121">
        <v>0</v>
      </c>
      <c r="AQ14" s="121">
        <v>0</v>
      </c>
      <c r="AR14" s="121">
        <v>0</v>
      </c>
      <c r="AS14" s="121">
        <v>0</v>
      </c>
      <c r="AT14" s="121">
        <v>0</v>
      </c>
      <c r="AU14" s="121">
        <v>0</v>
      </c>
      <c r="AV14" s="121">
        <v>0</v>
      </c>
      <c r="AW14" s="121">
        <v>0</v>
      </c>
      <c r="AX14" s="121">
        <v>0</v>
      </c>
      <c r="AY14" s="121">
        <v>0</v>
      </c>
      <c r="AZ14" s="121">
        <v>0</v>
      </c>
      <c r="BA14" s="121">
        <v>0</v>
      </c>
      <c r="BB14" s="121">
        <v>0</v>
      </c>
      <c r="BC14" s="121">
        <v>0</v>
      </c>
      <c r="BD14" s="121">
        <v>0</v>
      </c>
      <c r="BE14" s="121">
        <v>0</v>
      </c>
      <c r="BF14" s="121">
        <v>0</v>
      </c>
      <c r="BG14" s="121">
        <v>0</v>
      </c>
      <c r="BH14" s="121">
        <v>0</v>
      </c>
      <c r="BI14" s="121">
        <v>0</v>
      </c>
      <c r="BJ14" s="121">
        <v>0</v>
      </c>
      <c r="BK14" s="121">
        <v>7.2999999999999999E-5</v>
      </c>
      <c r="BL14" s="121">
        <v>7.1000000000000005E-5</v>
      </c>
      <c r="BM14" s="121">
        <v>6.7999999999999999E-5</v>
      </c>
      <c r="BN14" s="121">
        <v>6.6000000000000005E-5</v>
      </c>
      <c r="BO14" s="121">
        <v>6.3999999999999997E-5</v>
      </c>
      <c r="BP14" s="121">
        <v>6.2000000000000003E-5</v>
      </c>
      <c r="BQ14" s="121">
        <v>6.0000000000000002E-5</v>
      </c>
      <c r="BR14" s="121">
        <v>5.8E-5</v>
      </c>
      <c r="BS14" s="121">
        <v>5.5999999999999999E-5</v>
      </c>
      <c r="BT14" s="121">
        <v>5.3999999999999998E-5</v>
      </c>
      <c r="BU14" s="121">
        <v>5.1999999999999997E-5</v>
      </c>
      <c r="BV14" s="121">
        <v>5.1E-5</v>
      </c>
      <c r="BW14" s="121">
        <v>4.8999999999999998E-5</v>
      </c>
      <c r="BX14" s="121">
        <v>4.8000000000000001E-5</v>
      </c>
      <c r="BY14" s="121">
        <v>4.6E-5</v>
      </c>
      <c r="BZ14" s="121">
        <v>4.3999999999999999E-5</v>
      </c>
      <c r="CA14" s="121">
        <v>4.3000000000000002E-5</v>
      </c>
      <c r="CB14" s="121">
        <v>4.1999999999999998E-5</v>
      </c>
      <c r="CC14" s="121">
        <v>4.0000000000000003E-5</v>
      </c>
      <c r="CD14" s="121">
        <v>3.8999999999999999E-5</v>
      </c>
    </row>
    <row r="15" spans="1:82" x14ac:dyDescent="0.2">
      <c r="A15" s="119">
        <v>9</v>
      </c>
      <c r="B15" s="121">
        <v>0</v>
      </c>
      <c r="C15" s="121">
        <v>0</v>
      </c>
      <c r="D15" s="121">
        <v>0</v>
      </c>
      <c r="E15" s="121">
        <v>0</v>
      </c>
      <c r="F15" s="121">
        <v>0</v>
      </c>
      <c r="G15" s="121">
        <v>0</v>
      </c>
      <c r="H15" s="121">
        <v>0</v>
      </c>
      <c r="I15" s="121">
        <v>0</v>
      </c>
      <c r="J15" s="121">
        <v>0</v>
      </c>
      <c r="K15" s="121">
        <v>0</v>
      </c>
      <c r="L15" s="121">
        <v>0</v>
      </c>
      <c r="M15" s="121">
        <v>0</v>
      </c>
      <c r="N15" s="121">
        <v>0</v>
      </c>
      <c r="O15" s="121">
        <v>0</v>
      </c>
      <c r="P15" s="121">
        <v>0</v>
      </c>
      <c r="Q15" s="121">
        <v>0</v>
      </c>
      <c r="R15" s="121">
        <v>0</v>
      </c>
      <c r="S15" s="121">
        <v>0</v>
      </c>
      <c r="T15" s="121">
        <v>0</v>
      </c>
      <c r="U15" s="121">
        <v>0</v>
      </c>
      <c r="V15" s="121">
        <v>0</v>
      </c>
      <c r="W15" s="121">
        <v>0</v>
      </c>
      <c r="X15" s="121">
        <v>0</v>
      </c>
      <c r="Y15" s="121">
        <v>0</v>
      </c>
      <c r="Z15" s="121">
        <v>0</v>
      </c>
      <c r="AA15" s="121">
        <v>0</v>
      </c>
      <c r="AB15" s="121">
        <v>0</v>
      </c>
      <c r="AC15" s="121">
        <v>0</v>
      </c>
      <c r="AD15" s="121">
        <v>0</v>
      </c>
      <c r="AE15" s="121">
        <v>0</v>
      </c>
      <c r="AF15" s="121">
        <v>0</v>
      </c>
      <c r="AG15" s="121">
        <v>0</v>
      </c>
      <c r="AH15" s="121">
        <v>0</v>
      </c>
      <c r="AI15" s="121">
        <v>0</v>
      </c>
      <c r="AJ15" s="121">
        <v>0</v>
      </c>
      <c r="AK15" s="121">
        <v>0</v>
      </c>
      <c r="AL15" s="121">
        <v>0</v>
      </c>
      <c r="AM15" s="121">
        <v>0</v>
      </c>
      <c r="AN15" s="121">
        <v>0</v>
      </c>
      <c r="AO15" s="121">
        <v>0</v>
      </c>
      <c r="AP15" s="121">
        <v>0</v>
      </c>
      <c r="AQ15" s="121">
        <v>0</v>
      </c>
      <c r="AR15" s="121">
        <v>0</v>
      </c>
      <c r="AS15" s="121">
        <v>0</v>
      </c>
      <c r="AT15" s="121">
        <v>0</v>
      </c>
      <c r="AU15" s="121">
        <v>0</v>
      </c>
      <c r="AV15" s="121">
        <v>0</v>
      </c>
      <c r="AW15" s="121">
        <v>0</v>
      </c>
      <c r="AX15" s="121">
        <v>0</v>
      </c>
      <c r="AY15" s="121">
        <v>0</v>
      </c>
      <c r="AZ15" s="121">
        <v>0</v>
      </c>
      <c r="BA15" s="121">
        <v>0</v>
      </c>
      <c r="BB15" s="121">
        <v>0</v>
      </c>
      <c r="BC15" s="121">
        <v>0</v>
      </c>
      <c r="BD15" s="121">
        <v>0</v>
      </c>
      <c r="BE15" s="121">
        <v>0</v>
      </c>
      <c r="BF15" s="121">
        <v>0</v>
      </c>
      <c r="BG15" s="121">
        <v>0</v>
      </c>
      <c r="BH15" s="121">
        <v>0</v>
      </c>
      <c r="BI15" s="121">
        <v>0</v>
      </c>
      <c r="BJ15" s="121">
        <v>6.2000000000000003E-5</v>
      </c>
      <c r="BK15" s="121">
        <v>6.0000000000000002E-5</v>
      </c>
      <c r="BL15" s="121">
        <v>5.8E-5</v>
      </c>
      <c r="BM15" s="121">
        <v>5.5999999999999999E-5</v>
      </c>
      <c r="BN15" s="121">
        <v>5.3999999999999998E-5</v>
      </c>
      <c r="BO15" s="121">
        <v>5.3000000000000001E-5</v>
      </c>
      <c r="BP15" s="121">
        <v>5.1E-5</v>
      </c>
      <c r="BQ15" s="121">
        <v>4.8999999999999998E-5</v>
      </c>
      <c r="BR15" s="121">
        <v>4.8000000000000001E-5</v>
      </c>
      <c r="BS15" s="121">
        <v>4.6E-5</v>
      </c>
      <c r="BT15" s="121">
        <v>4.5000000000000003E-5</v>
      </c>
      <c r="BU15" s="121">
        <v>4.3000000000000002E-5</v>
      </c>
      <c r="BV15" s="121">
        <v>4.1999999999999998E-5</v>
      </c>
      <c r="BW15" s="121">
        <v>4.0000000000000003E-5</v>
      </c>
      <c r="BX15" s="121">
        <v>3.8999999999999999E-5</v>
      </c>
      <c r="BY15" s="121">
        <v>3.8000000000000002E-5</v>
      </c>
      <c r="BZ15" s="121">
        <v>3.6999999999999998E-5</v>
      </c>
      <c r="CA15" s="121">
        <v>3.4999999999999997E-5</v>
      </c>
      <c r="CB15" s="121">
        <v>3.4E-5</v>
      </c>
      <c r="CC15" s="121">
        <v>3.3000000000000003E-5</v>
      </c>
      <c r="CD15" s="121">
        <v>3.1999999999999999E-5</v>
      </c>
    </row>
    <row r="16" spans="1:82" x14ac:dyDescent="0.2">
      <c r="A16" s="119">
        <v>10</v>
      </c>
      <c r="B16" s="121">
        <v>0</v>
      </c>
      <c r="C16" s="121">
        <v>0</v>
      </c>
      <c r="D16" s="121">
        <v>0</v>
      </c>
      <c r="E16" s="121">
        <v>0</v>
      </c>
      <c r="F16" s="121">
        <v>0</v>
      </c>
      <c r="G16" s="121">
        <v>0</v>
      </c>
      <c r="H16" s="121">
        <v>0</v>
      </c>
      <c r="I16" s="121">
        <v>0</v>
      </c>
      <c r="J16" s="121">
        <v>0</v>
      </c>
      <c r="K16" s="121">
        <v>0</v>
      </c>
      <c r="L16" s="121">
        <v>0</v>
      </c>
      <c r="M16" s="121">
        <v>0</v>
      </c>
      <c r="N16" s="121">
        <v>0</v>
      </c>
      <c r="O16" s="121">
        <v>0</v>
      </c>
      <c r="P16" s="121">
        <v>0</v>
      </c>
      <c r="Q16" s="121">
        <v>0</v>
      </c>
      <c r="R16" s="121">
        <v>0</v>
      </c>
      <c r="S16" s="121">
        <v>0</v>
      </c>
      <c r="T16" s="121">
        <v>0</v>
      </c>
      <c r="U16" s="121">
        <v>0</v>
      </c>
      <c r="V16" s="121">
        <v>0</v>
      </c>
      <c r="W16" s="121">
        <v>0</v>
      </c>
      <c r="X16" s="121">
        <v>0</v>
      </c>
      <c r="Y16" s="121">
        <v>0</v>
      </c>
      <c r="Z16" s="121">
        <v>0</v>
      </c>
      <c r="AA16" s="121">
        <v>0</v>
      </c>
      <c r="AB16" s="121">
        <v>0</v>
      </c>
      <c r="AC16" s="121">
        <v>0</v>
      </c>
      <c r="AD16" s="121">
        <v>0</v>
      </c>
      <c r="AE16" s="121">
        <v>0</v>
      </c>
      <c r="AF16" s="121">
        <v>0</v>
      </c>
      <c r="AG16" s="121">
        <v>0</v>
      </c>
      <c r="AH16" s="121">
        <v>0</v>
      </c>
      <c r="AI16" s="121">
        <v>0</v>
      </c>
      <c r="AJ16" s="121">
        <v>0</v>
      </c>
      <c r="AK16" s="121">
        <v>0</v>
      </c>
      <c r="AL16" s="121">
        <v>0</v>
      </c>
      <c r="AM16" s="121">
        <v>0</v>
      </c>
      <c r="AN16" s="121">
        <v>0</v>
      </c>
      <c r="AO16" s="121">
        <v>0</v>
      </c>
      <c r="AP16" s="121">
        <v>0</v>
      </c>
      <c r="AQ16" s="121">
        <v>0</v>
      </c>
      <c r="AR16" s="121">
        <v>0</v>
      </c>
      <c r="AS16" s="121">
        <v>0</v>
      </c>
      <c r="AT16" s="121">
        <v>0</v>
      </c>
      <c r="AU16" s="121">
        <v>0</v>
      </c>
      <c r="AV16" s="121">
        <v>0</v>
      </c>
      <c r="AW16" s="121">
        <v>0</v>
      </c>
      <c r="AX16" s="121">
        <v>0</v>
      </c>
      <c r="AY16" s="121">
        <v>0</v>
      </c>
      <c r="AZ16" s="121">
        <v>0</v>
      </c>
      <c r="BA16" s="121">
        <v>0</v>
      </c>
      <c r="BB16" s="121">
        <v>0</v>
      </c>
      <c r="BC16" s="121">
        <v>0</v>
      </c>
      <c r="BD16" s="121">
        <v>0</v>
      </c>
      <c r="BE16" s="121">
        <v>0</v>
      </c>
      <c r="BF16" s="121">
        <v>0</v>
      </c>
      <c r="BG16" s="121">
        <v>0</v>
      </c>
      <c r="BH16" s="121">
        <v>0</v>
      </c>
      <c r="BI16" s="121">
        <v>6.0999999999999999E-5</v>
      </c>
      <c r="BJ16" s="121">
        <v>5.8999999999999998E-5</v>
      </c>
      <c r="BK16" s="121">
        <v>5.7000000000000003E-5</v>
      </c>
      <c r="BL16" s="121">
        <v>5.5000000000000002E-5</v>
      </c>
      <c r="BM16" s="121">
        <v>5.3000000000000001E-5</v>
      </c>
      <c r="BN16" s="121">
        <v>5.1999999999999997E-5</v>
      </c>
      <c r="BO16" s="121">
        <v>5.0000000000000002E-5</v>
      </c>
      <c r="BP16" s="121">
        <v>4.8000000000000001E-5</v>
      </c>
      <c r="BQ16" s="121">
        <v>4.6999999999999997E-5</v>
      </c>
      <c r="BR16" s="121">
        <v>4.5000000000000003E-5</v>
      </c>
      <c r="BS16" s="121">
        <v>4.3999999999999999E-5</v>
      </c>
      <c r="BT16" s="121">
        <v>4.1999999999999998E-5</v>
      </c>
      <c r="BU16" s="121">
        <v>4.1E-5</v>
      </c>
      <c r="BV16" s="121">
        <v>4.0000000000000003E-5</v>
      </c>
      <c r="BW16" s="121">
        <v>3.8000000000000002E-5</v>
      </c>
      <c r="BX16" s="121">
        <v>3.6999999999999998E-5</v>
      </c>
      <c r="BY16" s="121">
        <v>3.6000000000000001E-5</v>
      </c>
      <c r="BZ16" s="121">
        <v>3.4999999999999997E-5</v>
      </c>
      <c r="CA16" s="121">
        <v>3.4E-5</v>
      </c>
      <c r="CB16" s="121">
        <v>3.3000000000000003E-5</v>
      </c>
      <c r="CC16" s="121">
        <v>3.1999999999999999E-5</v>
      </c>
      <c r="CD16" s="121">
        <v>3.0000000000000001E-5</v>
      </c>
    </row>
    <row r="17" spans="1:82" x14ac:dyDescent="0.2">
      <c r="A17" s="119">
        <v>11</v>
      </c>
      <c r="B17" s="121">
        <v>0</v>
      </c>
      <c r="C17" s="121">
        <v>0</v>
      </c>
      <c r="D17" s="121">
        <v>0</v>
      </c>
      <c r="E17" s="121">
        <v>0</v>
      </c>
      <c r="F17" s="121">
        <v>0</v>
      </c>
      <c r="G17" s="121">
        <v>0</v>
      </c>
      <c r="H17" s="121">
        <v>0</v>
      </c>
      <c r="I17" s="121">
        <v>0</v>
      </c>
      <c r="J17" s="121">
        <v>0</v>
      </c>
      <c r="K17" s="121">
        <v>0</v>
      </c>
      <c r="L17" s="121">
        <v>0</v>
      </c>
      <c r="M17" s="121">
        <v>0</v>
      </c>
      <c r="N17" s="121">
        <v>0</v>
      </c>
      <c r="O17" s="121">
        <v>0</v>
      </c>
      <c r="P17" s="121">
        <v>0</v>
      </c>
      <c r="Q17" s="121">
        <v>0</v>
      </c>
      <c r="R17" s="121">
        <v>0</v>
      </c>
      <c r="S17" s="121">
        <v>0</v>
      </c>
      <c r="T17" s="121">
        <v>0</v>
      </c>
      <c r="U17" s="121">
        <v>0</v>
      </c>
      <c r="V17" s="121">
        <v>0</v>
      </c>
      <c r="W17" s="121">
        <v>0</v>
      </c>
      <c r="X17" s="121">
        <v>0</v>
      </c>
      <c r="Y17" s="121">
        <v>0</v>
      </c>
      <c r="Z17" s="121">
        <v>0</v>
      </c>
      <c r="AA17" s="121">
        <v>0</v>
      </c>
      <c r="AB17" s="121">
        <v>0</v>
      </c>
      <c r="AC17" s="121">
        <v>0</v>
      </c>
      <c r="AD17" s="121">
        <v>0</v>
      </c>
      <c r="AE17" s="121">
        <v>0</v>
      </c>
      <c r="AF17" s="121">
        <v>0</v>
      </c>
      <c r="AG17" s="121">
        <v>0</v>
      </c>
      <c r="AH17" s="121">
        <v>0</v>
      </c>
      <c r="AI17" s="121">
        <v>0</v>
      </c>
      <c r="AJ17" s="121">
        <v>0</v>
      </c>
      <c r="AK17" s="121">
        <v>0</v>
      </c>
      <c r="AL17" s="121">
        <v>0</v>
      </c>
      <c r="AM17" s="121">
        <v>0</v>
      </c>
      <c r="AN17" s="121">
        <v>0</v>
      </c>
      <c r="AO17" s="121">
        <v>0</v>
      </c>
      <c r="AP17" s="121">
        <v>0</v>
      </c>
      <c r="AQ17" s="121">
        <v>0</v>
      </c>
      <c r="AR17" s="121">
        <v>0</v>
      </c>
      <c r="AS17" s="121">
        <v>0</v>
      </c>
      <c r="AT17" s="121">
        <v>0</v>
      </c>
      <c r="AU17" s="121">
        <v>0</v>
      </c>
      <c r="AV17" s="121">
        <v>0</v>
      </c>
      <c r="AW17" s="121">
        <v>0</v>
      </c>
      <c r="AX17" s="121">
        <v>0</v>
      </c>
      <c r="AY17" s="121">
        <v>0</v>
      </c>
      <c r="AZ17" s="121">
        <v>0</v>
      </c>
      <c r="BA17" s="121">
        <v>0</v>
      </c>
      <c r="BB17" s="121">
        <v>0</v>
      </c>
      <c r="BC17" s="121">
        <v>0</v>
      </c>
      <c r="BD17" s="121">
        <v>0</v>
      </c>
      <c r="BE17" s="121">
        <v>0</v>
      </c>
      <c r="BF17" s="121">
        <v>0</v>
      </c>
      <c r="BG17" s="121">
        <v>0</v>
      </c>
      <c r="BH17" s="121">
        <v>7.2999999999999999E-5</v>
      </c>
      <c r="BI17" s="121">
        <v>7.1000000000000005E-5</v>
      </c>
      <c r="BJ17" s="121">
        <v>6.7999999999999999E-5</v>
      </c>
      <c r="BK17" s="121">
        <v>6.6000000000000005E-5</v>
      </c>
      <c r="BL17" s="121">
        <v>6.3999999999999997E-5</v>
      </c>
      <c r="BM17" s="121">
        <v>6.2000000000000003E-5</v>
      </c>
      <c r="BN17" s="121">
        <v>6.0000000000000002E-5</v>
      </c>
      <c r="BO17" s="121">
        <v>5.8E-5</v>
      </c>
      <c r="BP17" s="121">
        <v>5.5999999999999999E-5</v>
      </c>
      <c r="BQ17" s="121">
        <v>5.3999999999999998E-5</v>
      </c>
      <c r="BR17" s="121">
        <v>5.1999999999999997E-5</v>
      </c>
      <c r="BS17" s="121">
        <v>5.1E-5</v>
      </c>
      <c r="BT17" s="121">
        <v>4.8999999999999998E-5</v>
      </c>
      <c r="BU17" s="121">
        <v>4.8000000000000001E-5</v>
      </c>
      <c r="BV17" s="121">
        <v>4.6E-5</v>
      </c>
      <c r="BW17" s="121">
        <v>4.3999999999999999E-5</v>
      </c>
      <c r="BX17" s="121">
        <v>4.3000000000000002E-5</v>
      </c>
      <c r="BY17" s="121">
        <v>4.1999999999999998E-5</v>
      </c>
      <c r="BZ17" s="121">
        <v>4.0000000000000003E-5</v>
      </c>
      <c r="CA17" s="121">
        <v>3.8999999999999999E-5</v>
      </c>
      <c r="CB17" s="121">
        <v>3.8000000000000002E-5</v>
      </c>
      <c r="CC17" s="121">
        <v>3.6000000000000001E-5</v>
      </c>
      <c r="CD17" s="121">
        <v>3.4999999999999997E-5</v>
      </c>
    </row>
    <row r="18" spans="1:82" x14ac:dyDescent="0.2">
      <c r="A18" s="119">
        <v>12</v>
      </c>
      <c r="B18" s="121">
        <v>0</v>
      </c>
      <c r="C18" s="121">
        <v>0</v>
      </c>
      <c r="D18" s="121">
        <v>0</v>
      </c>
      <c r="E18" s="121">
        <v>0</v>
      </c>
      <c r="F18" s="121">
        <v>0</v>
      </c>
      <c r="G18" s="121">
        <v>0</v>
      </c>
      <c r="H18" s="121">
        <v>0</v>
      </c>
      <c r="I18" s="121">
        <v>0</v>
      </c>
      <c r="J18" s="121">
        <v>0</v>
      </c>
      <c r="K18" s="121">
        <v>0</v>
      </c>
      <c r="L18" s="121">
        <v>0</v>
      </c>
      <c r="M18" s="121">
        <v>0</v>
      </c>
      <c r="N18" s="121">
        <v>0</v>
      </c>
      <c r="O18" s="121">
        <v>0</v>
      </c>
      <c r="P18" s="121">
        <v>0</v>
      </c>
      <c r="Q18" s="121">
        <v>0</v>
      </c>
      <c r="R18" s="121">
        <v>0</v>
      </c>
      <c r="S18" s="121">
        <v>0</v>
      </c>
      <c r="T18" s="121">
        <v>0</v>
      </c>
      <c r="U18" s="121">
        <v>0</v>
      </c>
      <c r="V18" s="121">
        <v>0</v>
      </c>
      <c r="W18" s="121">
        <v>0</v>
      </c>
      <c r="X18" s="121">
        <v>0</v>
      </c>
      <c r="Y18" s="121">
        <v>0</v>
      </c>
      <c r="Z18" s="121">
        <v>0</v>
      </c>
      <c r="AA18" s="121">
        <v>0</v>
      </c>
      <c r="AB18" s="121">
        <v>0</v>
      </c>
      <c r="AC18" s="121">
        <v>0</v>
      </c>
      <c r="AD18" s="121">
        <v>0</v>
      </c>
      <c r="AE18" s="121">
        <v>0</v>
      </c>
      <c r="AF18" s="121">
        <v>0</v>
      </c>
      <c r="AG18" s="121">
        <v>0</v>
      </c>
      <c r="AH18" s="121">
        <v>0</v>
      </c>
      <c r="AI18" s="121">
        <v>0</v>
      </c>
      <c r="AJ18" s="121">
        <v>0</v>
      </c>
      <c r="AK18" s="121">
        <v>0</v>
      </c>
      <c r="AL18" s="121">
        <v>0</v>
      </c>
      <c r="AM18" s="121">
        <v>0</v>
      </c>
      <c r="AN18" s="121">
        <v>0</v>
      </c>
      <c r="AO18" s="121">
        <v>0</v>
      </c>
      <c r="AP18" s="121">
        <v>0</v>
      </c>
      <c r="AQ18" s="121">
        <v>0</v>
      </c>
      <c r="AR18" s="121">
        <v>0</v>
      </c>
      <c r="AS18" s="121">
        <v>0</v>
      </c>
      <c r="AT18" s="121">
        <v>0</v>
      </c>
      <c r="AU18" s="121">
        <v>0</v>
      </c>
      <c r="AV18" s="121">
        <v>0</v>
      </c>
      <c r="AW18" s="121">
        <v>0</v>
      </c>
      <c r="AX18" s="121">
        <v>0</v>
      </c>
      <c r="AY18" s="121">
        <v>0</v>
      </c>
      <c r="AZ18" s="121">
        <v>0</v>
      </c>
      <c r="BA18" s="121">
        <v>0</v>
      </c>
      <c r="BB18" s="121">
        <v>0</v>
      </c>
      <c r="BC18" s="121">
        <v>0</v>
      </c>
      <c r="BD18" s="121">
        <v>0</v>
      </c>
      <c r="BE18" s="121">
        <v>0</v>
      </c>
      <c r="BF18" s="121">
        <v>0</v>
      </c>
      <c r="BG18" s="121">
        <v>7.7000000000000001E-5</v>
      </c>
      <c r="BH18" s="121">
        <v>7.3999999999999996E-5</v>
      </c>
      <c r="BI18" s="121">
        <v>7.2000000000000002E-5</v>
      </c>
      <c r="BJ18" s="121">
        <v>6.9999999999999994E-5</v>
      </c>
      <c r="BK18" s="121">
        <v>6.7000000000000002E-5</v>
      </c>
      <c r="BL18" s="121">
        <v>6.4999999999999994E-5</v>
      </c>
      <c r="BM18" s="121">
        <v>6.3E-5</v>
      </c>
      <c r="BN18" s="121">
        <v>6.0999999999999999E-5</v>
      </c>
      <c r="BO18" s="121">
        <v>5.8999999999999998E-5</v>
      </c>
      <c r="BP18" s="121">
        <v>5.7000000000000003E-5</v>
      </c>
      <c r="BQ18" s="121">
        <v>5.5000000000000002E-5</v>
      </c>
      <c r="BR18" s="121">
        <v>5.3999999999999998E-5</v>
      </c>
      <c r="BS18" s="121">
        <v>5.1999999999999997E-5</v>
      </c>
      <c r="BT18" s="121">
        <v>5.0000000000000002E-5</v>
      </c>
      <c r="BU18" s="121">
        <v>4.8000000000000001E-5</v>
      </c>
      <c r="BV18" s="121">
        <v>4.6999999999999997E-5</v>
      </c>
      <c r="BW18" s="121">
        <v>4.5000000000000003E-5</v>
      </c>
      <c r="BX18" s="121">
        <v>4.3999999999999999E-5</v>
      </c>
      <c r="BY18" s="121">
        <v>4.1999999999999998E-5</v>
      </c>
      <c r="BZ18" s="121">
        <v>4.1E-5</v>
      </c>
      <c r="CA18" s="121">
        <v>4.0000000000000003E-5</v>
      </c>
      <c r="CB18" s="121">
        <v>3.8000000000000002E-5</v>
      </c>
      <c r="CC18" s="121">
        <v>3.6999999999999998E-5</v>
      </c>
      <c r="CD18" s="121">
        <v>3.6000000000000001E-5</v>
      </c>
    </row>
    <row r="19" spans="1:82" x14ac:dyDescent="0.2">
      <c r="A19" s="119">
        <v>13</v>
      </c>
      <c r="B19" s="121">
        <v>0</v>
      </c>
      <c r="C19" s="121">
        <v>0</v>
      </c>
      <c r="D19" s="121">
        <v>0</v>
      </c>
      <c r="E19" s="121">
        <v>0</v>
      </c>
      <c r="F19" s="121">
        <v>0</v>
      </c>
      <c r="G19" s="121">
        <v>0</v>
      </c>
      <c r="H19" s="121">
        <v>0</v>
      </c>
      <c r="I19" s="121">
        <v>0</v>
      </c>
      <c r="J19" s="121">
        <v>0</v>
      </c>
      <c r="K19" s="121">
        <v>0</v>
      </c>
      <c r="L19" s="121">
        <v>0</v>
      </c>
      <c r="M19" s="121">
        <v>0</v>
      </c>
      <c r="N19" s="121">
        <v>0</v>
      </c>
      <c r="O19" s="121">
        <v>0</v>
      </c>
      <c r="P19" s="121">
        <v>0</v>
      </c>
      <c r="Q19" s="121">
        <v>0</v>
      </c>
      <c r="R19" s="121">
        <v>0</v>
      </c>
      <c r="S19" s="121">
        <v>0</v>
      </c>
      <c r="T19" s="121">
        <v>0</v>
      </c>
      <c r="U19" s="121">
        <v>0</v>
      </c>
      <c r="V19" s="121">
        <v>0</v>
      </c>
      <c r="W19" s="121">
        <v>0</v>
      </c>
      <c r="X19" s="121">
        <v>0</v>
      </c>
      <c r="Y19" s="121">
        <v>0</v>
      </c>
      <c r="Z19" s="121">
        <v>0</v>
      </c>
      <c r="AA19" s="121">
        <v>0</v>
      </c>
      <c r="AB19" s="121">
        <v>0</v>
      </c>
      <c r="AC19" s="121">
        <v>0</v>
      </c>
      <c r="AD19" s="121">
        <v>0</v>
      </c>
      <c r="AE19" s="121">
        <v>0</v>
      </c>
      <c r="AF19" s="121">
        <v>0</v>
      </c>
      <c r="AG19" s="121">
        <v>0</v>
      </c>
      <c r="AH19" s="121">
        <v>0</v>
      </c>
      <c r="AI19" s="121">
        <v>0</v>
      </c>
      <c r="AJ19" s="121">
        <v>0</v>
      </c>
      <c r="AK19" s="121">
        <v>0</v>
      </c>
      <c r="AL19" s="121">
        <v>0</v>
      </c>
      <c r="AM19" s="121">
        <v>0</v>
      </c>
      <c r="AN19" s="121">
        <v>0</v>
      </c>
      <c r="AO19" s="121">
        <v>0</v>
      </c>
      <c r="AP19" s="121">
        <v>0</v>
      </c>
      <c r="AQ19" s="121">
        <v>0</v>
      </c>
      <c r="AR19" s="121">
        <v>0</v>
      </c>
      <c r="AS19" s="121">
        <v>0</v>
      </c>
      <c r="AT19" s="121">
        <v>0</v>
      </c>
      <c r="AU19" s="121">
        <v>0</v>
      </c>
      <c r="AV19" s="121">
        <v>0</v>
      </c>
      <c r="AW19" s="121">
        <v>0</v>
      </c>
      <c r="AX19" s="121">
        <v>0</v>
      </c>
      <c r="AY19" s="121">
        <v>0</v>
      </c>
      <c r="AZ19" s="121">
        <v>0</v>
      </c>
      <c r="BA19" s="121">
        <v>0</v>
      </c>
      <c r="BB19" s="121">
        <v>0</v>
      </c>
      <c r="BC19" s="121">
        <v>0</v>
      </c>
      <c r="BD19" s="121">
        <v>0</v>
      </c>
      <c r="BE19" s="121">
        <v>0</v>
      </c>
      <c r="BF19" s="121">
        <v>8.3999999999999995E-5</v>
      </c>
      <c r="BG19" s="121">
        <v>8.1000000000000004E-5</v>
      </c>
      <c r="BH19" s="121">
        <v>7.8999999999999996E-5</v>
      </c>
      <c r="BI19" s="121">
        <v>7.6000000000000004E-5</v>
      </c>
      <c r="BJ19" s="121">
        <v>7.3999999999999996E-5</v>
      </c>
      <c r="BK19" s="121">
        <v>7.1000000000000005E-5</v>
      </c>
      <c r="BL19" s="121">
        <v>6.8999999999999997E-5</v>
      </c>
      <c r="BM19" s="121">
        <v>6.7000000000000002E-5</v>
      </c>
      <c r="BN19" s="121">
        <v>6.3999999999999997E-5</v>
      </c>
      <c r="BO19" s="121">
        <v>6.2000000000000003E-5</v>
      </c>
      <c r="BP19" s="121">
        <v>6.0000000000000002E-5</v>
      </c>
      <c r="BQ19" s="121">
        <v>5.8E-5</v>
      </c>
      <c r="BR19" s="121">
        <v>5.7000000000000003E-5</v>
      </c>
      <c r="BS19" s="121">
        <v>5.5000000000000002E-5</v>
      </c>
      <c r="BT19" s="121">
        <v>5.3000000000000001E-5</v>
      </c>
      <c r="BU19" s="121">
        <v>5.1E-5</v>
      </c>
      <c r="BV19" s="121">
        <v>5.0000000000000002E-5</v>
      </c>
      <c r="BW19" s="121">
        <v>4.8000000000000001E-5</v>
      </c>
      <c r="BX19" s="121">
        <v>4.6E-5</v>
      </c>
      <c r="BY19" s="121">
        <v>4.5000000000000003E-5</v>
      </c>
      <c r="BZ19" s="121">
        <v>4.3000000000000002E-5</v>
      </c>
      <c r="CA19" s="121">
        <v>4.1999999999999998E-5</v>
      </c>
      <c r="CB19" s="121">
        <v>4.1E-5</v>
      </c>
      <c r="CC19" s="121">
        <v>3.8999999999999999E-5</v>
      </c>
      <c r="CD19" s="121">
        <v>3.8000000000000002E-5</v>
      </c>
    </row>
    <row r="20" spans="1:82" x14ac:dyDescent="0.2">
      <c r="A20" s="119">
        <v>14</v>
      </c>
      <c r="B20" s="121">
        <v>0</v>
      </c>
      <c r="C20" s="121">
        <v>0</v>
      </c>
      <c r="D20" s="121">
        <v>0</v>
      </c>
      <c r="E20" s="121">
        <v>0</v>
      </c>
      <c r="F20" s="121">
        <v>0</v>
      </c>
      <c r="G20" s="121">
        <v>0</v>
      </c>
      <c r="H20" s="121">
        <v>0</v>
      </c>
      <c r="I20" s="121">
        <v>0</v>
      </c>
      <c r="J20" s="121">
        <v>0</v>
      </c>
      <c r="K20" s="121">
        <v>0</v>
      </c>
      <c r="L20" s="121">
        <v>0</v>
      </c>
      <c r="M20" s="121">
        <v>0</v>
      </c>
      <c r="N20" s="121">
        <v>0</v>
      </c>
      <c r="O20" s="121">
        <v>0</v>
      </c>
      <c r="P20" s="121">
        <v>0</v>
      </c>
      <c r="Q20" s="121">
        <v>0</v>
      </c>
      <c r="R20" s="121">
        <v>0</v>
      </c>
      <c r="S20" s="121">
        <v>0</v>
      </c>
      <c r="T20" s="121">
        <v>0</v>
      </c>
      <c r="U20" s="121">
        <v>0</v>
      </c>
      <c r="V20" s="121">
        <v>0</v>
      </c>
      <c r="W20" s="121">
        <v>0</v>
      </c>
      <c r="X20" s="121">
        <v>0</v>
      </c>
      <c r="Y20" s="121">
        <v>0</v>
      </c>
      <c r="Z20" s="121">
        <v>0</v>
      </c>
      <c r="AA20" s="121">
        <v>0</v>
      </c>
      <c r="AB20" s="121">
        <v>0</v>
      </c>
      <c r="AC20" s="121">
        <v>0</v>
      </c>
      <c r="AD20" s="121">
        <v>0</v>
      </c>
      <c r="AE20" s="121">
        <v>0</v>
      </c>
      <c r="AF20" s="121">
        <v>0</v>
      </c>
      <c r="AG20" s="121">
        <v>0</v>
      </c>
      <c r="AH20" s="121">
        <v>0</v>
      </c>
      <c r="AI20" s="121">
        <v>0</v>
      </c>
      <c r="AJ20" s="121">
        <v>0</v>
      </c>
      <c r="AK20" s="121">
        <v>0</v>
      </c>
      <c r="AL20" s="121">
        <v>0</v>
      </c>
      <c r="AM20" s="121">
        <v>0</v>
      </c>
      <c r="AN20" s="121">
        <v>0</v>
      </c>
      <c r="AO20" s="121">
        <v>0</v>
      </c>
      <c r="AP20" s="121">
        <v>0</v>
      </c>
      <c r="AQ20" s="121">
        <v>0</v>
      </c>
      <c r="AR20" s="121">
        <v>0</v>
      </c>
      <c r="AS20" s="121">
        <v>0</v>
      </c>
      <c r="AT20" s="121">
        <v>0</v>
      </c>
      <c r="AU20" s="121">
        <v>0</v>
      </c>
      <c r="AV20" s="121">
        <v>0</v>
      </c>
      <c r="AW20" s="121">
        <v>0</v>
      </c>
      <c r="AX20" s="121">
        <v>0</v>
      </c>
      <c r="AY20" s="121">
        <v>0</v>
      </c>
      <c r="AZ20" s="121">
        <v>0</v>
      </c>
      <c r="BA20" s="121">
        <v>0</v>
      </c>
      <c r="BB20" s="121">
        <v>0</v>
      </c>
      <c r="BC20" s="121">
        <v>0</v>
      </c>
      <c r="BD20" s="121">
        <v>0</v>
      </c>
      <c r="BE20" s="121">
        <v>1.03E-4</v>
      </c>
      <c r="BF20" s="121">
        <v>1E-4</v>
      </c>
      <c r="BG20" s="121">
        <v>9.6000000000000002E-5</v>
      </c>
      <c r="BH20" s="121">
        <v>9.2999999999999997E-5</v>
      </c>
      <c r="BI20" s="121">
        <v>9.0000000000000006E-5</v>
      </c>
      <c r="BJ20" s="121">
        <v>8.7000000000000001E-5</v>
      </c>
      <c r="BK20" s="121">
        <v>8.3999999999999995E-5</v>
      </c>
      <c r="BL20" s="121">
        <v>8.2000000000000001E-5</v>
      </c>
      <c r="BM20" s="121">
        <v>7.8999999999999996E-5</v>
      </c>
      <c r="BN20" s="121">
        <v>7.7000000000000001E-5</v>
      </c>
      <c r="BO20" s="121">
        <v>7.3999999999999996E-5</v>
      </c>
      <c r="BP20" s="121">
        <v>7.2000000000000002E-5</v>
      </c>
      <c r="BQ20" s="121">
        <v>6.8999999999999997E-5</v>
      </c>
      <c r="BR20" s="121">
        <v>6.7000000000000002E-5</v>
      </c>
      <c r="BS20" s="121">
        <v>6.4999999999999994E-5</v>
      </c>
      <c r="BT20" s="121">
        <v>6.3E-5</v>
      </c>
      <c r="BU20" s="121">
        <v>6.0999999999999999E-5</v>
      </c>
      <c r="BV20" s="121">
        <v>5.8999999999999998E-5</v>
      </c>
      <c r="BW20" s="121">
        <v>5.7000000000000003E-5</v>
      </c>
      <c r="BX20" s="121">
        <v>5.5000000000000002E-5</v>
      </c>
      <c r="BY20" s="121">
        <v>5.3000000000000001E-5</v>
      </c>
      <c r="BZ20" s="121">
        <v>5.1E-5</v>
      </c>
      <c r="CA20" s="121">
        <v>5.0000000000000002E-5</v>
      </c>
      <c r="CB20" s="121">
        <v>4.8000000000000001E-5</v>
      </c>
      <c r="CC20" s="121">
        <v>4.6999999999999997E-5</v>
      </c>
      <c r="CD20" s="121">
        <v>4.5000000000000003E-5</v>
      </c>
    </row>
    <row r="21" spans="1:82" x14ac:dyDescent="0.2">
      <c r="A21" s="119">
        <v>15</v>
      </c>
      <c r="B21" s="121">
        <v>0</v>
      </c>
      <c r="C21" s="121">
        <v>0</v>
      </c>
      <c r="D21" s="121">
        <v>0</v>
      </c>
      <c r="E21" s="121">
        <v>0</v>
      </c>
      <c r="F21" s="121">
        <v>0</v>
      </c>
      <c r="G21" s="121">
        <v>0</v>
      </c>
      <c r="H21" s="121">
        <v>0</v>
      </c>
      <c r="I21" s="121">
        <v>0</v>
      </c>
      <c r="J21" s="121">
        <v>0</v>
      </c>
      <c r="K21" s="121">
        <v>0</v>
      </c>
      <c r="L21" s="121">
        <v>0</v>
      </c>
      <c r="M21" s="121">
        <v>0</v>
      </c>
      <c r="N21" s="121">
        <v>0</v>
      </c>
      <c r="O21" s="121">
        <v>0</v>
      </c>
      <c r="P21" s="121">
        <v>0</v>
      </c>
      <c r="Q21" s="121">
        <v>0</v>
      </c>
      <c r="R21" s="121">
        <v>0</v>
      </c>
      <c r="S21" s="121">
        <v>0</v>
      </c>
      <c r="T21" s="121">
        <v>0</v>
      </c>
      <c r="U21" s="121">
        <v>0</v>
      </c>
      <c r="V21" s="121">
        <v>0</v>
      </c>
      <c r="W21" s="121">
        <v>0</v>
      </c>
      <c r="X21" s="121">
        <v>0</v>
      </c>
      <c r="Y21" s="121">
        <v>0</v>
      </c>
      <c r="Z21" s="121">
        <v>0</v>
      </c>
      <c r="AA21" s="121">
        <v>0</v>
      </c>
      <c r="AB21" s="121">
        <v>0</v>
      </c>
      <c r="AC21" s="121">
        <v>0</v>
      </c>
      <c r="AD21" s="121">
        <v>0</v>
      </c>
      <c r="AE21" s="121">
        <v>0</v>
      </c>
      <c r="AF21" s="121">
        <v>0</v>
      </c>
      <c r="AG21" s="121">
        <v>0</v>
      </c>
      <c r="AH21" s="121">
        <v>0</v>
      </c>
      <c r="AI21" s="121">
        <v>0</v>
      </c>
      <c r="AJ21" s="121">
        <v>0</v>
      </c>
      <c r="AK21" s="121">
        <v>0</v>
      </c>
      <c r="AL21" s="121">
        <v>0</v>
      </c>
      <c r="AM21" s="121">
        <v>0</v>
      </c>
      <c r="AN21" s="121">
        <v>0</v>
      </c>
      <c r="AO21" s="121">
        <v>0</v>
      </c>
      <c r="AP21" s="121">
        <v>0</v>
      </c>
      <c r="AQ21" s="121">
        <v>0</v>
      </c>
      <c r="AR21" s="121">
        <v>0</v>
      </c>
      <c r="AS21" s="121">
        <v>0</v>
      </c>
      <c r="AT21" s="121">
        <v>0</v>
      </c>
      <c r="AU21" s="121">
        <v>0</v>
      </c>
      <c r="AV21" s="121">
        <v>0</v>
      </c>
      <c r="AW21" s="121">
        <v>0</v>
      </c>
      <c r="AX21" s="121">
        <v>0</v>
      </c>
      <c r="AY21" s="121">
        <v>0</v>
      </c>
      <c r="AZ21" s="121">
        <v>0</v>
      </c>
      <c r="BA21" s="121">
        <v>0</v>
      </c>
      <c r="BB21" s="121">
        <v>0</v>
      </c>
      <c r="BC21" s="121">
        <v>0</v>
      </c>
      <c r="BD21" s="121">
        <v>1.4200000000000001E-4</v>
      </c>
      <c r="BE21" s="121">
        <v>1.37E-4</v>
      </c>
      <c r="BF21" s="121">
        <v>1.3300000000000001E-4</v>
      </c>
      <c r="BG21" s="121">
        <v>1.2899999999999999E-4</v>
      </c>
      <c r="BH21" s="121">
        <v>1.2400000000000001E-4</v>
      </c>
      <c r="BI21" s="121">
        <v>1.2E-4</v>
      </c>
      <c r="BJ21" s="121">
        <v>1.16E-4</v>
      </c>
      <c r="BK21" s="121">
        <v>1.13E-4</v>
      </c>
      <c r="BL21" s="121">
        <v>1.0900000000000001E-4</v>
      </c>
      <c r="BM21" s="121">
        <v>1.05E-4</v>
      </c>
      <c r="BN21" s="121">
        <v>1.02E-4</v>
      </c>
      <c r="BO21" s="121">
        <v>9.8999999999999994E-5</v>
      </c>
      <c r="BP21" s="121">
        <v>9.6000000000000002E-5</v>
      </c>
      <c r="BQ21" s="121">
        <v>9.2E-5</v>
      </c>
      <c r="BR21" s="121">
        <v>8.8999999999999995E-5</v>
      </c>
      <c r="BS21" s="121">
        <v>8.7000000000000001E-5</v>
      </c>
      <c r="BT21" s="121">
        <v>8.3999999999999995E-5</v>
      </c>
      <c r="BU21" s="121">
        <v>8.1000000000000004E-5</v>
      </c>
      <c r="BV21" s="121">
        <v>7.7999999999999999E-5</v>
      </c>
      <c r="BW21" s="121">
        <v>7.6000000000000004E-5</v>
      </c>
      <c r="BX21" s="121">
        <v>7.2999999999999999E-5</v>
      </c>
      <c r="BY21" s="121">
        <v>7.1000000000000005E-5</v>
      </c>
      <c r="BZ21" s="121">
        <v>6.8999999999999997E-5</v>
      </c>
      <c r="CA21" s="121">
        <v>6.6000000000000005E-5</v>
      </c>
      <c r="CB21" s="121">
        <v>6.3999999999999997E-5</v>
      </c>
      <c r="CC21" s="121">
        <v>6.2000000000000003E-5</v>
      </c>
      <c r="CD21" s="121">
        <v>6.0000000000000002E-5</v>
      </c>
    </row>
    <row r="22" spans="1:82" x14ac:dyDescent="0.2">
      <c r="A22" s="119">
        <v>16</v>
      </c>
      <c r="B22" s="121">
        <v>0</v>
      </c>
      <c r="C22" s="121">
        <v>0</v>
      </c>
      <c r="D22" s="121">
        <v>0</v>
      </c>
      <c r="E22" s="121">
        <v>0</v>
      </c>
      <c r="F22" s="121">
        <v>0</v>
      </c>
      <c r="G22" s="121">
        <v>0</v>
      </c>
      <c r="H22" s="121">
        <v>0</v>
      </c>
      <c r="I22" s="121">
        <v>0</v>
      </c>
      <c r="J22" s="121">
        <v>0</v>
      </c>
      <c r="K22" s="121">
        <v>0</v>
      </c>
      <c r="L22" s="121">
        <v>0</v>
      </c>
      <c r="M22" s="121">
        <v>0</v>
      </c>
      <c r="N22" s="121">
        <v>0</v>
      </c>
      <c r="O22" s="121">
        <v>0</v>
      </c>
      <c r="P22" s="121">
        <v>0</v>
      </c>
      <c r="Q22" s="121">
        <v>0</v>
      </c>
      <c r="R22" s="121">
        <v>0</v>
      </c>
      <c r="S22" s="121">
        <v>0</v>
      </c>
      <c r="T22" s="121">
        <v>0</v>
      </c>
      <c r="U22" s="121">
        <v>0</v>
      </c>
      <c r="V22" s="121">
        <v>0</v>
      </c>
      <c r="W22" s="121">
        <v>0</v>
      </c>
      <c r="X22" s="121">
        <v>0</v>
      </c>
      <c r="Y22" s="121">
        <v>0</v>
      </c>
      <c r="Z22" s="121">
        <v>0</v>
      </c>
      <c r="AA22" s="121">
        <v>0</v>
      </c>
      <c r="AB22" s="121">
        <v>0</v>
      </c>
      <c r="AC22" s="121">
        <v>0</v>
      </c>
      <c r="AD22" s="121">
        <v>0</v>
      </c>
      <c r="AE22" s="121">
        <v>0</v>
      </c>
      <c r="AF22" s="121">
        <v>0</v>
      </c>
      <c r="AG22" s="121">
        <v>0</v>
      </c>
      <c r="AH22" s="121">
        <v>0</v>
      </c>
      <c r="AI22" s="121">
        <v>0</v>
      </c>
      <c r="AJ22" s="121">
        <v>0</v>
      </c>
      <c r="AK22" s="121">
        <v>0</v>
      </c>
      <c r="AL22" s="121">
        <v>0</v>
      </c>
      <c r="AM22" s="121">
        <v>0</v>
      </c>
      <c r="AN22" s="121">
        <v>0</v>
      </c>
      <c r="AO22" s="121">
        <v>0</v>
      </c>
      <c r="AP22" s="121">
        <v>0</v>
      </c>
      <c r="AQ22" s="121">
        <v>0</v>
      </c>
      <c r="AR22" s="121">
        <v>0</v>
      </c>
      <c r="AS22" s="121">
        <v>0</v>
      </c>
      <c r="AT22" s="121">
        <v>0</v>
      </c>
      <c r="AU22" s="121">
        <v>0</v>
      </c>
      <c r="AV22" s="121">
        <v>0</v>
      </c>
      <c r="AW22" s="121">
        <v>0</v>
      </c>
      <c r="AX22" s="121">
        <v>0</v>
      </c>
      <c r="AY22" s="121">
        <v>0</v>
      </c>
      <c r="AZ22" s="121">
        <v>0</v>
      </c>
      <c r="BA22" s="121">
        <v>0</v>
      </c>
      <c r="BB22" s="121">
        <v>0</v>
      </c>
      <c r="BC22" s="121">
        <v>2.05E-4</v>
      </c>
      <c r="BD22" s="121">
        <v>1.9799999999999999E-4</v>
      </c>
      <c r="BE22" s="121">
        <v>1.92E-4</v>
      </c>
      <c r="BF22" s="121">
        <v>1.8599999999999999E-4</v>
      </c>
      <c r="BG22" s="121">
        <v>1.8000000000000001E-4</v>
      </c>
      <c r="BH22" s="121">
        <v>1.74E-4</v>
      </c>
      <c r="BI22" s="121">
        <v>1.6799999999999999E-4</v>
      </c>
      <c r="BJ22" s="121">
        <v>1.63E-4</v>
      </c>
      <c r="BK22" s="121">
        <v>1.5699999999999999E-4</v>
      </c>
      <c r="BL22" s="121">
        <v>1.5200000000000001E-4</v>
      </c>
      <c r="BM22" s="121">
        <v>1.47E-4</v>
      </c>
      <c r="BN22" s="121">
        <v>1.4300000000000001E-4</v>
      </c>
      <c r="BO22" s="121">
        <v>1.3799999999999999E-4</v>
      </c>
      <c r="BP22" s="121">
        <v>1.3300000000000001E-4</v>
      </c>
      <c r="BQ22" s="121">
        <v>1.2899999999999999E-4</v>
      </c>
      <c r="BR22" s="121">
        <v>1.25E-4</v>
      </c>
      <c r="BS22" s="121">
        <v>1.21E-4</v>
      </c>
      <c r="BT22" s="121">
        <v>1.17E-4</v>
      </c>
      <c r="BU22" s="121">
        <v>1.13E-4</v>
      </c>
      <c r="BV22" s="121">
        <v>1.0900000000000001E-4</v>
      </c>
      <c r="BW22" s="121">
        <v>1.06E-4</v>
      </c>
      <c r="BX22" s="121">
        <v>1.02E-4</v>
      </c>
      <c r="BY22" s="121">
        <v>9.8999999999999994E-5</v>
      </c>
      <c r="BZ22" s="121">
        <v>9.6000000000000002E-5</v>
      </c>
      <c r="CA22" s="121">
        <v>9.2999999999999997E-5</v>
      </c>
      <c r="CB22" s="121">
        <v>9.0000000000000006E-5</v>
      </c>
      <c r="CC22" s="121">
        <v>8.7000000000000001E-5</v>
      </c>
      <c r="CD22" s="121">
        <v>8.3999999999999995E-5</v>
      </c>
    </row>
    <row r="23" spans="1:82" x14ac:dyDescent="0.2">
      <c r="A23" s="119">
        <v>17</v>
      </c>
      <c r="B23" s="121">
        <v>0</v>
      </c>
      <c r="C23" s="121">
        <v>0</v>
      </c>
      <c r="D23" s="121">
        <v>0</v>
      </c>
      <c r="E23" s="121">
        <v>0</v>
      </c>
      <c r="F23" s="121">
        <v>0</v>
      </c>
      <c r="G23" s="121">
        <v>0</v>
      </c>
      <c r="H23" s="121">
        <v>0</v>
      </c>
      <c r="I23" s="121">
        <v>0</v>
      </c>
      <c r="J23" s="121">
        <v>0</v>
      </c>
      <c r="K23" s="121">
        <v>0</v>
      </c>
      <c r="L23" s="121">
        <v>0</v>
      </c>
      <c r="M23" s="121">
        <v>0</v>
      </c>
      <c r="N23" s="121">
        <v>0</v>
      </c>
      <c r="O23" s="121">
        <v>0</v>
      </c>
      <c r="P23" s="121">
        <v>0</v>
      </c>
      <c r="Q23" s="121">
        <v>0</v>
      </c>
      <c r="R23" s="121">
        <v>0</v>
      </c>
      <c r="S23" s="121">
        <v>0</v>
      </c>
      <c r="T23" s="121">
        <v>0</v>
      </c>
      <c r="U23" s="121">
        <v>0</v>
      </c>
      <c r="V23" s="121">
        <v>0</v>
      </c>
      <c r="W23" s="121">
        <v>0</v>
      </c>
      <c r="X23" s="121">
        <v>0</v>
      </c>
      <c r="Y23" s="121">
        <v>0</v>
      </c>
      <c r="Z23" s="121">
        <v>0</v>
      </c>
      <c r="AA23" s="121">
        <v>0</v>
      </c>
      <c r="AB23" s="121">
        <v>0</v>
      </c>
      <c r="AC23" s="121">
        <v>0</v>
      </c>
      <c r="AD23" s="121">
        <v>0</v>
      </c>
      <c r="AE23" s="121">
        <v>0</v>
      </c>
      <c r="AF23" s="121">
        <v>0</v>
      </c>
      <c r="AG23" s="121">
        <v>0</v>
      </c>
      <c r="AH23" s="121">
        <v>0</v>
      </c>
      <c r="AI23" s="121">
        <v>0</v>
      </c>
      <c r="AJ23" s="121">
        <v>0</v>
      </c>
      <c r="AK23" s="121">
        <v>0</v>
      </c>
      <c r="AL23" s="121">
        <v>0</v>
      </c>
      <c r="AM23" s="121">
        <v>0</v>
      </c>
      <c r="AN23" s="121">
        <v>0</v>
      </c>
      <c r="AO23" s="121">
        <v>0</v>
      </c>
      <c r="AP23" s="121">
        <v>0</v>
      </c>
      <c r="AQ23" s="121">
        <v>0</v>
      </c>
      <c r="AR23" s="121">
        <v>0</v>
      </c>
      <c r="AS23" s="121">
        <v>0</v>
      </c>
      <c r="AT23" s="121">
        <v>0</v>
      </c>
      <c r="AU23" s="121">
        <v>0</v>
      </c>
      <c r="AV23" s="121">
        <v>0</v>
      </c>
      <c r="AW23" s="121">
        <v>0</v>
      </c>
      <c r="AX23" s="121">
        <v>0</v>
      </c>
      <c r="AY23" s="121">
        <v>0</v>
      </c>
      <c r="AZ23" s="121">
        <v>0</v>
      </c>
      <c r="BA23" s="121">
        <v>0</v>
      </c>
      <c r="BB23" s="121">
        <v>2.7E-4</v>
      </c>
      <c r="BC23" s="121">
        <v>2.61E-4</v>
      </c>
      <c r="BD23" s="121">
        <v>2.5300000000000002E-4</v>
      </c>
      <c r="BE23" s="121">
        <v>2.4499999999999999E-4</v>
      </c>
      <c r="BF23" s="121">
        <v>2.3699999999999999E-4</v>
      </c>
      <c r="BG23" s="121">
        <v>2.2900000000000001E-4</v>
      </c>
      <c r="BH23" s="121">
        <v>2.2100000000000001E-4</v>
      </c>
      <c r="BI23" s="121">
        <v>2.14E-4</v>
      </c>
      <c r="BJ23" s="121">
        <v>2.0699999999999999E-4</v>
      </c>
      <c r="BK23" s="121">
        <v>2.0100000000000001E-4</v>
      </c>
      <c r="BL23" s="121">
        <v>1.94E-4</v>
      </c>
      <c r="BM23" s="121">
        <v>1.8799999999999999E-4</v>
      </c>
      <c r="BN23" s="121">
        <v>1.8200000000000001E-4</v>
      </c>
      <c r="BO23" s="121">
        <v>1.76E-4</v>
      </c>
      <c r="BP23" s="121">
        <v>1.7000000000000001E-4</v>
      </c>
      <c r="BQ23" s="121">
        <v>1.64E-4</v>
      </c>
      <c r="BR23" s="121">
        <v>1.5899999999999999E-4</v>
      </c>
      <c r="BS23" s="121">
        <v>1.54E-4</v>
      </c>
      <c r="BT23" s="121">
        <v>1.4899999999999999E-4</v>
      </c>
      <c r="BU23" s="121">
        <v>1.44E-4</v>
      </c>
      <c r="BV23" s="121">
        <v>1.3899999999999999E-4</v>
      </c>
      <c r="BW23" s="121">
        <v>1.35E-4</v>
      </c>
      <c r="BX23" s="121">
        <v>1.3100000000000001E-4</v>
      </c>
      <c r="BY23" s="121">
        <v>1.26E-4</v>
      </c>
      <c r="BZ23" s="121">
        <v>1.22E-4</v>
      </c>
      <c r="CA23" s="121">
        <v>1.18E-4</v>
      </c>
      <c r="CB23" s="121">
        <v>1.1400000000000001E-4</v>
      </c>
      <c r="CC23" s="121">
        <v>1.11E-4</v>
      </c>
      <c r="CD23" s="121">
        <v>1.07E-4</v>
      </c>
    </row>
    <row r="24" spans="1:82" x14ac:dyDescent="0.2">
      <c r="A24" s="119">
        <v>18</v>
      </c>
      <c r="B24" s="121">
        <v>0</v>
      </c>
      <c r="C24" s="121">
        <v>0</v>
      </c>
      <c r="D24" s="121">
        <v>0</v>
      </c>
      <c r="E24" s="121">
        <v>0</v>
      </c>
      <c r="F24" s="121">
        <v>0</v>
      </c>
      <c r="G24" s="121">
        <v>0</v>
      </c>
      <c r="H24" s="121">
        <v>0</v>
      </c>
      <c r="I24" s="121">
        <v>0</v>
      </c>
      <c r="J24" s="121">
        <v>0</v>
      </c>
      <c r="K24" s="121">
        <v>0</v>
      </c>
      <c r="L24" s="121">
        <v>0</v>
      </c>
      <c r="M24" s="121">
        <v>0</v>
      </c>
      <c r="N24" s="121">
        <v>0</v>
      </c>
      <c r="O24" s="121">
        <v>0</v>
      </c>
      <c r="P24" s="121">
        <v>0</v>
      </c>
      <c r="Q24" s="121">
        <v>0</v>
      </c>
      <c r="R24" s="121">
        <v>0</v>
      </c>
      <c r="S24" s="121">
        <v>0</v>
      </c>
      <c r="T24" s="121">
        <v>0</v>
      </c>
      <c r="U24" s="121">
        <v>0</v>
      </c>
      <c r="V24" s="121">
        <v>0</v>
      </c>
      <c r="W24" s="121">
        <v>0</v>
      </c>
      <c r="X24" s="121">
        <v>0</v>
      </c>
      <c r="Y24" s="121">
        <v>0</v>
      </c>
      <c r="Z24" s="121">
        <v>0</v>
      </c>
      <c r="AA24" s="121">
        <v>0</v>
      </c>
      <c r="AB24" s="121">
        <v>0</v>
      </c>
      <c r="AC24" s="121">
        <v>0</v>
      </c>
      <c r="AD24" s="121">
        <v>0</v>
      </c>
      <c r="AE24" s="121">
        <v>0</v>
      </c>
      <c r="AF24" s="121">
        <v>0</v>
      </c>
      <c r="AG24" s="121">
        <v>0</v>
      </c>
      <c r="AH24" s="121">
        <v>0</v>
      </c>
      <c r="AI24" s="121">
        <v>0</v>
      </c>
      <c r="AJ24" s="121">
        <v>0</v>
      </c>
      <c r="AK24" s="121">
        <v>0</v>
      </c>
      <c r="AL24" s="121">
        <v>0</v>
      </c>
      <c r="AM24" s="121">
        <v>0</v>
      </c>
      <c r="AN24" s="121">
        <v>0</v>
      </c>
      <c r="AO24" s="121">
        <v>0</v>
      </c>
      <c r="AP24" s="121">
        <v>0</v>
      </c>
      <c r="AQ24" s="121">
        <v>0</v>
      </c>
      <c r="AR24" s="121">
        <v>0</v>
      </c>
      <c r="AS24" s="121">
        <v>0</v>
      </c>
      <c r="AT24" s="121">
        <v>0</v>
      </c>
      <c r="AU24" s="121">
        <v>0</v>
      </c>
      <c r="AV24" s="121">
        <v>0</v>
      </c>
      <c r="AW24" s="121">
        <v>0</v>
      </c>
      <c r="AX24" s="121">
        <v>0</v>
      </c>
      <c r="AY24" s="121">
        <v>0</v>
      </c>
      <c r="AZ24" s="121">
        <v>0</v>
      </c>
      <c r="BA24" s="121">
        <v>4.4200000000000001E-4</v>
      </c>
      <c r="BB24" s="121">
        <v>4.28E-4</v>
      </c>
      <c r="BC24" s="121">
        <v>4.1399999999999998E-4</v>
      </c>
      <c r="BD24" s="121">
        <v>4.0000000000000002E-4</v>
      </c>
      <c r="BE24" s="121">
        <v>3.8699999999999997E-4</v>
      </c>
      <c r="BF24" s="121">
        <v>3.7500000000000001E-4</v>
      </c>
      <c r="BG24" s="121">
        <v>3.6299999999999999E-4</v>
      </c>
      <c r="BH24" s="121">
        <v>3.5100000000000002E-4</v>
      </c>
      <c r="BI24" s="121">
        <v>3.39E-4</v>
      </c>
      <c r="BJ24" s="121">
        <v>3.28E-4</v>
      </c>
      <c r="BK24" s="121">
        <v>3.1799999999999998E-4</v>
      </c>
      <c r="BL24" s="121">
        <v>3.0699999999999998E-4</v>
      </c>
      <c r="BM24" s="121">
        <v>2.9700000000000001E-4</v>
      </c>
      <c r="BN24" s="121">
        <v>2.8800000000000001E-4</v>
      </c>
      <c r="BO24" s="121">
        <v>2.7799999999999998E-4</v>
      </c>
      <c r="BP24" s="121">
        <v>2.6899999999999998E-4</v>
      </c>
      <c r="BQ24" s="121">
        <v>2.61E-4</v>
      </c>
      <c r="BR24" s="121">
        <v>2.52E-4</v>
      </c>
      <c r="BS24" s="121">
        <v>2.4399999999999999E-4</v>
      </c>
      <c r="BT24" s="121">
        <v>2.3599999999999999E-4</v>
      </c>
      <c r="BU24" s="121">
        <v>2.2800000000000001E-4</v>
      </c>
      <c r="BV24" s="121">
        <v>2.2100000000000001E-4</v>
      </c>
      <c r="BW24" s="121">
        <v>2.14E-4</v>
      </c>
      <c r="BX24" s="121">
        <v>2.0699999999999999E-4</v>
      </c>
      <c r="BY24" s="121">
        <v>2.0000000000000001E-4</v>
      </c>
      <c r="BZ24" s="121">
        <v>1.94E-4</v>
      </c>
      <c r="CA24" s="121">
        <v>1.8699999999999999E-4</v>
      </c>
      <c r="CB24" s="121">
        <v>1.8100000000000001E-4</v>
      </c>
      <c r="CC24" s="121">
        <v>1.75E-4</v>
      </c>
      <c r="CD24" s="121">
        <v>1.7000000000000001E-4</v>
      </c>
    </row>
    <row r="25" spans="1:82" x14ac:dyDescent="0.2">
      <c r="A25" s="119">
        <v>19</v>
      </c>
      <c r="B25" s="121">
        <v>0</v>
      </c>
      <c r="C25" s="121">
        <v>0</v>
      </c>
      <c r="D25" s="121">
        <v>0</v>
      </c>
      <c r="E25" s="121">
        <v>0</v>
      </c>
      <c r="F25" s="121">
        <v>0</v>
      </c>
      <c r="G25" s="121">
        <v>0</v>
      </c>
      <c r="H25" s="121">
        <v>0</v>
      </c>
      <c r="I25" s="121">
        <v>0</v>
      </c>
      <c r="J25" s="121">
        <v>0</v>
      </c>
      <c r="K25" s="121">
        <v>0</v>
      </c>
      <c r="L25" s="121">
        <v>0</v>
      </c>
      <c r="M25" s="121">
        <v>0</v>
      </c>
      <c r="N25" s="121">
        <v>0</v>
      </c>
      <c r="O25" s="121">
        <v>0</v>
      </c>
      <c r="P25" s="121">
        <v>0</v>
      </c>
      <c r="Q25" s="121">
        <v>0</v>
      </c>
      <c r="R25" s="121">
        <v>0</v>
      </c>
      <c r="S25" s="121">
        <v>0</v>
      </c>
      <c r="T25" s="121">
        <v>0</v>
      </c>
      <c r="U25" s="121">
        <v>0</v>
      </c>
      <c r="V25" s="121">
        <v>0</v>
      </c>
      <c r="W25" s="121">
        <v>0</v>
      </c>
      <c r="X25" s="121">
        <v>0</v>
      </c>
      <c r="Y25" s="121">
        <v>0</v>
      </c>
      <c r="Z25" s="121">
        <v>0</v>
      </c>
      <c r="AA25" s="121">
        <v>0</v>
      </c>
      <c r="AB25" s="121">
        <v>0</v>
      </c>
      <c r="AC25" s="121">
        <v>0</v>
      </c>
      <c r="AD25" s="121">
        <v>0</v>
      </c>
      <c r="AE25" s="121">
        <v>0</v>
      </c>
      <c r="AF25" s="121">
        <v>0</v>
      </c>
      <c r="AG25" s="121">
        <v>0</v>
      </c>
      <c r="AH25" s="121">
        <v>0</v>
      </c>
      <c r="AI25" s="121">
        <v>0</v>
      </c>
      <c r="AJ25" s="121">
        <v>0</v>
      </c>
      <c r="AK25" s="121">
        <v>0</v>
      </c>
      <c r="AL25" s="121">
        <v>0</v>
      </c>
      <c r="AM25" s="121">
        <v>0</v>
      </c>
      <c r="AN25" s="121">
        <v>0</v>
      </c>
      <c r="AO25" s="121">
        <v>0</v>
      </c>
      <c r="AP25" s="121">
        <v>0</v>
      </c>
      <c r="AQ25" s="121">
        <v>0</v>
      </c>
      <c r="AR25" s="121">
        <v>0</v>
      </c>
      <c r="AS25" s="121">
        <v>0</v>
      </c>
      <c r="AT25" s="121">
        <v>0</v>
      </c>
      <c r="AU25" s="121">
        <v>0</v>
      </c>
      <c r="AV25" s="121">
        <v>0</v>
      </c>
      <c r="AW25" s="121">
        <v>0</v>
      </c>
      <c r="AX25" s="121">
        <v>0</v>
      </c>
      <c r="AY25" s="121">
        <v>0</v>
      </c>
      <c r="AZ25" s="121">
        <v>4.6700000000000002E-4</v>
      </c>
      <c r="BA25" s="121">
        <v>4.5199999999999998E-4</v>
      </c>
      <c r="BB25" s="121">
        <v>4.37E-4</v>
      </c>
      <c r="BC25" s="121">
        <v>4.2299999999999998E-4</v>
      </c>
      <c r="BD25" s="121">
        <v>4.0900000000000002E-4</v>
      </c>
      <c r="BE25" s="121">
        <v>3.9599999999999998E-4</v>
      </c>
      <c r="BF25" s="121">
        <v>3.8299999999999999E-4</v>
      </c>
      <c r="BG25" s="121">
        <v>3.7100000000000002E-4</v>
      </c>
      <c r="BH25" s="121">
        <v>3.59E-4</v>
      </c>
      <c r="BI25" s="121">
        <v>3.4699999999999998E-4</v>
      </c>
      <c r="BJ25" s="121">
        <v>3.3599999999999998E-4</v>
      </c>
      <c r="BK25" s="121">
        <v>3.2499999999999999E-4</v>
      </c>
      <c r="BL25" s="121">
        <v>3.1399999999999999E-4</v>
      </c>
      <c r="BM25" s="121">
        <v>3.0400000000000002E-4</v>
      </c>
      <c r="BN25" s="121">
        <v>2.9399999999999999E-4</v>
      </c>
      <c r="BO25" s="121">
        <v>2.8400000000000002E-4</v>
      </c>
      <c r="BP25" s="121">
        <v>2.7500000000000002E-4</v>
      </c>
      <c r="BQ25" s="121">
        <v>2.6600000000000001E-4</v>
      </c>
      <c r="BR25" s="121">
        <v>2.5799999999999998E-4</v>
      </c>
      <c r="BS25" s="121">
        <v>2.4899999999999998E-4</v>
      </c>
      <c r="BT25" s="121">
        <v>2.41E-4</v>
      </c>
      <c r="BU25" s="121">
        <v>2.33E-4</v>
      </c>
      <c r="BV25" s="121">
        <v>2.2599999999999999E-4</v>
      </c>
      <c r="BW25" s="121">
        <v>2.1800000000000001E-4</v>
      </c>
      <c r="BX25" s="121">
        <v>2.1100000000000001E-4</v>
      </c>
      <c r="BY25" s="121">
        <v>2.04E-4</v>
      </c>
      <c r="BZ25" s="121">
        <v>1.9799999999999999E-4</v>
      </c>
      <c r="CA25" s="121">
        <v>1.9100000000000001E-4</v>
      </c>
      <c r="CB25" s="121">
        <v>1.85E-4</v>
      </c>
      <c r="CC25" s="121">
        <v>1.7899999999999999E-4</v>
      </c>
      <c r="CD25" s="121">
        <v>1.73E-4</v>
      </c>
    </row>
    <row r="26" spans="1:82" x14ac:dyDescent="0.2">
      <c r="A26" s="119">
        <v>20</v>
      </c>
      <c r="B26" s="121">
        <v>0</v>
      </c>
      <c r="C26" s="121">
        <v>0</v>
      </c>
      <c r="D26" s="121">
        <v>0</v>
      </c>
      <c r="E26" s="121">
        <v>0</v>
      </c>
      <c r="F26" s="121">
        <v>0</v>
      </c>
      <c r="G26" s="121">
        <v>0</v>
      </c>
      <c r="H26" s="121">
        <v>0</v>
      </c>
      <c r="I26" s="121">
        <v>0</v>
      </c>
      <c r="J26" s="121">
        <v>0</v>
      </c>
      <c r="K26" s="121">
        <v>0</v>
      </c>
      <c r="L26" s="121">
        <v>0</v>
      </c>
      <c r="M26" s="121">
        <v>0</v>
      </c>
      <c r="N26" s="121">
        <v>0</v>
      </c>
      <c r="O26" s="121">
        <v>0</v>
      </c>
      <c r="P26" s="121">
        <v>0</v>
      </c>
      <c r="Q26" s="121">
        <v>0</v>
      </c>
      <c r="R26" s="121">
        <v>0</v>
      </c>
      <c r="S26" s="121">
        <v>0</v>
      </c>
      <c r="T26" s="121">
        <v>0</v>
      </c>
      <c r="U26" s="121">
        <v>0</v>
      </c>
      <c r="V26" s="121">
        <v>0</v>
      </c>
      <c r="W26" s="121">
        <v>0</v>
      </c>
      <c r="X26" s="121">
        <v>0</v>
      </c>
      <c r="Y26" s="121">
        <v>0</v>
      </c>
      <c r="Z26" s="121">
        <v>0</v>
      </c>
      <c r="AA26" s="121">
        <v>0</v>
      </c>
      <c r="AB26" s="121">
        <v>0</v>
      </c>
      <c r="AC26" s="121">
        <v>0</v>
      </c>
      <c r="AD26" s="121">
        <v>0</v>
      </c>
      <c r="AE26" s="121">
        <v>0</v>
      </c>
      <c r="AF26" s="121">
        <v>0</v>
      </c>
      <c r="AG26" s="121">
        <v>0</v>
      </c>
      <c r="AH26" s="121">
        <v>0</v>
      </c>
      <c r="AI26" s="121">
        <v>0</v>
      </c>
      <c r="AJ26" s="121">
        <v>0</v>
      </c>
      <c r="AK26" s="121">
        <v>0</v>
      </c>
      <c r="AL26" s="121">
        <v>0</v>
      </c>
      <c r="AM26" s="121">
        <v>0</v>
      </c>
      <c r="AN26" s="121">
        <v>0</v>
      </c>
      <c r="AO26" s="121">
        <v>0</v>
      </c>
      <c r="AP26" s="121">
        <v>0</v>
      </c>
      <c r="AQ26" s="121">
        <v>0</v>
      </c>
      <c r="AR26" s="121">
        <v>0</v>
      </c>
      <c r="AS26" s="121">
        <v>0</v>
      </c>
      <c r="AT26" s="121">
        <v>0</v>
      </c>
      <c r="AU26" s="121">
        <v>0</v>
      </c>
      <c r="AV26" s="121">
        <v>0</v>
      </c>
      <c r="AW26" s="121">
        <v>0</v>
      </c>
      <c r="AX26" s="121">
        <v>0</v>
      </c>
      <c r="AY26" s="121">
        <v>4.64E-4</v>
      </c>
      <c r="AZ26" s="121">
        <v>4.4900000000000002E-4</v>
      </c>
      <c r="BA26" s="121">
        <v>4.3399999999999998E-4</v>
      </c>
      <c r="BB26" s="121">
        <v>4.2000000000000002E-4</v>
      </c>
      <c r="BC26" s="121">
        <v>4.0700000000000003E-4</v>
      </c>
      <c r="BD26" s="121">
        <v>3.9300000000000001E-4</v>
      </c>
      <c r="BE26" s="121">
        <v>3.8099999999999999E-4</v>
      </c>
      <c r="BF26" s="121">
        <v>3.68E-4</v>
      </c>
      <c r="BG26" s="121">
        <v>3.5599999999999998E-4</v>
      </c>
      <c r="BH26" s="121">
        <v>3.4499999999999998E-4</v>
      </c>
      <c r="BI26" s="121">
        <v>3.3300000000000002E-4</v>
      </c>
      <c r="BJ26" s="121">
        <v>3.2299999999999999E-4</v>
      </c>
      <c r="BK26" s="121">
        <v>3.1199999999999999E-4</v>
      </c>
      <c r="BL26" s="121">
        <v>3.0200000000000002E-4</v>
      </c>
      <c r="BM26" s="121">
        <v>2.92E-4</v>
      </c>
      <c r="BN26" s="121">
        <v>2.8299999999999999E-4</v>
      </c>
      <c r="BO26" s="121">
        <v>2.7300000000000002E-4</v>
      </c>
      <c r="BP26" s="121">
        <v>2.6499999999999999E-4</v>
      </c>
      <c r="BQ26" s="121">
        <v>2.5599999999999999E-4</v>
      </c>
      <c r="BR26" s="121">
        <v>2.4800000000000001E-4</v>
      </c>
      <c r="BS26" s="121">
        <v>2.4000000000000001E-4</v>
      </c>
      <c r="BT26" s="121">
        <v>2.32E-4</v>
      </c>
      <c r="BU26" s="121">
        <v>2.24E-4</v>
      </c>
      <c r="BV26" s="121">
        <v>2.1699999999999999E-4</v>
      </c>
      <c r="BW26" s="121">
        <v>2.1000000000000001E-4</v>
      </c>
      <c r="BX26" s="121">
        <v>2.03E-4</v>
      </c>
      <c r="BY26" s="121">
        <v>1.9699999999999999E-4</v>
      </c>
      <c r="BZ26" s="121">
        <v>1.9000000000000001E-4</v>
      </c>
      <c r="CA26" s="121">
        <v>1.84E-4</v>
      </c>
      <c r="CB26" s="121">
        <v>1.7799999999999999E-4</v>
      </c>
      <c r="CC26" s="121">
        <v>1.7200000000000001E-4</v>
      </c>
      <c r="CD26" s="121">
        <v>1.6699999999999999E-4</v>
      </c>
    </row>
    <row r="27" spans="1:82" x14ac:dyDescent="0.2">
      <c r="A27" s="119">
        <v>21</v>
      </c>
      <c r="B27" s="121">
        <v>0</v>
      </c>
      <c r="C27" s="121">
        <v>0</v>
      </c>
      <c r="D27" s="121">
        <v>0</v>
      </c>
      <c r="E27" s="121">
        <v>0</v>
      </c>
      <c r="F27" s="121">
        <v>0</v>
      </c>
      <c r="G27" s="121">
        <v>0</v>
      </c>
      <c r="H27" s="121">
        <v>0</v>
      </c>
      <c r="I27" s="121">
        <v>0</v>
      </c>
      <c r="J27" s="121">
        <v>0</v>
      </c>
      <c r="K27" s="121">
        <v>0</v>
      </c>
      <c r="L27" s="121">
        <v>0</v>
      </c>
      <c r="M27" s="121">
        <v>0</v>
      </c>
      <c r="N27" s="121">
        <v>0</v>
      </c>
      <c r="O27" s="121">
        <v>0</v>
      </c>
      <c r="P27" s="121">
        <v>0</v>
      </c>
      <c r="Q27" s="121">
        <v>0</v>
      </c>
      <c r="R27" s="121">
        <v>0</v>
      </c>
      <c r="S27" s="121">
        <v>0</v>
      </c>
      <c r="T27" s="121">
        <v>0</v>
      </c>
      <c r="U27" s="121">
        <v>0</v>
      </c>
      <c r="V27" s="121">
        <v>0</v>
      </c>
      <c r="W27" s="121">
        <v>0</v>
      </c>
      <c r="X27" s="121">
        <v>0</v>
      </c>
      <c r="Y27" s="121">
        <v>0</v>
      </c>
      <c r="Z27" s="121">
        <v>0</v>
      </c>
      <c r="AA27" s="121">
        <v>0</v>
      </c>
      <c r="AB27" s="121">
        <v>0</v>
      </c>
      <c r="AC27" s="121">
        <v>0</v>
      </c>
      <c r="AD27" s="121">
        <v>0</v>
      </c>
      <c r="AE27" s="121">
        <v>0</v>
      </c>
      <c r="AF27" s="121">
        <v>0</v>
      </c>
      <c r="AG27" s="121">
        <v>0</v>
      </c>
      <c r="AH27" s="121">
        <v>0</v>
      </c>
      <c r="AI27" s="121">
        <v>0</v>
      </c>
      <c r="AJ27" s="121">
        <v>0</v>
      </c>
      <c r="AK27" s="121">
        <v>0</v>
      </c>
      <c r="AL27" s="121">
        <v>0</v>
      </c>
      <c r="AM27" s="121">
        <v>0</v>
      </c>
      <c r="AN27" s="121">
        <v>0</v>
      </c>
      <c r="AO27" s="121">
        <v>0</v>
      </c>
      <c r="AP27" s="121">
        <v>0</v>
      </c>
      <c r="AQ27" s="121">
        <v>0</v>
      </c>
      <c r="AR27" s="121">
        <v>0</v>
      </c>
      <c r="AS27" s="121">
        <v>0</v>
      </c>
      <c r="AT27" s="121">
        <v>0</v>
      </c>
      <c r="AU27" s="121">
        <v>0</v>
      </c>
      <c r="AV27" s="121">
        <v>0</v>
      </c>
      <c r="AW27" s="121">
        <v>0</v>
      </c>
      <c r="AX27" s="121">
        <v>4.7100000000000001E-4</v>
      </c>
      <c r="AY27" s="121">
        <v>4.5600000000000003E-4</v>
      </c>
      <c r="AZ27" s="121">
        <v>4.4099999999999999E-4</v>
      </c>
      <c r="BA27" s="121">
        <v>4.2700000000000002E-4</v>
      </c>
      <c r="BB27" s="121">
        <v>4.1300000000000001E-4</v>
      </c>
      <c r="BC27" s="121">
        <v>3.9899999999999999E-4</v>
      </c>
      <c r="BD27" s="121">
        <v>3.86E-4</v>
      </c>
      <c r="BE27" s="121">
        <v>3.7399999999999998E-4</v>
      </c>
      <c r="BF27" s="121">
        <v>3.6200000000000002E-4</v>
      </c>
      <c r="BG27" s="121">
        <v>3.5E-4</v>
      </c>
      <c r="BH27" s="121">
        <v>3.3799999999999998E-4</v>
      </c>
      <c r="BI27" s="121">
        <v>3.2699999999999998E-4</v>
      </c>
      <c r="BJ27" s="121">
        <v>3.1700000000000001E-4</v>
      </c>
      <c r="BK27" s="121">
        <v>3.0699999999999998E-4</v>
      </c>
      <c r="BL27" s="121">
        <v>2.9700000000000001E-4</v>
      </c>
      <c r="BM27" s="121">
        <v>2.8699999999999998E-4</v>
      </c>
      <c r="BN27" s="121">
        <v>2.7799999999999998E-4</v>
      </c>
      <c r="BO27" s="121">
        <v>2.6899999999999998E-4</v>
      </c>
      <c r="BP27" s="121">
        <v>2.5999999999999998E-4</v>
      </c>
      <c r="BQ27" s="121">
        <v>2.5099999999999998E-4</v>
      </c>
      <c r="BR27" s="121">
        <v>2.43E-4</v>
      </c>
      <c r="BS27" s="121">
        <v>2.3499999999999999E-4</v>
      </c>
      <c r="BT27" s="121">
        <v>2.2800000000000001E-4</v>
      </c>
      <c r="BU27" s="121">
        <v>2.2000000000000001E-4</v>
      </c>
      <c r="BV27" s="121">
        <v>2.13E-4</v>
      </c>
      <c r="BW27" s="121">
        <v>2.0599999999999999E-4</v>
      </c>
      <c r="BX27" s="121">
        <v>2.0000000000000001E-4</v>
      </c>
      <c r="BY27" s="121">
        <v>1.93E-4</v>
      </c>
      <c r="BZ27" s="121">
        <v>1.8699999999999999E-4</v>
      </c>
      <c r="CA27" s="121">
        <v>1.8100000000000001E-4</v>
      </c>
      <c r="CB27" s="121">
        <v>1.75E-4</v>
      </c>
      <c r="CC27" s="121">
        <v>1.6899999999999999E-4</v>
      </c>
      <c r="CD27" s="121">
        <v>1.64E-4</v>
      </c>
    </row>
    <row r="28" spans="1:82" x14ac:dyDescent="0.2">
      <c r="A28" s="119">
        <v>22</v>
      </c>
      <c r="B28" s="121">
        <v>0</v>
      </c>
      <c r="C28" s="121">
        <v>0</v>
      </c>
      <c r="D28" s="121">
        <v>0</v>
      </c>
      <c r="E28" s="121">
        <v>0</v>
      </c>
      <c r="F28" s="121">
        <v>0</v>
      </c>
      <c r="G28" s="121">
        <v>0</v>
      </c>
      <c r="H28" s="121">
        <v>0</v>
      </c>
      <c r="I28" s="121">
        <v>0</v>
      </c>
      <c r="J28" s="121">
        <v>0</v>
      </c>
      <c r="K28" s="121">
        <v>0</v>
      </c>
      <c r="L28" s="121">
        <v>0</v>
      </c>
      <c r="M28" s="121">
        <v>0</v>
      </c>
      <c r="N28" s="121">
        <v>0</v>
      </c>
      <c r="O28" s="121">
        <v>0</v>
      </c>
      <c r="P28" s="121">
        <v>0</v>
      </c>
      <c r="Q28" s="121">
        <v>0</v>
      </c>
      <c r="R28" s="121">
        <v>0</v>
      </c>
      <c r="S28" s="121">
        <v>0</v>
      </c>
      <c r="T28" s="121">
        <v>0</v>
      </c>
      <c r="U28" s="121">
        <v>0</v>
      </c>
      <c r="V28" s="121">
        <v>0</v>
      </c>
      <c r="W28" s="121">
        <v>0</v>
      </c>
      <c r="X28" s="121">
        <v>0</v>
      </c>
      <c r="Y28" s="121">
        <v>0</v>
      </c>
      <c r="Z28" s="121">
        <v>0</v>
      </c>
      <c r="AA28" s="121">
        <v>0</v>
      </c>
      <c r="AB28" s="121">
        <v>0</v>
      </c>
      <c r="AC28" s="121">
        <v>0</v>
      </c>
      <c r="AD28" s="121">
        <v>0</v>
      </c>
      <c r="AE28" s="121">
        <v>0</v>
      </c>
      <c r="AF28" s="121">
        <v>0</v>
      </c>
      <c r="AG28" s="121">
        <v>0</v>
      </c>
      <c r="AH28" s="121">
        <v>0</v>
      </c>
      <c r="AI28" s="121">
        <v>0</v>
      </c>
      <c r="AJ28" s="121">
        <v>0</v>
      </c>
      <c r="AK28" s="121">
        <v>0</v>
      </c>
      <c r="AL28" s="121">
        <v>0</v>
      </c>
      <c r="AM28" s="121">
        <v>0</v>
      </c>
      <c r="AN28" s="121">
        <v>0</v>
      </c>
      <c r="AO28" s="121">
        <v>0</v>
      </c>
      <c r="AP28" s="121">
        <v>0</v>
      </c>
      <c r="AQ28" s="121">
        <v>0</v>
      </c>
      <c r="AR28" s="121">
        <v>0</v>
      </c>
      <c r="AS28" s="121">
        <v>0</v>
      </c>
      <c r="AT28" s="121">
        <v>0</v>
      </c>
      <c r="AU28" s="121">
        <v>0</v>
      </c>
      <c r="AV28" s="121">
        <v>0</v>
      </c>
      <c r="AW28" s="121">
        <v>4.6299999999999998E-4</v>
      </c>
      <c r="AX28" s="121">
        <v>4.4799999999999999E-4</v>
      </c>
      <c r="AY28" s="121">
        <v>4.3300000000000001E-4</v>
      </c>
      <c r="AZ28" s="121">
        <v>4.1899999999999999E-4</v>
      </c>
      <c r="BA28" s="121">
        <v>4.06E-4</v>
      </c>
      <c r="BB28" s="121">
        <v>3.9199999999999999E-4</v>
      </c>
      <c r="BC28" s="121">
        <v>3.8000000000000002E-4</v>
      </c>
      <c r="BD28" s="121">
        <v>3.6699999999999998E-4</v>
      </c>
      <c r="BE28" s="121">
        <v>3.5500000000000001E-4</v>
      </c>
      <c r="BF28" s="121">
        <v>3.4400000000000001E-4</v>
      </c>
      <c r="BG28" s="121">
        <v>3.3300000000000002E-4</v>
      </c>
      <c r="BH28" s="121">
        <v>3.2200000000000002E-4</v>
      </c>
      <c r="BI28" s="121">
        <v>3.1100000000000002E-4</v>
      </c>
      <c r="BJ28" s="121">
        <v>3.01E-4</v>
      </c>
      <c r="BK28" s="121">
        <v>2.92E-4</v>
      </c>
      <c r="BL28" s="121">
        <v>2.8200000000000002E-4</v>
      </c>
      <c r="BM28" s="121">
        <v>2.7300000000000002E-4</v>
      </c>
      <c r="BN28" s="121">
        <v>2.6400000000000002E-4</v>
      </c>
      <c r="BO28" s="121">
        <v>2.5500000000000002E-4</v>
      </c>
      <c r="BP28" s="121">
        <v>2.4699999999999999E-4</v>
      </c>
      <c r="BQ28" s="121">
        <v>2.3900000000000001E-4</v>
      </c>
      <c r="BR28" s="121">
        <v>2.31E-4</v>
      </c>
      <c r="BS28" s="121">
        <v>2.24E-4</v>
      </c>
      <c r="BT28" s="121">
        <v>2.1699999999999999E-4</v>
      </c>
      <c r="BU28" s="121">
        <v>2.1000000000000001E-4</v>
      </c>
      <c r="BV28" s="121">
        <v>2.03E-4</v>
      </c>
      <c r="BW28" s="121">
        <v>1.9599999999999999E-4</v>
      </c>
      <c r="BX28" s="121">
        <v>1.9000000000000001E-4</v>
      </c>
      <c r="BY28" s="121">
        <v>1.84E-4</v>
      </c>
      <c r="BZ28" s="121">
        <v>1.7799999999999999E-4</v>
      </c>
      <c r="CA28" s="121">
        <v>1.7200000000000001E-4</v>
      </c>
      <c r="CB28" s="121">
        <v>1.66E-4</v>
      </c>
      <c r="CC28" s="121">
        <v>1.6100000000000001E-4</v>
      </c>
      <c r="CD28" s="121">
        <v>1.56E-4</v>
      </c>
    </row>
    <row r="29" spans="1:82" x14ac:dyDescent="0.2">
      <c r="A29" s="119">
        <v>23</v>
      </c>
      <c r="B29" s="121">
        <v>0</v>
      </c>
      <c r="C29" s="121">
        <v>0</v>
      </c>
      <c r="D29" s="121">
        <v>0</v>
      </c>
      <c r="E29" s="121">
        <v>0</v>
      </c>
      <c r="F29" s="121">
        <v>0</v>
      </c>
      <c r="G29" s="121">
        <v>0</v>
      </c>
      <c r="H29" s="121">
        <v>0</v>
      </c>
      <c r="I29" s="121">
        <v>0</v>
      </c>
      <c r="J29" s="121">
        <v>0</v>
      </c>
      <c r="K29" s="121">
        <v>0</v>
      </c>
      <c r="L29" s="121">
        <v>0</v>
      </c>
      <c r="M29" s="121">
        <v>0</v>
      </c>
      <c r="N29" s="121">
        <v>0</v>
      </c>
      <c r="O29" s="121">
        <v>0</v>
      </c>
      <c r="P29" s="121">
        <v>0</v>
      </c>
      <c r="Q29" s="121">
        <v>0</v>
      </c>
      <c r="R29" s="121">
        <v>0</v>
      </c>
      <c r="S29" s="121">
        <v>0</v>
      </c>
      <c r="T29" s="121">
        <v>0</v>
      </c>
      <c r="U29" s="121">
        <v>0</v>
      </c>
      <c r="V29" s="121">
        <v>0</v>
      </c>
      <c r="W29" s="121">
        <v>0</v>
      </c>
      <c r="X29" s="121">
        <v>0</v>
      </c>
      <c r="Y29" s="121">
        <v>0</v>
      </c>
      <c r="Z29" s="121">
        <v>0</v>
      </c>
      <c r="AA29" s="121">
        <v>0</v>
      </c>
      <c r="AB29" s="121">
        <v>0</v>
      </c>
      <c r="AC29" s="121">
        <v>0</v>
      </c>
      <c r="AD29" s="121">
        <v>0</v>
      </c>
      <c r="AE29" s="121">
        <v>0</v>
      </c>
      <c r="AF29" s="121">
        <v>0</v>
      </c>
      <c r="AG29" s="121">
        <v>0</v>
      </c>
      <c r="AH29" s="121">
        <v>0</v>
      </c>
      <c r="AI29" s="121">
        <v>0</v>
      </c>
      <c r="AJ29" s="121">
        <v>0</v>
      </c>
      <c r="AK29" s="121">
        <v>0</v>
      </c>
      <c r="AL29" s="121">
        <v>0</v>
      </c>
      <c r="AM29" s="121">
        <v>0</v>
      </c>
      <c r="AN29" s="121">
        <v>0</v>
      </c>
      <c r="AO29" s="121">
        <v>0</v>
      </c>
      <c r="AP29" s="121">
        <v>0</v>
      </c>
      <c r="AQ29" s="121">
        <v>0</v>
      </c>
      <c r="AR29" s="121">
        <v>0</v>
      </c>
      <c r="AS29" s="121">
        <v>0</v>
      </c>
      <c r="AT29" s="121">
        <v>0</v>
      </c>
      <c r="AU29" s="121">
        <v>0</v>
      </c>
      <c r="AV29" s="121">
        <v>4.75E-4</v>
      </c>
      <c r="AW29" s="121">
        <v>4.6000000000000001E-4</v>
      </c>
      <c r="AX29" s="121">
        <v>4.4499999999999997E-4</v>
      </c>
      <c r="AY29" s="121">
        <v>4.2999999999999999E-4</v>
      </c>
      <c r="AZ29" s="121">
        <v>4.1599999999999997E-4</v>
      </c>
      <c r="BA29" s="121">
        <v>4.0299999999999998E-4</v>
      </c>
      <c r="BB29" s="121">
        <v>3.8999999999999999E-4</v>
      </c>
      <c r="BC29" s="121">
        <v>3.77E-4</v>
      </c>
      <c r="BD29" s="121">
        <v>3.6499999999999998E-4</v>
      </c>
      <c r="BE29" s="121">
        <v>3.5300000000000002E-4</v>
      </c>
      <c r="BF29" s="121">
        <v>3.4099999999999999E-4</v>
      </c>
      <c r="BG29" s="121">
        <v>3.3E-4</v>
      </c>
      <c r="BH29" s="121">
        <v>3.2000000000000003E-4</v>
      </c>
      <c r="BI29" s="121">
        <v>3.0899999999999998E-4</v>
      </c>
      <c r="BJ29" s="121">
        <v>2.99E-4</v>
      </c>
      <c r="BK29" s="121">
        <v>2.8899999999999998E-4</v>
      </c>
      <c r="BL29" s="121">
        <v>2.7999999999999998E-4</v>
      </c>
      <c r="BM29" s="121">
        <v>2.7099999999999997E-4</v>
      </c>
      <c r="BN29" s="121">
        <v>2.6200000000000003E-4</v>
      </c>
      <c r="BO29" s="121">
        <v>2.5399999999999999E-4</v>
      </c>
      <c r="BP29" s="121">
        <v>2.4499999999999999E-4</v>
      </c>
      <c r="BQ29" s="121">
        <v>2.3699999999999999E-4</v>
      </c>
      <c r="BR29" s="121">
        <v>2.3000000000000001E-4</v>
      </c>
      <c r="BS29" s="121">
        <v>2.22E-4</v>
      </c>
      <c r="BT29" s="121">
        <v>2.1499999999999999E-4</v>
      </c>
      <c r="BU29" s="121">
        <v>2.0799999999999999E-4</v>
      </c>
      <c r="BV29" s="121">
        <v>2.0100000000000001E-4</v>
      </c>
      <c r="BW29" s="121">
        <v>1.95E-4</v>
      </c>
      <c r="BX29" s="121">
        <v>1.8799999999999999E-4</v>
      </c>
      <c r="BY29" s="121">
        <v>1.8200000000000001E-4</v>
      </c>
      <c r="BZ29" s="121">
        <v>1.76E-4</v>
      </c>
      <c r="CA29" s="121">
        <v>1.7100000000000001E-4</v>
      </c>
      <c r="CB29" s="121">
        <v>1.65E-4</v>
      </c>
      <c r="CC29" s="121">
        <v>1.6000000000000001E-4</v>
      </c>
      <c r="CD29" s="121">
        <v>1.55E-4</v>
      </c>
    </row>
    <row r="30" spans="1:82" x14ac:dyDescent="0.2">
      <c r="A30" s="119">
        <v>24</v>
      </c>
      <c r="B30" s="121">
        <v>0</v>
      </c>
      <c r="C30" s="121">
        <v>0</v>
      </c>
      <c r="D30" s="121">
        <v>0</v>
      </c>
      <c r="E30" s="121">
        <v>0</v>
      </c>
      <c r="F30" s="121">
        <v>0</v>
      </c>
      <c r="G30" s="121">
        <v>0</v>
      </c>
      <c r="H30" s="121">
        <v>0</v>
      </c>
      <c r="I30" s="121">
        <v>0</v>
      </c>
      <c r="J30" s="121">
        <v>0</v>
      </c>
      <c r="K30" s="121">
        <v>0</v>
      </c>
      <c r="L30" s="121">
        <v>0</v>
      </c>
      <c r="M30" s="121">
        <v>0</v>
      </c>
      <c r="N30" s="121">
        <v>0</v>
      </c>
      <c r="O30" s="121">
        <v>0</v>
      </c>
      <c r="P30" s="121">
        <v>0</v>
      </c>
      <c r="Q30" s="121">
        <v>0</v>
      </c>
      <c r="R30" s="121">
        <v>0</v>
      </c>
      <c r="S30" s="121">
        <v>0</v>
      </c>
      <c r="T30" s="121">
        <v>0</v>
      </c>
      <c r="U30" s="121">
        <v>0</v>
      </c>
      <c r="V30" s="121">
        <v>0</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4.6000000000000001E-4</v>
      </c>
      <c r="AV30" s="121">
        <v>4.46E-4</v>
      </c>
      <c r="AW30" s="121">
        <v>4.3199999999999998E-4</v>
      </c>
      <c r="AX30" s="121">
        <v>4.1899999999999999E-4</v>
      </c>
      <c r="AY30" s="121">
        <v>4.06E-4</v>
      </c>
      <c r="AZ30" s="121">
        <v>3.9300000000000001E-4</v>
      </c>
      <c r="BA30" s="121">
        <v>3.8099999999999999E-4</v>
      </c>
      <c r="BB30" s="121">
        <v>3.6900000000000002E-4</v>
      </c>
      <c r="BC30" s="121">
        <v>3.5799999999999997E-4</v>
      </c>
      <c r="BD30" s="121">
        <v>3.4699999999999998E-4</v>
      </c>
      <c r="BE30" s="121">
        <v>3.3599999999999998E-4</v>
      </c>
      <c r="BF30" s="121">
        <v>3.2600000000000001E-4</v>
      </c>
      <c r="BG30" s="121">
        <v>3.1599999999999998E-4</v>
      </c>
      <c r="BH30" s="121">
        <v>3.0600000000000001E-4</v>
      </c>
      <c r="BI30" s="121">
        <v>2.9599999999999998E-4</v>
      </c>
      <c r="BJ30" s="121">
        <v>2.8699999999999998E-4</v>
      </c>
      <c r="BK30" s="121">
        <v>2.7799999999999998E-4</v>
      </c>
      <c r="BL30" s="121">
        <v>2.7E-4</v>
      </c>
      <c r="BM30" s="121">
        <v>2.61E-4</v>
      </c>
      <c r="BN30" s="121">
        <v>2.5300000000000002E-4</v>
      </c>
      <c r="BO30" s="121">
        <v>2.4600000000000002E-4</v>
      </c>
      <c r="BP30" s="121">
        <v>2.3800000000000001E-4</v>
      </c>
      <c r="BQ30" s="121">
        <v>2.31E-4</v>
      </c>
      <c r="BR30" s="121">
        <v>2.23E-4</v>
      </c>
      <c r="BS30" s="121">
        <v>2.1699999999999999E-4</v>
      </c>
      <c r="BT30" s="121">
        <v>2.1000000000000001E-4</v>
      </c>
      <c r="BU30" s="121">
        <v>2.03E-4</v>
      </c>
      <c r="BV30" s="121">
        <v>1.9699999999999999E-4</v>
      </c>
      <c r="BW30" s="121">
        <v>1.9100000000000001E-4</v>
      </c>
      <c r="BX30" s="121">
        <v>1.85E-4</v>
      </c>
      <c r="BY30" s="121">
        <v>1.7899999999999999E-4</v>
      </c>
      <c r="BZ30" s="121">
        <v>1.74E-4</v>
      </c>
      <c r="CA30" s="121">
        <v>1.6799999999999999E-4</v>
      </c>
      <c r="CB30" s="121">
        <v>1.63E-4</v>
      </c>
      <c r="CC30" s="121">
        <v>1.5799999999999999E-4</v>
      </c>
      <c r="CD30" s="121">
        <v>1.5300000000000001E-4</v>
      </c>
    </row>
    <row r="31" spans="1:82" x14ac:dyDescent="0.2">
      <c r="A31" s="119">
        <v>25</v>
      </c>
      <c r="B31" s="121">
        <v>0</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0</v>
      </c>
      <c r="AC31" s="121">
        <v>0</v>
      </c>
      <c r="AD31" s="121">
        <v>0</v>
      </c>
      <c r="AE31" s="121">
        <v>0</v>
      </c>
      <c r="AF31" s="121">
        <v>0</v>
      </c>
      <c r="AG31" s="121">
        <v>0</v>
      </c>
      <c r="AH31" s="121">
        <v>0</v>
      </c>
      <c r="AI31" s="121">
        <v>0</v>
      </c>
      <c r="AJ31" s="121">
        <v>0</v>
      </c>
      <c r="AK31" s="121">
        <v>0</v>
      </c>
      <c r="AL31" s="121">
        <v>0</v>
      </c>
      <c r="AM31" s="121">
        <v>0</v>
      </c>
      <c r="AN31" s="121">
        <v>0</v>
      </c>
      <c r="AO31" s="121">
        <v>0</v>
      </c>
      <c r="AP31" s="121">
        <v>0</v>
      </c>
      <c r="AQ31" s="121">
        <v>0</v>
      </c>
      <c r="AR31" s="121">
        <v>0</v>
      </c>
      <c r="AS31" s="121">
        <v>0</v>
      </c>
      <c r="AT31" s="121">
        <v>4.57E-4</v>
      </c>
      <c r="AU31" s="121">
        <v>4.4299999999999998E-4</v>
      </c>
      <c r="AV31" s="121">
        <v>4.2999999999999999E-4</v>
      </c>
      <c r="AW31" s="121">
        <v>4.1800000000000002E-4</v>
      </c>
      <c r="AX31" s="121">
        <v>4.0499999999999998E-4</v>
      </c>
      <c r="AY31" s="121">
        <v>3.9300000000000001E-4</v>
      </c>
      <c r="AZ31" s="121">
        <v>3.8200000000000002E-4</v>
      </c>
      <c r="BA31" s="121">
        <v>3.6999999999999999E-4</v>
      </c>
      <c r="BB31" s="121">
        <v>3.59E-4</v>
      </c>
      <c r="BC31" s="121">
        <v>3.4900000000000003E-4</v>
      </c>
      <c r="BD31" s="121">
        <v>3.3799999999999998E-4</v>
      </c>
      <c r="BE31" s="121">
        <v>3.28E-4</v>
      </c>
      <c r="BF31" s="121">
        <v>3.1799999999999998E-4</v>
      </c>
      <c r="BG31" s="121">
        <v>3.0899999999999998E-4</v>
      </c>
      <c r="BH31" s="121">
        <v>2.9999999999999997E-4</v>
      </c>
      <c r="BI31" s="121">
        <v>2.9100000000000003E-4</v>
      </c>
      <c r="BJ31" s="121">
        <v>2.8200000000000002E-4</v>
      </c>
      <c r="BK31" s="121">
        <v>2.7399999999999999E-4</v>
      </c>
      <c r="BL31" s="121">
        <v>2.6600000000000001E-4</v>
      </c>
      <c r="BM31" s="121">
        <v>2.5799999999999998E-4</v>
      </c>
      <c r="BN31" s="121">
        <v>2.5000000000000001E-4</v>
      </c>
      <c r="BO31" s="121">
        <v>2.43E-4</v>
      </c>
      <c r="BP31" s="121">
        <v>2.3599999999999999E-4</v>
      </c>
      <c r="BQ31" s="121">
        <v>2.2900000000000001E-4</v>
      </c>
      <c r="BR31" s="121">
        <v>2.22E-4</v>
      </c>
      <c r="BS31" s="121">
        <v>2.1499999999999999E-4</v>
      </c>
      <c r="BT31" s="121">
        <v>2.0900000000000001E-4</v>
      </c>
      <c r="BU31" s="121">
        <v>2.03E-4</v>
      </c>
      <c r="BV31" s="121">
        <v>1.9699999999999999E-4</v>
      </c>
      <c r="BW31" s="121">
        <v>1.9100000000000001E-4</v>
      </c>
      <c r="BX31" s="121">
        <v>1.85E-4</v>
      </c>
      <c r="BY31" s="121">
        <v>1.8000000000000001E-4</v>
      </c>
      <c r="BZ31" s="121">
        <v>1.74E-4</v>
      </c>
      <c r="CA31" s="121">
        <v>1.6899999999999999E-4</v>
      </c>
      <c r="CB31" s="121">
        <v>1.64E-4</v>
      </c>
      <c r="CC31" s="121">
        <v>1.5899999999999999E-4</v>
      </c>
      <c r="CD31" s="121">
        <v>1.55E-4</v>
      </c>
    </row>
    <row r="32" spans="1:82" x14ac:dyDescent="0.2">
      <c r="A32" s="119">
        <v>26</v>
      </c>
      <c r="B32" s="121">
        <v>0</v>
      </c>
      <c r="C32" s="121">
        <v>0</v>
      </c>
      <c r="D32" s="121">
        <v>0</v>
      </c>
      <c r="E32" s="121">
        <v>0</v>
      </c>
      <c r="F32" s="121">
        <v>0</v>
      </c>
      <c r="G32" s="121">
        <v>0</v>
      </c>
      <c r="H32" s="121">
        <v>0</v>
      </c>
      <c r="I32" s="121">
        <v>0</v>
      </c>
      <c r="J32" s="121">
        <v>0</v>
      </c>
      <c r="K32" s="121">
        <v>0</v>
      </c>
      <c r="L32" s="121">
        <v>0</v>
      </c>
      <c r="M32" s="121">
        <v>0</v>
      </c>
      <c r="N32" s="121">
        <v>0</v>
      </c>
      <c r="O32" s="121">
        <v>0</v>
      </c>
      <c r="P32" s="121">
        <v>0</v>
      </c>
      <c r="Q32" s="121">
        <v>0</v>
      </c>
      <c r="R32" s="121">
        <v>0</v>
      </c>
      <c r="S32" s="121">
        <v>0</v>
      </c>
      <c r="T32" s="121">
        <v>0</v>
      </c>
      <c r="U32" s="121">
        <v>0</v>
      </c>
      <c r="V32" s="121">
        <v>0</v>
      </c>
      <c r="W32" s="121">
        <v>0</v>
      </c>
      <c r="X32" s="121">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4.5600000000000003E-4</v>
      </c>
      <c r="AT32" s="121">
        <v>4.4299999999999998E-4</v>
      </c>
      <c r="AU32" s="121">
        <v>4.2999999999999999E-4</v>
      </c>
      <c r="AV32" s="121">
        <v>4.1800000000000002E-4</v>
      </c>
      <c r="AW32" s="121">
        <v>4.06E-4</v>
      </c>
      <c r="AX32" s="121">
        <v>3.9399999999999998E-4</v>
      </c>
      <c r="AY32" s="121">
        <v>3.8299999999999999E-4</v>
      </c>
      <c r="AZ32" s="121">
        <v>3.7199999999999999E-4</v>
      </c>
      <c r="BA32" s="121">
        <v>3.6099999999999999E-4</v>
      </c>
      <c r="BB32" s="121">
        <v>3.5100000000000002E-4</v>
      </c>
      <c r="BC32" s="121">
        <v>3.4099999999999999E-4</v>
      </c>
      <c r="BD32" s="121">
        <v>3.3100000000000002E-4</v>
      </c>
      <c r="BE32" s="121">
        <v>3.2200000000000002E-4</v>
      </c>
      <c r="BF32" s="121">
        <v>3.1199999999999999E-4</v>
      </c>
      <c r="BG32" s="121">
        <v>3.0299999999999999E-4</v>
      </c>
      <c r="BH32" s="121">
        <v>2.9500000000000001E-4</v>
      </c>
      <c r="BI32" s="121">
        <v>2.8600000000000001E-4</v>
      </c>
      <c r="BJ32" s="121">
        <v>2.7799999999999998E-4</v>
      </c>
      <c r="BK32" s="121">
        <v>2.7E-4</v>
      </c>
      <c r="BL32" s="121">
        <v>2.6200000000000003E-4</v>
      </c>
      <c r="BM32" s="121">
        <v>2.5500000000000002E-4</v>
      </c>
      <c r="BN32" s="121">
        <v>2.4699999999999999E-4</v>
      </c>
      <c r="BO32" s="121">
        <v>2.4000000000000001E-4</v>
      </c>
      <c r="BP32" s="121">
        <v>2.33E-4</v>
      </c>
      <c r="BQ32" s="121">
        <v>2.2699999999999999E-4</v>
      </c>
      <c r="BR32" s="121">
        <v>2.2000000000000001E-4</v>
      </c>
      <c r="BS32" s="121">
        <v>2.14E-4</v>
      </c>
      <c r="BT32" s="121">
        <v>2.0799999999999999E-4</v>
      </c>
      <c r="BU32" s="121">
        <v>2.02E-4</v>
      </c>
      <c r="BV32" s="121">
        <v>1.9599999999999999E-4</v>
      </c>
      <c r="BW32" s="121">
        <v>1.9000000000000001E-4</v>
      </c>
      <c r="BX32" s="121">
        <v>1.85E-4</v>
      </c>
      <c r="BY32" s="121">
        <v>1.8000000000000001E-4</v>
      </c>
      <c r="BZ32" s="121">
        <v>1.74E-4</v>
      </c>
      <c r="CA32" s="121">
        <v>1.6899999999999999E-4</v>
      </c>
      <c r="CB32" s="121">
        <v>1.65E-4</v>
      </c>
      <c r="CC32" s="121">
        <v>1.6000000000000001E-4</v>
      </c>
      <c r="CD32" s="121">
        <v>1.55E-4</v>
      </c>
    </row>
    <row r="33" spans="1:82" x14ac:dyDescent="0.2">
      <c r="A33" s="119">
        <v>27</v>
      </c>
      <c r="B33" s="121">
        <v>0</v>
      </c>
      <c r="C33" s="121">
        <v>0</v>
      </c>
      <c r="D33" s="121">
        <v>0</v>
      </c>
      <c r="E33" s="121">
        <v>0</v>
      </c>
      <c r="F33" s="121">
        <v>0</v>
      </c>
      <c r="G33" s="121">
        <v>0</v>
      </c>
      <c r="H33" s="121">
        <v>0</v>
      </c>
      <c r="I33" s="121">
        <v>0</v>
      </c>
      <c r="J33" s="121">
        <v>0</v>
      </c>
      <c r="K33" s="121">
        <v>0</v>
      </c>
      <c r="L33" s="121">
        <v>0</v>
      </c>
      <c r="M33" s="121">
        <v>0</v>
      </c>
      <c r="N33" s="121">
        <v>0</v>
      </c>
      <c r="O33" s="121">
        <v>0</v>
      </c>
      <c r="P33" s="121">
        <v>0</v>
      </c>
      <c r="Q33" s="121">
        <v>0</v>
      </c>
      <c r="R33" s="121">
        <v>0</v>
      </c>
      <c r="S33" s="121">
        <v>0</v>
      </c>
      <c r="T33" s="121">
        <v>0</v>
      </c>
      <c r="U33" s="121">
        <v>0</v>
      </c>
      <c r="V33" s="121">
        <v>0</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4.7100000000000001E-4</v>
      </c>
      <c r="AS33" s="121">
        <v>4.5800000000000002E-4</v>
      </c>
      <c r="AT33" s="121">
        <v>4.4499999999999997E-4</v>
      </c>
      <c r="AU33" s="121">
        <v>4.3300000000000001E-4</v>
      </c>
      <c r="AV33" s="121">
        <v>4.2000000000000002E-4</v>
      </c>
      <c r="AW33" s="121">
        <v>4.0900000000000002E-4</v>
      </c>
      <c r="AX33" s="121">
        <v>3.97E-4</v>
      </c>
      <c r="AY33" s="121">
        <v>3.86E-4</v>
      </c>
      <c r="AZ33" s="121">
        <v>3.7500000000000001E-4</v>
      </c>
      <c r="BA33" s="121">
        <v>3.6499999999999998E-4</v>
      </c>
      <c r="BB33" s="121">
        <v>3.5500000000000001E-4</v>
      </c>
      <c r="BC33" s="121">
        <v>3.4499999999999998E-4</v>
      </c>
      <c r="BD33" s="121">
        <v>3.3500000000000001E-4</v>
      </c>
      <c r="BE33" s="121">
        <v>3.2600000000000001E-4</v>
      </c>
      <c r="BF33" s="121">
        <v>3.1599999999999998E-4</v>
      </c>
      <c r="BG33" s="121">
        <v>3.0800000000000001E-4</v>
      </c>
      <c r="BH33" s="121">
        <v>2.99E-4</v>
      </c>
      <c r="BI33" s="121">
        <v>2.9100000000000003E-4</v>
      </c>
      <c r="BJ33" s="121">
        <v>2.8200000000000002E-4</v>
      </c>
      <c r="BK33" s="121">
        <v>2.7500000000000002E-4</v>
      </c>
      <c r="BL33" s="121">
        <v>2.6699999999999998E-4</v>
      </c>
      <c r="BM33" s="121">
        <v>2.5900000000000001E-4</v>
      </c>
      <c r="BN33" s="121">
        <v>2.52E-4</v>
      </c>
      <c r="BO33" s="121">
        <v>2.4499999999999999E-4</v>
      </c>
      <c r="BP33" s="121">
        <v>2.3800000000000001E-4</v>
      </c>
      <c r="BQ33" s="121">
        <v>2.32E-4</v>
      </c>
      <c r="BR33" s="121">
        <v>2.2499999999999999E-4</v>
      </c>
      <c r="BS33" s="121">
        <v>2.1900000000000001E-4</v>
      </c>
      <c r="BT33" s="121">
        <v>2.13E-4</v>
      </c>
      <c r="BU33" s="121">
        <v>2.0699999999999999E-4</v>
      </c>
      <c r="BV33" s="121">
        <v>2.0100000000000001E-4</v>
      </c>
      <c r="BW33" s="121">
        <v>1.95E-4</v>
      </c>
      <c r="BX33" s="121">
        <v>1.9000000000000001E-4</v>
      </c>
      <c r="BY33" s="121">
        <v>1.85E-4</v>
      </c>
      <c r="BZ33" s="121">
        <v>1.7899999999999999E-4</v>
      </c>
      <c r="CA33" s="121">
        <v>1.74E-4</v>
      </c>
      <c r="CB33" s="121">
        <v>1.6899999999999999E-4</v>
      </c>
      <c r="CC33" s="121">
        <v>1.65E-4</v>
      </c>
      <c r="CD33" s="121">
        <v>1.6000000000000001E-4</v>
      </c>
    </row>
    <row r="34" spans="1:82" x14ac:dyDescent="0.2">
      <c r="A34" s="119">
        <v>28</v>
      </c>
      <c r="B34" s="121">
        <v>0</v>
      </c>
      <c r="C34" s="121">
        <v>0</v>
      </c>
      <c r="D34" s="121">
        <v>0</v>
      </c>
      <c r="E34" s="121">
        <v>0</v>
      </c>
      <c r="F34" s="121">
        <v>0</v>
      </c>
      <c r="G34" s="121">
        <v>0</v>
      </c>
      <c r="H34" s="121">
        <v>0</v>
      </c>
      <c r="I34" s="121">
        <v>0</v>
      </c>
      <c r="J34" s="121">
        <v>0</v>
      </c>
      <c r="K34" s="121">
        <v>0</v>
      </c>
      <c r="L34" s="121">
        <v>0</v>
      </c>
      <c r="M34" s="121">
        <v>0</v>
      </c>
      <c r="N34" s="121">
        <v>0</v>
      </c>
      <c r="O34" s="121">
        <v>0</v>
      </c>
      <c r="P34" s="121">
        <v>0</v>
      </c>
      <c r="Q34" s="121">
        <v>0</v>
      </c>
      <c r="R34" s="121">
        <v>0</v>
      </c>
      <c r="S34" s="121">
        <v>0</v>
      </c>
      <c r="T34" s="121">
        <v>0</v>
      </c>
      <c r="U34" s="121">
        <v>0</v>
      </c>
      <c r="V34" s="121">
        <v>0</v>
      </c>
      <c r="W34" s="121">
        <v>0</v>
      </c>
      <c r="X34" s="121">
        <v>0</v>
      </c>
      <c r="Y34" s="121">
        <v>0</v>
      </c>
      <c r="Z34" s="121">
        <v>0</v>
      </c>
      <c r="AA34" s="121">
        <v>0</v>
      </c>
      <c r="AB34" s="121">
        <v>0</v>
      </c>
      <c r="AC34" s="121">
        <v>0</v>
      </c>
      <c r="AD34" s="121">
        <v>0</v>
      </c>
      <c r="AE34" s="121">
        <v>0</v>
      </c>
      <c r="AF34" s="121">
        <v>0</v>
      </c>
      <c r="AG34" s="121">
        <v>0</v>
      </c>
      <c r="AH34" s="121">
        <v>0</v>
      </c>
      <c r="AI34" s="121">
        <v>0</v>
      </c>
      <c r="AJ34" s="121">
        <v>0</v>
      </c>
      <c r="AK34" s="121">
        <v>0</v>
      </c>
      <c r="AL34" s="121">
        <v>0</v>
      </c>
      <c r="AM34" s="121">
        <v>0</v>
      </c>
      <c r="AN34" s="121">
        <v>0</v>
      </c>
      <c r="AO34" s="121">
        <v>0</v>
      </c>
      <c r="AP34" s="121">
        <v>0</v>
      </c>
      <c r="AQ34" s="121">
        <v>4.8500000000000003E-4</v>
      </c>
      <c r="AR34" s="121">
        <v>4.7199999999999998E-4</v>
      </c>
      <c r="AS34" s="121">
        <v>4.5899999999999999E-4</v>
      </c>
      <c r="AT34" s="121">
        <v>4.46E-4</v>
      </c>
      <c r="AU34" s="121">
        <v>4.3399999999999998E-4</v>
      </c>
      <c r="AV34" s="121">
        <v>4.2200000000000001E-4</v>
      </c>
      <c r="AW34" s="121">
        <v>4.0999999999999999E-4</v>
      </c>
      <c r="AX34" s="121">
        <v>3.9899999999999999E-4</v>
      </c>
      <c r="AY34" s="121">
        <v>3.88E-4</v>
      </c>
      <c r="AZ34" s="121">
        <v>3.77E-4</v>
      </c>
      <c r="BA34" s="121">
        <v>3.6699999999999998E-4</v>
      </c>
      <c r="BB34" s="121">
        <v>3.57E-4</v>
      </c>
      <c r="BC34" s="121">
        <v>3.4699999999999998E-4</v>
      </c>
      <c r="BD34" s="121">
        <v>3.3700000000000001E-4</v>
      </c>
      <c r="BE34" s="121">
        <v>3.28E-4</v>
      </c>
      <c r="BF34" s="121">
        <v>3.19E-4</v>
      </c>
      <c r="BG34" s="121">
        <v>3.1E-4</v>
      </c>
      <c r="BH34" s="121">
        <v>3.0200000000000002E-4</v>
      </c>
      <c r="BI34" s="121">
        <v>2.9300000000000002E-4</v>
      </c>
      <c r="BJ34" s="121">
        <v>2.8499999999999999E-4</v>
      </c>
      <c r="BK34" s="121">
        <v>2.7700000000000001E-4</v>
      </c>
      <c r="BL34" s="121">
        <v>2.7E-4</v>
      </c>
      <c r="BM34" s="121">
        <v>2.6200000000000003E-4</v>
      </c>
      <c r="BN34" s="121">
        <v>2.5500000000000002E-4</v>
      </c>
      <c r="BO34" s="121">
        <v>2.4800000000000001E-4</v>
      </c>
      <c r="BP34" s="121">
        <v>2.41E-4</v>
      </c>
      <c r="BQ34" s="121">
        <v>2.3499999999999999E-4</v>
      </c>
      <c r="BR34" s="121">
        <v>2.2800000000000001E-4</v>
      </c>
      <c r="BS34" s="121">
        <v>2.22E-4</v>
      </c>
      <c r="BT34" s="121">
        <v>2.1599999999999999E-4</v>
      </c>
      <c r="BU34" s="121">
        <v>2.1000000000000001E-4</v>
      </c>
      <c r="BV34" s="121">
        <v>2.04E-4</v>
      </c>
      <c r="BW34" s="121">
        <v>1.9799999999999999E-4</v>
      </c>
      <c r="BX34" s="121">
        <v>1.93E-4</v>
      </c>
      <c r="BY34" s="121">
        <v>1.8799999999999999E-4</v>
      </c>
      <c r="BZ34" s="121">
        <v>1.8200000000000001E-4</v>
      </c>
      <c r="CA34" s="121">
        <v>1.7699999999999999E-4</v>
      </c>
      <c r="CB34" s="121">
        <v>1.73E-4</v>
      </c>
      <c r="CC34" s="121">
        <v>1.6799999999999999E-4</v>
      </c>
      <c r="CD34" s="121">
        <v>1.63E-4</v>
      </c>
    </row>
    <row r="35" spans="1:82" x14ac:dyDescent="0.2">
      <c r="A35" s="119">
        <v>29</v>
      </c>
      <c r="B35" s="121">
        <v>0</v>
      </c>
      <c r="C35" s="121">
        <v>0</v>
      </c>
      <c r="D35" s="121">
        <v>0</v>
      </c>
      <c r="E35" s="121">
        <v>0</v>
      </c>
      <c r="F35" s="121">
        <v>0</v>
      </c>
      <c r="G35" s="121">
        <v>0</v>
      </c>
      <c r="H35" s="121">
        <v>0</v>
      </c>
      <c r="I35" s="121">
        <v>0</v>
      </c>
      <c r="J35" s="121">
        <v>0</v>
      </c>
      <c r="K35" s="121">
        <v>0</v>
      </c>
      <c r="L35" s="121">
        <v>0</v>
      </c>
      <c r="M35" s="121">
        <v>0</v>
      </c>
      <c r="N35" s="121">
        <v>0</v>
      </c>
      <c r="O35" s="121">
        <v>0</v>
      </c>
      <c r="P35" s="121">
        <v>0</v>
      </c>
      <c r="Q35" s="121">
        <v>0</v>
      </c>
      <c r="R35" s="121">
        <v>0</v>
      </c>
      <c r="S35" s="121">
        <v>0</v>
      </c>
      <c r="T35" s="121">
        <v>0</v>
      </c>
      <c r="U35" s="121">
        <v>0</v>
      </c>
      <c r="V35" s="121">
        <v>0</v>
      </c>
      <c r="W35" s="121">
        <v>0</v>
      </c>
      <c r="X35" s="121">
        <v>0</v>
      </c>
      <c r="Y35" s="121">
        <v>0</v>
      </c>
      <c r="Z35" s="121">
        <v>0</v>
      </c>
      <c r="AA35" s="121">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5.0199999999999995E-4</v>
      </c>
      <c r="AQ35" s="121">
        <v>4.8799999999999999E-4</v>
      </c>
      <c r="AR35" s="121">
        <v>4.75E-4</v>
      </c>
      <c r="AS35" s="121">
        <v>4.6200000000000001E-4</v>
      </c>
      <c r="AT35" s="121">
        <v>4.4900000000000002E-4</v>
      </c>
      <c r="AU35" s="121">
        <v>4.37E-4</v>
      </c>
      <c r="AV35" s="121">
        <v>4.2499999999999998E-4</v>
      </c>
      <c r="AW35" s="121">
        <v>4.1399999999999998E-4</v>
      </c>
      <c r="AX35" s="121">
        <v>4.0200000000000001E-4</v>
      </c>
      <c r="AY35" s="121">
        <v>3.9100000000000002E-4</v>
      </c>
      <c r="AZ35" s="121">
        <v>3.8099999999999999E-4</v>
      </c>
      <c r="BA35" s="121">
        <v>3.6999999999999999E-4</v>
      </c>
      <c r="BB35" s="121">
        <v>3.6000000000000002E-4</v>
      </c>
      <c r="BC35" s="121">
        <v>3.5E-4</v>
      </c>
      <c r="BD35" s="121">
        <v>3.4099999999999999E-4</v>
      </c>
      <c r="BE35" s="121">
        <v>3.3199999999999999E-4</v>
      </c>
      <c r="BF35" s="121">
        <v>3.2200000000000002E-4</v>
      </c>
      <c r="BG35" s="121">
        <v>3.1399999999999999E-4</v>
      </c>
      <c r="BH35" s="121">
        <v>3.0499999999999999E-4</v>
      </c>
      <c r="BI35" s="121">
        <v>2.9700000000000001E-4</v>
      </c>
      <c r="BJ35" s="121">
        <v>2.8899999999999998E-4</v>
      </c>
      <c r="BK35" s="121">
        <v>2.81E-4</v>
      </c>
      <c r="BL35" s="121">
        <v>2.7300000000000002E-4</v>
      </c>
      <c r="BM35" s="121">
        <v>2.6600000000000001E-4</v>
      </c>
      <c r="BN35" s="121">
        <v>2.5799999999999998E-4</v>
      </c>
      <c r="BO35" s="121">
        <v>2.5099999999999998E-4</v>
      </c>
      <c r="BP35" s="121">
        <v>2.4499999999999999E-4</v>
      </c>
      <c r="BQ35" s="121">
        <v>2.3800000000000001E-4</v>
      </c>
      <c r="BR35" s="121">
        <v>2.31E-4</v>
      </c>
      <c r="BS35" s="121">
        <v>2.2499999999999999E-4</v>
      </c>
      <c r="BT35" s="121">
        <v>2.1900000000000001E-4</v>
      </c>
      <c r="BU35" s="121">
        <v>2.13E-4</v>
      </c>
      <c r="BV35" s="121">
        <v>2.0699999999999999E-4</v>
      </c>
      <c r="BW35" s="121">
        <v>2.02E-4</v>
      </c>
      <c r="BX35" s="121">
        <v>1.9599999999999999E-4</v>
      </c>
      <c r="BY35" s="121">
        <v>1.9100000000000001E-4</v>
      </c>
      <c r="BZ35" s="121">
        <v>1.85E-4</v>
      </c>
      <c r="CA35" s="121">
        <v>1.8000000000000001E-4</v>
      </c>
      <c r="CB35" s="121">
        <v>1.76E-4</v>
      </c>
      <c r="CC35" s="121">
        <v>1.7100000000000001E-4</v>
      </c>
      <c r="CD35" s="121">
        <v>1.66E-4</v>
      </c>
    </row>
    <row r="36" spans="1:82" x14ac:dyDescent="0.2">
      <c r="A36" s="119">
        <v>30</v>
      </c>
      <c r="B36" s="121">
        <v>0</v>
      </c>
      <c r="C36" s="121">
        <v>0</v>
      </c>
      <c r="D36" s="121">
        <v>0</v>
      </c>
      <c r="E36" s="121">
        <v>0</v>
      </c>
      <c r="F36" s="121">
        <v>0</v>
      </c>
      <c r="G36" s="121">
        <v>0</v>
      </c>
      <c r="H36" s="121">
        <v>0</v>
      </c>
      <c r="I36" s="121">
        <v>0</v>
      </c>
      <c r="J36" s="121">
        <v>0</v>
      </c>
      <c r="K36" s="121">
        <v>0</v>
      </c>
      <c r="L36" s="121">
        <v>0</v>
      </c>
      <c r="M36" s="121">
        <v>0</v>
      </c>
      <c r="N36" s="121">
        <v>0</v>
      </c>
      <c r="O36" s="121">
        <v>0</v>
      </c>
      <c r="P36" s="121">
        <v>0</v>
      </c>
      <c r="Q36" s="121">
        <v>0</v>
      </c>
      <c r="R36" s="121">
        <v>0</v>
      </c>
      <c r="S36" s="121">
        <v>0</v>
      </c>
      <c r="T36" s="121">
        <v>0</v>
      </c>
      <c r="U36" s="121">
        <v>0</v>
      </c>
      <c r="V36" s="121">
        <v>0</v>
      </c>
      <c r="W36" s="121">
        <v>0</v>
      </c>
      <c r="X36" s="121">
        <v>0</v>
      </c>
      <c r="Y36" s="121">
        <v>0</v>
      </c>
      <c r="Z36" s="121">
        <v>0</v>
      </c>
      <c r="AA36" s="121">
        <v>0</v>
      </c>
      <c r="AB36" s="121">
        <v>0</v>
      </c>
      <c r="AC36" s="121">
        <v>0</v>
      </c>
      <c r="AD36" s="121">
        <v>0</v>
      </c>
      <c r="AE36" s="121">
        <v>0</v>
      </c>
      <c r="AF36" s="121">
        <v>0</v>
      </c>
      <c r="AG36" s="121">
        <v>0</v>
      </c>
      <c r="AH36" s="121">
        <v>0</v>
      </c>
      <c r="AI36" s="121">
        <v>0</v>
      </c>
      <c r="AJ36" s="121">
        <v>0</v>
      </c>
      <c r="AK36" s="121">
        <v>0</v>
      </c>
      <c r="AL36" s="121">
        <v>0</v>
      </c>
      <c r="AM36" s="121">
        <v>0</v>
      </c>
      <c r="AN36" s="121">
        <v>0</v>
      </c>
      <c r="AO36" s="121">
        <v>5.1500000000000005E-4</v>
      </c>
      <c r="AP36" s="121">
        <v>5.0100000000000003E-4</v>
      </c>
      <c r="AQ36" s="121">
        <v>4.8700000000000002E-4</v>
      </c>
      <c r="AR36" s="121">
        <v>4.7399999999999997E-4</v>
      </c>
      <c r="AS36" s="121">
        <v>4.6099999999999998E-4</v>
      </c>
      <c r="AT36" s="121">
        <v>4.4900000000000002E-4</v>
      </c>
      <c r="AU36" s="121">
        <v>4.37E-4</v>
      </c>
      <c r="AV36" s="121">
        <v>4.2499999999999998E-4</v>
      </c>
      <c r="AW36" s="121">
        <v>4.1300000000000001E-4</v>
      </c>
      <c r="AX36" s="121">
        <v>4.0200000000000001E-4</v>
      </c>
      <c r="AY36" s="121">
        <v>3.9100000000000002E-4</v>
      </c>
      <c r="AZ36" s="121">
        <v>3.8099999999999999E-4</v>
      </c>
      <c r="BA36" s="121">
        <v>3.6999999999999999E-4</v>
      </c>
      <c r="BB36" s="121">
        <v>3.6000000000000002E-4</v>
      </c>
      <c r="BC36" s="121">
        <v>3.5E-4</v>
      </c>
      <c r="BD36" s="121">
        <v>3.4099999999999999E-4</v>
      </c>
      <c r="BE36" s="121">
        <v>3.3199999999999999E-4</v>
      </c>
      <c r="BF36" s="121">
        <v>3.2299999999999999E-4</v>
      </c>
      <c r="BG36" s="121">
        <v>3.1399999999999999E-4</v>
      </c>
      <c r="BH36" s="121">
        <v>3.0499999999999999E-4</v>
      </c>
      <c r="BI36" s="121">
        <v>2.9700000000000001E-4</v>
      </c>
      <c r="BJ36" s="121">
        <v>2.8899999999999998E-4</v>
      </c>
      <c r="BK36" s="121">
        <v>2.81E-4</v>
      </c>
      <c r="BL36" s="121">
        <v>2.7399999999999999E-4</v>
      </c>
      <c r="BM36" s="121">
        <v>2.6600000000000001E-4</v>
      </c>
      <c r="BN36" s="121">
        <v>2.5900000000000001E-4</v>
      </c>
      <c r="BO36" s="121">
        <v>2.52E-4</v>
      </c>
      <c r="BP36" s="121">
        <v>2.4499999999999999E-4</v>
      </c>
      <c r="BQ36" s="121">
        <v>2.3800000000000001E-4</v>
      </c>
      <c r="BR36" s="121">
        <v>2.32E-4</v>
      </c>
      <c r="BS36" s="121">
        <v>2.2599999999999999E-4</v>
      </c>
      <c r="BT36" s="121">
        <v>2.2000000000000001E-4</v>
      </c>
      <c r="BU36" s="121">
        <v>2.14E-4</v>
      </c>
      <c r="BV36" s="121">
        <v>2.0799999999999999E-4</v>
      </c>
      <c r="BW36" s="121">
        <v>2.02E-4</v>
      </c>
      <c r="BX36" s="121">
        <v>1.9699999999999999E-4</v>
      </c>
      <c r="BY36" s="121">
        <v>1.9100000000000001E-4</v>
      </c>
      <c r="BZ36" s="121">
        <v>1.8599999999999999E-4</v>
      </c>
      <c r="CA36" s="121">
        <v>1.8100000000000001E-4</v>
      </c>
      <c r="CB36" s="121">
        <v>1.76E-4</v>
      </c>
      <c r="CC36" s="121">
        <v>1.7100000000000001E-4</v>
      </c>
      <c r="CD36" s="121">
        <v>1.6699999999999999E-4</v>
      </c>
    </row>
    <row r="37" spans="1:82" x14ac:dyDescent="0.2">
      <c r="A37" s="119">
        <v>31</v>
      </c>
      <c r="B37" s="121">
        <v>0</v>
      </c>
      <c r="C37" s="121">
        <v>0</v>
      </c>
      <c r="D37" s="121">
        <v>0</v>
      </c>
      <c r="E37" s="121">
        <v>0</v>
      </c>
      <c r="F37" s="121">
        <v>0</v>
      </c>
      <c r="G37" s="121">
        <v>0</v>
      </c>
      <c r="H37" s="121">
        <v>0</v>
      </c>
      <c r="I37" s="121">
        <v>0</v>
      </c>
      <c r="J37" s="121">
        <v>0</v>
      </c>
      <c r="K37" s="121">
        <v>0</v>
      </c>
      <c r="L37" s="121">
        <v>0</v>
      </c>
      <c r="M37" s="121">
        <v>0</v>
      </c>
      <c r="N37" s="121">
        <v>0</v>
      </c>
      <c r="O37" s="121">
        <v>0</v>
      </c>
      <c r="P37" s="121">
        <v>0</v>
      </c>
      <c r="Q37" s="121">
        <v>0</v>
      </c>
      <c r="R37" s="121">
        <v>0</v>
      </c>
      <c r="S37" s="121">
        <v>0</v>
      </c>
      <c r="T37" s="121">
        <v>0</v>
      </c>
      <c r="U37" s="121">
        <v>0</v>
      </c>
      <c r="V37" s="121">
        <v>0</v>
      </c>
      <c r="W37" s="121">
        <v>0</v>
      </c>
      <c r="X37" s="121">
        <v>0</v>
      </c>
      <c r="Y37" s="121">
        <v>0</v>
      </c>
      <c r="Z37" s="121">
        <v>0</v>
      </c>
      <c r="AA37" s="121">
        <v>0</v>
      </c>
      <c r="AB37" s="121">
        <v>0</v>
      </c>
      <c r="AC37" s="121">
        <v>0</v>
      </c>
      <c r="AD37" s="121">
        <v>0</v>
      </c>
      <c r="AE37" s="121">
        <v>0</v>
      </c>
      <c r="AF37" s="121">
        <v>0</v>
      </c>
      <c r="AG37" s="121">
        <v>0</v>
      </c>
      <c r="AH37" s="121">
        <v>0</v>
      </c>
      <c r="AI37" s="121">
        <v>0</v>
      </c>
      <c r="AJ37" s="121">
        <v>0</v>
      </c>
      <c r="AK37" s="121">
        <v>0</v>
      </c>
      <c r="AL37" s="121">
        <v>0</v>
      </c>
      <c r="AM37" s="121">
        <v>0</v>
      </c>
      <c r="AN37" s="121">
        <v>5.4600000000000004E-4</v>
      </c>
      <c r="AO37" s="121">
        <v>5.31E-4</v>
      </c>
      <c r="AP37" s="121">
        <v>5.1699999999999999E-4</v>
      </c>
      <c r="AQ37" s="121">
        <v>5.0299999999999997E-4</v>
      </c>
      <c r="AR37" s="121">
        <v>4.8899999999999996E-4</v>
      </c>
      <c r="AS37" s="121">
        <v>4.7600000000000002E-4</v>
      </c>
      <c r="AT37" s="121">
        <v>4.6299999999999998E-4</v>
      </c>
      <c r="AU37" s="121">
        <v>4.5100000000000001E-4</v>
      </c>
      <c r="AV37" s="121">
        <v>4.3899999999999999E-4</v>
      </c>
      <c r="AW37" s="121">
        <v>4.2700000000000002E-4</v>
      </c>
      <c r="AX37" s="121">
        <v>4.15E-4</v>
      </c>
      <c r="AY37" s="121">
        <v>4.0400000000000001E-4</v>
      </c>
      <c r="AZ37" s="121">
        <v>3.9300000000000001E-4</v>
      </c>
      <c r="BA37" s="121">
        <v>3.8200000000000002E-4</v>
      </c>
      <c r="BB37" s="121">
        <v>3.7199999999999999E-4</v>
      </c>
      <c r="BC37" s="121">
        <v>3.6200000000000002E-4</v>
      </c>
      <c r="BD37" s="121">
        <v>3.5199999999999999E-4</v>
      </c>
      <c r="BE37" s="121">
        <v>3.4299999999999999E-4</v>
      </c>
      <c r="BF37" s="121">
        <v>3.3300000000000002E-4</v>
      </c>
      <c r="BG37" s="121">
        <v>3.2400000000000001E-4</v>
      </c>
      <c r="BH37" s="121">
        <v>3.1599999999999998E-4</v>
      </c>
      <c r="BI37" s="121">
        <v>3.0699999999999998E-4</v>
      </c>
      <c r="BJ37" s="121">
        <v>2.99E-4</v>
      </c>
      <c r="BK37" s="121">
        <v>2.9100000000000003E-4</v>
      </c>
      <c r="BL37" s="121">
        <v>2.8299999999999999E-4</v>
      </c>
      <c r="BM37" s="121">
        <v>2.7500000000000002E-4</v>
      </c>
      <c r="BN37" s="121">
        <v>2.6800000000000001E-4</v>
      </c>
      <c r="BO37" s="121">
        <v>2.61E-4</v>
      </c>
      <c r="BP37" s="121">
        <v>2.5399999999999999E-4</v>
      </c>
      <c r="BQ37" s="121">
        <v>2.4699999999999999E-4</v>
      </c>
      <c r="BR37" s="121">
        <v>2.4000000000000001E-4</v>
      </c>
      <c r="BS37" s="121">
        <v>2.34E-4</v>
      </c>
      <c r="BT37" s="121">
        <v>2.2699999999999999E-4</v>
      </c>
      <c r="BU37" s="121">
        <v>2.2100000000000001E-4</v>
      </c>
      <c r="BV37" s="121">
        <v>2.1499999999999999E-4</v>
      </c>
      <c r="BW37" s="121">
        <v>2.0900000000000001E-4</v>
      </c>
      <c r="BX37" s="121">
        <v>2.04E-4</v>
      </c>
      <c r="BY37" s="121">
        <v>1.9799999999999999E-4</v>
      </c>
      <c r="BZ37" s="121">
        <v>1.93E-4</v>
      </c>
      <c r="CA37" s="121">
        <v>1.8799999999999999E-4</v>
      </c>
      <c r="CB37" s="121">
        <v>1.8200000000000001E-4</v>
      </c>
      <c r="CC37" s="121">
        <v>1.7799999999999999E-4</v>
      </c>
      <c r="CD37" s="121">
        <v>1.73E-4</v>
      </c>
    </row>
    <row r="38" spans="1:82" x14ac:dyDescent="0.2">
      <c r="A38" s="119">
        <v>32</v>
      </c>
      <c r="B38" s="121">
        <v>0</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0</v>
      </c>
      <c r="AA38" s="121">
        <v>0</v>
      </c>
      <c r="AB38" s="121">
        <v>0</v>
      </c>
      <c r="AC38" s="121">
        <v>0</v>
      </c>
      <c r="AD38" s="121">
        <v>0</v>
      </c>
      <c r="AE38" s="121">
        <v>0</v>
      </c>
      <c r="AF38" s="121">
        <v>0</v>
      </c>
      <c r="AG38" s="121">
        <v>0</v>
      </c>
      <c r="AH38" s="121">
        <v>0</v>
      </c>
      <c r="AI38" s="121">
        <v>0</v>
      </c>
      <c r="AJ38" s="121">
        <v>0</v>
      </c>
      <c r="AK38" s="121">
        <v>0</v>
      </c>
      <c r="AL38" s="121">
        <v>0</v>
      </c>
      <c r="AM38" s="121">
        <v>5.6800000000000004E-4</v>
      </c>
      <c r="AN38" s="121">
        <v>5.53E-4</v>
      </c>
      <c r="AO38" s="121">
        <v>5.3799999999999996E-4</v>
      </c>
      <c r="AP38" s="121">
        <v>5.2300000000000003E-4</v>
      </c>
      <c r="AQ38" s="121">
        <v>5.0900000000000001E-4</v>
      </c>
      <c r="AR38" s="121">
        <v>4.9600000000000002E-4</v>
      </c>
      <c r="AS38" s="121">
        <v>4.8200000000000001E-4</v>
      </c>
      <c r="AT38" s="121">
        <v>4.6900000000000002E-4</v>
      </c>
      <c r="AU38" s="121">
        <v>4.57E-4</v>
      </c>
      <c r="AV38" s="121">
        <v>4.44E-4</v>
      </c>
      <c r="AW38" s="121">
        <v>4.3199999999999998E-4</v>
      </c>
      <c r="AX38" s="121">
        <v>4.2099999999999999E-4</v>
      </c>
      <c r="AY38" s="121">
        <v>4.0900000000000002E-4</v>
      </c>
      <c r="AZ38" s="121">
        <v>3.9800000000000002E-4</v>
      </c>
      <c r="BA38" s="121">
        <v>3.88E-4</v>
      </c>
      <c r="BB38" s="121">
        <v>3.77E-4</v>
      </c>
      <c r="BC38" s="121">
        <v>3.6699999999999998E-4</v>
      </c>
      <c r="BD38" s="121">
        <v>3.57E-4</v>
      </c>
      <c r="BE38" s="121">
        <v>3.4699999999999998E-4</v>
      </c>
      <c r="BF38" s="121">
        <v>3.3799999999999998E-4</v>
      </c>
      <c r="BG38" s="121">
        <v>3.2899999999999997E-4</v>
      </c>
      <c r="BH38" s="121">
        <v>3.2000000000000003E-4</v>
      </c>
      <c r="BI38" s="121">
        <v>3.1100000000000002E-4</v>
      </c>
      <c r="BJ38" s="121">
        <v>3.0299999999999999E-4</v>
      </c>
      <c r="BK38" s="121">
        <v>2.9500000000000001E-4</v>
      </c>
      <c r="BL38" s="121">
        <v>2.8699999999999998E-4</v>
      </c>
      <c r="BM38" s="121">
        <v>2.7900000000000001E-4</v>
      </c>
      <c r="BN38" s="121">
        <v>2.72E-4</v>
      </c>
      <c r="BO38" s="121">
        <v>2.6400000000000002E-4</v>
      </c>
      <c r="BP38" s="121">
        <v>2.5700000000000001E-4</v>
      </c>
      <c r="BQ38" s="121">
        <v>2.5000000000000001E-4</v>
      </c>
      <c r="BR38" s="121">
        <v>2.4399999999999999E-4</v>
      </c>
      <c r="BS38" s="121">
        <v>2.3699999999999999E-4</v>
      </c>
      <c r="BT38" s="121">
        <v>2.31E-4</v>
      </c>
      <c r="BU38" s="121">
        <v>2.24E-4</v>
      </c>
      <c r="BV38" s="121">
        <v>2.1800000000000001E-4</v>
      </c>
      <c r="BW38" s="121">
        <v>2.13E-4</v>
      </c>
      <c r="BX38" s="121">
        <v>2.0699999999999999E-4</v>
      </c>
      <c r="BY38" s="121">
        <v>2.0100000000000001E-4</v>
      </c>
      <c r="BZ38" s="121">
        <v>1.9599999999999999E-4</v>
      </c>
      <c r="CA38" s="121">
        <v>1.9100000000000001E-4</v>
      </c>
      <c r="CB38" s="121">
        <v>1.85E-4</v>
      </c>
      <c r="CC38" s="121">
        <v>1.8000000000000001E-4</v>
      </c>
      <c r="CD38" s="121">
        <v>1.76E-4</v>
      </c>
    </row>
    <row r="39" spans="1:82" x14ac:dyDescent="0.2">
      <c r="A39" s="119">
        <v>33</v>
      </c>
      <c r="B39" s="121">
        <v>0</v>
      </c>
      <c r="C39" s="121">
        <v>0</v>
      </c>
      <c r="D39" s="121">
        <v>0</v>
      </c>
      <c r="E39" s="121">
        <v>0</v>
      </c>
      <c r="F39" s="121">
        <v>0</v>
      </c>
      <c r="G39" s="121">
        <v>0</v>
      </c>
      <c r="H39" s="121">
        <v>0</v>
      </c>
      <c r="I39" s="121">
        <v>0</v>
      </c>
      <c r="J39" s="121">
        <v>0</v>
      </c>
      <c r="K39" s="121">
        <v>0</v>
      </c>
      <c r="L39" s="121">
        <v>0</v>
      </c>
      <c r="M39" s="121">
        <v>0</v>
      </c>
      <c r="N39" s="121">
        <v>0</v>
      </c>
      <c r="O39" s="121">
        <v>0</v>
      </c>
      <c r="P39" s="121">
        <v>0</v>
      </c>
      <c r="Q39" s="121">
        <v>0</v>
      </c>
      <c r="R39" s="121">
        <v>0</v>
      </c>
      <c r="S39" s="121">
        <v>0</v>
      </c>
      <c r="T39" s="121">
        <v>0</v>
      </c>
      <c r="U39" s="121">
        <v>0</v>
      </c>
      <c r="V39" s="121">
        <v>0</v>
      </c>
      <c r="W39" s="121">
        <v>0</v>
      </c>
      <c r="X39" s="121">
        <v>0</v>
      </c>
      <c r="Y39" s="121">
        <v>0</v>
      </c>
      <c r="Z39" s="121">
        <v>0</v>
      </c>
      <c r="AA39" s="121">
        <v>0</v>
      </c>
      <c r="AB39" s="121">
        <v>0</v>
      </c>
      <c r="AC39" s="121">
        <v>0</v>
      </c>
      <c r="AD39" s="121">
        <v>0</v>
      </c>
      <c r="AE39" s="121">
        <v>0</v>
      </c>
      <c r="AF39" s="121">
        <v>0</v>
      </c>
      <c r="AG39" s="121">
        <v>0</v>
      </c>
      <c r="AH39" s="121">
        <v>0</v>
      </c>
      <c r="AI39" s="121">
        <v>0</v>
      </c>
      <c r="AJ39" s="121">
        <v>0</v>
      </c>
      <c r="AK39" s="121">
        <v>0</v>
      </c>
      <c r="AL39" s="121">
        <v>6.0099999999999997E-4</v>
      </c>
      <c r="AM39" s="121">
        <v>5.8500000000000002E-4</v>
      </c>
      <c r="AN39" s="121">
        <v>5.6899999999999995E-4</v>
      </c>
      <c r="AO39" s="121">
        <v>5.5400000000000002E-4</v>
      </c>
      <c r="AP39" s="121">
        <v>5.3899999999999998E-4</v>
      </c>
      <c r="AQ39" s="121">
        <v>5.2499999999999997E-4</v>
      </c>
      <c r="AR39" s="121">
        <v>5.1099999999999995E-4</v>
      </c>
      <c r="AS39" s="121">
        <v>4.9700000000000005E-4</v>
      </c>
      <c r="AT39" s="121">
        <v>4.8299999999999998E-4</v>
      </c>
      <c r="AU39" s="121">
        <v>4.7100000000000001E-4</v>
      </c>
      <c r="AV39" s="121">
        <v>4.5800000000000002E-4</v>
      </c>
      <c r="AW39" s="121">
        <v>4.46E-4</v>
      </c>
      <c r="AX39" s="121">
        <v>4.3399999999999998E-4</v>
      </c>
      <c r="AY39" s="121">
        <v>4.2200000000000001E-4</v>
      </c>
      <c r="AZ39" s="121">
        <v>4.1100000000000002E-4</v>
      </c>
      <c r="BA39" s="121">
        <v>4.0000000000000002E-4</v>
      </c>
      <c r="BB39" s="121">
        <v>3.8900000000000002E-4</v>
      </c>
      <c r="BC39" s="121">
        <v>3.79E-4</v>
      </c>
      <c r="BD39" s="121">
        <v>3.68E-4</v>
      </c>
      <c r="BE39" s="121">
        <v>3.5799999999999997E-4</v>
      </c>
      <c r="BF39" s="121">
        <v>3.4900000000000003E-4</v>
      </c>
      <c r="BG39" s="121">
        <v>3.4000000000000002E-4</v>
      </c>
      <c r="BH39" s="121">
        <v>3.3E-4</v>
      </c>
      <c r="BI39" s="121">
        <v>3.2200000000000002E-4</v>
      </c>
      <c r="BJ39" s="121">
        <v>3.1300000000000002E-4</v>
      </c>
      <c r="BK39" s="121">
        <v>3.0499999999999999E-4</v>
      </c>
      <c r="BL39" s="121">
        <v>2.9599999999999998E-4</v>
      </c>
      <c r="BM39" s="121">
        <v>2.8800000000000001E-4</v>
      </c>
      <c r="BN39" s="121">
        <v>2.81E-4</v>
      </c>
      <c r="BO39" s="121">
        <v>2.7300000000000002E-4</v>
      </c>
      <c r="BP39" s="121">
        <v>2.6600000000000001E-4</v>
      </c>
      <c r="BQ39" s="121">
        <v>2.5900000000000001E-4</v>
      </c>
      <c r="BR39" s="121">
        <v>2.52E-4</v>
      </c>
      <c r="BS39" s="121">
        <v>2.4499999999999999E-4</v>
      </c>
      <c r="BT39" s="121">
        <v>2.3800000000000001E-4</v>
      </c>
      <c r="BU39" s="121">
        <v>2.32E-4</v>
      </c>
      <c r="BV39" s="121">
        <v>2.2599999999999999E-4</v>
      </c>
      <c r="BW39" s="121">
        <v>2.2000000000000001E-4</v>
      </c>
      <c r="BX39" s="121">
        <v>2.14E-4</v>
      </c>
      <c r="BY39" s="121">
        <v>2.0799999999999999E-4</v>
      </c>
      <c r="BZ39" s="121">
        <v>2.03E-4</v>
      </c>
      <c r="CA39" s="121">
        <v>1.9699999999999999E-4</v>
      </c>
      <c r="CB39" s="121">
        <v>1.92E-4</v>
      </c>
      <c r="CC39" s="121">
        <v>1.8699999999999999E-4</v>
      </c>
      <c r="CD39" s="121">
        <v>1.8200000000000001E-4</v>
      </c>
    </row>
    <row r="40" spans="1:82" x14ac:dyDescent="0.2">
      <c r="A40" s="119">
        <v>34</v>
      </c>
      <c r="B40" s="121">
        <v>0</v>
      </c>
      <c r="C40" s="121">
        <v>0</v>
      </c>
      <c r="D40" s="121">
        <v>0</v>
      </c>
      <c r="E40" s="121">
        <v>0</v>
      </c>
      <c r="F40" s="121">
        <v>0</v>
      </c>
      <c r="G40" s="121">
        <v>0</v>
      </c>
      <c r="H40" s="121">
        <v>0</v>
      </c>
      <c r="I40" s="121">
        <v>0</v>
      </c>
      <c r="J40" s="121">
        <v>0</v>
      </c>
      <c r="K40" s="121">
        <v>0</v>
      </c>
      <c r="L40" s="121">
        <v>0</v>
      </c>
      <c r="M40" s="121">
        <v>0</v>
      </c>
      <c r="N40" s="121">
        <v>0</v>
      </c>
      <c r="O40" s="121">
        <v>0</v>
      </c>
      <c r="P40" s="121">
        <v>0</v>
      </c>
      <c r="Q40" s="121">
        <v>0</v>
      </c>
      <c r="R40" s="121">
        <v>0</v>
      </c>
      <c r="S40" s="121">
        <v>0</v>
      </c>
      <c r="T40" s="121">
        <v>0</v>
      </c>
      <c r="U40" s="121">
        <v>0</v>
      </c>
      <c r="V40" s="121">
        <v>0</v>
      </c>
      <c r="W40" s="121">
        <v>0</v>
      </c>
      <c r="X40" s="121">
        <v>0</v>
      </c>
      <c r="Y40" s="121">
        <v>0</v>
      </c>
      <c r="Z40" s="121">
        <v>0</v>
      </c>
      <c r="AA40" s="121">
        <v>0</v>
      </c>
      <c r="AB40" s="121">
        <v>0</v>
      </c>
      <c r="AC40" s="121">
        <v>0</v>
      </c>
      <c r="AD40" s="121">
        <v>0</v>
      </c>
      <c r="AE40" s="121">
        <v>0</v>
      </c>
      <c r="AF40" s="121">
        <v>0</v>
      </c>
      <c r="AG40" s="121">
        <v>0</v>
      </c>
      <c r="AH40" s="121">
        <v>0</v>
      </c>
      <c r="AI40" s="121">
        <v>0</v>
      </c>
      <c r="AJ40" s="121">
        <v>0</v>
      </c>
      <c r="AK40" s="121">
        <v>6.5300000000000004E-4</v>
      </c>
      <c r="AL40" s="121">
        <v>6.3599999999999996E-4</v>
      </c>
      <c r="AM40" s="121">
        <v>6.1899999999999998E-4</v>
      </c>
      <c r="AN40" s="121">
        <v>6.02E-4</v>
      </c>
      <c r="AO40" s="121">
        <v>5.8600000000000004E-4</v>
      </c>
      <c r="AP40" s="121">
        <v>5.6999999999999998E-4</v>
      </c>
      <c r="AQ40" s="121">
        <v>5.5500000000000005E-4</v>
      </c>
      <c r="AR40" s="121">
        <v>5.4000000000000001E-4</v>
      </c>
      <c r="AS40" s="121">
        <v>5.2599999999999999E-4</v>
      </c>
      <c r="AT40" s="121">
        <v>5.1199999999999998E-4</v>
      </c>
      <c r="AU40" s="121">
        <v>4.9799999999999996E-4</v>
      </c>
      <c r="AV40" s="121">
        <v>4.8500000000000003E-4</v>
      </c>
      <c r="AW40" s="121">
        <v>4.7199999999999998E-4</v>
      </c>
      <c r="AX40" s="121">
        <v>4.5899999999999999E-4</v>
      </c>
      <c r="AY40" s="121">
        <v>4.4700000000000002E-4</v>
      </c>
      <c r="AZ40" s="121">
        <v>4.35E-4</v>
      </c>
      <c r="BA40" s="121">
        <v>4.2400000000000001E-4</v>
      </c>
      <c r="BB40" s="121">
        <v>4.1199999999999999E-4</v>
      </c>
      <c r="BC40" s="121">
        <v>4.0099999999999999E-4</v>
      </c>
      <c r="BD40" s="121">
        <v>3.9100000000000002E-4</v>
      </c>
      <c r="BE40" s="121">
        <v>3.8000000000000002E-4</v>
      </c>
      <c r="BF40" s="121">
        <v>3.6999999999999999E-4</v>
      </c>
      <c r="BG40" s="121">
        <v>3.6000000000000002E-4</v>
      </c>
      <c r="BH40" s="121">
        <v>3.5E-4</v>
      </c>
      <c r="BI40" s="121">
        <v>3.4099999999999999E-4</v>
      </c>
      <c r="BJ40" s="121">
        <v>3.3199999999999999E-4</v>
      </c>
      <c r="BK40" s="121">
        <v>3.2299999999999999E-4</v>
      </c>
      <c r="BL40" s="121">
        <v>3.1399999999999999E-4</v>
      </c>
      <c r="BM40" s="121">
        <v>3.0600000000000001E-4</v>
      </c>
      <c r="BN40" s="121">
        <v>2.9799999999999998E-4</v>
      </c>
      <c r="BO40" s="121">
        <v>2.9E-4</v>
      </c>
      <c r="BP40" s="121">
        <v>2.8200000000000002E-4</v>
      </c>
      <c r="BQ40" s="121">
        <v>2.7500000000000002E-4</v>
      </c>
      <c r="BR40" s="121">
        <v>2.6699999999999998E-4</v>
      </c>
      <c r="BS40" s="121">
        <v>2.5999999999999998E-4</v>
      </c>
      <c r="BT40" s="121">
        <v>2.5300000000000002E-4</v>
      </c>
      <c r="BU40" s="121">
        <v>2.4699999999999999E-4</v>
      </c>
      <c r="BV40" s="121">
        <v>2.4000000000000001E-4</v>
      </c>
      <c r="BW40" s="121">
        <v>2.34E-4</v>
      </c>
      <c r="BX40" s="121">
        <v>2.2699999999999999E-4</v>
      </c>
      <c r="BY40" s="121">
        <v>2.2100000000000001E-4</v>
      </c>
      <c r="BZ40" s="121">
        <v>2.1499999999999999E-4</v>
      </c>
      <c r="CA40" s="121">
        <v>2.1000000000000001E-4</v>
      </c>
      <c r="CB40" s="121">
        <v>2.04E-4</v>
      </c>
      <c r="CC40" s="121">
        <v>1.9900000000000001E-4</v>
      </c>
      <c r="CD40" s="121">
        <v>1.93E-4</v>
      </c>
    </row>
    <row r="41" spans="1:82" x14ac:dyDescent="0.2">
      <c r="A41" s="119">
        <v>35</v>
      </c>
      <c r="B41" s="121">
        <v>0</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c r="AE41" s="121">
        <v>0</v>
      </c>
      <c r="AF41" s="121">
        <v>0</v>
      </c>
      <c r="AG41" s="121">
        <v>0</v>
      </c>
      <c r="AH41" s="121">
        <v>0</v>
      </c>
      <c r="AI41" s="121">
        <v>0</v>
      </c>
      <c r="AJ41" s="121">
        <v>6.9700000000000003E-4</v>
      </c>
      <c r="AK41" s="121">
        <v>6.78E-4</v>
      </c>
      <c r="AL41" s="121">
        <v>6.6E-4</v>
      </c>
      <c r="AM41" s="121">
        <v>6.4300000000000002E-4</v>
      </c>
      <c r="AN41" s="121">
        <v>6.2600000000000004E-4</v>
      </c>
      <c r="AO41" s="121">
        <v>6.0899999999999995E-4</v>
      </c>
      <c r="AP41" s="121">
        <v>5.9299999999999999E-4</v>
      </c>
      <c r="AQ41" s="121">
        <v>5.7700000000000004E-4</v>
      </c>
      <c r="AR41" s="121">
        <v>5.62E-4</v>
      </c>
      <c r="AS41" s="121">
        <v>5.4699999999999996E-4</v>
      </c>
      <c r="AT41" s="121">
        <v>5.3200000000000003E-4</v>
      </c>
      <c r="AU41" s="121">
        <v>5.1800000000000001E-4</v>
      </c>
      <c r="AV41" s="121">
        <v>5.04E-4</v>
      </c>
      <c r="AW41" s="121">
        <v>4.9100000000000001E-4</v>
      </c>
      <c r="AX41" s="121">
        <v>4.7800000000000002E-4</v>
      </c>
      <c r="AY41" s="121">
        <v>4.6500000000000003E-4</v>
      </c>
      <c r="AZ41" s="121">
        <v>4.5300000000000001E-4</v>
      </c>
      <c r="BA41" s="121">
        <v>4.4099999999999999E-4</v>
      </c>
      <c r="BB41" s="121">
        <v>4.2900000000000002E-4</v>
      </c>
      <c r="BC41" s="121">
        <v>4.1800000000000002E-4</v>
      </c>
      <c r="BD41" s="121">
        <v>4.0700000000000003E-4</v>
      </c>
      <c r="BE41" s="121">
        <v>3.9599999999999998E-4</v>
      </c>
      <c r="BF41" s="121">
        <v>3.8499999999999998E-4</v>
      </c>
      <c r="BG41" s="121">
        <v>3.7500000000000001E-4</v>
      </c>
      <c r="BH41" s="121">
        <v>3.6499999999999998E-4</v>
      </c>
      <c r="BI41" s="121">
        <v>3.5500000000000001E-4</v>
      </c>
      <c r="BJ41" s="121">
        <v>3.4600000000000001E-4</v>
      </c>
      <c r="BK41" s="121">
        <v>3.3700000000000001E-4</v>
      </c>
      <c r="BL41" s="121">
        <v>3.28E-4</v>
      </c>
      <c r="BM41" s="121">
        <v>3.19E-4</v>
      </c>
      <c r="BN41" s="121">
        <v>3.1E-4</v>
      </c>
      <c r="BO41" s="121">
        <v>3.0200000000000002E-4</v>
      </c>
      <c r="BP41" s="121">
        <v>2.9399999999999999E-4</v>
      </c>
      <c r="BQ41" s="121">
        <v>2.8600000000000001E-4</v>
      </c>
      <c r="BR41" s="121">
        <v>2.7900000000000001E-4</v>
      </c>
      <c r="BS41" s="121">
        <v>2.7099999999999997E-4</v>
      </c>
      <c r="BT41" s="121">
        <v>2.6400000000000002E-4</v>
      </c>
      <c r="BU41" s="121">
        <v>2.5700000000000001E-4</v>
      </c>
      <c r="BV41" s="121">
        <v>2.5000000000000001E-4</v>
      </c>
      <c r="BW41" s="121">
        <v>2.4399999999999999E-4</v>
      </c>
      <c r="BX41" s="121">
        <v>2.3699999999999999E-4</v>
      </c>
      <c r="BY41" s="121">
        <v>2.31E-4</v>
      </c>
      <c r="BZ41" s="121">
        <v>2.2499999999999999E-4</v>
      </c>
      <c r="CA41" s="121">
        <v>2.1900000000000001E-4</v>
      </c>
      <c r="CB41" s="121">
        <v>2.13E-4</v>
      </c>
      <c r="CC41" s="121">
        <v>2.0699999999999999E-4</v>
      </c>
      <c r="CD41" s="121">
        <v>2.02E-4</v>
      </c>
    </row>
    <row r="42" spans="1:82" x14ac:dyDescent="0.2">
      <c r="A42" s="119">
        <v>36</v>
      </c>
      <c r="B42" s="121">
        <v>0</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21">
        <v>0</v>
      </c>
      <c r="AH42" s="121">
        <v>0</v>
      </c>
      <c r="AI42" s="121">
        <v>7.5100000000000004E-4</v>
      </c>
      <c r="AJ42" s="121">
        <v>7.3099999999999999E-4</v>
      </c>
      <c r="AK42" s="121">
        <v>7.1199999999999996E-4</v>
      </c>
      <c r="AL42" s="121">
        <v>6.9300000000000004E-4</v>
      </c>
      <c r="AM42" s="121">
        <v>6.7400000000000001E-4</v>
      </c>
      <c r="AN42" s="121">
        <v>6.5600000000000001E-4</v>
      </c>
      <c r="AO42" s="121">
        <v>6.3900000000000003E-4</v>
      </c>
      <c r="AP42" s="121">
        <v>6.2200000000000005E-4</v>
      </c>
      <c r="AQ42" s="121">
        <v>6.0599999999999998E-4</v>
      </c>
      <c r="AR42" s="121">
        <v>5.8900000000000001E-4</v>
      </c>
      <c r="AS42" s="121">
        <v>5.7399999999999997E-4</v>
      </c>
      <c r="AT42" s="121">
        <v>5.5900000000000004E-4</v>
      </c>
      <c r="AU42" s="121">
        <v>5.44E-4</v>
      </c>
      <c r="AV42" s="121">
        <v>5.2899999999999996E-4</v>
      </c>
      <c r="AW42" s="121">
        <v>5.1500000000000005E-4</v>
      </c>
      <c r="AX42" s="121">
        <v>5.0199999999999995E-4</v>
      </c>
      <c r="AY42" s="121">
        <v>4.8799999999999999E-4</v>
      </c>
      <c r="AZ42" s="121">
        <v>4.75E-4</v>
      </c>
      <c r="BA42" s="121">
        <v>4.6299999999999998E-4</v>
      </c>
      <c r="BB42" s="121">
        <v>4.4999999999999999E-4</v>
      </c>
      <c r="BC42" s="121">
        <v>4.3800000000000002E-4</v>
      </c>
      <c r="BD42" s="121">
        <v>4.2700000000000002E-4</v>
      </c>
      <c r="BE42" s="121">
        <v>4.15E-4</v>
      </c>
      <c r="BF42" s="121">
        <v>4.0400000000000001E-4</v>
      </c>
      <c r="BG42" s="121">
        <v>3.9399999999999998E-4</v>
      </c>
      <c r="BH42" s="121">
        <v>3.8299999999999999E-4</v>
      </c>
      <c r="BI42" s="121">
        <v>3.7300000000000001E-4</v>
      </c>
      <c r="BJ42" s="121">
        <v>3.6299999999999999E-4</v>
      </c>
      <c r="BK42" s="121">
        <v>3.5300000000000002E-4</v>
      </c>
      <c r="BL42" s="121">
        <v>3.4400000000000001E-4</v>
      </c>
      <c r="BM42" s="121">
        <v>3.3500000000000001E-4</v>
      </c>
      <c r="BN42" s="121">
        <v>3.2600000000000001E-4</v>
      </c>
      <c r="BO42" s="121">
        <v>3.1700000000000001E-4</v>
      </c>
      <c r="BP42" s="121">
        <v>3.0899999999999998E-4</v>
      </c>
      <c r="BQ42" s="121">
        <v>3.01E-4</v>
      </c>
      <c r="BR42" s="121">
        <v>2.9300000000000002E-4</v>
      </c>
      <c r="BS42" s="121">
        <v>2.8499999999999999E-4</v>
      </c>
      <c r="BT42" s="121">
        <v>2.7700000000000001E-4</v>
      </c>
      <c r="BU42" s="121">
        <v>2.7E-4</v>
      </c>
      <c r="BV42" s="121">
        <v>2.63E-4</v>
      </c>
      <c r="BW42" s="121">
        <v>2.5599999999999999E-4</v>
      </c>
      <c r="BX42" s="121">
        <v>2.4899999999999998E-4</v>
      </c>
      <c r="BY42" s="121">
        <v>2.43E-4</v>
      </c>
      <c r="BZ42" s="121">
        <v>2.3599999999999999E-4</v>
      </c>
      <c r="CA42" s="121">
        <v>2.3000000000000001E-4</v>
      </c>
      <c r="CB42" s="121">
        <v>2.24E-4</v>
      </c>
      <c r="CC42" s="121">
        <v>2.1800000000000001E-4</v>
      </c>
      <c r="CD42" s="121">
        <v>2.12E-4</v>
      </c>
    </row>
    <row r="43" spans="1:82" x14ac:dyDescent="0.2">
      <c r="A43" s="119">
        <v>37</v>
      </c>
      <c r="B43" s="121">
        <v>0</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0</v>
      </c>
      <c r="U43" s="121">
        <v>0</v>
      </c>
      <c r="V43" s="121">
        <v>0</v>
      </c>
      <c r="W43" s="121">
        <v>0</v>
      </c>
      <c r="X43" s="121">
        <v>0</v>
      </c>
      <c r="Y43" s="121">
        <v>0</v>
      </c>
      <c r="Z43" s="121">
        <v>0</v>
      </c>
      <c r="AA43" s="121">
        <v>0</v>
      </c>
      <c r="AB43" s="121">
        <v>0</v>
      </c>
      <c r="AC43" s="121">
        <v>0</v>
      </c>
      <c r="AD43" s="121">
        <v>0</v>
      </c>
      <c r="AE43" s="121">
        <v>0</v>
      </c>
      <c r="AF43" s="121">
        <v>0</v>
      </c>
      <c r="AG43" s="121">
        <v>0</v>
      </c>
      <c r="AH43" s="121">
        <v>8.2100000000000001E-4</v>
      </c>
      <c r="AI43" s="121">
        <v>7.9900000000000001E-4</v>
      </c>
      <c r="AJ43" s="121">
        <v>7.7800000000000005E-4</v>
      </c>
      <c r="AK43" s="121">
        <v>7.5699999999999997E-4</v>
      </c>
      <c r="AL43" s="121">
        <v>7.3700000000000002E-4</v>
      </c>
      <c r="AM43" s="121">
        <v>7.18E-4</v>
      </c>
      <c r="AN43" s="121">
        <v>6.9899999999999997E-4</v>
      </c>
      <c r="AO43" s="121">
        <v>6.8000000000000005E-4</v>
      </c>
      <c r="AP43" s="121">
        <v>6.6200000000000005E-4</v>
      </c>
      <c r="AQ43" s="121">
        <v>6.4400000000000004E-4</v>
      </c>
      <c r="AR43" s="121">
        <v>6.2699999999999995E-4</v>
      </c>
      <c r="AS43" s="121">
        <v>6.11E-4</v>
      </c>
      <c r="AT43" s="121">
        <v>5.9400000000000002E-4</v>
      </c>
      <c r="AU43" s="121">
        <v>5.7899999999999998E-4</v>
      </c>
      <c r="AV43" s="121">
        <v>5.6300000000000002E-4</v>
      </c>
      <c r="AW43" s="121">
        <v>5.4799999999999998E-4</v>
      </c>
      <c r="AX43" s="121">
        <v>5.3399999999999997E-4</v>
      </c>
      <c r="AY43" s="121">
        <v>5.1999999999999995E-4</v>
      </c>
      <c r="AZ43" s="121">
        <v>5.0600000000000005E-4</v>
      </c>
      <c r="BA43" s="121">
        <v>4.9200000000000003E-4</v>
      </c>
      <c r="BB43" s="121">
        <v>4.7899999999999999E-4</v>
      </c>
      <c r="BC43" s="121">
        <v>4.6700000000000002E-4</v>
      </c>
      <c r="BD43" s="121">
        <v>4.5399999999999998E-4</v>
      </c>
      <c r="BE43" s="121">
        <v>4.4200000000000001E-4</v>
      </c>
      <c r="BF43" s="121">
        <v>4.2999999999999999E-4</v>
      </c>
      <c r="BG43" s="121">
        <v>4.1899999999999999E-4</v>
      </c>
      <c r="BH43" s="121">
        <v>4.08E-4</v>
      </c>
      <c r="BI43" s="121">
        <v>3.97E-4</v>
      </c>
      <c r="BJ43" s="121">
        <v>3.86E-4</v>
      </c>
      <c r="BK43" s="121">
        <v>3.7599999999999998E-4</v>
      </c>
      <c r="BL43" s="121">
        <v>3.6600000000000001E-4</v>
      </c>
      <c r="BM43" s="121">
        <v>3.5599999999999998E-4</v>
      </c>
      <c r="BN43" s="121">
        <v>3.4699999999999998E-4</v>
      </c>
      <c r="BO43" s="121">
        <v>3.3799999999999998E-4</v>
      </c>
      <c r="BP43" s="121">
        <v>3.2899999999999997E-4</v>
      </c>
      <c r="BQ43" s="121">
        <v>3.2000000000000003E-4</v>
      </c>
      <c r="BR43" s="121">
        <v>3.1199999999999999E-4</v>
      </c>
      <c r="BS43" s="121">
        <v>3.0299999999999999E-4</v>
      </c>
      <c r="BT43" s="121">
        <v>2.9500000000000001E-4</v>
      </c>
      <c r="BU43" s="121">
        <v>2.8699999999999998E-4</v>
      </c>
      <c r="BV43" s="121">
        <v>2.7999999999999998E-4</v>
      </c>
      <c r="BW43" s="121">
        <v>2.72E-4</v>
      </c>
      <c r="BX43" s="121">
        <v>2.6499999999999999E-4</v>
      </c>
      <c r="BY43" s="121">
        <v>2.5799999999999998E-4</v>
      </c>
      <c r="BZ43" s="121">
        <v>2.5099999999999998E-4</v>
      </c>
      <c r="CA43" s="121">
        <v>2.4499999999999999E-4</v>
      </c>
      <c r="CB43" s="121">
        <v>2.3800000000000001E-4</v>
      </c>
      <c r="CC43" s="121">
        <v>2.32E-4</v>
      </c>
      <c r="CD43" s="121">
        <v>2.2599999999999999E-4</v>
      </c>
    </row>
    <row r="44" spans="1:82" x14ac:dyDescent="0.2">
      <c r="A44" s="119">
        <v>38</v>
      </c>
      <c r="B44" s="121">
        <v>0</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8.7799999999999998E-4</v>
      </c>
      <c r="AH44" s="121">
        <v>8.5499999999999997E-4</v>
      </c>
      <c r="AI44" s="121">
        <v>8.3199999999999995E-4</v>
      </c>
      <c r="AJ44" s="121">
        <v>8.0999999999999996E-4</v>
      </c>
      <c r="AK44" s="121">
        <v>7.8799999999999996E-4</v>
      </c>
      <c r="AL44" s="121">
        <v>7.67E-4</v>
      </c>
      <c r="AM44" s="121">
        <v>7.4700000000000005E-4</v>
      </c>
      <c r="AN44" s="121">
        <v>7.27E-4</v>
      </c>
      <c r="AO44" s="121">
        <v>7.0799999999999997E-4</v>
      </c>
      <c r="AP44" s="121">
        <v>6.8900000000000005E-4</v>
      </c>
      <c r="AQ44" s="121">
        <v>6.7100000000000005E-4</v>
      </c>
      <c r="AR44" s="121">
        <v>6.5300000000000004E-4</v>
      </c>
      <c r="AS44" s="121">
        <v>6.3599999999999996E-4</v>
      </c>
      <c r="AT44" s="121">
        <v>6.1899999999999998E-4</v>
      </c>
      <c r="AU44" s="121">
        <v>6.02E-4</v>
      </c>
      <c r="AV44" s="121">
        <v>5.8600000000000004E-4</v>
      </c>
      <c r="AW44" s="121">
        <v>5.71E-4</v>
      </c>
      <c r="AX44" s="121">
        <v>5.5599999999999996E-4</v>
      </c>
      <c r="AY44" s="121">
        <v>5.4100000000000003E-4</v>
      </c>
      <c r="AZ44" s="121">
        <v>5.2700000000000002E-4</v>
      </c>
      <c r="BA44" s="121">
        <v>5.13E-4</v>
      </c>
      <c r="BB44" s="121">
        <v>4.9899999999999999E-4</v>
      </c>
      <c r="BC44" s="121">
        <v>4.86E-4</v>
      </c>
      <c r="BD44" s="121">
        <v>4.73E-4</v>
      </c>
      <c r="BE44" s="121">
        <v>4.6000000000000001E-4</v>
      </c>
      <c r="BF44" s="121">
        <v>4.4799999999999999E-4</v>
      </c>
      <c r="BG44" s="121">
        <v>4.3600000000000003E-4</v>
      </c>
      <c r="BH44" s="121">
        <v>4.2499999999999998E-4</v>
      </c>
      <c r="BI44" s="121">
        <v>4.1300000000000001E-4</v>
      </c>
      <c r="BJ44" s="121">
        <v>4.0200000000000001E-4</v>
      </c>
      <c r="BK44" s="121">
        <v>3.9199999999999999E-4</v>
      </c>
      <c r="BL44" s="121">
        <v>3.8099999999999999E-4</v>
      </c>
      <c r="BM44" s="121">
        <v>3.7100000000000002E-4</v>
      </c>
      <c r="BN44" s="121">
        <v>3.6099999999999999E-4</v>
      </c>
      <c r="BO44" s="121">
        <v>3.5199999999999999E-4</v>
      </c>
      <c r="BP44" s="121">
        <v>3.4200000000000002E-4</v>
      </c>
      <c r="BQ44" s="121">
        <v>3.3300000000000002E-4</v>
      </c>
      <c r="BR44" s="121">
        <v>3.2400000000000001E-4</v>
      </c>
      <c r="BS44" s="121">
        <v>3.1599999999999998E-4</v>
      </c>
      <c r="BT44" s="121">
        <v>3.0699999999999998E-4</v>
      </c>
      <c r="BU44" s="121">
        <v>2.99E-4</v>
      </c>
      <c r="BV44" s="121">
        <v>2.9100000000000003E-4</v>
      </c>
      <c r="BW44" s="121">
        <v>2.8400000000000002E-4</v>
      </c>
      <c r="BX44" s="121">
        <v>2.7599999999999999E-4</v>
      </c>
      <c r="BY44" s="121">
        <v>2.6899999999999998E-4</v>
      </c>
      <c r="BZ44" s="121">
        <v>2.6200000000000003E-4</v>
      </c>
      <c r="CA44" s="121">
        <v>2.5500000000000002E-4</v>
      </c>
      <c r="CB44" s="121">
        <v>2.4800000000000001E-4</v>
      </c>
      <c r="CC44" s="121">
        <v>2.41E-4</v>
      </c>
      <c r="CD44" s="121">
        <v>2.3499999999999999E-4</v>
      </c>
    </row>
    <row r="45" spans="1:82" x14ac:dyDescent="0.2">
      <c r="A45" s="119">
        <v>39</v>
      </c>
      <c r="B45" s="121">
        <v>0</v>
      </c>
      <c r="C45" s="121">
        <v>0</v>
      </c>
      <c r="D45" s="121">
        <v>0</v>
      </c>
      <c r="E45" s="121">
        <v>0</v>
      </c>
      <c r="F45" s="121">
        <v>0</v>
      </c>
      <c r="G45" s="121">
        <v>0</v>
      </c>
      <c r="H45" s="121">
        <v>0</v>
      </c>
      <c r="I45" s="121">
        <v>0</v>
      </c>
      <c r="J45" s="121">
        <v>0</v>
      </c>
      <c r="K45" s="121">
        <v>0</v>
      </c>
      <c r="L45" s="121">
        <v>0</v>
      </c>
      <c r="M45" s="121">
        <v>0</v>
      </c>
      <c r="N45" s="121">
        <v>0</v>
      </c>
      <c r="O45" s="121">
        <v>0</v>
      </c>
      <c r="P45" s="121">
        <v>0</v>
      </c>
      <c r="Q45" s="121">
        <v>0</v>
      </c>
      <c r="R45" s="121">
        <v>0</v>
      </c>
      <c r="S45" s="121">
        <v>0</v>
      </c>
      <c r="T45" s="121">
        <v>0</v>
      </c>
      <c r="U45" s="121">
        <v>0</v>
      </c>
      <c r="V45" s="121">
        <v>0</v>
      </c>
      <c r="W45" s="121">
        <v>0</v>
      </c>
      <c r="X45" s="121">
        <v>0</v>
      </c>
      <c r="Y45" s="121">
        <v>0</v>
      </c>
      <c r="Z45" s="121">
        <v>0</v>
      </c>
      <c r="AA45" s="121">
        <v>0</v>
      </c>
      <c r="AB45" s="121">
        <v>0</v>
      </c>
      <c r="AC45" s="121">
        <v>0</v>
      </c>
      <c r="AD45" s="121">
        <v>0</v>
      </c>
      <c r="AE45" s="121">
        <v>0</v>
      </c>
      <c r="AF45" s="121">
        <v>9.68E-4</v>
      </c>
      <c r="AG45" s="121">
        <v>9.4200000000000002E-4</v>
      </c>
      <c r="AH45" s="121">
        <v>9.1699999999999995E-4</v>
      </c>
      <c r="AI45" s="121">
        <v>8.9300000000000002E-4</v>
      </c>
      <c r="AJ45" s="121">
        <v>8.6899999999999998E-4</v>
      </c>
      <c r="AK45" s="121">
        <v>8.4599999999999996E-4</v>
      </c>
      <c r="AL45" s="121">
        <v>8.2399999999999997E-4</v>
      </c>
      <c r="AM45" s="121">
        <v>8.0199999999999998E-4</v>
      </c>
      <c r="AN45" s="121">
        <v>7.8100000000000001E-4</v>
      </c>
      <c r="AO45" s="121">
        <v>7.6000000000000004E-4</v>
      </c>
      <c r="AP45" s="121">
        <v>7.3999999999999999E-4</v>
      </c>
      <c r="AQ45" s="121">
        <v>7.2000000000000005E-4</v>
      </c>
      <c r="AR45" s="121">
        <v>7.0100000000000002E-4</v>
      </c>
      <c r="AS45" s="121">
        <v>6.8199999999999999E-4</v>
      </c>
      <c r="AT45" s="121">
        <v>6.6399999999999999E-4</v>
      </c>
      <c r="AU45" s="121">
        <v>6.4700000000000001E-4</v>
      </c>
      <c r="AV45" s="121">
        <v>6.3000000000000003E-4</v>
      </c>
      <c r="AW45" s="121">
        <v>6.1300000000000005E-4</v>
      </c>
      <c r="AX45" s="121">
        <v>5.9699999999999998E-4</v>
      </c>
      <c r="AY45" s="121">
        <v>5.8100000000000003E-4</v>
      </c>
      <c r="AZ45" s="121">
        <v>5.6499999999999996E-4</v>
      </c>
      <c r="BA45" s="121">
        <v>5.5000000000000003E-4</v>
      </c>
      <c r="BB45" s="121">
        <v>5.3600000000000002E-4</v>
      </c>
      <c r="BC45" s="121">
        <v>5.22E-4</v>
      </c>
      <c r="BD45" s="121">
        <v>5.0799999999999999E-4</v>
      </c>
      <c r="BE45" s="121">
        <v>4.9399999999999997E-4</v>
      </c>
      <c r="BF45" s="121">
        <v>4.8099999999999998E-4</v>
      </c>
      <c r="BG45" s="121">
        <v>4.6799999999999999E-4</v>
      </c>
      <c r="BH45" s="121">
        <v>4.5600000000000003E-4</v>
      </c>
      <c r="BI45" s="121">
        <v>4.44E-4</v>
      </c>
      <c r="BJ45" s="121">
        <v>4.3199999999999998E-4</v>
      </c>
      <c r="BK45" s="121">
        <v>4.2099999999999999E-4</v>
      </c>
      <c r="BL45" s="121">
        <v>4.0900000000000002E-4</v>
      </c>
      <c r="BM45" s="121">
        <v>3.9899999999999999E-4</v>
      </c>
      <c r="BN45" s="121">
        <v>3.88E-4</v>
      </c>
      <c r="BO45" s="121">
        <v>3.7800000000000003E-4</v>
      </c>
      <c r="BP45" s="121">
        <v>3.68E-4</v>
      </c>
      <c r="BQ45" s="121">
        <v>3.5799999999999997E-4</v>
      </c>
      <c r="BR45" s="121">
        <v>3.48E-4</v>
      </c>
      <c r="BS45" s="121">
        <v>3.39E-4</v>
      </c>
      <c r="BT45" s="121">
        <v>3.3E-4</v>
      </c>
      <c r="BU45" s="121">
        <v>3.21E-4</v>
      </c>
      <c r="BV45" s="121">
        <v>3.1300000000000002E-4</v>
      </c>
      <c r="BW45" s="121">
        <v>3.0499999999999999E-4</v>
      </c>
      <c r="BX45" s="121">
        <v>2.9700000000000001E-4</v>
      </c>
      <c r="BY45" s="121">
        <v>2.8899999999999998E-4</v>
      </c>
      <c r="BZ45" s="121">
        <v>2.81E-4</v>
      </c>
      <c r="CA45" s="121">
        <v>2.7399999999999999E-4</v>
      </c>
      <c r="CB45" s="121">
        <v>2.6600000000000001E-4</v>
      </c>
      <c r="CC45" s="121">
        <v>2.5900000000000001E-4</v>
      </c>
      <c r="CD45" s="121">
        <v>2.52E-4</v>
      </c>
    </row>
    <row r="46" spans="1:82" x14ac:dyDescent="0.2">
      <c r="A46" s="119">
        <v>40</v>
      </c>
      <c r="B46" s="121">
        <v>0</v>
      </c>
      <c r="C46" s="121">
        <v>0</v>
      </c>
      <c r="D46" s="121">
        <v>0</v>
      </c>
      <c r="E46" s="121">
        <v>0</v>
      </c>
      <c r="F46" s="121">
        <v>0</v>
      </c>
      <c r="G46" s="121">
        <v>0</v>
      </c>
      <c r="H46" s="121">
        <v>0</v>
      </c>
      <c r="I46" s="121">
        <v>0</v>
      </c>
      <c r="J46" s="121">
        <v>0</v>
      </c>
      <c r="K46" s="121">
        <v>0</v>
      </c>
      <c r="L46" s="121">
        <v>0</v>
      </c>
      <c r="M46" s="121">
        <v>0</v>
      </c>
      <c r="N46" s="121">
        <v>0</v>
      </c>
      <c r="O46" s="121">
        <v>0</v>
      </c>
      <c r="P46" s="121">
        <v>0</v>
      </c>
      <c r="Q46" s="121">
        <v>0</v>
      </c>
      <c r="R46" s="121">
        <v>0</v>
      </c>
      <c r="S46" s="121">
        <v>0</v>
      </c>
      <c r="T46" s="121">
        <v>0</v>
      </c>
      <c r="U46" s="121">
        <v>0</v>
      </c>
      <c r="V46" s="121">
        <v>0</v>
      </c>
      <c r="W46" s="121">
        <v>0</v>
      </c>
      <c r="X46" s="121">
        <v>0</v>
      </c>
      <c r="Y46" s="121">
        <v>0</v>
      </c>
      <c r="Z46" s="121">
        <v>0</v>
      </c>
      <c r="AA46" s="121">
        <v>0</v>
      </c>
      <c r="AB46" s="121">
        <v>0</v>
      </c>
      <c r="AC46" s="121">
        <v>0</v>
      </c>
      <c r="AD46" s="121">
        <v>0</v>
      </c>
      <c r="AE46" s="121">
        <v>1.083E-3</v>
      </c>
      <c r="AF46" s="121">
        <v>1.054E-3</v>
      </c>
      <c r="AG46" s="121">
        <v>1.026E-3</v>
      </c>
      <c r="AH46" s="121">
        <v>9.990000000000001E-4</v>
      </c>
      <c r="AI46" s="121">
        <v>9.7300000000000002E-4</v>
      </c>
      <c r="AJ46" s="121">
        <v>9.4700000000000003E-4</v>
      </c>
      <c r="AK46" s="121">
        <v>9.2199999999999997E-4</v>
      </c>
      <c r="AL46" s="121">
        <v>8.9700000000000001E-4</v>
      </c>
      <c r="AM46" s="121">
        <v>8.7399999999999999E-4</v>
      </c>
      <c r="AN46" s="121">
        <v>8.5099999999999998E-4</v>
      </c>
      <c r="AO46" s="121">
        <v>8.2799999999999996E-4</v>
      </c>
      <c r="AP46" s="121">
        <v>8.0599999999999997E-4</v>
      </c>
      <c r="AQ46" s="121">
        <v>7.85E-4</v>
      </c>
      <c r="AR46" s="121">
        <v>7.6400000000000003E-4</v>
      </c>
      <c r="AS46" s="121">
        <v>7.4399999999999998E-4</v>
      </c>
      <c r="AT46" s="121">
        <v>7.2400000000000003E-4</v>
      </c>
      <c r="AU46" s="121">
        <v>7.0500000000000001E-4</v>
      </c>
      <c r="AV46" s="121">
        <v>6.8599999999999998E-4</v>
      </c>
      <c r="AW46" s="121">
        <v>6.6799999999999997E-4</v>
      </c>
      <c r="AX46" s="121">
        <v>6.4999999999999997E-4</v>
      </c>
      <c r="AY46" s="121">
        <v>6.3299999999999999E-4</v>
      </c>
      <c r="AZ46" s="121">
        <v>6.1600000000000001E-4</v>
      </c>
      <c r="BA46" s="121">
        <v>5.9999999999999995E-4</v>
      </c>
      <c r="BB46" s="121">
        <v>5.8399999999999999E-4</v>
      </c>
      <c r="BC46" s="121">
        <v>5.6899999999999995E-4</v>
      </c>
      <c r="BD46" s="121">
        <v>5.53E-4</v>
      </c>
      <c r="BE46" s="121">
        <v>5.3899999999999998E-4</v>
      </c>
      <c r="BF46" s="121">
        <v>5.2499999999999997E-4</v>
      </c>
      <c r="BG46" s="121">
        <v>5.1099999999999995E-4</v>
      </c>
      <c r="BH46" s="121">
        <v>4.9700000000000005E-4</v>
      </c>
      <c r="BI46" s="121">
        <v>4.84E-4</v>
      </c>
      <c r="BJ46" s="121">
        <v>4.7100000000000001E-4</v>
      </c>
      <c r="BK46" s="121">
        <v>4.5899999999999999E-4</v>
      </c>
      <c r="BL46" s="121">
        <v>4.4700000000000002E-4</v>
      </c>
      <c r="BM46" s="121">
        <v>4.35E-4</v>
      </c>
      <c r="BN46" s="121">
        <v>4.2299999999999998E-4</v>
      </c>
      <c r="BO46" s="121">
        <v>4.1199999999999999E-4</v>
      </c>
      <c r="BP46" s="121">
        <v>4.0099999999999999E-4</v>
      </c>
      <c r="BQ46" s="121">
        <v>3.8999999999999999E-4</v>
      </c>
      <c r="BR46" s="121">
        <v>3.8000000000000002E-4</v>
      </c>
      <c r="BS46" s="121">
        <v>3.6999999999999999E-4</v>
      </c>
      <c r="BT46" s="121">
        <v>3.6000000000000002E-4</v>
      </c>
      <c r="BU46" s="121">
        <v>3.5100000000000002E-4</v>
      </c>
      <c r="BV46" s="121">
        <v>3.4099999999999999E-4</v>
      </c>
      <c r="BW46" s="121">
        <v>3.3199999999999999E-4</v>
      </c>
      <c r="BX46" s="121">
        <v>3.2400000000000001E-4</v>
      </c>
      <c r="BY46" s="121">
        <v>3.1500000000000001E-4</v>
      </c>
      <c r="BZ46" s="121">
        <v>3.0699999999999998E-4</v>
      </c>
      <c r="CA46" s="121">
        <v>2.9799999999999998E-4</v>
      </c>
      <c r="CB46" s="121">
        <v>2.9100000000000003E-4</v>
      </c>
      <c r="CC46" s="121">
        <v>2.8299999999999999E-4</v>
      </c>
      <c r="CD46" s="121">
        <v>2.7500000000000002E-4</v>
      </c>
    </row>
    <row r="47" spans="1:82" x14ac:dyDescent="0.2">
      <c r="A47" s="119">
        <v>41</v>
      </c>
      <c r="B47" s="121">
        <v>0</v>
      </c>
      <c r="C47" s="121">
        <v>0</v>
      </c>
      <c r="D47" s="121">
        <v>0</v>
      </c>
      <c r="E47" s="121">
        <v>0</v>
      </c>
      <c r="F47" s="121">
        <v>0</v>
      </c>
      <c r="G47" s="121">
        <v>0</v>
      </c>
      <c r="H47" s="121">
        <v>0</v>
      </c>
      <c r="I47" s="121">
        <v>0</v>
      </c>
      <c r="J47" s="121">
        <v>0</v>
      </c>
      <c r="K47" s="121">
        <v>0</v>
      </c>
      <c r="L47" s="121">
        <v>0</v>
      </c>
      <c r="M47" s="121">
        <v>0</v>
      </c>
      <c r="N47" s="121">
        <v>0</v>
      </c>
      <c r="O47" s="121">
        <v>0</v>
      </c>
      <c r="P47" s="121">
        <v>0</v>
      </c>
      <c r="Q47" s="121">
        <v>0</v>
      </c>
      <c r="R47" s="121">
        <v>0</v>
      </c>
      <c r="S47" s="121">
        <v>0</v>
      </c>
      <c r="T47" s="121">
        <v>0</v>
      </c>
      <c r="U47" s="121">
        <v>0</v>
      </c>
      <c r="V47" s="121">
        <v>0</v>
      </c>
      <c r="W47" s="121">
        <v>0</v>
      </c>
      <c r="X47" s="121">
        <v>0</v>
      </c>
      <c r="Y47" s="121">
        <v>0</v>
      </c>
      <c r="Z47" s="121">
        <v>0</v>
      </c>
      <c r="AA47" s="121">
        <v>0</v>
      </c>
      <c r="AB47" s="121">
        <v>0</v>
      </c>
      <c r="AC47" s="121">
        <v>0</v>
      </c>
      <c r="AD47" s="121">
        <v>1.1689999999999999E-3</v>
      </c>
      <c r="AE47" s="121">
        <v>1.1379999999999999E-3</v>
      </c>
      <c r="AF47" s="121">
        <v>1.108E-3</v>
      </c>
      <c r="AG47" s="121">
        <v>1.0790000000000001E-3</v>
      </c>
      <c r="AH47" s="121">
        <v>1.0499999999999999E-3</v>
      </c>
      <c r="AI47" s="121">
        <v>1.0219999999999999E-3</v>
      </c>
      <c r="AJ47" s="121">
        <v>9.9500000000000001E-4</v>
      </c>
      <c r="AK47" s="121">
        <v>9.6900000000000003E-4</v>
      </c>
      <c r="AL47" s="121">
        <v>9.4300000000000004E-4</v>
      </c>
      <c r="AM47" s="121">
        <v>9.1799999999999998E-4</v>
      </c>
      <c r="AN47" s="121">
        <v>8.9400000000000005E-4</v>
      </c>
      <c r="AO47" s="121">
        <v>8.7000000000000001E-4</v>
      </c>
      <c r="AP47" s="121">
        <v>8.4699999999999999E-4</v>
      </c>
      <c r="AQ47" s="121">
        <v>8.25E-4</v>
      </c>
      <c r="AR47" s="121">
        <v>8.03E-4</v>
      </c>
      <c r="AS47" s="121">
        <v>7.8200000000000003E-4</v>
      </c>
      <c r="AT47" s="121">
        <v>7.6099999999999996E-4</v>
      </c>
      <c r="AU47" s="121">
        <v>7.4100000000000001E-4</v>
      </c>
      <c r="AV47" s="121">
        <v>7.2099999999999996E-4</v>
      </c>
      <c r="AW47" s="121">
        <v>7.0200000000000004E-4</v>
      </c>
      <c r="AX47" s="121">
        <v>6.8400000000000004E-4</v>
      </c>
      <c r="AY47" s="121">
        <v>6.6500000000000001E-4</v>
      </c>
      <c r="AZ47" s="121">
        <v>6.4800000000000003E-4</v>
      </c>
      <c r="BA47" s="121">
        <v>6.3100000000000005E-4</v>
      </c>
      <c r="BB47" s="121">
        <v>6.1399999999999996E-4</v>
      </c>
      <c r="BC47" s="121">
        <v>5.9800000000000001E-4</v>
      </c>
      <c r="BD47" s="121">
        <v>5.8200000000000005E-4</v>
      </c>
      <c r="BE47" s="121">
        <v>5.6700000000000001E-4</v>
      </c>
      <c r="BF47" s="121">
        <v>5.5199999999999997E-4</v>
      </c>
      <c r="BG47" s="121">
        <v>5.3700000000000004E-4</v>
      </c>
      <c r="BH47" s="121">
        <v>5.2300000000000003E-4</v>
      </c>
      <c r="BI47" s="121">
        <v>5.0900000000000001E-4</v>
      </c>
      <c r="BJ47" s="121">
        <v>4.95E-4</v>
      </c>
      <c r="BK47" s="121">
        <v>4.8200000000000001E-4</v>
      </c>
      <c r="BL47" s="121">
        <v>4.6999999999999999E-4</v>
      </c>
      <c r="BM47" s="121">
        <v>4.57E-4</v>
      </c>
      <c r="BN47" s="121">
        <v>4.4499999999999997E-4</v>
      </c>
      <c r="BO47" s="121">
        <v>4.3300000000000001E-4</v>
      </c>
      <c r="BP47" s="121">
        <v>4.2200000000000001E-4</v>
      </c>
      <c r="BQ47" s="121">
        <v>4.1100000000000002E-4</v>
      </c>
      <c r="BR47" s="121">
        <v>4.0000000000000002E-4</v>
      </c>
      <c r="BS47" s="121">
        <v>3.8900000000000002E-4</v>
      </c>
      <c r="BT47" s="121">
        <v>3.79E-4</v>
      </c>
      <c r="BU47" s="121">
        <v>3.6900000000000002E-4</v>
      </c>
      <c r="BV47" s="121">
        <v>3.59E-4</v>
      </c>
      <c r="BW47" s="121">
        <v>3.5E-4</v>
      </c>
      <c r="BX47" s="121">
        <v>3.4000000000000002E-4</v>
      </c>
      <c r="BY47" s="121">
        <v>3.3100000000000002E-4</v>
      </c>
      <c r="BZ47" s="121">
        <v>3.2200000000000002E-4</v>
      </c>
      <c r="CA47" s="121">
        <v>3.1399999999999999E-4</v>
      </c>
      <c r="CB47" s="121">
        <v>3.0600000000000001E-4</v>
      </c>
      <c r="CC47" s="121">
        <v>2.9799999999999998E-4</v>
      </c>
      <c r="CD47" s="121">
        <v>2.9E-4</v>
      </c>
    </row>
    <row r="48" spans="1:82" x14ac:dyDescent="0.2">
      <c r="A48" s="119">
        <v>42</v>
      </c>
      <c r="B48" s="121">
        <v>0</v>
      </c>
      <c r="C48" s="121">
        <v>0</v>
      </c>
      <c r="D48" s="121">
        <v>0</v>
      </c>
      <c r="E48" s="121">
        <v>0</v>
      </c>
      <c r="F48" s="121">
        <v>0</v>
      </c>
      <c r="G48" s="121">
        <v>0</v>
      </c>
      <c r="H48" s="121">
        <v>0</v>
      </c>
      <c r="I48" s="121">
        <v>0</v>
      </c>
      <c r="J48" s="121">
        <v>0</v>
      </c>
      <c r="K48" s="121">
        <v>0</v>
      </c>
      <c r="L48" s="121">
        <v>0</v>
      </c>
      <c r="M48" s="121">
        <v>0</v>
      </c>
      <c r="N48" s="121">
        <v>0</v>
      </c>
      <c r="O48" s="121">
        <v>0</v>
      </c>
      <c r="P48" s="121">
        <v>0</v>
      </c>
      <c r="Q48" s="121">
        <v>0</v>
      </c>
      <c r="R48" s="121">
        <v>0</v>
      </c>
      <c r="S48" s="121">
        <v>0</v>
      </c>
      <c r="T48" s="121">
        <v>0</v>
      </c>
      <c r="U48" s="121">
        <v>0</v>
      </c>
      <c r="V48" s="121">
        <v>0</v>
      </c>
      <c r="W48" s="121">
        <v>0</v>
      </c>
      <c r="X48" s="121">
        <v>0</v>
      </c>
      <c r="Y48" s="121">
        <v>0</v>
      </c>
      <c r="Z48" s="121">
        <v>0</v>
      </c>
      <c r="AA48" s="121">
        <v>0</v>
      </c>
      <c r="AB48" s="121">
        <v>0</v>
      </c>
      <c r="AC48" s="121">
        <v>1.2880000000000001E-3</v>
      </c>
      <c r="AD48" s="121">
        <v>1.2539999999999999E-3</v>
      </c>
      <c r="AE48" s="121">
        <v>1.2210000000000001E-3</v>
      </c>
      <c r="AF48" s="121">
        <v>1.188E-3</v>
      </c>
      <c r="AG48" s="121">
        <v>1.157E-3</v>
      </c>
      <c r="AH48" s="121">
        <v>1.126E-3</v>
      </c>
      <c r="AI48" s="121">
        <v>1.0970000000000001E-3</v>
      </c>
      <c r="AJ48" s="121">
        <v>1.0679999999999999E-3</v>
      </c>
      <c r="AK48" s="121">
        <v>1.039E-3</v>
      </c>
      <c r="AL48" s="121">
        <v>1.0120000000000001E-3</v>
      </c>
      <c r="AM48" s="121">
        <v>9.8499999999999998E-4</v>
      </c>
      <c r="AN48" s="121">
        <v>9.59E-4</v>
      </c>
      <c r="AO48" s="121">
        <v>9.3400000000000004E-4</v>
      </c>
      <c r="AP48" s="121">
        <v>9.0899999999999998E-4</v>
      </c>
      <c r="AQ48" s="121">
        <v>8.8500000000000004E-4</v>
      </c>
      <c r="AR48" s="121">
        <v>8.61E-4</v>
      </c>
      <c r="AS48" s="121">
        <v>8.3900000000000001E-4</v>
      </c>
      <c r="AT48" s="121">
        <v>8.1700000000000002E-4</v>
      </c>
      <c r="AU48" s="121">
        <v>7.9500000000000003E-4</v>
      </c>
      <c r="AV48" s="121">
        <v>7.7399999999999995E-4</v>
      </c>
      <c r="AW48" s="121">
        <v>7.5299999999999998E-4</v>
      </c>
      <c r="AX48" s="121">
        <v>7.3300000000000004E-4</v>
      </c>
      <c r="AY48" s="121">
        <v>7.1400000000000001E-4</v>
      </c>
      <c r="AZ48" s="121">
        <v>6.9499999999999998E-4</v>
      </c>
      <c r="BA48" s="121">
        <v>6.7699999999999998E-4</v>
      </c>
      <c r="BB48" s="121">
        <v>6.5899999999999997E-4</v>
      </c>
      <c r="BC48" s="121">
        <v>6.4099999999999997E-4</v>
      </c>
      <c r="BD48" s="121">
        <v>6.2399999999999999E-4</v>
      </c>
      <c r="BE48" s="121">
        <v>6.0800000000000003E-4</v>
      </c>
      <c r="BF48" s="121">
        <v>5.9199999999999997E-4</v>
      </c>
      <c r="BG48" s="121">
        <v>5.7600000000000001E-4</v>
      </c>
      <c r="BH48" s="121">
        <v>5.6099999999999998E-4</v>
      </c>
      <c r="BI48" s="121">
        <v>5.4600000000000004E-4</v>
      </c>
      <c r="BJ48" s="121">
        <v>5.3200000000000003E-4</v>
      </c>
      <c r="BK48" s="121">
        <v>5.1800000000000001E-4</v>
      </c>
      <c r="BL48" s="121">
        <v>5.04E-4</v>
      </c>
      <c r="BM48" s="121">
        <v>4.9100000000000001E-4</v>
      </c>
      <c r="BN48" s="121">
        <v>4.7800000000000002E-4</v>
      </c>
      <c r="BO48" s="121">
        <v>4.6500000000000003E-4</v>
      </c>
      <c r="BP48" s="121">
        <v>4.5300000000000001E-4</v>
      </c>
      <c r="BQ48" s="121">
        <v>4.4099999999999999E-4</v>
      </c>
      <c r="BR48" s="121">
        <v>4.2900000000000002E-4</v>
      </c>
      <c r="BS48" s="121">
        <v>4.1800000000000002E-4</v>
      </c>
      <c r="BT48" s="121">
        <v>4.0700000000000003E-4</v>
      </c>
      <c r="BU48" s="121">
        <v>3.9599999999999998E-4</v>
      </c>
      <c r="BV48" s="121">
        <v>3.8499999999999998E-4</v>
      </c>
      <c r="BW48" s="121">
        <v>3.7500000000000001E-4</v>
      </c>
      <c r="BX48" s="121">
        <v>3.6499999999999998E-4</v>
      </c>
      <c r="BY48" s="121">
        <v>3.5599999999999998E-4</v>
      </c>
      <c r="BZ48" s="121">
        <v>3.4600000000000001E-4</v>
      </c>
      <c r="CA48" s="121">
        <v>3.3700000000000001E-4</v>
      </c>
      <c r="CB48" s="121">
        <v>3.28E-4</v>
      </c>
      <c r="CC48" s="121">
        <v>3.19E-4</v>
      </c>
      <c r="CD48" s="121">
        <v>3.1100000000000002E-4</v>
      </c>
    </row>
    <row r="49" spans="1:82" x14ac:dyDescent="0.2">
      <c r="A49" s="119">
        <v>43</v>
      </c>
      <c r="B49" s="121">
        <v>0</v>
      </c>
      <c r="C49" s="121">
        <v>0</v>
      </c>
      <c r="D49" s="121">
        <v>0</v>
      </c>
      <c r="E49" s="121">
        <v>0</v>
      </c>
      <c r="F49" s="121">
        <v>0</v>
      </c>
      <c r="G49" s="121">
        <v>0</v>
      </c>
      <c r="H49" s="121">
        <v>0</v>
      </c>
      <c r="I49" s="121">
        <v>0</v>
      </c>
      <c r="J49" s="121">
        <v>0</v>
      </c>
      <c r="K49" s="121">
        <v>0</v>
      </c>
      <c r="L49" s="121">
        <v>0</v>
      </c>
      <c r="M49" s="121">
        <v>0</v>
      </c>
      <c r="N49" s="121">
        <v>0</v>
      </c>
      <c r="O49" s="121">
        <v>0</v>
      </c>
      <c r="P49" s="121">
        <v>0</v>
      </c>
      <c r="Q49" s="121">
        <v>0</v>
      </c>
      <c r="R49" s="121">
        <v>0</v>
      </c>
      <c r="S49" s="121">
        <v>0</v>
      </c>
      <c r="T49" s="121">
        <v>0</v>
      </c>
      <c r="U49" s="121">
        <v>0</v>
      </c>
      <c r="V49" s="121">
        <v>0</v>
      </c>
      <c r="W49" s="121">
        <v>0</v>
      </c>
      <c r="X49" s="121">
        <v>0</v>
      </c>
      <c r="Y49" s="121">
        <v>0</v>
      </c>
      <c r="Z49" s="121">
        <v>0</v>
      </c>
      <c r="AA49" s="121">
        <v>0</v>
      </c>
      <c r="AB49" s="121">
        <v>1.403E-3</v>
      </c>
      <c r="AC49" s="121">
        <v>1.366E-3</v>
      </c>
      <c r="AD49" s="121">
        <v>1.33E-3</v>
      </c>
      <c r="AE49" s="121">
        <v>1.2949999999999999E-3</v>
      </c>
      <c r="AF49" s="121">
        <v>1.2600000000000001E-3</v>
      </c>
      <c r="AG49" s="121">
        <v>1.227E-3</v>
      </c>
      <c r="AH49" s="121">
        <v>1.1950000000000001E-3</v>
      </c>
      <c r="AI49" s="121">
        <v>1.163E-3</v>
      </c>
      <c r="AJ49" s="121">
        <v>1.132E-3</v>
      </c>
      <c r="AK49" s="121">
        <v>1.1019999999999999E-3</v>
      </c>
      <c r="AL49" s="121">
        <v>1.073E-3</v>
      </c>
      <c r="AM49" s="121">
        <v>1.0449999999999999E-3</v>
      </c>
      <c r="AN49" s="121">
        <v>1.0169999999999999E-3</v>
      </c>
      <c r="AO49" s="121">
        <v>9.8999999999999999E-4</v>
      </c>
      <c r="AP49" s="121">
        <v>9.6400000000000001E-4</v>
      </c>
      <c r="AQ49" s="121">
        <v>9.3899999999999995E-4</v>
      </c>
      <c r="AR49" s="121">
        <v>9.1399999999999999E-4</v>
      </c>
      <c r="AS49" s="121">
        <v>8.8999999999999995E-4</v>
      </c>
      <c r="AT49" s="121">
        <v>8.6600000000000002E-4</v>
      </c>
      <c r="AU49" s="121">
        <v>8.43E-4</v>
      </c>
      <c r="AV49" s="121">
        <v>8.2100000000000001E-4</v>
      </c>
      <c r="AW49" s="121">
        <v>7.9900000000000001E-4</v>
      </c>
      <c r="AX49" s="121">
        <v>7.7800000000000005E-4</v>
      </c>
      <c r="AY49" s="121">
        <v>7.5799999999999999E-4</v>
      </c>
      <c r="AZ49" s="121">
        <v>7.3700000000000002E-4</v>
      </c>
      <c r="BA49" s="121">
        <v>7.18E-4</v>
      </c>
      <c r="BB49" s="121">
        <v>6.9899999999999997E-4</v>
      </c>
      <c r="BC49" s="121">
        <v>6.8099999999999996E-4</v>
      </c>
      <c r="BD49" s="121">
        <v>6.6299999999999996E-4</v>
      </c>
      <c r="BE49" s="121">
        <v>6.4499999999999996E-4</v>
      </c>
      <c r="BF49" s="121">
        <v>6.2799999999999998E-4</v>
      </c>
      <c r="BG49" s="121">
        <v>6.11E-4</v>
      </c>
      <c r="BH49" s="121">
        <v>5.9500000000000004E-4</v>
      </c>
      <c r="BI49" s="121">
        <v>5.7899999999999998E-4</v>
      </c>
      <c r="BJ49" s="121">
        <v>5.6400000000000005E-4</v>
      </c>
      <c r="BK49" s="121">
        <v>5.4900000000000001E-4</v>
      </c>
      <c r="BL49" s="121">
        <v>5.3499999999999999E-4</v>
      </c>
      <c r="BM49" s="121">
        <v>5.2099999999999998E-4</v>
      </c>
      <c r="BN49" s="121">
        <v>5.0699999999999996E-4</v>
      </c>
      <c r="BO49" s="121">
        <v>4.9299999999999995E-4</v>
      </c>
      <c r="BP49" s="121">
        <v>4.8000000000000001E-4</v>
      </c>
      <c r="BQ49" s="121">
        <v>4.6799999999999999E-4</v>
      </c>
      <c r="BR49" s="121">
        <v>4.55E-4</v>
      </c>
      <c r="BS49" s="121">
        <v>4.4299999999999998E-4</v>
      </c>
      <c r="BT49" s="121">
        <v>4.3199999999999998E-4</v>
      </c>
      <c r="BU49" s="121">
        <v>4.2000000000000002E-4</v>
      </c>
      <c r="BV49" s="121">
        <v>4.0900000000000002E-4</v>
      </c>
      <c r="BW49" s="121">
        <v>3.9800000000000002E-4</v>
      </c>
      <c r="BX49" s="121">
        <v>3.88E-4</v>
      </c>
      <c r="BY49" s="121">
        <v>3.77E-4</v>
      </c>
      <c r="BZ49" s="121">
        <v>3.6699999999999998E-4</v>
      </c>
      <c r="CA49" s="121">
        <v>3.5799999999999997E-4</v>
      </c>
      <c r="CB49" s="121">
        <v>3.48E-4</v>
      </c>
      <c r="CC49" s="121">
        <v>3.39E-4</v>
      </c>
      <c r="CD49" s="121">
        <v>3.3E-4</v>
      </c>
    </row>
    <row r="50" spans="1:82" x14ac:dyDescent="0.2">
      <c r="A50" s="119">
        <v>44</v>
      </c>
      <c r="B50" s="121">
        <v>0</v>
      </c>
      <c r="C50" s="121">
        <v>0</v>
      </c>
      <c r="D50" s="121">
        <v>0</v>
      </c>
      <c r="E50" s="121">
        <v>0</v>
      </c>
      <c r="F50" s="121">
        <v>0</v>
      </c>
      <c r="G50" s="121">
        <v>0</v>
      </c>
      <c r="H50" s="121">
        <v>0</v>
      </c>
      <c r="I50" s="121">
        <v>0</v>
      </c>
      <c r="J50" s="121">
        <v>0</v>
      </c>
      <c r="K50" s="121">
        <v>0</v>
      </c>
      <c r="L50" s="121">
        <v>0</v>
      </c>
      <c r="M50" s="121">
        <v>0</v>
      </c>
      <c r="N50" s="121">
        <v>0</v>
      </c>
      <c r="O50" s="121">
        <v>0</v>
      </c>
      <c r="P50" s="121">
        <v>0</v>
      </c>
      <c r="Q50" s="121">
        <v>0</v>
      </c>
      <c r="R50" s="121">
        <v>0</v>
      </c>
      <c r="S50" s="121">
        <v>0</v>
      </c>
      <c r="T50" s="121">
        <v>0</v>
      </c>
      <c r="U50" s="121">
        <v>0</v>
      </c>
      <c r="V50" s="121">
        <v>0</v>
      </c>
      <c r="W50" s="121">
        <v>0</v>
      </c>
      <c r="X50" s="121">
        <v>0</v>
      </c>
      <c r="Y50" s="121">
        <v>0</v>
      </c>
      <c r="Z50" s="121">
        <v>0</v>
      </c>
      <c r="AA50" s="121">
        <v>1.5319999999999999E-3</v>
      </c>
      <c r="AB50" s="121">
        <v>1.4920000000000001E-3</v>
      </c>
      <c r="AC50" s="121">
        <v>1.4519999999999999E-3</v>
      </c>
      <c r="AD50" s="121">
        <v>1.4139999999999999E-3</v>
      </c>
      <c r="AE50" s="121">
        <v>1.377E-3</v>
      </c>
      <c r="AF50" s="121">
        <v>1.34E-3</v>
      </c>
      <c r="AG50" s="121">
        <v>1.305E-3</v>
      </c>
      <c r="AH50" s="121">
        <v>1.2700000000000001E-3</v>
      </c>
      <c r="AI50" s="121">
        <v>1.237E-3</v>
      </c>
      <c r="AJ50" s="121">
        <v>1.204E-3</v>
      </c>
      <c r="AK50" s="121">
        <v>1.1720000000000001E-3</v>
      </c>
      <c r="AL50" s="121">
        <v>1.1410000000000001E-3</v>
      </c>
      <c r="AM50" s="121">
        <v>1.111E-3</v>
      </c>
      <c r="AN50" s="121">
        <v>1.0820000000000001E-3</v>
      </c>
      <c r="AO50" s="121">
        <v>1.0529999999999999E-3</v>
      </c>
      <c r="AP50" s="121">
        <v>1.026E-3</v>
      </c>
      <c r="AQ50" s="121">
        <v>9.990000000000001E-4</v>
      </c>
      <c r="AR50" s="121">
        <v>9.7199999999999999E-4</v>
      </c>
      <c r="AS50" s="121">
        <v>9.4700000000000003E-4</v>
      </c>
      <c r="AT50" s="121">
        <v>9.2199999999999997E-4</v>
      </c>
      <c r="AU50" s="121">
        <v>8.9700000000000001E-4</v>
      </c>
      <c r="AV50" s="121">
        <v>8.7399999999999999E-4</v>
      </c>
      <c r="AW50" s="121">
        <v>8.4999999999999995E-4</v>
      </c>
      <c r="AX50" s="121">
        <v>8.2799999999999996E-4</v>
      </c>
      <c r="AY50" s="121">
        <v>8.0599999999999997E-4</v>
      </c>
      <c r="AZ50" s="121">
        <v>7.85E-4</v>
      </c>
      <c r="BA50" s="121">
        <v>7.6400000000000003E-4</v>
      </c>
      <c r="BB50" s="121">
        <v>7.4399999999999998E-4</v>
      </c>
      <c r="BC50" s="121">
        <v>7.2400000000000003E-4</v>
      </c>
      <c r="BD50" s="121">
        <v>7.0500000000000001E-4</v>
      </c>
      <c r="BE50" s="121">
        <v>6.87E-4</v>
      </c>
      <c r="BF50" s="121">
        <v>6.6799999999999997E-4</v>
      </c>
      <c r="BG50" s="121">
        <v>6.5099999999999999E-4</v>
      </c>
      <c r="BH50" s="121">
        <v>6.3400000000000001E-4</v>
      </c>
      <c r="BI50" s="121">
        <v>6.1700000000000004E-4</v>
      </c>
      <c r="BJ50" s="121">
        <v>6.0099999999999997E-4</v>
      </c>
      <c r="BK50" s="121">
        <v>5.8500000000000002E-4</v>
      </c>
      <c r="BL50" s="121">
        <v>5.6899999999999995E-4</v>
      </c>
      <c r="BM50" s="121">
        <v>5.5400000000000002E-4</v>
      </c>
      <c r="BN50" s="121">
        <v>5.4000000000000001E-4</v>
      </c>
      <c r="BO50" s="121">
        <v>5.2499999999999997E-4</v>
      </c>
      <c r="BP50" s="121">
        <v>5.1199999999999998E-4</v>
      </c>
      <c r="BQ50" s="121">
        <v>4.9799999999999996E-4</v>
      </c>
      <c r="BR50" s="121">
        <v>4.8500000000000003E-4</v>
      </c>
      <c r="BS50" s="121">
        <v>4.7199999999999998E-4</v>
      </c>
      <c r="BT50" s="121">
        <v>4.6000000000000001E-4</v>
      </c>
      <c r="BU50" s="121">
        <v>4.4799999999999999E-4</v>
      </c>
      <c r="BV50" s="121">
        <v>4.3600000000000003E-4</v>
      </c>
      <c r="BW50" s="121">
        <v>4.2400000000000001E-4</v>
      </c>
      <c r="BX50" s="121">
        <v>4.1300000000000001E-4</v>
      </c>
      <c r="BY50" s="121">
        <v>4.0200000000000001E-4</v>
      </c>
      <c r="BZ50" s="121">
        <v>3.9199999999999999E-4</v>
      </c>
      <c r="CA50" s="121">
        <v>3.8099999999999999E-4</v>
      </c>
      <c r="CB50" s="121">
        <v>3.7100000000000002E-4</v>
      </c>
      <c r="CC50" s="121">
        <v>3.6099999999999999E-4</v>
      </c>
      <c r="CD50" s="121">
        <v>3.5199999999999999E-4</v>
      </c>
    </row>
    <row r="51" spans="1:82" x14ac:dyDescent="0.2">
      <c r="A51" s="119">
        <v>45</v>
      </c>
      <c r="B51" s="121">
        <v>0</v>
      </c>
      <c r="C51" s="121">
        <v>0</v>
      </c>
      <c r="D51" s="121">
        <v>0</v>
      </c>
      <c r="E51" s="121">
        <v>0</v>
      </c>
      <c r="F51" s="121">
        <v>0</v>
      </c>
      <c r="G51" s="121">
        <v>0</v>
      </c>
      <c r="H51" s="121">
        <v>0</v>
      </c>
      <c r="I51" s="121">
        <v>0</v>
      </c>
      <c r="J51" s="121">
        <v>0</v>
      </c>
      <c r="K51" s="121">
        <v>0</v>
      </c>
      <c r="L51" s="121">
        <v>0</v>
      </c>
      <c r="M51" s="121">
        <v>0</v>
      </c>
      <c r="N51" s="121">
        <v>0</v>
      </c>
      <c r="O51" s="121">
        <v>0</v>
      </c>
      <c r="P51" s="121">
        <v>0</v>
      </c>
      <c r="Q51" s="121">
        <v>0</v>
      </c>
      <c r="R51" s="121">
        <v>0</v>
      </c>
      <c r="S51" s="121">
        <v>0</v>
      </c>
      <c r="T51" s="121">
        <v>0</v>
      </c>
      <c r="U51" s="121">
        <v>0</v>
      </c>
      <c r="V51" s="121">
        <v>0</v>
      </c>
      <c r="W51" s="121">
        <v>0</v>
      </c>
      <c r="X51" s="121">
        <v>0</v>
      </c>
      <c r="Y51" s="121">
        <v>0</v>
      </c>
      <c r="Z51" s="121">
        <v>1.719E-3</v>
      </c>
      <c r="AA51" s="121">
        <v>1.6739999999999999E-3</v>
      </c>
      <c r="AB51" s="121">
        <v>1.6299999999999999E-3</v>
      </c>
      <c r="AC51" s="121">
        <v>1.5870000000000001E-3</v>
      </c>
      <c r="AD51" s="121">
        <v>1.5449999999999999E-3</v>
      </c>
      <c r="AE51" s="121">
        <v>1.5039999999999999E-3</v>
      </c>
      <c r="AF51" s="121">
        <v>1.4649999999999999E-3</v>
      </c>
      <c r="AG51" s="121">
        <v>1.426E-3</v>
      </c>
      <c r="AH51" s="121">
        <v>1.389E-3</v>
      </c>
      <c r="AI51" s="121">
        <v>1.3519999999999999E-3</v>
      </c>
      <c r="AJ51" s="121">
        <v>1.317E-3</v>
      </c>
      <c r="AK51" s="121">
        <v>1.2819999999999999E-3</v>
      </c>
      <c r="AL51" s="121">
        <v>1.248E-3</v>
      </c>
      <c r="AM51" s="121">
        <v>1.2149999999999999E-3</v>
      </c>
      <c r="AN51" s="121">
        <v>1.183E-3</v>
      </c>
      <c r="AO51" s="121">
        <v>1.152E-3</v>
      </c>
      <c r="AP51" s="121">
        <v>1.122E-3</v>
      </c>
      <c r="AQ51" s="121">
        <v>1.0920000000000001E-3</v>
      </c>
      <c r="AR51" s="121">
        <v>1.0640000000000001E-3</v>
      </c>
      <c r="AS51" s="121">
        <v>1.036E-3</v>
      </c>
      <c r="AT51" s="121">
        <v>1.008E-3</v>
      </c>
      <c r="AU51" s="121">
        <v>9.8200000000000002E-4</v>
      </c>
      <c r="AV51" s="121">
        <v>9.5600000000000004E-4</v>
      </c>
      <c r="AW51" s="121">
        <v>9.3099999999999997E-4</v>
      </c>
      <c r="AX51" s="121">
        <v>9.0600000000000001E-4</v>
      </c>
      <c r="AY51" s="121">
        <v>8.83E-4</v>
      </c>
      <c r="AZ51" s="121">
        <v>8.5899999999999995E-4</v>
      </c>
      <c r="BA51" s="121">
        <v>8.3699999999999996E-4</v>
      </c>
      <c r="BB51" s="121">
        <v>8.1499999999999997E-4</v>
      </c>
      <c r="BC51" s="121">
        <v>7.9299999999999998E-4</v>
      </c>
      <c r="BD51" s="121">
        <v>7.7200000000000001E-4</v>
      </c>
      <c r="BE51" s="121">
        <v>7.5199999999999996E-4</v>
      </c>
      <c r="BF51" s="121">
        <v>7.3200000000000001E-4</v>
      </c>
      <c r="BG51" s="121">
        <v>7.1299999999999998E-4</v>
      </c>
      <c r="BH51" s="121">
        <v>6.9399999999999996E-4</v>
      </c>
      <c r="BI51" s="121">
        <v>6.7599999999999995E-4</v>
      </c>
      <c r="BJ51" s="121">
        <v>6.5799999999999995E-4</v>
      </c>
      <c r="BK51" s="121">
        <v>6.4099999999999997E-4</v>
      </c>
      <c r="BL51" s="121">
        <v>6.2399999999999999E-4</v>
      </c>
      <c r="BM51" s="121">
        <v>6.0800000000000003E-4</v>
      </c>
      <c r="BN51" s="121">
        <v>5.9199999999999997E-4</v>
      </c>
      <c r="BO51" s="121">
        <v>5.7600000000000001E-4</v>
      </c>
      <c r="BP51" s="121">
        <v>5.6099999999999998E-4</v>
      </c>
      <c r="BQ51" s="121">
        <v>5.4600000000000004E-4</v>
      </c>
      <c r="BR51" s="121">
        <v>5.3200000000000003E-4</v>
      </c>
      <c r="BS51" s="121">
        <v>5.1800000000000001E-4</v>
      </c>
      <c r="BT51" s="121">
        <v>5.04E-4</v>
      </c>
      <c r="BU51" s="121">
        <v>4.9100000000000001E-4</v>
      </c>
      <c r="BV51" s="121">
        <v>4.7800000000000002E-4</v>
      </c>
      <c r="BW51" s="121">
        <v>4.6500000000000003E-4</v>
      </c>
      <c r="BX51" s="121">
        <v>4.5300000000000001E-4</v>
      </c>
      <c r="BY51" s="121">
        <v>4.4099999999999999E-4</v>
      </c>
      <c r="BZ51" s="121">
        <v>4.2999999999999999E-4</v>
      </c>
      <c r="CA51" s="121">
        <v>4.1800000000000002E-4</v>
      </c>
      <c r="CB51" s="121">
        <v>4.0700000000000003E-4</v>
      </c>
      <c r="CC51" s="121">
        <v>3.97E-4</v>
      </c>
      <c r="CD51" s="121">
        <v>3.86E-4</v>
      </c>
    </row>
    <row r="52" spans="1:82" x14ac:dyDescent="0.2">
      <c r="A52" s="119">
        <v>46</v>
      </c>
      <c r="B52" s="121">
        <v>0</v>
      </c>
      <c r="C52" s="121">
        <v>0</v>
      </c>
      <c r="D52" s="121">
        <v>0</v>
      </c>
      <c r="E52" s="121">
        <v>0</v>
      </c>
      <c r="F52" s="121">
        <v>0</v>
      </c>
      <c r="G52" s="121">
        <v>0</v>
      </c>
      <c r="H52" s="121">
        <v>0</v>
      </c>
      <c r="I52" s="121">
        <v>0</v>
      </c>
      <c r="J52" s="121">
        <v>0</v>
      </c>
      <c r="K52" s="121">
        <v>0</v>
      </c>
      <c r="L52" s="121">
        <v>0</v>
      </c>
      <c r="M52" s="121">
        <v>0</v>
      </c>
      <c r="N52" s="121">
        <v>0</v>
      </c>
      <c r="O52" s="121">
        <v>0</v>
      </c>
      <c r="P52" s="121">
        <v>0</v>
      </c>
      <c r="Q52" s="121">
        <v>0</v>
      </c>
      <c r="R52" s="121">
        <v>0</v>
      </c>
      <c r="S52" s="121">
        <v>0</v>
      </c>
      <c r="T52" s="121">
        <v>0</v>
      </c>
      <c r="U52" s="121">
        <v>0</v>
      </c>
      <c r="V52" s="121">
        <v>0</v>
      </c>
      <c r="W52" s="121">
        <v>0</v>
      </c>
      <c r="X52" s="121">
        <v>0</v>
      </c>
      <c r="Y52" s="121">
        <v>1.872E-3</v>
      </c>
      <c r="Z52" s="121">
        <v>1.823E-3</v>
      </c>
      <c r="AA52" s="121">
        <v>1.7750000000000001E-3</v>
      </c>
      <c r="AB52" s="121">
        <v>1.7290000000000001E-3</v>
      </c>
      <c r="AC52" s="121">
        <v>1.683E-3</v>
      </c>
      <c r="AD52" s="121">
        <v>1.639E-3</v>
      </c>
      <c r="AE52" s="121">
        <v>1.596E-3</v>
      </c>
      <c r="AF52" s="121">
        <v>1.555E-3</v>
      </c>
      <c r="AG52" s="121">
        <v>1.5139999999999999E-3</v>
      </c>
      <c r="AH52" s="121">
        <v>1.474E-3</v>
      </c>
      <c r="AI52" s="121">
        <v>1.436E-3</v>
      </c>
      <c r="AJ52" s="121">
        <v>1.3979999999999999E-3</v>
      </c>
      <c r="AK52" s="121">
        <v>1.361E-3</v>
      </c>
      <c r="AL52" s="121">
        <v>1.3259999999999999E-3</v>
      </c>
      <c r="AM52" s="121">
        <v>1.291E-3</v>
      </c>
      <c r="AN52" s="121">
        <v>1.2570000000000001E-3</v>
      </c>
      <c r="AO52" s="121">
        <v>1.224E-3</v>
      </c>
      <c r="AP52" s="121">
        <v>1.1919999999999999E-3</v>
      </c>
      <c r="AQ52" s="121">
        <v>1.1609999999999999E-3</v>
      </c>
      <c r="AR52" s="121">
        <v>1.1299999999999999E-3</v>
      </c>
      <c r="AS52" s="121">
        <v>1.101E-3</v>
      </c>
      <c r="AT52" s="121">
        <v>1.072E-3</v>
      </c>
      <c r="AU52" s="121">
        <v>1.044E-3</v>
      </c>
      <c r="AV52" s="121">
        <v>1.0169999999999999E-3</v>
      </c>
      <c r="AW52" s="121">
        <v>9.8999999999999999E-4</v>
      </c>
      <c r="AX52" s="121">
        <v>9.6400000000000001E-4</v>
      </c>
      <c r="AY52" s="121">
        <v>9.3899999999999995E-4</v>
      </c>
      <c r="AZ52" s="121">
        <v>9.1399999999999999E-4</v>
      </c>
      <c r="BA52" s="121">
        <v>8.8999999999999995E-4</v>
      </c>
      <c r="BB52" s="121">
        <v>8.6700000000000004E-4</v>
      </c>
      <c r="BC52" s="121">
        <v>8.4400000000000002E-4</v>
      </c>
      <c r="BD52" s="121">
        <v>8.2200000000000003E-4</v>
      </c>
      <c r="BE52" s="121">
        <v>8.0099999999999995E-4</v>
      </c>
      <c r="BF52" s="121">
        <v>7.7999999999999999E-4</v>
      </c>
      <c r="BG52" s="121">
        <v>7.5900000000000002E-4</v>
      </c>
      <c r="BH52" s="121">
        <v>7.3899999999999997E-4</v>
      </c>
      <c r="BI52" s="121">
        <v>7.2000000000000005E-4</v>
      </c>
      <c r="BJ52" s="121">
        <v>7.0100000000000002E-4</v>
      </c>
      <c r="BK52" s="121">
        <v>6.8300000000000001E-4</v>
      </c>
      <c r="BL52" s="121">
        <v>6.6500000000000001E-4</v>
      </c>
      <c r="BM52" s="121">
        <v>6.4700000000000001E-4</v>
      </c>
      <c r="BN52" s="121">
        <v>6.3000000000000003E-4</v>
      </c>
      <c r="BO52" s="121">
        <v>6.1399999999999996E-4</v>
      </c>
      <c r="BP52" s="121">
        <v>5.9800000000000001E-4</v>
      </c>
      <c r="BQ52" s="121">
        <v>5.8200000000000005E-4</v>
      </c>
      <c r="BR52" s="121">
        <v>5.6700000000000001E-4</v>
      </c>
      <c r="BS52" s="121">
        <v>5.5199999999999997E-4</v>
      </c>
      <c r="BT52" s="121">
        <v>5.3799999999999996E-4</v>
      </c>
      <c r="BU52" s="121">
        <v>5.2300000000000003E-4</v>
      </c>
      <c r="BV52" s="121">
        <v>5.1000000000000004E-4</v>
      </c>
      <c r="BW52" s="121">
        <v>4.9600000000000002E-4</v>
      </c>
      <c r="BX52" s="121">
        <v>4.8299999999999998E-4</v>
      </c>
      <c r="BY52" s="121">
        <v>4.7100000000000001E-4</v>
      </c>
      <c r="BZ52" s="121">
        <v>4.5800000000000002E-4</v>
      </c>
      <c r="CA52" s="121">
        <v>4.46E-4</v>
      </c>
      <c r="CB52" s="121">
        <v>4.35E-4</v>
      </c>
      <c r="CC52" s="121">
        <v>4.2299999999999998E-4</v>
      </c>
      <c r="CD52" s="121">
        <v>4.1199999999999999E-4</v>
      </c>
    </row>
    <row r="53" spans="1:82" x14ac:dyDescent="0.2">
      <c r="A53" s="119">
        <v>47</v>
      </c>
      <c r="B53" s="121">
        <v>0</v>
      </c>
      <c r="C53" s="121">
        <v>0</v>
      </c>
      <c r="D53" s="121">
        <v>0</v>
      </c>
      <c r="E53" s="121">
        <v>0</v>
      </c>
      <c r="F53" s="121">
        <v>0</v>
      </c>
      <c r="G53" s="121">
        <v>0</v>
      </c>
      <c r="H53" s="121">
        <v>0</v>
      </c>
      <c r="I53" s="121">
        <v>0</v>
      </c>
      <c r="J53" s="121">
        <v>0</v>
      </c>
      <c r="K53" s="121">
        <v>0</v>
      </c>
      <c r="L53" s="121">
        <v>0</v>
      </c>
      <c r="M53" s="121">
        <v>0</v>
      </c>
      <c r="N53" s="121">
        <v>0</v>
      </c>
      <c r="O53" s="121">
        <v>0</v>
      </c>
      <c r="P53" s="121">
        <v>0</v>
      </c>
      <c r="Q53" s="121">
        <v>0</v>
      </c>
      <c r="R53" s="121">
        <v>0</v>
      </c>
      <c r="S53" s="121">
        <v>0</v>
      </c>
      <c r="T53" s="121">
        <v>0</v>
      </c>
      <c r="U53" s="121">
        <v>0</v>
      </c>
      <c r="V53" s="121">
        <v>0</v>
      </c>
      <c r="W53" s="121">
        <v>0</v>
      </c>
      <c r="X53" s="121">
        <v>2.0739999999999999E-3</v>
      </c>
      <c r="Y53" s="121">
        <v>2.0200000000000001E-3</v>
      </c>
      <c r="Z53" s="121">
        <v>1.967E-3</v>
      </c>
      <c r="AA53" s="121">
        <v>1.916E-3</v>
      </c>
      <c r="AB53" s="121">
        <v>1.866E-3</v>
      </c>
      <c r="AC53" s="121">
        <v>1.818E-3</v>
      </c>
      <c r="AD53" s="121">
        <v>1.7700000000000001E-3</v>
      </c>
      <c r="AE53" s="121">
        <v>1.7240000000000001E-3</v>
      </c>
      <c r="AF53" s="121">
        <v>1.6789999999999999E-3</v>
      </c>
      <c r="AG53" s="121">
        <v>1.6360000000000001E-3</v>
      </c>
      <c r="AH53" s="121">
        <v>1.593E-3</v>
      </c>
      <c r="AI53" s="121">
        <v>1.5510000000000001E-3</v>
      </c>
      <c r="AJ53" s="121">
        <v>1.511E-3</v>
      </c>
      <c r="AK53" s="121">
        <v>1.472E-3</v>
      </c>
      <c r="AL53" s="121">
        <v>1.433E-3</v>
      </c>
      <c r="AM53" s="121">
        <v>1.3960000000000001E-3</v>
      </c>
      <c r="AN53" s="121">
        <v>1.3600000000000001E-3</v>
      </c>
      <c r="AO53" s="121">
        <v>1.3240000000000001E-3</v>
      </c>
      <c r="AP53" s="121">
        <v>1.2899999999999999E-3</v>
      </c>
      <c r="AQ53" s="121">
        <v>1.256E-3</v>
      </c>
      <c r="AR53" s="121">
        <v>1.2229999999999999E-3</v>
      </c>
      <c r="AS53" s="121">
        <v>1.1919999999999999E-3</v>
      </c>
      <c r="AT53" s="121">
        <v>1.1609999999999999E-3</v>
      </c>
      <c r="AU53" s="121">
        <v>1.1299999999999999E-3</v>
      </c>
      <c r="AV53" s="121">
        <v>1.101E-3</v>
      </c>
      <c r="AW53" s="121">
        <v>1.072E-3</v>
      </c>
      <c r="AX53" s="121">
        <v>1.044E-3</v>
      </c>
      <c r="AY53" s="121">
        <v>1.0169999999999999E-3</v>
      </c>
      <c r="AZ53" s="121">
        <v>9.9099999999999991E-4</v>
      </c>
      <c r="BA53" s="121">
        <v>9.6500000000000004E-4</v>
      </c>
      <c r="BB53" s="121">
        <v>9.3999999999999997E-4</v>
      </c>
      <c r="BC53" s="121">
        <v>9.1500000000000001E-4</v>
      </c>
      <c r="BD53" s="121">
        <v>8.9099999999999997E-4</v>
      </c>
      <c r="BE53" s="121">
        <v>8.6799999999999996E-4</v>
      </c>
      <c r="BF53" s="121">
        <v>8.4599999999999996E-4</v>
      </c>
      <c r="BG53" s="121">
        <v>8.2399999999999997E-4</v>
      </c>
      <c r="BH53" s="121">
        <v>8.0199999999999998E-4</v>
      </c>
      <c r="BI53" s="121">
        <v>7.8100000000000001E-4</v>
      </c>
      <c r="BJ53" s="121">
        <v>7.6099999999999996E-4</v>
      </c>
      <c r="BK53" s="121">
        <v>7.4100000000000001E-4</v>
      </c>
      <c r="BL53" s="121">
        <v>7.2199999999999999E-4</v>
      </c>
      <c r="BM53" s="121">
        <v>7.0299999999999996E-4</v>
      </c>
      <c r="BN53" s="121">
        <v>6.8499999999999995E-4</v>
      </c>
      <c r="BO53" s="121">
        <v>6.6699999999999995E-4</v>
      </c>
      <c r="BP53" s="121">
        <v>6.4899999999999995E-4</v>
      </c>
      <c r="BQ53" s="121">
        <v>6.3299999999999999E-4</v>
      </c>
      <c r="BR53" s="121">
        <v>6.1600000000000001E-4</v>
      </c>
      <c r="BS53" s="121">
        <v>5.9999999999999995E-4</v>
      </c>
      <c r="BT53" s="121">
        <v>5.8399999999999999E-4</v>
      </c>
      <c r="BU53" s="121">
        <v>5.6899999999999995E-4</v>
      </c>
      <c r="BV53" s="121">
        <v>5.5400000000000002E-4</v>
      </c>
      <c r="BW53" s="121">
        <v>5.4000000000000001E-4</v>
      </c>
      <c r="BX53" s="121">
        <v>5.2599999999999999E-4</v>
      </c>
      <c r="BY53" s="121">
        <v>5.1199999999999998E-4</v>
      </c>
      <c r="BZ53" s="121">
        <v>4.9899999999999999E-4</v>
      </c>
      <c r="CA53" s="121">
        <v>4.86E-4</v>
      </c>
      <c r="CB53" s="121">
        <v>4.73E-4</v>
      </c>
      <c r="CC53" s="121">
        <v>4.6099999999999998E-4</v>
      </c>
      <c r="CD53" s="121">
        <v>4.4900000000000002E-4</v>
      </c>
    </row>
    <row r="54" spans="1:82" x14ac:dyDescent="0.2">
      <c r="A54" s="119">
        <v>48</v>
      </c>
      <c r="B54" s="121">
        <v>0</v>
      </c>
      <c r="C54" s="121">
        <v>0</v>
      </c>
      <c r="D54" s="121">
        <v>0</v>
      </c>
      <c r="E54" s="121">
        <v>0</v>
      </c>
      <c r="F54" s="121">
        <v>0</v>
      </c>
      <c r="G54" s="121">
        <v>0</v>
      </c>
      <c r="H54" s="121">
        <v>0</v>
      </c>
      <c r="I54" s="121">
        <v>0</v>
      </c>
      <c r="J54" s="121">
        <v>0</v>
      </c>
      <c r="K54" s="121">
        <v>0</v>
      </c>
      <c r="L54" s="121">
        <v>0</v>
      </c>
      <c r="M54" s="121">
        <v>0</v>
      </c>
      <c r="N54" s="121">
        <v>0</v>
      </c>
      <c r="O54" s="121">
        <v>0</v>
      </c>
      <c r="P54" s="121">
        <v>0</v>
      </c>
      <c r="Q54" s="121">
        <v>0</v>
      </c>
      <c r="R54" s="121">
        <v>0</v>
      </c>
      <c r="S54" s="121">
        <v>0</v>
      </c>
      <c r="T54" s="121">
        <v>0</v>
      </c>
      <c r="U54" s="121">
        <v>0</v>
      </c>
      <c r="V54" s="121">
        <v>0</v>
      </c>
      <c r="W54" s="121">
        <v>2.2680000000000001E-3</v>
      </c>
      <c r="X54" s="121">
        <v>2.209E-3</v>
      </c>
      <c r="Y54" s="121">
        <v>2.1519999999999998E-3</v>
      </c>
      <c r="Z54" s="121">
        <v>2.0969999999999999E-3</v>
      </c>
      <c r="AA54" s="121">
        <v>2.042E-3</v>
      </c>
      <c r="AB54" s="121">
        <v>1.9889999999999999E-3</v>
      </c>
      <c r="AC54" s="121">
        <v>1.9380000000000001E-3</v>
      </c>
      <c r="AD54" s="121">
        <v>1.8879999999999999E-3</v>
      </c>
      <c r="AE54" s="121">
        <v>1.8389999999999999E-3</v>
      </c>
      <c r="AF54" s="121">
        <v>1.7910000000000001E-3</v>
      </c>
      <c r="AG54" s="121">
        <v>1.745E-3</v>
      </c>
      <c r="AH54" s="121">
        <v>1.6999999999999999E-3</v>
      </c>
      <c r="AI54" s="121">
        <v>1.6559999999999999E-3</v>
      </c>
      <c r="AJ54" s="121">
        <v>1.6130000000000001E-3</v>
      </c>
      <c r="AK54" s="121">
        <v>1.5709999999999999E-3</v>
      </c>
      <c r="AL54" s="121">
        <v>1.531E-3</v>
      </c>
      <c r="AM54" s="121">
        <v>1.4909999999999999E-3</v>
      </c>
      <c r="AN54" s="121">
        <v>1.4530000000000001E-3</v>
      </c>
      <c r="AO54" s="121">
        <v>1.415E-3</v>
      </c>
      <c r="AP54" s="121">
        <v>1.3780000000000001E-3</v>
      </c>
      <c r="AQ54" s="121">
        <v>1.343E-3</v>
      </c>
      <c r="AR54" s="121">
        <v>1.3079999999999999E-3</v>
      </c>
      <c r="AS54" s="121">
        <v>1.274E-3</v>
      </c>
      <c r="AT54" s="121">
        <v>1.2409999999999999E-3</v>
      </c>
      <c r="AU54" s="121">
        <v>1.209E-3</v>
      </c>
      <c r="AV54" s="121">
        <v>1.178E-3</v>
      </c>
      <c r="AW54" s="121">
        <v>1.147E-3</v>
      </c>
      <c r="AX54" s="121">
        <v>1.1180000000000001E-3</v>
      </c>
      <c r="AY54" s="121">
        <v>1.0889999999999999E-3</v>
      </c>
      <c r="AZ54" s="121">
        <v>1.0610000000000001E-3</v>
      </c>
      <c r="BA54" s="121">
        <v>1.0330000000000001E-3</v>
      </c>
      <c r="BB54" s="121">
        <v>1.0059999999999999E-3</v>
      </c>
      <c r="BC54" s="121">
        <v>9.7999999999999997E-4</v>
      </c>
      <c r="BD54" s="121">
        <v>9.5500000000000001E-4</v>
      </c>
      <c r="BE54" s="121">
        <v>9.3000000000000005E-4</v>
      </c>
      <c r="BF54" s="121">
        <v>9.0600000000000001E-4</v>
      </c>
      <c r="BG54" s="121">
        <v>8.83E-4</v>
      </c>
      <c r="BH54" s="121">
        <v>8.5999999999999998E-4</v>
      </c>
      <c r="BI54" s="121">
        <v>8.3799999999999999E-4</v>
      </c>
      <c r="BJ54" s="121">
        <v>8.1599999999999999E-4</v>
      </c>
      <c r="BK54" s="121">
        <v>7.9500000000000003E-4</v>
      </c>
      <c r="BL54" s="121">
        <v>7.7399999999999995E-4</v>
      </c>
      <c r="BM54" s="121">
        <v>7.54E-4</v>
      </c>
      <c r="BN54" s="121">
        <v>7.3499999999999998E-4</v>
      </c>
      <c r="BO54" s="121">
        <v>7.1599999999999995E-4</v>
      </c>
      <c r="BP54" s="121">
        <v>6.9700000000000003E-4</v>
      </c>
      <c r="BQ54" s="121">
        <v>6.7900000000000002E-4</v>
      </c>
      <c r="BR54" s="121">
        <v>6.6200000000000005E-4</v>
      </c>
      <c r="BS54" s="121">
        <v>6.4499999999999996E-4</v>
      </c>
      <c r="BT54" s="121">
        <v>6.2799999999999998E-4</v>
      </c>
      <c r="BU54" s="121">
        <v>6.1200000000000002E-4</v>
      </c>
      <c r="BV54" s="121">
        <v>5.9599999999999996E-4</v>
      </c>
      <c r="BW54" s="121">
        <v>5.8E-4</v>
      </c>
      <c r="BX54" s="121">
        <v>5.6499999999999996E-4</v>
      </c>
      <c r="BY54" s="121">
        <v>5.5099999999999995E-4</v>
      </c>
      <c r="BZ54" s="121">
        <v>5.3700000000000004E-4</v>
      </c>
      <c r="CA54" s="121">
        <v>5.2300000000000003E-4</v>
      </c>
      <c r="CB54" s="121">
        <v>5.0900000000000001E-4</v>
      </c>
      <c r="CC54" s="121">
        <v>4.9600000000000002E-4</v>
      </c>
      <c r="CD54" s="121">
        <v>4.8299999999999998E-4</v>
      </c>
    </row>
    <row r="55" spans="1:82" x14ac:dyDescent="0.2">
      <c r="A55" s="119">
        <v>49</v>
      </c>
      <c r="B55" s="121">
        <v>0</v>
      </c>
      <c r="C55" s="121">
        <v>0</v>
      </c>
      <c r="D55" s="121">
        <v>0</v>
      </c>
      <c r="E55" s="121">
        <v>0</v>
      </c>
      <c r="F55" s="121">
        <v>0</v>
      </c>
      <c r="G55" s="121">
        <v>0</v>
      </c>
      <c r="H55" s="121">
        <v>0</v>
      </c>
      <c r="I55" s="121">
        <v>0</v>
      </c>
      <c r="J55" s="121">
        <v>0</v>
      </c>
      <c r="K55" s="121">
        <v>0</v>
      </c>
      <c r="L55" s="121">
        <v>0</v>
      </c>
      <c r="M55" s="121">
        <v>0</v>
      </c>
      <c r="N55" s="121">
        <v>0</v>
      </c>
      <c r="O55" s="121">
        <v>0</v>
      </c>
      <c r="P55" s="121">
        <v>0</v>
      </c>
      <c r="Q55" s="121">
        <v>0</v>
      </c>
      <c r="R55" s="121">
        <v>0</v>
      </c>
      <c r="S55" s="121">
        <v>0</v>
      </c>
      <c r="T55" s="121">
        <v>0</v>
      </c>
      <c r="U55" s="121">
        <v>0</v>
      </c>
      <c r="V55" s="121">
        <v>2.526E-3</v>
      </c>
      <c r="W55" s="121">
        <v>2.4610000000000001E-3</v>
      </c>
      <c r="X55" s="121">
        <v>2.398E-3</v>
      </c>
      <c r="Y55" s="121">
        <v>2.336E-3</v>
      </c>
      <c r="Z55" s="121">
        <v>2.2759999999999998E-3</v>
      </c>
      <c r="AA55" s="121">
        <v>2.2179999999999999E-3</v>
      </c>
      <c r="AB55" s="121">
        <v>2.1610000000000002E-3</v>
      </c>
      <c r="AC55" s="121">
        <v>2.1050000000000001E-3</v>
      </c>
      <c r="AD55" s="121">
        <v>2.0509999999999999E-3</v>
      </c>
      <c r="AE55" s="121">
        <v>1.9980000000000002E-3</v>
      </c>
      <c r="AF55" s="121">
        <v>1.9469999999999999E-3</v>
      </c>
      <c r="AG55" s="121">
        <v>1.897E-3</v>
      </c>
      <c r="AH55" s="121">
        <v>1.848E-3</v>
      </c>
      <c r="AI55" s="121">
        <v>1.8010000000000001E-3</v>
      </c>
      <c r="AJ55" s="121">
        <v>1.755E-3</v>
      </c>
      <c r="AK55" s="121">
        <v>1.709E-3</v>
      </c>
      <c r="AL55" s="121">
        <v>1.6659999999999999E-3</v>
      </c>
      <c r="AM55" s="121">
        <v>1.6230000000000001E-3</v>
      </c>
      <c r="AN55" s="121">
        <v>1.5809999999999999E-3</v>
      </c>
      <c r="AO55" s="121">
        <v>1.5399999999999999E-3</v>
      </c>
      <c r="AP55" s="121">
        <v>1.5009999999999999E-3</v>
      </c>
      <c r="AQ55" s="121">
        <v>1.462E-3</v>
      </c>
      <c r="AR55" s="121">
        <v>1.4250000000000001E-3</v>
      </c>
      <c r="AS55" s="121">
        <v>1.3879999999999999E-3</v>
      </c>
      <c r="AT55" s="121">
        <v>1.3519999999999999E-3</v>
      </c>
      <c r="AU55" s="121">
        <v>1.3179999999999999E-3</v>
      </c>
      <c r="AV55" s="121">
        <v>1.284E-3</v>
      </c>
      <c r="AW55" s="121">
        <v>1.2509999999999999E-3</v>
      </c>
      <c r="AX55" s="121">
        <v>1.219E-3</v>
      </c>
      <c r="AY55" s="121">
        <v>1.1869999999999999E-3</v>
      </c>
      <c r="AZ55" s="121">
        <v>1.157E-3</v>
      </c>
      <c r="BA55" s="121">
        <v>1.127E-3</v>
      </c>
      <c r="BB55" s="121">
        <v>1.098E-3</v>
      </c>
      <c r="BC55" s="121">
        <v>1.07E-3</v>
      </c>
      <c r="BD55" s="121">
        <v>1.0430000000000001E-3</v>
      </c>
      <c r="BE55" s="121">
        <v>1.016E-3</v>
      </c>
      <c r="BF55" s="121">
        <v>9.8999999999999999E-4</v>
      </c>
      <c r="BG55" s="121">
        <v>9.6400000000000001E-4</v>
      </c>
      <c r="BH55" s="121">
        <v>9.3899999999999995E-4</v>
      </c>
      <c r="BI55" s="121">
        <v>9.1500000000000001E-4</v>
      </c>
      <c r="BJ55" s="121">
        <v>8.92E-4</v>
      </c>
      <c r="BK55" s="121">
        <v>8.6899999999999998E-4</v>
      </c>
      <c r="BL55" s="121">
        <v>8.4699999999999999E-4</v>
      </c>
      <c r="BM55" s="121">
        <v>8.25E-4</v>
      </c>
      <c r="BN55" s="121">
        <v>8.0400000000000003E-4</v>
      </c>
      <c r="BO55" s="121">
        <v>7.8299999999999995E-4</v>
      </c>
      <c r="BP55" s="121">
        <v>7.6300000000000001E-4</v>
      </c>
      <c r="BQ55" s="121">
        <v>7.4299999999999995E-4</v>
      </c>
      <c r="BR55" s="121">
        <v>7.2400000000000003E-4</v>
      </c>
      <c r="BS55" s="121">
        <v>7.0600000000000003E-4</v>
      </c>
      <c r="BT55" s="121">
        <v>6.87E-4</v>
      </c>
      <c r="BU55" s="121">
        <v>6.7000000000000002E-4</v>
      </c>
      <c r="BV55" s="121">
        <v>6.5300000000000004E-4</v>
      </c>
      <c r="BW55" s="121">
        <v>6.3599999999999996E-4</v>
      </c>
      <c r="BX55" s="121">
        <v>6.1899999999999998E-4</v>
      </c>
      <c r="BY55" s="121">
        <v>6.0400000000000004E-4</v>
      </c>
      <c r="BZ55" s="121">
        <v>5.8799999999999998E-4</v>
      </c>
      <c r="CA55" s="121">
        <v>5.7300000000000005E-4</v>
      </c>
      <c r="CB55" s="121">
        <v>5.5800000000000001E-4</v>
      </c>
      <c r="CC55" s="121">
        <v>5.44E-4</v>
      </c>
      <c r="CD55" s="121">
        <v>5.2999999999999998E-4</v>
      </c>
    </row>
    <row r="56" spans="1:82" x14ac:dyDescent="0.2">
      <c r="A56" s="119">
        <v>50</v>
      </c>
      <c r="B56" s="121">
        <v>0</v>
      </c>
      <c r="C56" s="121">
        <v>0</v>
      </c>
      <c r="D56" s="121">
        <v>0</v>
      </c>
      <c r="E56" s="121">
        <v>0</v>
      </c>
      <c r="F56" s="121">
        <v>0</v>
      </c>
      <c r="G56" s="121">
        <v>0</v>
      </c>
      <c r="H56" s="121">
        <v>0</v>
      </c>
      <c r="I56" s="121">
        <v>0</v>
      </c>
      <c r="J56" s="121">
        <v>0</v>
      </c>
      <c r="K56" s="121">
        <v>0</v>
      </c>
      <c r="L56" s="121">
        <v>0</v>
      </c>
      <c r="M56" s="121">
        <v>0</v>
      </c>
      <c r="N56" s="121">
        <v>0</v>
      </c>
      <c r="O56" s="121">
        <v>0</v>
      </c>
      <c r="P56" s="121">
        <v>0</v>
      </c>
      <c r="Q56" s="121">
        <v>0</v>
      </c>
      <c r="R56" s="121">
        <v>0</v>
      </c>
      <c r="S56" s="121">
        <v>0</v>
      </c>
      <c r="T56" s="121">
        <v>0</v>
      </c>
      <c r="U56" s="121">
        <v>2.8379999999999998E-3</v>
      </c>
      <c r="V56" s="121">
        <v>2.7659999999999998E-3</v>
      </c>
      <c r="W56" s="121">
        <v>2.6949999999999999E-3</v>
      </c>
      <c r="X56" s="121">
        <v>2.6259999999999999E-3</v>
      </c>
      <c r="Y56" s="121">
        <v>2.5590000000000001E-3</v>
      </c>
      <c r="Z56" s="121">
        <v>2.4940000000000001E-3</v>
      </c>
      <c r="AA56" s="121">
        <v>2.4299999999999999E-3</v>
      </c>
      <c r="AB56" s="121">
        <v>2.3679999999999999E-3</v>
      </c>
      <c r="AC56" s="121">
        <v>2.307E-3</v>
      </c>
      <c r="AD56" s="121">
        <v>2.248E-3</v>
      </c>
      <c r="AE56" s="121">
        <v>2.1909999999999998E-3</v>
      </c>
      <c r="AF56" s="121">
        <v>2.1350000000000002E-3</v>
      </c>
      <c r="AG56" s="121">
        <v>2.0799999999999998E-3</v>
      </c>
      <c r="AH56" s="121">
        <v>2.0270000000000002E-3</v>
      </c>
      <c r="AI56" s="121">
        <v>1.9750000000000002E-3</v>
      </c>
      <c r="AJ56" s="121">
        <v>1.9250000000000001E-3</v>
      </c>
      <c r="AK56" s="121">
        <v>1.8760000000000001E-3</v>
      </c>
      <c r="AL56" s="121">
        <v>1.828E-3</v>
      </c>
      <c r="AM56" s="121">
        <v>1.781E-3</v>
      </c>
      <c r="AN56" s="121">
        <v>1.7359999999999999E-3</v>
      </c>
      <c r="AO56" s="121">
        <v>1.691E-3</v>
      </c>
      <c r="AP56" s="121">
        <v>1.6479999999999999E-3</v>
      </c>
      <c r="AQ56" s="121">
        <v>1.606E-3</v>
      </c>
      <c r="AR56" s="121">
        <v>1.565E-3</v>
      </c>
      <c r="AS56" s="121">
        <v>1.5250000000000001E-3</v>
      </c>
      <c r="AT56" s="121">
        <v>1.4859999999999999E-3</v>
      </c>
      <c r="AU56" s="121">
        <v>1.4480000000000001E-3</v>
      </c>
      <c r="AV56" s="121">
        <v>1.4109999999999999E-3</v>
      </c>
      <c r="AW56" s="121">
        <v>1.3749999999999999E-3</v>
      </c>
      <c r="AX56" s="121">
        <v>1.34E-3</v>
      </c>
      <c r="AY56" s="121">
        <v>1.3060000000000001E-3</v>
      </c>
      <c r="AZ56" s="121">
        <v>1.2719999999999999E-3</v>
      </c>
      <c r="BA56" s="121">
        <v>1.24E-3</v>
      </c>
      <c r="BB56" s="121">
        <v>1.2080000000000001E-3</v>
      </c>
      <c r="BC56" s="121">
        <v>1.1770000000000001E-3</v>
      </c>
      <c r="BD56" s="121">
        <v>1.147E-3</v>
      </c>
      <c r="BE56" s="121">
        <v>1.1180000000000001E-3</v>
      </c>
      <c r="BF56" s="121">
        <v>1.0889999999999999E-3</v>
      </c>
      <c r="BG56" s="121">
        <v>1.062E-3</v>
      </c>
      <c r="BH56" s="121">
        <v>1.034E-3</v>
      </c>
      <c r="BI56" s="121">
        <v>1.008E-3</v>
      </c>
      <c r="BJ56" s="121">
        <v>9.8200000000000002E-4</v>
      </c>
      <c r="BK56" s="121">
        <v>9.5699999999999995E-4</v>
      </c>
      <c r="BL56" s="121">
        <v>9.3300000000000002E-4</v>
      </c>
      <c r="BM56" s="121">
        <v>9.0899999999999998E-4</v>
      </c>
      <c r="BN56" s="121">
        <v>8.8599999999999996E-4</v>
      </c>
      <c r="BO56" s="121">
        <v>8.6300000000000005E-4</v>
      </c>
      <c r="BP56" s="121">
        <v>8.4099999999999995E-4</v>
      </c>
      <c r="BQ56" s="121">
        <v>8.1999999999999998E-4</v>
      </c>
      <c r="BR56" s="121">
        <v>7.9900000000000001E-4</v>
      </c>
      <c r="BS56" s="121">
        <v>7.7800000000000005E-4</v>
      </c>
      <c r="BT56" s="121">
        <v>7.5799999999999999E-4</v>
      </c>
      <c r="BU56" s="121">
        <v>7.3899999999999997E-4</v>
      </c>
      <c r="BV56" s="121">
        <v>7.2000000000000005E-4</v>
      </c>
      <c r="BW56" s="121">
        <v>7.0200000000000004E-4</v>
      </c>
      <c r="BX56" s="121">
        <v>6.8400000000000004E-4</v>
      </c>
      <c r="BY56" s="121">
        <v>6.6600000000000003E-4</v>
      </c>
      <c r="BZ56" s="121">
        <v>6.4899999999999995E-4</v>
      </c>
      <c r="CA56" s="121">
        <v>6.3299999999999999E-4</v>
      </c>
      <c r="CB56" s="121">
        <v>6.1600000000000001E-4</v>
      </c>
      <c r="CC56" s="121">
        <v>6.0099999999999997E-4</v>
      </c>
      <c r="CD56" s="121">
        <v>5.8500000000000002E-4</v>
      </c>
    </row>
    <row r="57" spans="1:82" x14ac:dyDescent="0.2">
      <c r="A57" s="119">
        <v>51</v>
      </c>
      <c r="B57" s="121">
        <v>0</v>
      </c>
      <c r="C57" s="121">
        <v>0</v>
      </c>
      <c r="D57" s="121">
        <v>0</v>
      </c>
      <c r="E57" s="121">
        <v>0</v>
      </c>
      <c r="F57" s="121">
        <v>0</v>
      </c>
      <c r="G57" s="121">
        <v>0</v>
      </c>
      <c r="H57" s="121">
        <v>0</v>
      </c>
      <c r="I57" s="121">
        <v>0</v>
      </c>
      <c r="J57" s="121">
        <v>0</v>
      </c>
      <c r="K57" s="121">
        <v>0</v>
      </c>
      <c r="L57" s="121">
        <v>0</v>
      </c>
      <c r="M57" s="121">
        <v>0</v>
      </c>
      <c r="N57" s="121">
        <v>0</v>
      </c>
      <c r="O57" s="121">
        <v>0</v>
      </c>
      <c r="P57" s="121">
        <v>0</v>
      </c>
      <c r="Q57" s="121">
        <v>0</v>
      </c>
      <c r="R57" s="121">
        <v>0</v>
      </c>
      <c r="S57" s="121">
        <v>0</v>
      </c>
      <c r="T57" s="121">
        <v>3.029E-3</v>
      </c>
      <c r="U57" s="121">
        <v>2.9520000000000002E-3</v>
      </c>
      <c r="V57" s="121">
        <v>2.8770000000000002E-3</v>
      </c>
      <c r="W57" s="121">
        <v>2.8040000000000001E-3</v>
      </c>
      <c r="X57" s="121">
        <v>2.7320000000000001E-3</v>
      </c>
      <c r="Y57" s="121">
        <v>2.663E-3</v>
      </c>
      <c r="Z57" s="121">
        <v>2.5950000000000001E-3</v>
      </c>
      <c r="AA57" s="121">
        <v>2.529E-3</v>
      </c>
      <c r="AB57" s="121">
        <v>2.4650000000000002E-3</v>
      </c>
      <c r="AC57" s="121">
        <v>2.4020000000000001E-3</v>
      </c>
      <c r="AD57" s="121">
        <v>2.3410000000000002E-3</v>
      </c>
      <c r="AE57" s="121">
        <v>2.281E-3</v>
      </c>
      <c r="AF57" s="121">
        <v>2.2230000000000001E-3</v>
      </c>
      <c r="AG57" s="121">
        <v>2.1670000000000001E-3</v>
      </c>
      <c r="AH57" s="121">
        <v>2.1120000000000002E-3</v>
      </c>
      <c r="AI57" s="121">
        <v>2.0579999999999999E-3</v>
      </c>
      <c r="AJ57" s="121">
        <v>2.006E-3</v>
      </c>
      <c r="AK57" s="121">
        <v>1.954E-3</v>
      </c>
      <c r="AL57" s="121">
        <v>1.905E-3</v>
      </c>
      <c r="AM57" s="121">
        <v>1.856E-3</v>
      </c>
      <c r="AN57" s="121">
        <v>1.8090000000000001E-3</v>
      </c>
      <c r="AO57" s="121">
        <v>1.763E-3</v>
      </c>
      <c r="AP57" s="121">
        <v>1.7179999999999999E-3</v>
      </c>
      <c r="AQ57" s="121">
        <v>1.6739999999999999E-3</v>
      </c>
      <c r="AR57" s="121">
        <v>1.632E-3</v>
      </c>
      <c r="AS57" s="121">
        <v>1.5900000000000001E-3</v>
      </c>
      <c r="AT57" s="121">
        <v>1.5499999999999999E-3</v>
      </c>
      <c r="AU57" s="121">
        <v>1.5100000000000001E-3</v>
      </c>
      <c r="AV57" s="121">
        <v>1.472E-3</v>
      </c>
      <c r="AW57" s="121">
        <v>1.4350000000000001E-3</v>
      </c>
      <c r="AX57" s="121">
        <v>1.3979999999999999E-3</v>
      </c>
      <c r="AY57" s="121">
        <v>1.3630000000000001E-3</v>
      </c>
      <c r="AZ57" s="121">
        <v>1.328E-3</v>
      </c>
      <c r="BA57" s="121">
        <v>1.294E-3</v>
      </c>
      <c r="BB57" s="121">
        <v>1.261E-3</v>
      </c>
      <c r="BC57" s="121">
        <v>1.2290000000000001E-3</v>
      </c>
      <c r="BD57" s="121">
        <v>1.1980000000000001E-3</v>
      </c>
      <c r="BE57" s="121">
        <v>1.1670000000000001E-3</v>
      </c>
      <c r="BF57" s="121">
        <v>1.1379999999999999E-3</v>
      </c>
      <c r="BG57" s="121">
        <v>1.109E-3</v>
      </c>
      <c r="BH57" s="121">
        <v>1.08E-3</v>
      </c>
      <c r="BI57" s="121">
        <v>1.0529999999999999E-3</v>
      </c>
      <c r="BJ57" s="121">
        <v>1.026E-3</v>
      </c>
      <c r="BK57" s="121">
        <v>1E-3</v>
      </c>
      <c r="BL57" s="121">
        <v>9.7499999999999996E-4</v>
      </c>
      <c r="BM57" s="121">
        <v>9.5E-4</v>
      </c>
      <c r="BN57" s="121">
        <v>9.2599999999999996E-4</v>
      </c>
      <c r="BO57" s="121">
        <v>9.0200000000000002E-4</v>
      </c>
      <c r="BP57" s="121">
        <v>8.7900000000000001E-4</v>
      </c>
      <c r="BQ57" s="121">
        <v>8.5700000000000001E-4</v>
      </c>
      <c r="BR57" s="121">
        <v>8.3500000000000002E-4</v>
      </c>
      <c r="BS57" s="121">
        <v>8.1400000000000005E-4</v>
      </c>
      <c r="BT57" s="121">
        <v>7.9299999999999998E-4</v>
      </c>
      <c r="BU57" s="121">
        <v>7.7300000000000003E-4</v>
      </c>
      <c r="BV57" s="121">
        <v>7.5299999999999998E-4</v>
      </c>
      <c r="BW57" s="121">
        <v>7.3399999999999995E-4</v>
      </c>
      <c r="BX57" s="121">
        <v>7.1500000000000003E-4</v>
      </c>
      <c r="BY57" s="121">
        <v>6.9700000000000003E-4</v>
      </c>
      <c r="BZ57" s="121">
        <v>6.7900000000000002E-4</v>
      </c>
      <c r="CA57" s="121">
        <v>6.6200000000000005E-4</v>
      </c>
      <c r="CB57" s="121">
        <v>6.4499999999999996E-4</v>
      </c>
      <c r="CC57" s="121">
        <v>6.29E-4</v>
      </c>
      <c r="CD57" s="121">
        <v>6.1300000000000005E-4</v>
      </c>
    </row>
    <row r="58" spans="1:82" x14ac:dyDescent="0.2">
      <c r="A58" s="119">
        <v>52</v>
      </c>
      <c r="B58" s="121">
        <v>0</v>
      </c>
      <c r="C58" s="121">
        <v>0</v>
      </c>
      <c r="D58" s="121">
        <v>0</v>
      </c>
      <c r="E58" s="121">
        <v>0</v>
      </c>
      <c r="F58" s="121">
        <v>0</v>
      </c>
      <c r="G58" s="121">
        <v>0</v>
      </c>
      <c r="H58" s="121">
        <v>0</v>
      </c>
      <c r="I58" s="121">
        <v>0</v>
      </c>
      <c r="J58" s="121">
        <v>0</v>
      </c>
      <c r="K58" s="121">
        <v>0</v>
      </c>
      <c r="L58" s="121">
        <v>0</v>
      </c>
      <c r="M58" s="121">
        <v>0</v>
      </c>
      <c r="N58" s="121">
        <v>0</v>
      </c>
      <c r="O58" s="121">
        <v>0</v>
      </c>
      <c r="P58" s="121">
        <v>0</v>
      </c>
      <c r="Q58" s="121">
        <v>0</v>
      </c>
      <c r="R58" s="121">
        <v>0</v>
      </c>
      <c r="S58" s="121">
        <v>3.3579999999999999E-3</v>
      </c>
      <c r="T58" s="121">
        <v>3.2729999999999999E-3</v>
      </c>
      <c r="U58" s="121">
        <v>3.1900000000000001E-3</v>
      </c>
      <c r="V58" s="121">
        <v>3.1089999999999998E-3</v>
      </c>
      <c r="W58" s="121">
        <v>3.0300000000000001E-3</v>
      </c>
      <c r="X58" s="121">
        <v>2.9529999999999999E-3</v>
      </c>
      <c r="Y58" s="121">
        <v>2.879E-3</v>
      </c>
      <c r="Z58" s="121">
        <v>2.8059999999999999E-3</v>
      </c>
      <c r="AA58" s="121">
        <v>2.7339999999999999E-3</v>
      </c>
      <c r="AB58" s="121">
        <v>2.6649999999999998E-3</v>
      </c>
      <c r="AC58" s="121">
        <v>2.598E-3</v>
      </c>
      <c r="AD58" s="121">
        <v>2.532E-3</v>
      </c>
      <c r="AE58" s="121">
        <v>2.4680000000000001E-3</v>
      </c>
      <c r="AF58" s="121">
        <v>2.405E-3</v>
      </c>
      <c r="AG58" s="121">
        <v>2.3440000000000002E-3</v>
      </c>
      <c r="AH58" s="121">
        <v>2.2850000000000001E-3</v>
      </c>
      <c r="AI58" s="121">
        <v>2.2269999999999998E-3</v>
      </c>
      <c r="AJ58" s="121">
        <v>2.1700000000000001E-3</v>
      </c>
      <c r="AK58" s="121">
        <v>2.1150000000000001E-3</v>
      </c>
      <c r="AL58" s="121">
        <v>2.062E-3</v>
      </c>
      <c r="AM58" s="121">
        <v>2.0089999999999999E-3</v>
      </c>
      <c r="AN58" s="121">
        <v>1.9580000000000001E-3</v>
      </c>
      <c r="AO58" s="121">
        <v>1.9090000000000001E-3</v>
      </c>
      <c r="AP58" s="121">
        <v>1.8600000000000001E-3</v>
      </c>
      <c r="AQ58" s="121">
        <v>1.8129999999999999E-3</v>
      </c>
      <c r="AR58" s="121">
        <v>1.7669999999999999E-3</v>
      </c>
      <c r="AS58" s="121">
        <v>1.7229999999999999E-3</v>
      </c>
      <c r="AT58" s="121">
        <v>1.6789999999999999E-3</v>
      </c>
      <c r="AU58" s="121">
        <v>1.6360000000000001E-3</v>
      </c>
      <c r="AV58" s="121">
        <v>1.5950000000000001E-3</v>
      </c>
      <c r="AW58" s="121">
        <v>1.554E-3</v>
      </c>
      <c r="AX58" s="121">
        <v>1.5150000000000001E-3</v>
      </c>
      <c r="AY58" s="121">
        <v>1.477E-3</v>
      </c>
      <c r="AZ58" s="121">
        <v>1.439E-3</v>
      </c>
      <c r="BA58" s="121">
        <v>1.403E-3</v>
      </c>
      <c r="BB58" s="121">
        <v>1.3669999999999999E-3</v>
      </c>
      <c r="BC58" s="121">
        <v>1.3320000000000001E-3</v>
      </c>
      <c r="BD58" s="121">
        <v>1.299E-3</v>
      </c>
      <c r="BE58" s="121">
        <v>1.266E-3</v>
      </c>
      <c r="BF58" s="121">
        <v>1.2340000000000001E-3</v>
      </c>
      <c r="BG58" s="121">
        <v>1.2019999999999999E-3</v>
      </c>
      <c r="BH58" s="121">
        <v>1.1720000000000001E-3</v>
      </c>
      <c r="BI58" s="121">
        <v>1.142E-3</v>
      </c>
      <c r="BJ58" s="121">
        <v>1.1130000000000001E-3</v>
      </c>
      <c r="BK58" s="121">
        <v>1.085E-3</v>
      </c>
      <c r="BL58" s="121">
        <v>1.0579999999999999E-3</v>
      </c>
      <c r="BM58" s="121">
        <v>1.031E-3</v>
      </c>
      <c r="BN58" s="121">
        <v>1.005E-3</v>
      </c>
      <c r="BO58" s="121">
        <v>9.7900000000000005E-4</v>
      </c>
      <c r="BP58" s="121">
        <v>9.5399999999999999E-4</v>
      </c>
      <c r="BQ58" s="121">
        <v>9.3000000000000005E-4</v>
      </c>
      <c r="BR58" s="121">
        <v>9.0700000000000004E-4</v>
      </c>
      <c r="BS58" s="121">
        <v>8.8400000000000002E-4</v>
      </c>
      <c r="BT58" s="121">
        <v>8.61E-4</v>
      </c>
      <c r="BU58" s="121">
        <v>8.3900000000000001E-4</v>
      </c>
      <c r="BV58" s="121">
        <v>8.1800000000000004E-4</v>
      </c>
      <c r="BW58" s="121">
        <v>7.9699999999999997E-4</v>
      </c>
      <c r="BX58" s="121">
        <v>7.7700000000000002E-4</v>
      </c>
      <c r="BY58" s="121">
        <v>7.5699999999999997E-4</v>
      </c>
      <c r="BZ58" s="121">
        <v>7.3800000000000005E-4</v>
      </c>
      <c r="CA58" s="121">
        <v>7.2000000000000005E-4</v>
      </c>
      <c r="CB58" s="121">
        <v>7.0100000000000002E-4</v>
      </c>
      <c r="CC58" s="121">
        <v>6.8300000000000001E-4</v>
      </c>
      <c r="CD58" s="121">
        <v>6.6600000000000003E-4</v>
      </c>
    </row>
    <row r="59" spans="1:82" x14ac:dyDescent="0.2">
      <c r="A59" s="119">
        <v>53</v>
      </c>
      <c r="B59" s="121">
        <v>0</v>
      </c>
      <c r="C59" s="121">
        <v>0</v>
      </c>
      <c r="D59" s="121">
        <v>0</v>
      </c>
      <c r="E59" s="121">
        <v>0</v>
      </c>
      <c r="F59" s="121">
        <v>0</v>
      </c>
      <c r="G59" s="121">
        <v>0</v>
      </c>
      <c r="H59" s="121">
        <v>0</v>
      </c>
      <c r="I59" s="121">
        <v>0</v>
      </c>
      <c r="J59" s="121">
        <v>0</v>
      </c>
      <c r="K59" s="121">
        <v>0</v>
      </c>
      <c r="L59" s="121">
        <v>0</v>
      </c>
      <c r="M59" s="121">
        <v>0</v>
      </c>
      <c r="N59" s="121">
        <v>0</v>
      </c>
      <c r="O59" s="121">
        <v>0</v>
      </c>
      <c r="P59" s="121">
        <v>0</v>
      </c>
      <c r="Q59" s="121">
        <v>0</v>
      </c>
      <c r="R59" s="121">
        <v>3.6840000000000002E-3</v>
      </c>
      <c r="S59" s="121">
        <v>3.591E-3</v>
      </c>
      <c r="T59" s="121">
        <v>3.5000000000000001E-3</v>
      </c>
      <c r="U59" s="121">
        <v>3.4120000000000001E-3</v>
      </c>
      <c r="V59" s="121">
        <v>3.326E-3</v>
      </c>
      <c r="W59" s="121">
        <v>3.2420000000000001E-3</v>
      </c>
      <c r="X59" s="121">
        <v>3.16E-3</v>
      </c>
      <c r="Y59" s="121">
        <v>3.0799999999999998E-3</v>
      </c>
      <c r="Z59" s="121">
        <v>3.0019999999999999E-3</v>
      </c>
      <c r="AA59" s="121">
        <v>2.9260000000000002E-3</v>
      </c>
      <c r="AB59" s="121">
        <v>2.8519999999999999E-3</v>
      </c>
      <c r="AC59" s="121">
        <v>2.7799999999999999E-3</v>
      </c>
      <c r="AD59" s="121">
        <v>2.7100000000000002E-3</v>
      </c>
      <c r="AE59" s="121">
        <v>2.6419999999999998E-3</v>
      </c>
      <c r="AF59" s="121">
        <v>2.575E-3</v>
      </c>
      <c r="AG59" s="121">
        <v>2.5100000000000001E-3</v>
      </c>
      <c r="AH59" s="121">
        <v>2.4459999999999998E-3</v>
      </c>
      <c r="AI59" s="121">
        <v>2.385E-3</v>
      </c>
      <c r="AJ59" s="121">
        <v>2.3240000000000001E-3</v>
      </c>
      <c r="AK59" s="121">
        <v>2.2659999999999998E-3</v>
      </c>
      <c r="AL59" s="121">
        <v>2.2079999999999999E-3</v>
      </c>
      <c r="AM59" s="121">
        <v>2.153E-3</v>
      </c>
      <c r="AN59" s="121">
        <v>2.098E-3</v>
      </c>
      <c r="AO59" s="121">
        <v>2.0449999999999999E-3</v>
      </c>
      <c r="AP59" s="121">
        <v>1.9940000000000001E-3</v>
      </c>
      <c r="AQ59" s="121">
        <v>1.9430000000000001E-3</v>
      </c>
      <c r="AR59" s="121">
        <v>1.8940000000000001E-3</v>
      </c>
      <c r="AS59" s="121">
        <v>1.846E-3</v>
      </c>
      <c r="AT59" s="121">
        <v>1.8E-3</v>
      </c>
      <c r="AU59" s="121">
        <v>1.7539999999999999E-3</v>
      </c>
      <c r="AV59" s="121">
        <v>1.7099999999999999E-3</v>
      </c>
      <c r="AW59" s="121">
        <v>1.6670000000000001E-3</v>
      </c>
      <c r="AX59" s="121">
        <v>1.6249999999999999E-3</v>
      </c>
      <c r="AY59" s="121">
        <v>1.583E-3</v>
      </c>
      <c r="AZ59" s="121">
        <v>1.5430000000000001E-3</v>
      </c>
      <c r="BA59" s="121">
        <v>1.5039999999999999E-3</v>
      </c>
      <c r="BB59" s="121">
        <v>1.4660000000000001E-3</v>
      </c>
      <c r="BC59" s="121">
        <v>1.4289999999999999E-3</v>
      </c>
      <c r="BD59" s="121">
        <v>1.3929999999999999E-3</v>
      </c>
      <c r="BE59" s="121">
        <v>1.358E-3</v>
      </c>
      <c r="BF59" s="121">
        <v>1.3240000000000001E-3</v>
      </c>
      <c r="BG59" s="121">
        <v>1.2899999999999999E-3</v>
      </c>
      <c r="BH59" s="121">
        <v>1.258E-3</v>
      </c>
      <c r="BI59" s="121">
        <v>1.2260000000000001E-3</v>
      </c>
      <c r="BJ59" s="121">
        <v>1.1950000000000001E-3</v>
      </c>
      <c r="BK59" s="121">
        <v>1.165E-3</v>
      </c>
      <c r="BL59" s="121">
        <v>1.1349999999999999E-3</v>
      </c>
      <c r="BM59" s="121">
        <v>1.1069999999999999E-3</v>
      </c>
      <c r="BN59" s="121">
        <v>1.0790000000000001E-3</v>
      </c>
      <c r="BO59" s="121">
        <v>1.052E-3</v>
      </c>
      <c r="BP59" s="121">
        <v>1.0250000000000001E-3</v>
      </c>
      <c r="BQ59" s="121">
        <v>9.990000000000001E-4</v>
      </c>
      <c r="BR59" s="121">
        <v>9.7400000000000004E-4</v>
      </c>
      <c r="BS59" s="121">
        <v>9.4899999999999997E-4</v>
      </c>
      <c r="BT59" s="121">
        <v>9.2500000000000004E-4</v>
      </c>
      <c r="BU59" s="121">
        <v>9.0200000000000002E-4</v>
      </c>
      <c r="BV59" s="121">
        <v>8.7900000000000001E-4</v>
      </c>
      <c r="BW59" s="121">
        <v>8.5700000000000001E-4</v>
      </c>
      <c r="BX59" s="121">
        <v>8.3500000000000002E-4</v>
      </c>
      <c r="BY59" s="121">
        <v>8.1400000000000005E-4</v>
      </c>
      <c r="BZ59" s="121">
        <v>7.94E-4</v>
      </c>
      <c r="CA59" s="121">
        <v>7.7399999999999995E-4</v>
      </c>
      <c r="CB59" s="121">
        <v>7.54E-4</v>
      </c>
      <c r="CC59" s="121">
        <v>7.3499999999999998E-4</v>
      </c>
      <c r="CD59" s="121">
        <v>7.1599999999999995E-4</v>
      </c>
    </row>
    <row r="60" spans="1:82" x14ac:dyDescent="0.2">
      <c r="A60" s="119">
        <v>54</v>
      </c>
      <c r="B60" s="121">
        <v>0</v>
      </c>
      <c r="C60" s="121">
        <v>0</v>
      </c>
      <c r="D60" s="121">
        <v>0</v>
      </c>
      <c r="E60" s="121">
        <v>0</v>
      </c>
      <c r="F60" s="121">
        <v>0</v>
      </c>
      <c r="G60" s="121">
        <v>0</v>
      </c>
      <c r="H60" s="121">
        <v>0</v>
      </c>
      <c r="I60" s="121">
        <v>0</v>
      </c>
      <c r="J60" s="121">
        <v>0</v>
      </c>
      <c r="K60" s="121">
        <v>0</v>
      </c>
      <c r="L60" s="121">
        <v>0</v>
      </c>
      <c r="M60" s="121">
        <v>0</v>
      </c>
      <c r="N60" s="121">
        <v>0</v>
      </c>
      <c r="O60" s="121">
        <v>0</v>
      </c>
      <c r="P60" s="121">
        <v>0</v>
      </c>
      <c r="Q60" s="121">
        <v>4.0540000000000003E-3</v>
      </c>
      <c r="R60" s="121">
        <v>3.9519999999999998E-3</v>
      </c>
      <c r="S60" s="121">
        <v>3.852E-3</v>
      </c>
      <c r="T60" s="121">
        <v>3.7550000000000001E-3</v>
      </c>
      <c r="U60" s="121">
        <v>3.6610000000000002E-3</v>
      </c>
      <c r="V60" s="121">
        <v>3.5690000000000001E-3</v>
      </c>
      <c r="W60" s="121">
        <v>3.4789999999999999E-3</v>
      </c>
      <c r="X60" s="121">
        <v>3.3909999999999999E-3</v>
      </c>
      <c r="Y60" s="121">
        <v>3.3059999999999999E-3</v>
      </c>
      <c r="Z60" s="121">
        <v>3.2230000000000002E-3</v>
      </c>
      <c r="AA60" s="121">
        <v>3.1419999999999998E-3</v>
      </c>
      <c r="AB60" s="121">
        <v>3.0620000000000001E-3</v>
      </c>
      <c r="AC60" s="121">
        <v>2.9849999999999998E-3</v>
      </c>
      <c r="AD60" s="121">
        <v>2.9099999999999998E-3</v>
      </c>
      <c r="AE60" s="121">
        <v>2.8370000000000001E-3</v>
      </c>
      <c r="AF60" s="121">
        <v>2.7650000000000001E-3</v>
      </c>
      <c r="AG60" s="121">
        <v>2.696E-3</v>
      </c>
      <c r="AH60" s="121">
        <v>2.6280000000000001E-3</v>
      </c>
      <c r="AI60" s="121">
        <v>2.562E-3</v>
      </c>
      <c r="AJ60" s="121">
        <v>2.4970000000000001E-3</v>
      </c>
      <c r="AK60" s="121">
        <v>2.434E-3</v>
      </c>
      <c r="AL60" s="121">
        <v>2.3730000000000001E-3</v>
      </c>
      <c r="AM60" s="121">
        <v>2.313E-3</v>
      </c>
      <c r="AN60" s="121">
        <v>2.2550000000000001E-3</v>
      </c>
      <c r="AO60" s="121">
        <v>2.1979999999999999E-3</v>
      </c>
      <c r="AP60" s="121">
        <v>2.1429999999999999E-3</v>
      </c>
      <c r="AQ60" s="121">
        <v>2.0890000000000001E-3</v>
      </c>
      <c r="AR60" s="121">
        <v>2.036E-3</v>
      </c>
      <c r="AS60" s="121">
        <v>1.9849999999999998E-3</v>
      </c>
      <c r="AT60" s="121">
        <v>1.9350000000000001E-3</v>
      </c>
      <c r="AU60" s="121">
        <v>1.8860000000000001E-3</v>
      </c>
      <c r="AV60" s="121">
        <v>1.8389999999999999E-3</v>
      </c>
      <c r="AW60" s="121">
        <v>1.7930000000000001E-3</v>
      </c>
      <c r="AX60" s="121">
        <v>1.748E-3</v>
      </c>
      <c r="AY60" s="121">
        <v>1.704E-3</v>
      </c>
      <c r="AZ60" s="121">
        <v>1.6609999999999999E-3</v>
      </c>
      <c r="BA60" s="121">
        <v>1.619E-3</v>
      </c>
      <c r="BB60" s="121">
        <v>1.578E-3</v>
      </c>
      <c r="BC60" s="121">
        <v>1.5380000000000001E-3</v>
      </c>
      <c r="BD60" s="121">
        <v>1.5E-3</v>
      </c>
      <c r="BE60" s="121">
        <v>1.462E-3</v>
      </c>
      <c r="BF60" s="121">
        <v>1.4250000000000001E-3</v>
      </c>
      <c r="BG60" s="121">
        <v>1.389E-3</v>
      </c>
      <c r="BH60" s="121">
        <v>1.354E-3</v>
      </c>
      <c r="BI60" s="121">
        <v>1.32E-3</v>
      </c>
      <c r="BJ60" s="121">
        <v>1.2869999999999999E-3</v>
      </c>
      <c r="BK60" s="121">
        <v>1.2539999999999999E-3</v>
      </c>
      <c r="BL60" s="121">
        <v>1.2229999999999999E-3</v>
      </c>
      <c r="BM60" s="121">
        <v>1.1919999999999999E-3</v>
      </c>
      <c r="BN60" s="121">
        <v>1.1620000000000001E-3</v>
      </c>
      <c r="BO60" s="121">
        <v>1.1329999999999999E-3</v>
      </c>
      <c r="BP60" s="121">
        <v>1.1039999999999999E-3</v>
      </c>
      <c r="BQ60" s="121">
        <v>1.0759999999999999E-3</v>
      </c>
      <c r="BR60" s="121">
        <v>1.049E-3</v>
      </c>
      <c r="BS60" s="121">
        <v>1.023E-3</v>
      </c>
      <c r="BT60" s="121">
        <v>9.9700000000000006E-4</v>
      </c>
      <c r="BU60" s="121">
        <v>9.7199999999999999E-4</v>
      </c>
      <c r="BV60" s="121">
        <v>9.4799999999999995E-4</v>
      </c>
      <c r="BW60" s="121">
        <v>9.2400000000000002E-4</v>
      </c>
      <c r="BX60" s="121">
        <v>9.01E-4</v>
      </c>
      <c r="BY60" s="121">
        <v>8.7799999999999998E-4</v>
      </c>
      <c r="BZ60" s="121">
        <v>8.5599999999999999E-4</v>
      </c>
      <c r="CA60" s="121">
        <v>8.34E-4</v>
      </c>
      <c r="CB60" s="121">
        <v>8.1300000000000003E-4</v>
      </c>
      <c r="CC60" s="121">
        <v>7.9299999999999998E-4</v>
      </c>
      <c r="CD60" s="121">
        <v>7.7300000000000003E-4</v>
      </c>
    </row>
    <row r="61" spans="1:82" x14ac:dyDescent="0.2">
      <c r="A61" s="119">
        <v>55</v>
      </c>
      <c r="B61" s="121">
        <v>0</v>
      </c>
      <c r="C61" s="121">
        <v>0</v>
      </c>
      <c r="D61" s="121">
        <v>0</v>
      </c>
      <c r="E61" s="121">
        <v>0</v>
      </c>
      <c r="F61" s="121">
        <v>0</v>
      </c>
      <c r="G61" s="121">
        <v>0</v>
      </c>
      <c r="H61" s="121">
        <v>0</v>
      </c>
      <c r="I61" s="121">
        <v>0</v>
      </c>
      <c r="J61" s="121">
        <v>0</v>
      </c>
      <c r="K61" s="121">
        <v>0</v>
      </c>
      <c r="L61" s="121">
        <v>0</v>
      </c>
      <c r="M61" s="121">
        <v>0</v>
      </c>
      <c r="N61" s="121">
        <v>0</v>
      </c>
      <c r="O61" s="121">
        <v>0</v>
      </c>
      <c r="P61" s="121">
        <v>4.4190000000000002E-3</v>
      </c>
      <c r="Q61" s="121">
        <v>4.3080000000000002E-3</v>
      </c>
      <c r="R61" s="121">
        <v>4.1999999999999997E-3</v>
      </c>
      <c r="S61" s="121">
        <v>4.0949999999999997E-3</v>
      </c>
      <c r="T61" s="121">
        <v>3.9919999999999999E-3</v>
      </c>
      <c r="U61" s="121">
        <v>3.8920000000000001E-3</v>
      </c>
      <c r="V61" s="121">
        <v>3.7940000000000001E-3</v>
      </c>
      <c r="W61" s="121">
        <v>3.699E-3</v>
      </c>
      <c r="X61" s="121">
        <v>3.6059999999999998E-3</v>
      </c>
      <c r="Y61" s="121">
        <v>3.516E-3</v>
      </c>
      <c r="Z61" s="121">
        <v>3.4280000000000001E-3</v>
      </c>
      <c r="AA61" s="121">
        <v>3.3419999999999999E-3</v>
      </c>
      <c r="AB61" s="121">
        <v>3.258E-3</v>
      </c>
      <c r="AC61" s="121">
        <v>3.176E-3</v>
      </c>
      <c r="AD61" s="121">
        <v>3.0959999999999998E-3</v>
      </c>
      <c r="AE61" s="121">
        <v>3.019E-3</v>
      </c>
      <c r="AF61" s="121">
        <v>2.9429999999999999E-3</v>
      </c>
      <c r="AG61" s="121">
        <v>2.869E-3</v>
      </c>
      <c r="AH61" s="121">
        <v>2.797E-3</v>
      </c>
      <c r="AI61" s="121">
        <v>2.7269999999999998E-3</v>
      </c>
      <c r="AJ61" s="121">
        <v>2.6589999999999999E-3</v>
      </c>
      <c r="AK61" s="121">
        <v>2.5920000000000001E-3</v>
      </c>
      <c r="AL61" s="121">
        <v>2.5270000000000002E-3</v>
      </c>
      <c r="AM61" s="121">
        <v>2.464E-3</v>
      </c>
      <c r="AN61" s="121">
        <v>2.4020000000000001E-3</v>
      </c>
      <c r="AO61" s="121">
        <v>2.3419999999999999E-3</v>
      </c>
      <c r="AP61" s="121">
        <v>2.2829999999999999E-3</v>
      </c>
      <c r="AQ61" s="121">
        <v>2.2260000000000001E-3</v>
      </c>
      <c r="AR61" s="121">
        <v>2.1700000000000001E-3</v>
      </c>
      <c r="AS61" s="121">
        <v>2.1150000000000001E-3</v>
      </c>
      <c r="AT61" s="121">
        <v>2.062E-3</v>
      </c>
      <c r="AU61" s="121">
        <v>2.0110000000000002E-3</v>
      </c>
      <c r="AV61" s="121">
        <v>1.9599999999999999E-3</v>
      </c>
      <c r="AW61" s="121">
        <v>1.9109999999999999E-3</v>
      </c>
      <c r="AX61" s="121">
        <v>1.8630000000000001E-3</v>
      </c>
      <c r="AY61" s="121">
        <v>1.8159999999999999E-3</v>
      </c>
      <c r="AZ61" s="121">
        <v>1.771E-3</v>
      </c>
      <c r="BA61" s="121">
        <v>1.7260000000000001E-3</v>
      </c>
      <c r="BB61" s="121">
        <v>1.683E-3</v>
      </c>
      <c r="BC61" s="121">
        <v>1.6410000000000001E-3</v>
      </c>
      <c r="BD61" s="121">
        <v>1.6000000000000001E-3</v>
      </c>
      <c r="BE61" s="121">
        <v>1.56E-3</v>
      </c>
      <c r="BF61" s="121">
        <v>1.5200000000000001E-3</v>
      </c>
      <c r="BG61" s="121">
        <v>1.482E-3</v>
      </c>
      <c r="BH61" s="121">
        <v>1.4450000000000001E-3</v>
      </c>
      <c r="BI61" s="121">
        <v>1.4090000000000001E-3</v>
      </c>
      <c r="BJ61" s="121">
        <v>1.374E-3</v>
      </c>
      <c r="BK61" s="121">
        <v>1.3389999999999999E-3</v>
      </c>
      <c r="BL61" s="121">
        <v>1.305E-3</v>
      </c>
      <c r="BM61" s="121">
        <v>1.273E-3</v>
      </c>
      <c r="BN61" s="121">
        <v>1.2409999999999999E-3</v>
      </c>
      <c r="BO61" s="121">
        <v>1.2099999999999999E-3</v>
      </c>
      <c r="BP61" s="121">
        <v>1.1789999999999999E-3</v>
      </c>
      <c r="BQ61" s="121">
        <v>1.15E-3</v>
      </c>
      <c r="BR61" s="121">
        <v>1.121E-3</v>
      </c>
      <c r="BS61" s="121">
        <v>1.093E-3</v>
      </c>
      <c r="BT61" s="121">
        <v>1.065E-3</v>
      </c>
      <c r="BU61" s="121">
        <v>1.039E-3</v>
      </c>
      <c r="BV61" s="121">
        <v>1.013E-3</v>
      </c>
      <c r="BW61" s="121">
        <v>9.8700000000000003E-4</v>
      </c>
      <c r="BX61" s="121">
        <v>9.6199999999999996E-4</v>
      </c>
      <c r="BY61" s="121">
        <v>9.3800000000000003E-4</v>
      </c>
      <c r="BZ61" s="121">
        <v>9.1500000000000001E-4</v>
      </c>
      <c r="CA61" s="121">
        <v>8.92E-4</v>
      </c>
      <c r="CB61" s="121">
        <v>8.6899999999999998E-4</v>
      </c>
      <c r="CC61" s="121">
        <v>8.4800000000000001E-4</v>
      </c>
      <c r="CD61" s="121">
        <v>8.2600000000000002E-4</v>
      </c>
    </row>
    <row r="62" spans="1:82" x14ac:dyDescent="0.2">
      <c r="A62" s="119">
        <v>56</v>
      </c>
      <c r="B62" s="121">
        <v>0</v>
      </c>
      <c r="C62" s="121">
        <v>0</v>
      </c>
      <c r="D62" s="121">
        <v>0</v>
      </c>
      <c r="E62" s="121">
        <v>0</v>
      </c>
      <c r="F62" s="121">
        <v>0</v>
      </c>
      <c r="G62" s="121">
        <v>0</v>
      </c>
      <c r="H62" s="121">
        <v>0</v>
      </c>
      <c r="I62" s="121">
        <v>0</v>
      </c>
      <c r="J62" s="121">
        <v>0</v>
      </c>
      <c r="K62" s="121">
        <v>0</v>
      </c>
      <c r="L62" s="121">
        <v>0</v>
      </c>
      <c r="M62" s="121">
        <v>0</v>
      </c>
      <c r="N62" s="121">
        <v>0</v>
      </c>
      <c r="O62" s="121">
        <v>4.8719999999999996E-3</v>
      </c>
      <c r="P62" s="121">
        <v>4.7499999999999999E-3</v>
      </c>
      <c r="Q62" s="121">
        <v>4.6319999999999998E-3</v>
      </c>
      <c r="R62" s="121">
        <v>4.516E-3</v>
      </c>
      <c r="S62" s="121">
        <v>4.4029999999999998E-3</v>
      </c>
      <c r="T62" s="121">
        <v>4.2929999999999999E-3</v>
      </c>
      <c r="U62" s="121">
        <v>4.1859999999999996E-3</v>
      </c>
      <c r="V62" s="121">
        <v>4.0819999999999997E-3</v>
      </c>
      <c r="W62" s="121">
        <v>3.98E-3</v>
      </c>
      <c r="X62" s="121">
        <v>3.8800000000000002E-3</v>
      </c>
      <c r="Y62" s="121">
        <v>3.784E-3</v>
      </c>
      <c r="Z62" s="121">
        <v>3.689E-3</v>
      </c>
      <c r="AA62" s="121">
        <v>3.5969999999999999E-3</v>
      </c>
      <c r="AB62" s="121">
        <v>3.5070000000000001E-3</v>
      </c>
      <c r="AC62" s="121">
        <v>3.4199999999999999E-3</v>
      </c>
      <c r="AD62" s="121">
        <v>3.3340000000000002E-3</v>
      </c>
      <c r="AE62" s="121">
        <v>3.251E-3</v>
      </c>
      <c r="AF62" s="121">
        <v>3.1700000000000001E-3</v>
      </c>
      <c r="AG62" s="121">
        <v>3.091E-3</v>
      </c>
      <c r="AH62" s="121">
        <v>3.0140000000000002E-3</v>
      </c>
      <c r="AI62" s="121">
        <v>2.9380000000000001E-3</v>
      </c>
      <c r="AJ62" s="121">
        <v>2.8649999999999999E-3</v>
      </c>
      <c r="AK62" s="121">
        <v>2.7929999999999999E-3</v>
      </c>
      <c r="AL62" s="121">
        <v>2.7239999999999999E-3</v>
      </c>
      <c r="AM62" s="121">
        <v>2.6559999999999999E-3</v>
      </c>
      <c r="AN62" s="121">
        <v>2.5890000000000002E-3</v>
      </c>
      <c r="AO62" s="121">
        <v>2.5249999999999999E-3</v>
      </c>
      <c r="AP62" s="121">
        <v>2.4620000000000002E-3</v>
      </c>
      <c r="AQ62" s="121">
        <v>2.3999999999999998E-3</v>
      </c>
      <c r="AR62" s="121">
        <v>2.3400000000000001E-3</v>
      </c>
      <c r="AS62" s="121">
        <v>2.2820000000000002E-3</v>
      </c>
      <c r="AT62" s="121">
        <v>2.225E-3</v>
      </c>
      <c r="AU62" s="121">
        <v>2.1689999999999999E-3</v>
      </c>
      <c r="AV62" s="121">
        <v>2.1150000000000001E-3</v>
      </c>
      <c r="AW62" s="121">
        <v>2.062E-3</v>
      </c>
      <c r="AX62" s="121">
        <v>2.0110000000000002E-3</v>
      </c>
      <c r="AY62" s="121">
        <v>1.9610000000000001E-3</v>
      </c>
      <c r="AZ62" s="121">
        <v>1.9120000000000001E-3</v>
      </c>
      <c r="BA62" s="121">
        <v>1.864E-3</v>
      </c>
      <c r="BB62" s="121">
        <v>1.817E-3</v>
      </c>
      <c r="BC62" s="121">
        <v>1.7719999999999999E-3</v>
      </c>
      <c r="BD62" s="121">
        <v>1.7279999999999999E-3</v>
      </c>
      <c r="BE62" s="121">
        <v>1.6850000000000001E-3</v>
      </c>
      <c r="BF62" s="121">
        <v>1.6429999999999999E-3</v>
      </c>
      <c r="BG62" s="121">
        <v>1.6019999999999999E-3</v>
      </c>
      <c r="BH62" s="121">
        <v>1.562E-3</v>
      </c>
      <c r="BI62" s="121">
        <v>1.523E-3</v>
      </c>
      <c r="BJ62" s="121">
        <v>1.485E-3</v>
      </c>
      <c r="BK62" s="121">
        <v>1.4480000000000001E-3</v>
      </c>
      <c r="BL62" s="121">
        <v>1.4109999999999999E-3</v>
      </c>
      <c r="BM62" s="121">
        <v>1.3760000000000001E-3</v>
      </c>
      <c r="BN62" s="121">
        <v>1.3420000000000001E-3</v>
      </c>
      <c r="BO62" s="121">
        <v>1.3079999999999999E-3</v>
      </c>
      <c r="BP62" s="121">
        <v>1.276E-3</v>
      </c>
      <c r="BQ62" s="121">
        <v>1.2440000000000001E-3</v>
      </c>
      <c r="BR62" s="121">
        <v>1.2130000000000001E-3</v>
      </c>
      <c r="BS62" s="121">
        <v>1.183E-3</v>
      </c>
      <c r="BT62" s="121">
        <v>1.1529999999999999E-3</v>
      </c>
      <c r="BU62" s="121">
        <v>1.124E-3</v>
      </c>
      <c r="BV62" s="121">
        <v>1.096E-3</v>
      </c>
      <c r="BW62" s="121">
        <v>1.0690000000000001E-3</v>
      </c>
      <c r="BX62" s="121">
        <v>1.042E-3</v>
      </c>
      <c r="BY62" s="121">
        <v>1.016E-3</v>
      </c>
      <c r="BZ62" s="121">
        <v>9.9099999999999991E-4</v>
      </c>
      <c r="CA62" s="121">
        <v>9.6599999999999995E-4</v>
      </c>
      <c r="CB62" s="121">
        <v>9.4200000000000002E-4</v>
      </c>
      <c r="CC62" s="121">
        <v>9.1799999999999998E-4</v>
      </c>
      <c r="CD62" s="121">
        <v>8.9499999999999996E-4</v>
      </c>
    </row>
    <row r="63" spans="1:82" x14ac:dyDescent="0.2">
      <c r="A63" s="119">
        <v>57</v>
      </c>
      <c r="B63" s="121">
        <v>0</v>
      </c>
      <c r="C63" s="121">
        <v>0</v>
      </c>
      <c r="D63" s="121">
        <v>0</v>
      </c>
      <c r="E63" s="121">
        <v>0</v>
      </c>
      <c r="F63" s="121">
        <v>0</v>
      </c>
      <c r="G63" s="121">
        <v>0</v>
      </c>
      <c r="H63" s="121">
        <v>0</v>
      </c>
      <c r="I63" s="121">
        <v>0</v>
      </c>
      <c r="J63" s="121">
        <v>0</v>
      </c>
      <c r="K63" s="121">
        <v>0</v>
      </c>
      <c r="L63" s="121">
        <v>0</v>
      </c>
      <c r="M63" s="121">
        <v>0</v>
      </c>
      <c r="N63" s="121">
        <v>5.3880000000000004E-3</v>
      </c>
      <c r="O63" s="121">
        <v>5.254E-3</v>
      </c>
      <c r="P63" s="121">
        <v>5.1240000000000001E-3</v>
      </c>
      <c r="Q63" s="121">
        <v>4.9969999999999997E-3</v>
      </c>
      <c r="R63" s="121">
        <v>4.8719999999999996E-3</v>
      </c>
      <c r="S63" s="121">
        <v>4.7520000000000001E-3</v>
      </c>
      <c r="T63" s="121">
        <v>4.6340000000000001E-3</v>
      </c>
      <c r="U63" s="121">
        <v>4.5180000000000003E-3</v>
      </c>
      <c r="V63" s="121">
        <v>4.4060000000000002E-3</v>
      </c>
      <c r="W63" s="121">
        <v>4.2969999999999996E-3</v>
      </c>
      <c r="X63" s="121">
        <v>4.1900000000000001E-3</v>
      </c>
      <c r="Y63" s="121">
        <v>4.0860000000000002E-3</v>
      </c>
      <c r="Z63" s="121">
        <v>3.9849999999999998E-3</v>
      </c>
      <c r="AA63" s="121">
        <v>3.8860000000000001E-3</v>
      </c>
      <c r="AB63" s="121">
        <v>3.7889999999999998E-3</v>
      </c>
      <c r="AC63" s="121">
        <v>3.6949999999999999E-3</v>
      </c>
      <c r="AD63" s="121">
        <v>3.6029999999999999E-3</v>
      </c>
      <c r="AE63" s="121">
        <v>3.5140000000000002E-3</v>
      </c>
      <c r="AF63" s="121">
        <v>3.4269999999999999E-3</v>
      </c>
      <c r="AG63" s="121">
        <v>3.3419999999999999E-3</v>
      </c>
      <c r="AH63" s="121">
        <v>3.2590000000000002E-3</v>
      </c>
      <c r="AI63" s="121">
        <v>3.1779999999999998E-3</v>
      </c>
      <c r="AJ63" s="121">
        <v>3.0990000000000002E-3</v>
      </c>
      <c r="AK63" s="121">
        <v>3.0219999999999999E-3</v>
      </c>
      <c r="AL63" s="121">
        <v>2.947E-3</v>
      </c>
      <c r="AM63" s="121">
        <v>2.8739999999999998E-3</v>
      </c>
      <c r="AN63" s="121">
        <v>2.8019999999999998E-3</v>
      </c>
      <c r="AO63" s="121">
        <v>2.7330000000000002E-3</v>
      </c>
      <c r="AP63" s="121">
        <v>2.6649999999999998E-3</v>
      </c>
      <c r="AQ63" s="121">
        <v>2.5990000000000002E-3</v>
      </c>
      <c r="AR63" s="121">
        <v>2.5339999999999998E-3</v>
      </c>
      <c r="AS63" s="121">
        <v>2.4710000000000001E-3</v>
      </c>
      <c r="AT63" s="121">
        <v>2.4099999999999998E-3</v>
      </c>
      <c r="AU63" s="121">
        <v>2.3500000000000001E-3</v>
      </c>
      <c r="AV63" s="121">
        <v>2.2920000000000002E-3</v>
      </c>
      <c r="AW63" s="121">
        <v>2.235E-3</v>
      </c>
      <c r="AX63" s="121">
        <v>2.1789999999999999E-3</v>
      </c>
      <c r="AY63" s="121">
        <v>2.1250000000000002E-3</v>
      </c>
      <c r="AZ63" s="121">
        <v>2.0730000000000002E-3</v>
      </c>
      <c r="BA63" s="121">
        <v>2.0209999999999998E-3</v>
      </c>
      <c r="BB63" s="121">
        <v>1.9710000000000001E-3</v>
      </c>
      <c r="BC63" s="121">
        <v>1.9220000000000001E-3</v>
      </c>
      <c r="BD63" s="121">
        <v>1.874E-3</v>
      </c>
      <c r="BE63" s="121">
        <v>1.828E-3</v>
      </c>
      <c r="BF63" s="121">
        <v>1.7819999999999999E-3</v>
      </c>
      <c r="BG63" s="121">
        <v>1.738E-3</v>
      </c>
      <c r="BH63" s="121">
        <v>1.6949999999999999E-3</v>
      </c>
      <c r="BI63" s="121">
        <v>1.653E-3</v>
      </c>
      <c r="BJ63" s="121">
        <v>1.6119999999999999E-3</v>
      </c>
      <c r="BK63" s="121">
        <v>1.572E-3</v>
      </c>
      <c r="BL63" s="121">
        <v>1.5330000000000001E-3</v>
      </c>
      <c r="BM63" s="121">
        <v>1.495E-3</v>
      </c>
      <c r="BN63" s="121">
        <v>1.4580000000000001E-3</v>
      </c>
      <c r="BO63" s="121">
        <v>1.421E-3</v>
      </c>
      <c r="BP63" s="121">
        <v>1.3860000000000001E-3</v>
      </c>
      <c r="BQ63" s="121">
        <v>1.3519999999999999E-3</v>
      </c>
      <c r="BR63" s="121">
        <v>1.3179999999999999E-3</v>
      </c>
      <c r="BS63" s="121">
        <v>1.2849999999999999E-3</v>
      </c>
      <c r="BT63" s="121">
        <v>1.253E-3</v>
      </c>
      <c r="BU63" s="121">
        <v>1.222E-3</v>
      </c>
      <c r="BV63" s="121">
        <v>1.1919999999999999E-3</v>
      </c>
      <c r="BW63" s="121">
        <v>1.1620000000000001E-3</v>
      </c>
      <c r="BX63" s="121">
        <v>1.134E-3</v>
      </c>
      <c r="BY63" s="121">
        <v>1.1050000000000001E-3</v>
      </c>
      <c r="BZ63" s="121">
        <v>1.078E-3</v>
      </c>
      <c r="CA63" s="121">
        <v>1.0510000000000001E-3</v>
      </c>
      <c r="CB63" s="121">
        <v>1.0250000000000001E-3</v>
      </c>
      <c r="CC63" s="121">
        <v>1E-3</v>
      </c>
      <c r="CD63" s="121">
        <v>9.7499999999999996E-4</v>
      </c>
    </row>
    <row r="64" spans="1:82" x14ac:dyDescent="0.2">
      <c r="A64" s="119">
        <v>58</v>
      </c>
      <c r="B64" s="121">
        <v>0</v>
      </c>
      <c r="C64" s="121">
        <v>0</v>
      </c>
      <c r="D64" s="121">
        <v>0</v>
      </c>
      <c r="E64" s="121">
        <v>0</v>
      </c>
      <c r="F64" s="121">
        <v>0</v>
      </c>
      <c r="G64" s="121">
        <v>0</v>
      </c>
      <c r="H64" s="121">
        <v>0</v>
      </c>
      <c r="I64" s="121">
        <v>0</v>
      </c>
      <c r="J64" s="121">
        <v>0</v>
      </c>
      <c r="K64" s="121">
        <v>0</v>
      </c>
      <c r="L64" s="121">
        <v>0</v>
      </c>
      <c r="M64" s="121">
        <v>5.888E-3</v>
      </c>
      <c r="N64" s="121">
        <v>5.7429999999999998E-3</v>
      </c>
      <c r="O64" s="121">
        <v>5.6010000000000001E-3</v>
      </c>
      <c r="P64" s="121">
        <v>5.463E-3</v>
      </c>
      <c r="Q64" s="121">
        <v>5.3280000000000003E-3</v>
      </c>
      <c r="R64" s="121">
        <v>5.1960000000000001E-3</v>
      </c>
      <c r="S64" s="121">
        <v>5.0679999999999996E-3</v>
      </c>
      <c r="T64" s="121">
        <v>4.9430000000000003E-3</v>
      </c>
      <c r="U64" s="121">
        <v>4.8209999999999998E-3</v>
      </c>
      <c r="V64" s="121">
        <v>4.7019999999999996E-3</v>
      </c>
      <c r="W64" s="121">
        <v>4.5859999999999998E-3</v>
      </c>
      <c r="X64" s="121">
        <v>4.4730000000000004E-3</v>
      </c>
      <c r="Y64" s="121">
        <v>4.3620000000000004E-3</v>
      </c>
      <c r="Z64" s="121">
        <v>4.254E-3</v>
      </c>
      <c r="AA64" s="121">
        <v>4.1489999999999999E-3</v>
      </c>
      <c r="AB64" s="121">
        <v>4.0470000000000002E-3</v>
      </c>
      <c r="AC64" s="121">
        <v>3.947E-3</v>
      </c>
      <c r="AD64" s="121">
        <v>3.8500000000000001E-3</v>
      </c>
      <c r="AE64" s="121">
        <v>3.7550000000000001E-3</v>
      </c>
      <c r="AF64" s="121">
        <v>3.6619999999999999E-3</v>
      </c>
      <c r="AG64" s="121">
        <v>3.5720000000000001E-3</v>
      </c>
      <c r="AH64" s="121">
        <v>3.483E-3</v>
      </c>
      <c r="AI64" s="121">
        <v>3.3969999999999998E-3</v>
      </c>
      <c r="AJ64" s="121">
        <v>3.313E-3</v>
      </c>
      <c r="AK64" s="121">
        <v>3.2320000000000001E-3</v>
      </c>
      <c r="AL64" s="121">
        <v>3.1519999999999999E-3</v>
      </c>
      <c r="AM64" s="121">
        <v>3.0739999999999999E-3</v>
      </c>
      <c r="AN64" s="121">
        <v>2.9979999999999998E-3</v>
      </c>
      <c r="AO64" s="121">
        <v>2.9239999999999999E-3</v>
      </c>
      <c r="AP64" s="121">
        <v>2.8519999999999999E-3</v>
      </c>
      <c r="AQ64" s="121">
        <v>2.7820000000000002E-3</v>
      </c>
      <c r="AR64" s="121">
        <v>2.7130000000000001E-3</v>
      </c>
      <c r="AS64" s="121">
        <v>2.6459999999999999E-3</v>
      </c>
      <c r="AT64" s="121">
        <v>2.581E-3</v>
      </c>
      <c r="AU64" s="121">
        <v>2.5170000000000001E-3</v>
      </c>
      <c r="AV64" s="121">
        <v>2.4550000000000002E-3</v>
      </c>
      <c r="AW64" s="121">
        <v>2.3939999999999999E-3</v>
      </c>
      <c r="AX64" s="121">
        <v>2.3349999999999998E-3</v>
      </c>
      <c r="AY64" s="121">
        <v>2.2769999999999999E-3</v>
      </c>
      <c r="AZ64" s="121">
        <v>2.2209999999999999E-3</v>
      </c>
      <c r="BA64" s="121">
        <v>2.166E-3</v>
      </c>
      <c r="BB64" s="121">
        <v>2.1129999999999999E-3</v>
      </c>
      <c r="BC64" s="121">
        <v>2.0609999999999999E-3</v>
      </c>
      <c r="BD64" s="121">
        <v>2.0100000000000001E-3</v>
      </c>
      <c r="BE64" s="121">
        <v>1.9599999999999999E-3</v>
      </c>
      <c r="BF64" s="121">
        <v>1.9120000000000001E-3</v>
      </c>
      <c r="BG64" s="121">
        <v>1.8649999999999999E-3</v>
      </c>
      <c r="BH64" s="121">
        <v>1.8190000000000001E-3</v>
      </c>
      <c r="BI64" s="121">
        <v>1.774E-3</v>
      </c>
      <c r="BJ64" s="121">
        <v>1.73E-3</v>
      </c>
      <c r="BK64" s="121">
        <v>1.6869999999999999E-3</v>
      </c>
      <c r="BL64" s="121">
        <v>1.6459999999999999E-3</v>
      </c>
      <c r="BM64" s="121">
        <v>1.6050000000000001E-3</v>
      </c>
      <c r="BN64" s="121">
        <v>1.565E-3</v>
      </c>
      <c r="BO64" s="121">
        <v>1.5269999999999999E-3</v>
      </c>
      <c r="BP64" s="121">
        <v>1.4890000000000001E-3</v>
      </c>
      <c r="BQ64" s="121">
        <v>1.4519999999999999E-3</v>
      </c>
      <c r="BR64" s="121">
        <v>1.4159999999999999E-3</v>
      </c>
      <c r="BS64" s="121">
        <v>1.3810000000000001E-3</v>
      </c>
      <c r="BT64" s="121">
        <v>1.3470000000000001E-3</v>
      </c>
      <c r="BU64" s="121">
        <v>1.3140000000000001E-3</v>
      </c>
      <c r="BV64" s="121">
        <v>1.2819999999999999E-3</v>
      </c>
      <c r="BW64" s="121">
        <v>1.25E-3</v>
      </c>
      <c r="BX64" s="121">
        <v>1.219E-3</v>
      </c>
      <c r="BY64" s="121">
        <v>1.189E-3</v>
      </c>
      <c r="BZ64" s="121">
        <v>1.16E-3</v>
      </c>
      <c r="CA64" s="121">
        <v>1.1310000000000001E-3</v>
      </c>
      <c r="CB64" s="121">
        <v>1.103E-3</v>
      </c>
      <c r="CC64" s="121">
        <v>1.0759999999999999E-3</v>
      </c>
      <c r="CD64" s="121">
        <v>1.049E-3</v>
      </c>
    </row>
    <row r="65" spans="1:82" x14ac:dyDescent="0.2">
      <c r="A65" s="119">
        <v>59</v>
      </c>
      <c r="B65" s="121">
        <v>0</v>
      </c>
      <c r="C65" s="121">
        <v>0</v>
      </c>
      <c r="D65" s="121">
        <v>0</v>
      </c>
      <c r="E65" s="121">
        <v>0</v>
      </c>
      <c r="F65" s="121">
        <v>0</v>
      </c>
      <c r="G65" s="121">
        <v>0</v>
      </c>
      <c r="H65" s="121">
        <v>0</v>
      </c>
      <c r="I65" s="121">
        <v>0</v>
      </c>
      <c r="J65" s="121">
        <v>0</v>
      </c>
      <c r="K65" s="121">
        <v>0</v>
      </c>
      <c r="L65" s="121">
        <v>6.5409999999999999E-3</v>
      </c>
      <c r="M65" s="121">
        <v>6.3800000000000003E-3</v>
      </c>
      <c r="N65" s="121">
        <v>6.2240000000000004E-3</v>
      </c>
      <c r="O65" s="121">
        <v>6.071E-3</v>
      </c>
      <c r="P65" s="121">
        <v>5.9220000000000002E-3</v>
      </c>
      <c r="Q65" s="121">
        <v>5.7759999999999999E-3</v>
      </c>
      <c r="R65" s="121">
        <v>5.6340000000000001E-3</v>
      </c>
      <c r="S65" s="121">
        <v>5.496E-3</v>
      </c>
      <c r="T65" s="121">
        <v>5.3610000000000003E-3</v>
      </c>
      <c r="U65" s="121">
        <v>5.2290000000000001E-3</v>
      </c>
      <c r="V65" s="121">
        <v>5.1009999999999996E-3</v>
      </c>
      <c r="W65" s="121">
        <v>4.9760000000000004E-3</v>
      </c>
      <c r="X65" s="121">
        <v>4.8529999999999997E-3</v>
      </c>
      <c r="Y65" s="121">
        <v>4.7340000000000004E-3</v>
      </c>
      <c r="Z65" s="121">
        <v>4.6179999999999997E-3</v>
      </c>
      <c r="AA65" s="121">
        <v>4.5040000000000002E-3</v>
      </c>
      <c r="AB65" s="121">
        <v>4.3940000000000003E-3</v>
      </c>
      <c r="AC65" s="121">
        <v>4.2859999999999999E-3</v>
      </c>
      <c r="AD65" s="121">
        <v>4.1809999999999998E-3</v>
      </c>
      <c r="AE65" s="121">
        <v>4.078E-3</v>
      </c>
      <c r="AF65" s="121">
        <v>3.9779999999999998E-3</v>
      </c>
      <c r="AG65" s="121">
        <v>3.8800000000000002E-3</v>
      </c>
      <c r="AH65" s="121">
        <v>3.7850000000000002E-3</v>
      </c>
      <c r="AI65" s="121">
        <v>3.692E-3</v>
      </c>
      <c r="AJ65" s="121">
        <v>3.601E-3</v>
      </c>
      <c r="AK65" s="121">
        <v>3.5130000000000001E-3</v>
      </c>
      <c r="AL65" s="121">
        <v>3.4259999999999998E-3</v>
      </c>
      <c r="AM65" s="121">
        <v>3.3419999999999999E-3</v>
      </c>
      <c r="AN65" s="121">
        <v>3.2599999999999999E-3</v>
      </c>
      <c r="AO65" s="121">
        <v>3.1800000000000001E-3</v>
      </c>
      <c r="AP65" s="121">
        <v>3.1020000000000002E-3</v>
      </c>
      <c r="AQ65" s="121">
        <v>3.026E-3</v>
      </c>
      <c r="AR65" s="121">
        <v>2.9510000000000001E-3</v>
      </c>
      <c r="AS65" s="121">
        <v>2.879E-3</v>
      </c>
      <c r="AT65" s="121">
        <v>2.8080000000000002E-3</v>
      </c>
      <c r="AU65" s="121">
        <v>2.7390000000000001E-3</v>
      </c>
      <c r="AV65" s="121">
        <v>2.6719999999999999E-3</v>
      </c>
      <c r="AW65" s="121">
        <v>2.6059999999999998E-3</v>
      </c>
      <c r="AX65" s="121">
        <v>2.542E-3</v>
      </c>
      <c r="AY65" s="121">
        <v>2.48E-3</v>
      </c>
      <c r="AZ65" s="121">
        <v>2.4190000000000001E-3</v>
      </c>
      <c r="BA65" s="121">
        <v>2.3600000000000001E-3</v>
      </c>
      <c r="BB65" s="121">
        <v>2.3019999999999998E-3</v>
      </c>
      <c r="BC65" s="121">
        <v>2.245E-3</v>
      </c>
      <c r="BD65" s="121">
        <v>2.1900000000000001E-3</v>
      </c>
      <c r="BE65" s="121">
        <v>2.1359999999999999E-3</v>
      </c>
      <c r="BF65" s="121">
        <v>2.0839999999999999E-3</v>
      </c>
      <c r="BG65" s="121">
        <v>2.0330000000000001E-3</v>
      </c>
      <c r="BH65" s="121">
        <v>1.983E-3</v>
      </c>
      <c r="BI65" s="121">
        <v>1.934E-3</v>
      </c>
      <c r="BJ65" s="121">
        <v>1.8860000000000001E-3</v>
      </c>
      <c r="BK65" s="121">
        <v>1.8400000000000001E-3</v>
      </c>
      <c r="BL65" s="121">
        <v>1.7949999999999999E-3</v>
      </c>
      <c r="BM65" s="121">
        <v>1.751E-3</v>
      </c>
      <c r="BN65" s="121">
        <v>1.7080000000000001E-3</v>
      </c>
      <c r="BO65" s="121">
        <v>1.6659999999999999E-3</v>
      </c>
      <c r="BP65" s="121">
        <v>1.6249999999999999E-3</v>
      </c>
      <c r="BQ65" s="121">
        <v>1.585E-3</v>
      </c>
      <c r="BR65" s="121">
        <v>1.5460000000000001E-3</v>
      </c>
      <c r="BS65" s="121">
        <v>1.508E-3</v>
      </c>
      <c r="BT65" s="121">
        <v>1.4710000000000001E-3</v>
      </c>
      <c r="BU65" s="121">
        <v>1.4350000000000001E-3</v>
      </c>
      <c r="BV65" s="121">
        <v>1.4E-3</v>
      </c>
      <c r="BW65" s="121">
        <v>1.3649999999999999E-3</v>
      </c>
      <c r="BX65" s="121">
        <v>1.3320000000000001E-3</v>
      </c>
      <c r="BY65" s="121">
        <v>1.299E-3</v>
      </c>
      <c r="BZ65" s="121">
        <v>1.2669999999999999E-3</v>
      </c>
      <c r="CA65" s="121">
        <v>1.2359999999999999E-3</v>
      </c>
      <c r="CB65" s="121">
        <v>1.206E-3</v>
      </c>
      <c r="CC65" s="121">
        <v>1.176E-3</v>
      </c>
      <c r="CD65" s="121">
        <v>1.147E-3</v>
      </c>
    </row>
    <row r="66" spans="1:82" x14ac:dyDescent="0.2">
      <c r="A66" s="119">
        <v>60</v>
      </c>
      <c r="B66" s="121">
        <v>0</v>
      </c>
      <c r="C66" s="121">
        <v>0</v>
      </c>
      <c r="D66" s="121">
        <v>0</v>
      </c>
      <c r="E66" s="121">
        <v>0</v>
      </c>
      <c r="F66" s="121">
        <v>0</v>
      </c>
      <c r="G66" s="121">
        <v>0</v>
      </c>
      <c r="H66" s="121">
        <v>0</v>
      </c>
      <c r="I66" s="121">
        <v>0</v>
      </c>
      <c r="J66" s="121">
        <v>0</v>
      </c>
      <c r="K66" s="121">
        <v>7.2259999999999998E-3</v>
      </c>
      <c r="L66" s="121">
        <v>7.0489999999999997E-3</v>
      </c>
      <c r="M66" s="121">
        <v>6.8760000000000002E-3</v>
      </c>
      <c r="N66" s="121">
        <v>6.7080000000000004E-3</v>
      </c>
      <c r="O66" s="121">
        <v>6.5440000000000003E-3</v>
      </c>
      <c r="P66" s="121">
        <v>6.3829999999999998E-3</v>
      </c>
      <c r="Q66" s="121">
        <v>6.2269999999999999E-3</v>
      </c>
      <c r="R66" s="121">
        <v>6.0749999999999997E-3</v>
      </c>
      <c r="S66" s="121">
        <v>5.9259999999999998E-3</v>
      </c>
      <c r="T66" s="121">
        <v>5.7809999999999997E-3</v>
      </c>
      <c r="U66" s="121">
        <v>5.6389999999999999E-3</v>
      </c>
      <c r="V66" s="121">
        <v>5.5009999999999998E-3</v>
      </c>
      <c r="W66" s="121">
        <v>5.3660000000000001E-3</v>
      </c>
      <c r="X66" s="121">
        <v>5.2350000000000001E-3</v>
      </c>
      <c r="Y66" s="121">
        <v>5.1070000000000004E-3</v>
      </c>
      <c r="Z66" s="121">
        <v>4.9820000000000003E-3</v>
      </c>
      <c r="AA66" s="121">
        <v>4.8599999999999997E-3</v>
      </c>
      <c r="AB66" s="121">
        <v>4.7410000000000004E-3</v>
      </c>
      <c r="AC66" s="121">
        <v>4.6239999999999996E-3</v>
      </c>
      <c r="AD66" s="121">
        <v>4.5110000000000003E-3</v>
      </c>
      <c r="AE66" s="121">
        <v>4.4010000000000004E-3</v>
      </c>
      <c r="AF66" s="121">
        <v>4.2929999999999999E-3</v>
      </c>
      <c r="AG66" s="121">
        <v>4.1879999999999999E-3</v>
      </c>
      <c r="AH66" s="121">
        <v>4.0850000000000001E-3</v>
      </c>
      <c r="AI66" s="121">
        <v>3.9849999999999998E-3</v>
      </c>
      <c r="AJ66" s="121">
        <v>3.888E-3</v>
      </c>
      <c r="AK66" s="121">
        <v>3.7919999999999998E-3</v>
      </c>
      <c r="AL66" s="121">
        <v>3.7000000000000002E-3</v>
      </c>
      <c r="AM66" s="121">
        <v>3.6089999999999998E-3</v>
      </c>
      <c r="AN66" s="121">
        <v>3.5209999999999998E-3</v>
      </c>
      <c r="AO66" s="121">
        <v>3.434E-3</v>
      </c>
      <c r="AP66" s="121">
        <v>3.3500000000000001E-3</v>
      </c>
      <c r="AQ66" s="121">
        <v>3.2680000000000001E-3</v>
      </c>
      <c r="AR66" s="121">
        <v>3.1879999999999999E-3</v>
      </c>
      <c r="AS66" s="121">
        <v>3.1099999999999999E-3</v>
      </c>
      <c r="AT66" s="121">
        <v>3.0339999999999998E-3</v>
      </c>
      <c r="AU66" s="121">
        <v>2.96E-3</v>
      </c>
      <c r="AV66" s="121">
        <v>2.8869999999999998E-3</v>
      </c>
      <c r="AW66" s="121">
        <v>2.8159999999999999E-3</v>
      </c>
      <c r="AX66" s="121">
        <v>2.7469999999999999E-3</v>
      </c>
      <c r="AY66" s="121">
        <v>2.6800000000000001E-3</v>
      </c>
      <c r="AZ66" s="121">
        <v>2.614E-3</v>
      </c>
      <c r="BA66" s="121">
        <v>2.5500000000000002E-3</v>
      </c>
      <c r="BB66" s="121">
        <v>2.4880000000000002E-3</v>
      </c>
      <c r="BC66" s="121">
        <v>2.4269999999999999E-3</v>
      </c>
      <c r="BD66" s="121">
        <v>2.3679999999999999E-3</v>
      </c>
      <c r="BE66" s="121">
        <v>2.31E-3</v>
      </c>
      <c r="BF66" s="121">
        <v>2.2529999999999998E-3</v>
      </c>
      <c r="BG66" s="121">
        <v>2.1979999999999999E-3</v>
      </c>
      <c r="BH66" s="121">
        <v>2.1440000000000001E-3</v>
      </c>
      <c r="BI66" s="121">
        <v>2.0920000000000001E-3</v>
      </c>
      <c r="BJ66" s="121">
        <v>2.0400000000000001E-3</v>
      </c>
      <c r="BK66" s="121">
        <v>1.99E-3</v>
      </c>
      <c r="BL66" s="121">
        <v>1.9419999999999999E-3</v>
      </c>
      <c r="BM66" s="121">
        <v>1.8940000000000001E-3</v>
      </c>
      <c r="BN66" s="121">
        <v>1.848E-3</v>
      </c>
      <c r="BO66" s="121">
        <v>1.802E-3</v>
      </c>
      <c r="BP66" s="121">
        <v>1.758E-3</v>
      </c>
      <c r="BQ66" s="121">
        <v>1.7149999999999999E-3</v>
      </c>
      <c r="BR66" s="121">
        <v>1.673E-3</v>
      </c>
      <c r="BS66" s="121">
        <v>1.632E-3</v>
      </c>
      <c r="BT66" s="121">
        <v>1.5920000000000001E-3</v>
      </c>
      <c r="BU66" s="121">
        <v>1.5529999999999999E-3</v>
      </c>
      <c r="BV66" s="121">
        <v>1.5150000000000001E-3</v>
      </c>
      <c r="BW66" s="121">
        <v>1.4779999999999999E-3</v>
      </c>
      <c r="BX66" s="121">
        <v>1.4419999999999999E-3</v>
      </c>
      <c r="BY66" s="121">
        <v>1.407E-3</v>
      </c>
      <c r="BZ66" s="121">
        <v>1.372E-3</v>
      </c>
      <c r="CA66" s="121">
        <v>1.3389999999999999E-3</v>
      </c>
      <c r="CB66" s="121">
        <v>1.3060000000000001E-3</v>
      </c>
      <c r="CC66" s="121">
        <v>1.274E-3</v>
      </c>
      <c r="CD66" s="121">
        <v>1.243E-3</v>
      </c>
    </row>
    <row r="67" spans="1:82" x14ac:dyDescent="0.2">
      <c r="A67" s="119">
        <v>61</v>
      </c>
      <c r="B67" s="121">
        <v>0</v>
      </c>
      <c r="C67" s="121">
        <v>0</v>
      </c>
      <c r="D67" s="121">
        <v>0</v>
      </c>
      <c r="E67" s="121">
        <v>0</v>
      </c>
      <c r="F67" s="121">
        <v>0</v>
      </c>
      <c r="G67" s="121">
        <v>0</v>
      </c>
      <c r="H67" s="121">
        <v>0</v>
      </c>
      <c r="I67" s="121">
        <v>0</v>
      </c>
      <c r="J67" s="121">
        <v>7.9220000000000002E-3</v>
      </c>
      <c r="K67" s="121">
        <v>7.7279999999999996E-3</v>
      </c>
      <c r="L67" s="121">
        <v>7.5389999999999997E-3</v>
      </c>
      <c r="M67" s="121">
        <v>7.3540000000000003E-3</v>
      </c>
      <c r="N67" s="121">
        <v>7.1739999999999998E-3</v>
      </c>
      <c r="O67" s="121">
        <v>6.9979999999999999E-3</v>
      </c>
      <c r="P67" s="121">
        <v>6.8259999999999996E-3</v>
      </c>
      <c r="Q67" s="121">
        <v>6.659E-3</v>
      </c>
      <c r="R67" s="121">
        <v>6.496E-3</v>
      </c>
      <c r="S67" s="121">
        <v>6.3369999999999998E-3</v>
      </c>
      <c r="T67" s="121">
        <v>6.182E-3</v>
      </c>
      <c r="U67" s="121">
        <v>6.0299999999999998E-3</v>
      </c>
      <c r="V67" s="121">
        <v>5.8820000000000001E-3</v>
      </c>
      <c r="W67" s="121">
        <v>5.738E-3</v>
      </c>
      <c r="X67" s="121">
        <v>5.5979999999999997E-3</v>
      </c>
      <c r="Y67" s="121">
        <v>5.4599999999999996E-3</v>
      </c>
      <c r="Z67" s="121">
        <v>5.3270000000000001E-3</v>
      </c>
      <c r="AA67" s="121">
        <v>5.1960000000000001E-3</v>
      </c>
      <c r="AB67" s="121">
        <v>5.0689999999999997E-3</v>
      </c>
      <c r="AC67" s="121">
        <v>4.9449999999999997E-3</v>
      </c>
      <c r="AD67" s="121">
        <v>4.8240000000000002E-3</v>
      </c>
      <c r="AE67" s="121">
        <v>4.705E-3</v>
      </c>
      <c r="AF67" s="121">
        <v>4.5900000000000003E-3</v>
      </c>
      <c r="AG67" s="121">
        <v>4.4780000000000002E-3</v>
      </c>
      <c r="AH67" s="121">
        <v>4.3680000000000004E-3</v>
      </c>
      <c r="AI67" s="121">
        <v>4.261E-3</v>
      </c>
      <c r="AJ67" s="121">
        <v>4.156E-3</v>
      </c>
      <c r="AK67" s="121">
        <v>4.0549999999999996E-3</v>
      </c>
      <c r="AL67" s="121">
        <v>3.9550000000000002E-3</v>
      </c>
      <c r="AM67" s="121">
        <v>3.8579999999999999E-3</v>
      </c>
      <c r="AN67" s="121">
        <v>3.764E-3</v>
      </c>
      <c r="AO67" s="121">
        <v>3.6719999999999999E-3</v>
      </c>
      <c r="AP67" s="121">
        <v>3.5820000000000001E-3</v>
      </c>
      <c r="AQ67" s="121">
        <v>3.4940000000000001E-3</v>
      </c>
      <c r="AR67" s="121">
        <v>3.408E-3</v>
      </c>
      <c r="AS67" s="121">
        <v>3.3249999999999998E-3</v>
      </c>
      <c r="AT67" s="121">
        <v>3.2429999999999998E-3</v>
      </c>
      <c r="AU67" s="121">
        <v>3.1640000000000001E-3</v>
      </c>
      <c r="AV67" s="121">
        <v>3.0860000000000002E-3</v>
      </c>
      <c r="AW67" s="121">
        <v>3.0109999999999998E-3</v>
      </c>
      <c r="AX67" s="121">
        <v>2.9369999999999999E-3</v>
      </c>
      <c r="AY67" s="121">
        <v>2.8649999999999999E-3</v>
      </c>
      <c r="AZ67" s="121">
        <v>2.7950000000000002E-3</v>
      </c>
      <c r="BA67" s="121">
        <v>2.7260000000000001E-3</v>
      </c>
      <c r="BB67" s="121">
        <v>2.6589999999999999E-3</v>
      </c>
      <c r="BC67" s="121">
        <v>2.594E-3</v>
      </c>
      <c r="BD67" s="121">
        <v>2.5309999999999998E-3</v>
      </c>
      <c r="BE67" s="121">
        <v>2.4689999999999998E-3</v>
      </c>
      <c r="BF67" s="121">
        <v>2.408E-3</v>
      </c>
      <c r="BG67" s="121">
        <v>2.349E-3</v>
      </c>
      <c r="BH67" s="121">
        <v>2.2920000000000002E-3</v>
      </c>
      <c r="BI67" s="121">
        <v>2.2360000000000001E-3</v>
      </c>
      <c r="BJ67" s="121">
        <v>2.1810000000000002E-3</v>
      </c>
      <c r="BK67" s="121">
        <v>2.127E-3</v>
      </c>
      <c r="BL67" s="121">
        <v>2.075E-3</v>
      </c>
      <c r="BM67" s="121">
        <v>2.0240000000000002E-3</v>
      </c>
      <c r="BN67" s="121">
        <v>1.9750000000000002E-3</v>
      </c>
      <c r="BO67" s="121">
        <v>1.926E-3</v>
      </c>
      <c r="BP67" s="121">
        <v>1.879E-3</v>
      </c>
      <c r="BQ67" s="121">
        <v>1.833E-3</v>
      </c>
      <c r="BR67" s="121">
        <v>1.7880000000000001E-3</v>
      </c>
      <c r="BS67" s="121">
        <v>1.7440000000000001E-3</v>
      </c>
      <c r="BT67" s="121">
        <v>1.702E-3</v>
      </c>
      <c r="BU67" s="121">
        <v>1.66E-3</v>
      </c>
      <c r="BV67" s="121">
        <v>1.619E-3</v>
      </c>
      <c r="BW67" s="121">
        <v>1.58E-3</v>
      </c>
      <c r="BX67" s="121">
        <v>1.5410000000000001E-3</v>
      </c>
      <c r="BY67" s="121">
        <v>1.503E-3</v>
      </c>
      <c r="BZ67" s="121">
        <v>1.4660000000000001E-3</v>
      </c>
      <c r="CA67" s="121">
        <v>1.4300000000000001E-3</v>
      </c>
      <c r="CB67" s="121">
        <v>1.395E-3</v>
      </c>
      <c r="CC67" s="121">
        <v>1.361E-3</v>
      </c>
      <c r="CD67" s="121">
        <v>1.328E-3</v>
      </c>
    </row>
    <row r="68" spans="1:82" x14ac:dyDescent="0.2">
      <c r="A68" s="119">
        <v>62</v>
      </c>
      <c r="B68" s="121">
        <v>0</v>
      </c>
      <c r="C68" s="121">
        <v>0</v>
      </c>
      <c r="D68" s="121">
        <v>0</v>
      </c>
      <c r="E68" s="121">
        <v>0</v>
      </c>
      <c r="F68" s="121">
        <v>0</v>
      </c>
      <c r="G68" s="121">
        <v>0</v>
      </c>
      <c r="H68" s="121">
        <v>0</v>
      </c>
      <c r="I68" s="121">
        <v>8.5900000000000004E-3</v>
      </c>
      <c r="J68" s="121">
        <v>8.3789999999999993E-3</v>
      </c>
      <c r="K68" s="121">
        <v>8.1720000000000004E-3</v>
      </c>
      <c r="L68" s="121">
        <v>7.9710000000000007E-3</v>
      </c>
      <c r="M68" s="121">
        <v>7.7749999999999998E-3</v>
      </c>
      <c r="N68" s="121">
        <v>7.5830000000000003E-3</v>
      </c>
      <c r="O68" s="121">
        <v>7.3969999999999999E-3</v>
      </c>
      <c r="P68" s="121">
        <v>7.2150000000000001E-3</v>
      </c>
      <c r="Q68" s="121">
        <v>7.0369999999999999E-3</v>
      </c>
      <c r="R68" s="121">
        <v>6.8640000000000003E-3</v>
      </c>
      <c r="S68" s="121">
        <v>6.6950000000000004E-3</v>
      </c>
      <c r="T68" s="121">
        <v>6.5300000000000002E-3</v>
      </c>
      <c r="U68" s="121">
        <v>6.3689999999999997E-3</v>
      </c>
      <c r="V68" s="121">
        <v>6.2119999999999996E-3</v>
      </c>
      <c r="W68" s="121">
        <v>6.0600000000000003E-3</v>
      </c>
      <c r="X68" s="121">
        <v>5.9100000000000003E-3</v>
      </c>
      <c r="Y68" s="121">
        <v>5.7650000000000002E-3</v>
      </c>
      <c r="Z68" s="121">
        <v>5.6230000000000004E-3</v>
      </c>
      <c r="AA68" s="121">
        <v>5.4840000000000002E-3</v>
      </c>
      <c r="AB68" s="121">
        <v>5.3489999999999996E-3</v>
      </c>
      <c r="AC68" s="121">
        <v>5.2180000000000004E-3</v>
      </c>
      <c r="AD68" s="121">
        <v>5.0889999999999998E-3</v>
      </c>
      <c r="AE68" s="121">
        <v>4.9639999999999997E-3</v>
      </c>
      <c r="AF68" s="121">
        <v>4.8419999999999999E-3</v>
      </c>
      <c r="AG68" s="121">
        <v>4.7229999999999998E-3</v>
      </c>
      <c r="AH68" s="121">
        <v>4.6059999999999999E-3</v>
      </c>
      <c r="AI68" s="121">
        <v>4.4929999999999996E-3</v>
      </c>
      <c r="AJ68" s="121">
        <v>4.3819999999999996E-3</v>
      </c>
      <c r="AK68" s="121">
        <v>4.274E-3</v>
      </c>
      <c r="AL68" s="121">
        <v>4.169E-3</v>
      </c>
      <c r="AM68" s="121">
        <v>4.0670000000000003E-3</v>
      </c>
      <c r="AN68" s="121">
        <v>3.9659999999999999E-3</v>
      </c>
      <c r="AO68" s="121">
        <v>3.869E-3</v>
      </c>
      <c r="AP68" s="121">
        <v>3.774E-3</v>
      </c>
      <c r="AQ68" s="121">
        <v>3.6809999999999998E-3</v>
      </c>
      <c r="AR68" s="121">
        <v>3.5899999999999999E-3</v>
      </c>
      <c r="AS68" s="121">
        <v>3.5019999999999999E-3</v>
      </c>
      <c r="AT68" s="121">
        <v>3.4150000000000001E-3</v>
      </c>
      <c r="AU68" s="121">
        <v>3.3310000000000002E-3</v>
      </c>
      <c r="AV68" s="121">
        <v>3.2490000000000002E-3</v>
      </c>
      <c r="AW68" s="121">
        <v>3.1689999999999999E-3</v>
      </c>
      <c r="AX68" s="121">
        <v>3.091E-3</v>
      </c>
      <c r="AY68" s="121">
        <v>3.0149999999999999E-3</v>
      </c>
      <c r="AZ68" s="121">
        <v>2.941E-3</v>
      </c>
      <c r="BA68" s="121">
        <v>2.869E-3</v>
      </c>
      <c r="BB68" s="121">
        <v>2.7980000000000001E-3</v>
      </c>
      <c r="BC68" s="121">
        <v>2.7290000000000001E-3</v>
      </c>
      <c r="BD68" s="121">
        <v>2.6619999999999999E-3</v>
      </c>
      <c r="BE68" s="121">
        <v>2.5959999999999998E-3</v>
      </c>
      <c r="BF68" s="121">
        <v>2.532E-3</v>
      </c>
      <c r="BG68" s="121">
        <v>2.47E-3</v>
      </c>
      <c r="BH68" s="121">
        <v>2.4090000000000001E-3</v>
      </c>
      <c r="BI68" s="121">
        <v>2.3500000000000001E-3</v>
      </c>
      <c r="BJ68" s="121">
        <v>2.2920000000000002E-3</v>
      </c>
      <c r="BK68" s="121">
        <v>2.2360000000000001E-3</v>
      </c>
      <c r="BL68" s="121">
        <v>2.1810000000000002E-3</v>
      </c>
      <c r="BM68" s="121">
        <v>2.127E-3</v>
      </c>
      <c r="BN68" s="121">
        <v>2.075E-3</v>
      </c>
      <c r="BO68" s="121">
        <v>2.0240000000000002E-3</v>
      </c>
      <c r="BP68" s="121">
        <v>1.9740000000000001E-3</v>
      </c>
      <c r="BQ68" s="121">
        <v>1.9250000000000001E-3</v>
      </c>
      <c r="BR68" s="121">
        <v>1.8779999999999999E-3</v>
      </c>
      <c r="BS68" s="121">
        <v>1.8320000000000001E-3</v>
      </c>
      <c r="BT68" s="121">
        <v>1.786E-3</v>
      </c>
      <c r="BU68" s="121">
        <v>1.7420000000000001E-3</v>
      </c>
      <c r="BV68" s="121">
        <v>1.6999999999999999E-3</v>
      </c>
      <c r="BW68" s="121">
        <v>1.658E-3</v>
      </c>
      <c r="BX68" s="121">
        <v>1.6169999999999999E-3</v>
      </c>
      <c r="BY68" s="121">
        <v>1.5770000000000001E-3</v>
      </c>
      <c r="BZ68" s="121">
        <v>1.5380000000000001E-3</v>
      </c>
      <c r="CA68" s="121">
        <v>1.5E-3</v>
      </c>
      <c r="CB68" s="121">
        <v>1.4630000000000001E-3</v>
      </c>
      <c r="CC68" s="121">
        <v>1.4270000000000001E-3</v>
      </c>
      <c r="CD68" s="121">
        <v>1.392E-3</v>
      </c>
    </row>
    <row r="69" spans="1:82" x14ac:dyDescent="0.2">
      <c r="A69" s="119">
        <v>63</v>
      </c>
      <c r="B69" s="121">
        <v>0</v>
      </c>
      <c r="C69" s="121">
        <v>0</v>
      </c>
      <c r="D69" s="121">
        <v>0</v>
      </c>
      <c r="E69" s="121">
        <v>0</v>
      </c>
      <c r="F69" s="121">
        <v>0</v>
      </c>
      <c r="G69" s="121">
        <v>0</v>
      </c>
      <c r="H69" s="121">
        <v>9.2289999999999994E-3</v>
      </c>
      <c r="I69" s="121">
        <v>8.9999999999999993E-3</v>
      </c>
      <c r="J69" s="121">
        <v>8.7760000000000008E-3</v>
      </c>
      <c r="K69" s="121">
        <v>8.5579999999999996E-3</v>
      </c>
      <c r="L69" s="121">
        <v>8.3459999999999993E-3</v>
      </c>
      <c r="M69" s="121">
        <v>8.1379999999999994E-3</v>
      </c>
      <c r="N69" s="121">
        <v>7.9360000000000003E-3</v>
      </c>
      <c r="O69" s="121">
        <v>7.7390000000000002E-3</v>
      </c>
      <c r="P69" s="121">
        <v>7.5469999999999999E-3</v>
      </c>
      <c r="Q69" s="121">
        <v>7.3590000000000001E-3</v>
      </c>
      <c r="R69" s="121">
        <v>7.1760000000000001E-3</v>
      </c>
      <c r="S69" s="121">
        <v>6.9979999999999999E-3</v>
      </c>
      <c r="T69" s="121">
        <v>6.8240000000000002E-3</v>
      </c>
      <c r="U69" s="121">
        <v>6.6550000000000003E-3</v>
      </c>
      <c r="V69" s="121">
        <v>6.489E-3</v>
      </c>
      <c r="W69" s="121">
        <v>6.3280000000000003E-3</v>
      </c>
      <c r="X69" s="121">
        <v>6.1710000000000003E-3</v>
      </c>
      <c r="Y69" s="121">
        <v>6.0179999999999999E-3</v>
      </c>
      <c r="Z69" s="121">
        <v>5.868E-3</v>
      </c>
      <c r="AA69" s="121">
        <v>5.7219999999999997E-3</v>
      </c>
      <c r="AB69" s="121">
        <v>5.5799999999999999E-3</v>
      </c>
      <c r="AC69" s="121">
        <v>5.4419999999999998E-3</v>
      </c>
      <c r="AD69" s="121">
        <v>5.306E-3</v>
      </c>
      <c r="AE69" s="121">
        <v>5.1749999999999999E-3</v>
      </c>
      <c r="AF69" s="121">
        <v>5.0460000000000001E-3</v>
      </c>
      <c r="AG69" s="121">
        <v>4.921E-3</v>
      </c>
      <c r="AH69" s="121">
        <v>4.7980000000000002E-3</v>
      </c>
      <c r="AI69" s="121">
        <v>4.679E-3</v>
      </c>
      <c r="AJ69" s="121">
        <v>4.5630000000000002E-3</v>
      </c>
      <c r="AK69" s="121">
        <v>4.45E-3</v>
      </c>
      <c r="AL69" s="121">
        <v>4.339E-3</v>
      </c>
      <c r="AM69" s="121">
        <v>4.2310000000000004E-3</v>
      </c>
      <c r="AN69" s="121">
        <v>4.1260000000000003E-3</v>
      </c>
      <c r="AO69" s="121">
        <v>4.0239999999999998E-3</v>
      </c>
      <c r="AP69" s="121">
        <v>3.9240000000000004E-3</v>
      </c>
      <c r="AQ69" s="121">
        <v>3.826E-3</v>
      </c>
      <c r="AR69" s="121">
        <v>3.7309999999999999E-3</v>
      </c>
      <c r="AS69" s="121">
        <v>3.6380000000000002E-3</v>
      </c>
      <c r="AT69" s="121">
        <v>3.5479999999999999E-3</v>
      </c>
      <c r="AU69" s="121">
        <v>3.46E-3</v>
      </c>
      <c r="AV69" s="121">
        <v>3.3739999999999998E-3</v>
      </c>
      <c r="AW69" s="121">
        <v>3.29E-3</v>
      </c>
      <c r="AX69" s="121">
        <v>3.2079999999999999E-3</v>
      </c>
      <c r="AY69" s="121">
        <v>3.1289999999999998E-3</v>
      </c>
      <c r="AZ69" s="121">
        <v>3.0509999999999999E-3</v>
      </c>
      <c r="BA69" s="121">
        <v>2.9750000000000002E-3</v>
      </c>
      <c r="BB69" s="121">
        <v>2.9009999999999999E-3</v>
      </c>
      <c r="BC69" s="121">
        <v>2.8289999999999999E-3</v>
      </c>
      <c r="BD69" s="121">
        <v>2.7590000000000002E-3</v>
      </c>
      <c r="BE69" s="121">
        <v>2.6900000000000001E-3</v>
      </c>
      <c r="BF69" s="121">
        <v>2.624E-3</v>
      </c>
      <c r="BG69" s="121">
        <v>2.5579999999999999E-3</v>
      </c>
      <c r="BH69" s="121">
        <v>2.4949999999999998E-3</v>
      </c>
      <c r="BI69" s="121">
        <v>2.4329999999999998E-3</v>
      </c>
      <c r="BJ69" s="121">
        <v>2.372E-3</v>
      </c>
      <c r="BK69" s="121">
        <v>2.313E-3</v>
      </c>
      <c r="BL69" s="121">
        <v>2.2560000000000002E-3</v>
      </c>
      <c r="BM69" s="121">
        <v>2.2000000000000001E-3</v>
      </c>
      <c r="BN69" s="121">
        <v>2.1450000000000002E-3</v>
      </c>
      <c r="BO69" s="121">
        <v>2.0920000000000001E-3</v>
      </c>
      <c r="BP69" s="121">
        <v>2.0400000000000001E-3</v>
      </c>
      <c r="BQ69" s="121">
        <v>1.9889999999999999E-3</v>
      </c>
      <c r="BR69" s="121">
        <v>1.9400000000000001E-3</v>
      </c>
      <c r="BS69" s="121">
        <v>1.892E-3</v>
      </c>
      <c r="BT69" s="121">
        <v>1.8450000000000001E-3</v>
      </c>
      <c r="BU69" s="121">
        <v>1.799E-3</v>
      </c>
      <c r="BV69" s="121">
        <v>1.7539999999999999E-3</v>
      </c>
      <c r="BW69" s="121">
        <v>1.7110000000000001E-3</v>
      </c>
      <c r="BX69" s="121">
        <v>1.668E-3</v>
      </c>
      <c r="BY69" s="121">
        <v>1.627E-3</v>
      </c>
      <c r="BZ69" s="121">
        <v>1.586E-3</v>
      </c>
      <c r="CA69" s="121">
        <v>1.547E-3</v>
      </c>
      <c r="CB69" s="121">
        <v>1.508E-3</v>
      </c>
      <c r="CC69" s="121">
        <v>1.4710000000000001E-3</v>
      </c>
      <c r="CD69" s="121">
        <v>1.4339999999999999E-3</v>
      </c>
    </row>
    <row r="70" spans="1:82" x14ac:dyDescent="0.2">
      <c r="A70" s="119">
        <v>64</v>
      </c>
      <c r="B70" s="121">
        <v>0</v>
      </c>
      <c r="C70" s="121">
        <v>0</v>
      </c>
      <c r="D70" s="121">
        <v>0</v>
      </c>
      <c r="E70" s="121">
        <v>0</v>
      </c>
      <c r="F70" s="121">
        <v>0</v>
      </c>
      <c r="G70" s="121">
        <v>9.9330000000000009E-3</v>
      </c>
      <c r="H70" s="121">
        <v>9.6830000000000006E-3</v>
      </c>
      <c r="I70" s="121">
        <v>9.4389999999999995E-3</v>
      </c>
      <c r="J70" s="121">
        <v>9.2020000000000001E-3</v>
      </c>
      <c r="K70" s="121">
        <v>8.9700000000000005E-3</v>
      </c>
      <c r="L70" s="121">
        <v>8.744E-3</v>
      </c>
      <c r="M70" s="121">
        <v>8.5240000000000003E-3</v>
      </c>
      <c r="N70" s="121">
        <v>8.3099999999999997E-3</v>
      </c>
      <c r="O70" s="121">
        <v>8.1010000000000006E-3</v>
      </c>
      <c r="P70" s="121">
        <v>7.8969999999999995E-3</v>
      </c>
      <c r="Q70" s="121">
        <v>7.698E-3</v>
      </c>
      <c r="R70" s="121">
        <v>7.5040000000000003E-3</v>
      </c>
      <c r="S70" s="121">
        <v>7.3150000000000003E-3</v>
      </c>
      <c r="T70" s="121">
        <v>7.1310000000000002E-3</v>
      </c>
      <c r="U70" s="121">
        <v>6.9519999999999998E-3</v>
      </c>
      <c r="V70" s="121">
        <v>6.777E-3</v>
      </c>
      <c r="W70" s="121">
        <v>6.6059999999999999E-3</v>
      </c>
      <c r="X70" s="121">
        <v>6.4400000000000004E-3</v>
      </c>
      <c r="Y70" s="121">
        <v>6.2779999999999997E-3</v>
      </c>
      <c r="Z70" s="121">
        <v>6.1199999999999996E-3</v>
      </c>
      <c r="AA70" s="121">
        <v>5.9659999999999999E-3</v>
      </c>
      <c r="AB70" s="121">
        <v>5.816E-3</v>
      </c>
      <c r="AC70" s="121">
        <v>5.6690000000000004E-3</v>
      </c>
      <c r="AD70" s="121">
        <v>5.5269999999999998E-3</v>
      </c>
      <c r="AE70" s="121">
        <v>5.3880000000000004E-3</v>
      </c>
      <c r="AF70" s="121">
        <v>5.2519999999999997E-3</v>
      </c>
      <c r="AG70" s="121">
        <v>5.1200000000000004E-3</v>
      </c>
      <c r="AH70" s="121">
        <v>4.9909999999999998E-3</v>
      </c>
      <c r="AI70" s="121">
        <v>4.8650000000000004E-3</v>
      </c>
      <c r="AJ70" s="121">
        <v>4.7429999999999998E-3</v>
      </c>
      <c r="AK70" s="121">
        <v>4.6239999999999996E-3</v>
      </c>
      <c r="AL70" s="121">
        <v>4.5069999999999997E-3</v>
      </c>
      <c r="AM70" s="121">
        <v>4.3940000000000003E-3</v>
      </c>
      <c r="AN70" s="121">
        <v>4.2830000000000003E-3</v>
      </c>
      <c r="AO70" s="121">
        <v>4.1749999999999999E-3</v>
      </c>
      <c r="AP70" s="121">
        <v>4.0699999999999998E-3</v>
      </c>
      <c r="AQ70" s="121">
        <v>3.9680000000000002E-3</v>
      </c>
      <c r="AR70" s="121">
        <v>3.8679999999999999E-3</v>
      </c>
      <c r="AS70" s="121">
        <v>3.771E-3</v>
      </c>
      <c r="AT70" s="121">
        <v>3.676E-3</v>
      </c>
      <c r="AU70" s="121">
        <v>3.5829999999999998E-3</v>
      </c>
      <c r="AV70" s="121">
        <v>3.493E-3</v>
      </c>
      <c r="AW70" s="121">
        <v>3.405E-3</v>
      </c>
      <c r="AX70" s="121">
        <v>3.3189999999999999E-3</v>
      </c>
      <c r="AY70" s="121">
        <v>3.2360000000000002E-3</v>
      </c>
      <c r="AZ70" s="121">
        <v>3.1540000000000001E-3</v>
      </c>
      <c r="BA70" s="121">
        <v>3.075E-3</v>
      </c>
      <c r="BB70" s="121">
        <v>2.9979999999999998E-3</v>
      </c>
      <c r="BC70" s="121">
        <v>2.9220000000000001E-3</v>
      </c>
      <c r="BD70" s="121">
        <v>2.849E-3</v>
      </c>
      <c r="BE70" s="121">
        <v>2.777E-3</v>
      </c>
      <c r="BF70" s="121">
        <v>2.7070000000000002E-3</v>
      </c>
      <c r="BG70" s="121">
        <v>2.6389999999999999E-3</v>
      </c>
      <c r="BH70" s="121">
        <v>2.5730000000000002E-3</v>
      </c>
      <c r="BI70" s="121">
        <v>2.5079999999999998E-3</v>
      </c>
      <c r="BJ70" s="121">
        <v>2.4450000000000001E-3</v>
      </c>
      <c r="BK70" s="121">
        <v>2.3830000000000001E-3</v>
      </c>
      <c r="BL70" s="121">
        <v>2.323E-3</v>
      </c>
      <c r="BM70" s="121">
        <v>2.2650000000000001E-3</v>
      </c>
      <c r="BN70" s="121">
        <v>2.2079999999999999E-3</v>
      </c>
      <c r="BO70" s="121">
        <v>2.1519999999999998E-3</v>
      </c>
      <c r="BP70" s="121">
        <v>2.098E-3</v>
      </c>
      <c r="BQ70" s="121">
        <v>2.0449999999999999E-3</v>
      </c>
      <c r="BR70" s="121">
        <v>1.9940000000000001E-3</v>
      </c>
      <c r="BS70" s="121">
        <v>1.9430000000000001E-3</v>
      </c>
      <c r="BT70" s="121">
        <v>1.895E-3</v>
      </c>
      <c r="BU70" s="121">
        <v>1.8469999999999999E-3</v>
      </c>
      <c r="BV70" s="121">
        <v>1.8E-3</v>
      </c>
      <c r="BW70" s="121">
        <v>1.755E-3</v>
      </c>
      <c r="BX70" s="121">
        <v>1.7110000000000001E-3</v>
      </c>
      <c r="BY70" s="121">
        <v>1.668E-3</v>
      </c>
      <c r="BZ70" s="121">
        <v>1.6260000000000001E-3</v>
      </c>
      <c r="CA70" s="121">
        <v>1.585E-3</v>
      </c>
      <c r="CB70" s="121">
        <v>1.5449999999999999E-3</v>
      </c>
      <c r="CC70" s="121">
        <v>1.506E-3</v>
      </c>
      <c r="CD70" s="121">
        <v>1.4679999999999999E-3</v>
      </c>
    </row>
    <row r="71" spans="1:82" x14ac:dyDescent="0.2">
      <c r="A71" s="119">
        <v>65</v>
      </c>
      <c r="B71" s="121">
        <v>0</v>
      </c>
      <c r="C71" s="121">
        <v>0</v>
      </c>
      <c r="D71" s="121">
        <v>0</v>
      </c>
      <c r="E71" s="121">
        <v>0</v>
      </c>
      <c r="F71" s="121">
        <v>1.0714E-2</v>
      </c>
      <c r="G71" s="121">
        <v>1.044E-2</v>
      </c>
      <c r="H71" s="121">
        <v>1.0173E-2</v>
      </c>
      <c r="I71" s="121">
        <v>9.9129999999999999E-3</v>
      </c>
      <c r="J71" s="121">
        <v>9.6589999999999992E-3</v>
      </c>
      <c r="K71" s="121">
        <v>9.4120000000000002E-3</v>
      </c>
      <c r="L71" s="121">
        <v>9.1710000000000003E-3</v>
      </c>
      <c r="M71" s="121">
        <v>8.9370000000000005E-3</v>
      </c>
      <c r="N71" s="121">
        <v>8.7080000000000005E-3</v>
      </c>
      <c r="O71" s="121">
        <v>8.4849999999999995E-3</v>
      </c>
      <c r="P71" s="121">
        <v>8.2679999999999993E-3</v>
      </c>
      <c r="Q71" s="121">
        <v>8.0569999999999999E-3</v>
      </c>
      <c r="R71" s="121">
        <v>7.8510000000000003E-3</v>
      </c>
      <c r="S71" s="121">
        <v>7.6499999999999997E-3</v>
      </c>
      <c r="T71" s="121">
        <v>7.4539999999999997E-3</v>
      </c>
      <c r="U71" s="121">
        <v>7.2630000000000004E-3</v>
      </c>
      <c r="V71" s="121">
        <v>7.0780000000000001E-3</v>
      </c>
      <c r="W71" s="121">
        <v>6.8970000000000004E-3</v>
      </c>
      <c r="X71" s="121">
        <v>6.7200000000000003E-3</v>
      </c>
      <c r="Y71" s="121">
        <v>6.548E-3</v>
      </c>
      <c r="Z71" s="121">
        <v>6.3810000000000004E-3</v>
      </c>
      <c r="AA71" s="121">
        <v>6.2170000000000003E-3</v>
      </c>
      <c r="AB71" s="121">
        <v>6.058E-3</v>
      </c>
      <c r="AC71" s="121">
        <v>5.9030000000000003E-3</v>
      </c>
      <c r="AD71" s="121">
        <v>5.7520000000000002E-3</v>
      </c>
      <c r="AE71" s="121">
        <v>5.6049999999999997E-3</v>
      </c>
      <c r="AF71" s="121">
        <v>5.4619999999999998E-3</v>
      </c>
      <c r="AG71" s="121">
        <v>5.3220000000000003E-3</v>
      </c>
      <c r="AH71" s="121">
        <v>5.1859999999999996E-3</v>
      </c>
      <c r="AI71" s="121">
        <v>5.0530000000000002E-3</v>
      </c>
      <c r="AJ71" s="121">
        <v>4.9240000000000004E-3</v>
      </c>
      <c r="AK71" s="121">
        <v>4.7980000000000002E-3</v>
      </c>
      <c r="AL71" s="121">
        <v>4.6750000000000003E-3</v>
      </c>
      <c r="AM71" s="121">
        <v>4.5560000000000002E-3</v>
      </c>
      <c r="AN71" s="121">
        <v>4.4390000000000002E-3</v>
      </c>
      <c r="AO71" s="121">
        <v>4.326E-3</v>
      </c>
      <c r="AP71" s="121">
        <v>4.215E-3</v>
      </c>
      <c r="AQ71" s="121">
        <v>4.1070000000000004E-3</v>
      </c>
      <c r="AR71" s="121">
        <v>4.0020000000000003E-3</v>
      </c>
      <c r="AS71" s="121">
        <v>3.8999999999999998E-3</v>
      </c>
      <c r="AT71" s="121">
        <v>3.8E-3</v>
      </c>
      <c r="AU71" s="121">
        <v>3.7030000000000001E-3</v>
      </c>
      <c r="AV71" s="121">
        <v>3.6080000000000001E-3</v>
      </c>
      <c r="AW71" s="121">
        <v>3.516E-3</v>
      </c>
      <c r="AX71" s="121">
        <v>3.4259999999999998E-3</v>
      </c>
      <c r="AY71" s="121">
        <v>3.3379999999999998E-3</v>
      </c>
      <c r="AZ71" s="121">
        <v>3.2529999999999998E-3</v>
      </c>
      <c r="BA71" s="121">
        <v>3.1700000000000001E-3</v>
      </c>
      <c r="BB71" s="121">
        <v>3.0890000000000002E-3</v>
      </c>
      <c r="BC71" s="121">
        <v>3.0100000000000001E-3</v>
      </c>
      <c r="BD71" s="121">
        <v>2.9329999999999998E-3</v>
      </c>
      <c r="BE71" s="121">
        <v>2.8579999999999999E-3</v>
      </c>
      <c r="BF71" s="121">
        <v>2.784E-3</v>
      </c>
      <c r="BG71" s="121">
        <v>2.7130000000000001E-3</v>
      </c>
      <c r="BH71" s="121">
        <v>2.6440000000000001E-3</v>
      </c>
      <c r="BI71" s="121">
        <v>2.5760000000000002E-3</v>
      </c>
      <c r="BJ71" s="121">
        <v>2.5100000000000001E-3</v>
      </c>
      <c r="BK71" s="121">
        <v>2.4459999999999998E-3</v>
      </c>
      <c r="BL71" s="121">
        <v>2.3830000000000001E-3</v>
      </c>
      <c r="BM71" s="121">
        <v>2.323E-3</v>
      </c>
      <c r="BN71" s="121">
        <v>2.2629999999999998E-3</v>
      </c>
      <c r="BO71" s="121">
        <v>2.2049999999999999E-3</v>
      </c>
      <c r="BP71" s="121">
        <v>2.1489999999999999E-3</v>
      </c>
      <c r="BQ71" s="121">
        <v>2.0939999999999999E-3</v>
      </c>
      <c r="BR71" s="121">
        <v>2.0400000000000001E-3</v>
      </c>
      <c r="BS71" s="121">
        <v>1.9880000000000002E-3</v>
      </c>
      <c r="BT71" s="121">
        <v>1.9369999999999999E-3</v>
      </c>
      <c r="BU71" s="121">
        <v>1.8879999999999999E-3</v>
      </c>
      <c r="BV71" s="121">
        <v>1.8389999999999999E-3</v>
      </c>
      <c r="BW71" s="121">
        <v>1.792E-3</v>
      </c>
      <c r="BX71" s="121">
        <v>1.7459999999999999E-3</v>
      </c>
      <c r="BY71" s="121">
        <v>1.702E-3</v>
      </c>
      <c r="BZ71" s="121">
        <v>1.658E-3</v>
      </c>
      <c r="CA71" s="121">
        <v>1.616E-3</v>
      </c>
      <c r="CB71" s="121">
        <v>1.575E-3</v>
      </c>
      <c r="CC71" s="121">
        <v>1.534E-3</v>
      </c>
      <c r="CD71" s="121">
        <v>1.495E-3</v>
      </c>
    </row>
    <row r="72" spans="1:82" x14ac:dyDescent="0.2">
      <c r="A72" s="119">
        <v>66</v>
      </c>
      <c r="B72" s="121">
        <v>0</v>
      </c>
      <c r="C72" s="121">
        <v>0</v>
      </c>
      <c r="D72" s="121">
        <v>0</v>
      </c>
      <c r="E72" s="121">
        <v>1.1662E-2</v>
      </c>
      <c r="F72" s="121">
        <v>1.1358E-2</v>
      </c>
      <c r="G72" s="121">
        <v>1.1062000000000001E-2</v>
      </c>
      <c r="H72" s="121">
        <v>1.0774000000000001E-2</v>
      </c>
      <c r="I72" s="121">
        <v>1.0493000000000001E-2</v>
      </c>
      <c r="J72" s="121">
        <v>1.022E-2</v>
      </c>
      <c r="K72" s="121">
        <v>9.9539999999999993E-3</v>
      </c>
      <c r="L72" s="121">
        <v>9.6950000000000005E-3</v>
      </c>
      <c r="M72" s="121">
        <v>9.4420000000000007E-3</v>
      </c>
      <c r="N72" s="121">
        <v>9.1959999999999993E-3</v>
      </c>
      <c r="O72" s="121">
        <v>8.9560000000000004E-3</v>
      </c>
      <c r="P72" s="121">
        <v>8.7229999999999999E-3</v>
      </c>
      <c r="Q72" s="121">
        <v>8.4960000000000001E-3</v>
      </c>
      <c r="R72" s="121">
        <v>8.2749999999999994E-3</v>
      </c>
      <c r="S72" s="121">
        <v>8.0590000000000002E-3</v>
      </c>
      <c r="T72" s="121">
        <v>7.8490000000000001E-3</v>
      </c>
      <c r="U72" s="121">
        <v>7.6449999999999999E-3</v>
      </c>
      <c r="V72" s="121">
        <v>7.4450000000000002E-3</v>
      </c>
      <c r="W72" s="121">
        <v>7.2509999999999996E-3</v>
      </c>
      <c r="X72" s="121">
        <v>7.0629999999999998E-3</v>
      </c>
      <c r="Y72" s="121">
        <v>6.8789999999999997E-3</v>
      </c>
      <c r="Z72" s="121">
        <v>6.6990000000000001E-3</v>
      </c>
      <c r="AA72" s="121">
        <v>6.5250000000000004E-3</v>
      </c>
      <c r="AB72" s="121">
        <v>6.3550000000000004E-3</v>
      </c>
      <c r="AC72" s="121">
        <v>6.1890000000000001E-3</v>
      </c>
      <c r="AD72" s="121">
        <v>6.0280000000000004E-3</v>
      </c>
      <c r="AE72" s="121">
        <v>5.8710000000000004E-3</v>
      </c>
      <c r="AF72" s="121">
        <v>5.718E-3</v>
      </c>
      <c r="AG72" s="121">
        <v>5.5690000000000002E-3</v>
      </c>
      <c r="AH72" s="121">
        <v>5.424E-3</v>
      </c>
      <c r="AI72" s="121">
        <v>5.2830000000000004E-3</v>
      </c>
      <c r="AJ72" s="121">
        <v>5.1450000000000003E-3</v>
      </c>
      <c r="AK72" s="121">
        <v>5.0109999999999998E-3</v>
      </c>
      <c r="AL72" s="121">
        <v>4.8809999999999999E-3</v>
      </c>
      <c r="AM72" s="121">
        <v>4.7530000000000003E-3</v>
      </c>
      <c r="AN72" s="121">
        <v>4.6299999999999996E-3</v>
      </c>
      <c r="AO72" s="121">
        <v>4.509E-3</v>
      </c>
      <c r="AP72" s="121">
        <v>4.3920000000000001E-3</v>
      </c>
      <c r="AQ72" s="121">
        <v>4.2770000000000004E-3</v>
      </c>
      <c r="AR72" s="121">
        <v>4.1660000000000004E-3</v>
      </c>
      <c r="AS72" s="121">
        <v>4.0569999999999998E-3</v>
      </c>
      <c r="AT72" s="121">
        <v>3.9509999999999997E-3</v>
      </c>
      <c r="AU72" s="121">
        <v>3.849E-3</v>
      </c>
      <c r="AV72" s="121">
        <v>3.748E-3</v>
      </c>
      <c r="AW72" s="121">
        <v>3.6510000000000002E-3</v>
      </c>
      <c r="AX72" s="121">
        <v>3.5560000000000001E-3</v>
      </c>
      <c r="AY72" s="121">
        <v>3.4629999999999999E-3</v>
      </c>
      <c r="AZ72" s="121">
        <v>3.3730000000000001E-3</v>
      </c>
      <c r="BA72" s="121">
        <v>3.2850000000000002E-3</v>
      </c>
      <c r="BB72" s="121">
        <v>3.199E-3</v>
      </c>
      <c r="BC72" s="121">
        <v>3.1159999999999998E-3</v>
      </c>
      <c r="BD72" s="121">
        <v>3.0349999999999999E-3</v>
      </c>
      <c r="BE72" s="121">
        <v>2.9559999999999999E-3</v>
      </c>
      <c r="BF72" s="121">
        <v>2.879E-3</v>
      </c>
      <c r="BG72" s="121">
        <v>2.8040000000000001E-3</v>
      </c>
      <c r="BH72" s="121">
        <v>2.7309999999999999E-3</v>
      </c>
      <c r="BI72" s="121">
        <v>2.66E-3</v>
      </c>
      <c r="BJ72" s="121">
        <v>2.5899999999999999E-3</v>
      </c>
      <c r="BK72" s="121">
        <v>2.5230000000000001E-3</v>
      </c>
      <c r="BL72" s="121">
        <v>2.457E-3</v>
      </c>
      <c r="BM72" s="121">
        <v>2.3930000000000002E-3</v>
      </c>
      <c r="BN72" s="121">
        <v>2.3310000000000002E-3</v>
      </c>
      <c r="BO72" s="121">
        <v>2.2699999999999999E-3</v>
      </c>
      <c r="BP72" s="121">
        <v>2.2109999999999999E-3</v>
      </c>
      <c r="BQ72" s="121">
        <v>2.153E-3</v>
      </c>
      <c r="BR72" s="121">
        <v>2.0969999999999999E-3</v>
      </c>
      <c r="BS72" s="121">
        <v>2.0430000000000001E-3</v>
      </c>
      <c r="BT72" s="121">
        <v>1.9889999999999999E-3</v>
      </c>
      <c r="BU72" s="121">
        <v>1.9369999999999999E-3</v>
      </c>
      <c r="BV72" s="121">
        <v>1.887E-3</v>
      </c>
      <c r="BW72" s="121">
        <v>1.838E-3</v>
      </c>
      <c r="BX72" s="121">
        <v>1.7899999999999999E-3</v>
      </c>
      <c r="BY72" s="121">
        <v>1.743E-3</v>
      </c>
      <c r="BZ72" s="121">
        <v>1.6980000000000001E-3</v>
      </c>
      <c r="CA72" s="121">
        <v>1.6540000000000001E-3</v>
      </c>
      <c r="CB72" s="121">
        <v>1.611E-3</v>
      </c>
      <c r="CC72" s="121">
        <v>1.5690000000000001E-3</v>
      </c>
      <c r="CD72" s="121">
        <v>1.5280000000000001E-3</v>
      </c>
    </row>
    <row r="73" spans="1:82" x14ac:dyDescent="0.2">
      <c r="A73" s="119">
        <v>67</v>
      </c>
      <c r="B73" s="121">
        <v>0</v>
      </c>
      <c r="C73" s="121">
        <v>0</v>
      </c>
      <c r="D73" s="121">
        <v>1.2834E-2</v>
      </c>
      <c r="E73" s="121">
        <v>1.2493000000000001E-2</v>
      </c>
      <c r="F73" s="121">
        <v>1.2161999999999999E-2</v>
      </c>
      <c r="G73" s="121">
        <v>1.1839000000000001E-2</v>
      </c>
      <c r="H73" s="121">
        <v>1.1524E-2</v>
      </c>
      <c r="I73" s="121">
        <v>1.1219E-2</v>
      </c>
      <c r="J73" s="121">
        <v>1.0921E-2</v>
      </c>
      <c r="K73" s="121">
        <v>1.0631E-2</v>
      </c>
      <c r="L73" s="121">
        <v>1.0349000000000001E-2</v>
      </c>
      <c r="M73" s="121">
        <v>1.0074E-2</v>
      </c>
      <c r="N73" s="121">
        <v>9.8060000000000005E-3</v>
      </c>
      <c r="O73" s="121">
        <v>9.5460000000000007E-3</v>
      </c>
      <c r="P73" s="121">
        <v>9.2929999999999992E-3</v>
      </c>
      <c r="Q73" s="121">
        <v>9.0460000000000002E-3</v>
      </c>
      <c r="R73" s="121">
        <v>8.8059999999999996E-3</v>
      </c>
      <c r="S73" s="121">
        <v>8.5719999999999998E-3</v>
      </c>
      <c r="T73" s="121">
        <v>8.345E-3</v>
      </c>
      <c r="U73" s="121">
        <v>8.123E-3</v>
      </c>
      <c r="V73" s="121">
        <v>7.9070000000000008E-3</v>
      </c>
      <c r="W73" s="121">
        <v>7.6969999999999998E-3</v>
      </c>
      <c r="X73" s="121">
        <v>7.4929999999999997E-3</v>
      </c>
      <c r="Y73" s="121">
        <v>7.2940000000000001E-3</v>
      </c>
      <c r="Z73" s="121">
        <v>7.1009999999999997E-3</v>
      </c>
      <c r="AA73" s="121">
        <v>6.9119999999999997E-3</v>
      </c>
      <c r="AB73" s="121">
        <v>6.7289999999999997E-3</v>
      </c>
      <c r="AC73" s="121">
        <v>6.5500000000000003E-3</v>
      </c>
      <c r="AD73" s="121">
        <v>6.3759999999999997E-3</v>
      </c>
      <c r="AE73" s="121">
        <v>6.2069999999999998E-3</v>
      </c>
      <c r="AF73" s="121">
        <v>6.0419999999999996E-3</v>
      </c>
      <c r="AG73" s="121">
        <v>5.8820000000000001E-3</v>
      </c>
      <c r="AH73" s="121">
        <v>5.7250000000000001E-3</v>
      </c>
      <c r="AI73" s="121">
        <v>5.5729999999999998E-3</v>
      </c>
      <c r="AJ73" s="121">
        <v>5.4250000000000001E-3</v>
      </c>
      <c r="AK73" s="121">
        <v>5.2810000000000001E-3</v>
      </c>
      <c r="AL73" s="121">
        <v>5.1409999999999997E-3</v>
      </c>
      <c r="AM73" s="121">
        <v>5.0049999999999999E-3</v>
      </c>
      <c r="AN73" s="121">
        <v>4.8719999999999996E-3</v>
      </c>
      <c r="AO73" s="121">
        <v>4.7429999999999998E-3</v>
      </c>
      <c r="AP73" s="121">
        <v>4.6169999999999996E-3</v>
      </c>
      <c r="AQ73" s="121">
        <v>4.4939999999999997E-3</v>
      </c>
      <c r="AR73" s="121">
        <v>4.3750000000000004E-3</v>
      </c>
      <c r="AS73" s="121">
        <v>4.2589999999999998E-3</v>
      </c>
      <c r="AT73" s="121">
        <v>4.1460000000000004E-3</v>
      </c>
      <c r="AU73" s="121">
        <v>4.0359999999999997E-3</v>
      </c>
      <c r="AV73" s="121">
        <v>3.9280000000000001E-3</v>
      </c>
      <c r="AW73" s="121">
        <v>3.8240000000000001E-3</v>
      </c>
      <c r="AX73" s="121">
        <v>3.7230000000000002E-3</v>
      </c>
      <c r="AY73" s="121">
        <v>3.6240000000000001E-3</v>
      </c>
      <c r="AZ73" s="121">
        <v>3.5279999999999999E-3</v>
      </c>
      <c r="BA73" s="121">
        <v>3.434E-3</v>
      </c>
      <c r="BB73" s="121">
        <v>3.3430000000000001E-3</v>
      </c>
      <c r="BC73" s="121">
        <v>3.2539999999999999E-3</v>
      </c>
      <c r="BD73" s="121">
        <v>3.1679999999999998E-3</v>
      </c>
      <c r="BE73" s="121">
        <v>3.0839999999999999E-3</v>
      </c>
      <c r="BF73" s="121">
        <v>3.0019999999999999E-3</v>
      </c>
      <c r="BG73" s="121">
        <v>2.9220000000000001E-3</v>
      </c>
      <c r="BH73" s="121">
        <v>2.8440000000000002E-3</v>
      </c>
      <c r="BI73" s="121">
        <v>2.7690000000000002E-3</v>
      </c>
      <c r="BJ73" s="121">
        <v>2.6949999999999999E-3</v>
      </c>
      <c r="BK73" s="121">
        <v>2.624E-3</v>
      </c>
      <c r="BL73" s="121">
        <v>2.5539999999999998E-3</v>
      </c>
      <c r="BM73" s="121">
        <v>2.4859999999999999E-3</v>
      </c>
      <c r="BN73" s="121">
        <v>2.4199999999999998E-3</v>
      </c>
      <c r="BO73" s="121">
        <v>2.356E-3</v>
      </c>
      <c r="BP73" s="121">
        <v>2.294E-3</v>
      </c>
      <c r="BQ73" s="121">
        <v>2.2330000000000002E-3</v>
      </c>
      <c r="BR73" s="121">
        <v>2.173E-3</v>
      </c>
      <c r="BS73" s="121">
        <v>2.1159999999999998E-3</v>
      </c>
      <c r="BT73" s="121">
        <v>2.0600000000000002E-3</v>
      </c>
      <c r="BU73" s="121">
        <v>2.0049999999999998E-3</v>
      </c>
      <c r="BV73" s="121">
        <v>1.952E-3</v>
      </c>
      <c r="BW73" s="121">
        <v>1.9E-3</v>
      </c>
      <c r="BX73" s="121">
        <v>1.8489999999999999E-3</v>
      </c>
      <c r="BY73" s="121">
        <v>1.8E-3</v>
      </c>
      <c r="BZ73" s="121">
        <v>1.753E-3</v>
      </c>
      <c r="CA73" s="121">
        <v>1.7060000000000001E-3</v>
      </c>
      <c r="CB73" s="121">
        <v>1.6609999999999999E-3</v>
      </c>
      <c r="CC73" s="121">
        <v>1.6169999999999999E-3</v>
      </c>
      <c r="CD73" s="121">
        <v>1.5740000000000001E-3</v>
      </c>
    </row>
    <row r="74" spans="1:82" x14ac:dyDescent="0.2">
      <c r="A74" s="119">
        <v>68</v>
      </c>
      <c r="B74" s="121">
        <v>0</v>
      </c>
      <c r="C74" s="121">
        <v>1.4099E-2</v>
      </c>
      <c r="D74" s="121">
        <v>1.3717999999999999E-2</v>
      </c>
      <c r="E74" s="121">
        <v>1.3346999999999999E-2</v>
      </c>
      <c r="F74" s="121">
        <v>1.2985999999999999E-2</v>
      </c>
      <c r="G74" s="121">
        <v>1.2635E-2</v>
      </c>
      <c r="H74" s="121">
        <v>1.2293E-2</v>
      </c>
      <c r="I74" s="121">
        <v>1.196E-2</v>
      </c>
      <c r="J74" s="121">
        <v>1.1637E-2</v>
      </c>
      <c r="K74" s="121">
        <v>1.1322E-2</v>
      </c>
      <c r="L74" s="121">
        <v>1.1016E-2</v>
      </c>
      <c r="M74" s="121">
        <v>1.0718E-2</v>
      </c>
      <c r="N74" s="121">
        <v>1.0428E-2</v>
      </c>
      <c r="O74" s="121">
        <v>1.0146000000000001E-2</v>
      </c>
      <c r="P74" s="121">
        <v>9.8720000000000006E-3</v>
      </c>
      <c r="Q74" s="121">
        <v>9.6050000000000007E-3</v>
      </c>
      <c r="R74" s="121">
        <v>9.3449999999999991E-3</v>
      </c>
      <c r="S74" s="121">
        <v>9.0930000000000004E-3</v>
      </c>
      <c r="T74" s="121">
        <v>8.8470000000000007E-3</v>
      </c>
      <c r="U74" s="121">
        <v>8.6070000000000001E-3</v>
      </c>
      <c r="V74" s="121">
        <v>8.3750000000000005E-3</v>
      </c>
      <c r="W74" s="121">
        <v>8.1480000000000007E-3</v>
      </c>
      <c r="X74" s="121">
        <v>7.9279999999999993E-3</v>
      </c>
      <c r="Y74" s="121">
        <v>7.7130000000000002E-3</v>
      </c>
      <c r="Z74" s="121">
        <v>7.5050000000000004E-3</v>
      </c>
      <c r="AA74" s="121">
        <v>7.3020000000000003E-3</v>
      </c>
      <c r="AB74" s="121">
        <v>7.1040000000000001E-3</v>
      </c>
      <c r="AC74" s="121">
        <v>6.9119999999999997E-3</v>
      </c>
      <c r="AD74" s="121">
        <v>6.7250000000000001E-3</v>
      </c>
      <c r="AE74" s="121">
        <v>6.5430000000000002E-3</v>
      </c>
      <c r="AF74" s="121">
        <v>6.3660000000000001E-3</v>
      </c>
      <c r="AG74" s="121">
        <v>6.1939999999999999E-3</v>
      </c>
      <c r="AH74" s="121">
        <v>6.0270000000000002E-3</v>
      </c>
      <c r="AI74" s="121">
        <v>5.8640000000000003E-3</v>
      </c>
      <c r="AJ74" s="121">
        <v>5.705E-3</v>
      </c>
      <c r="AK74" s="121">
        <v>5.5510000000000004E-3</v>
      </c>
      <c r="AL74" s="121">
        <v>5.4010000000000004E-3</v>
      </c>
      <c r="AM74" s="121">
        <v>5.2550000000000001E-3</v>
      </c>
      <c r="AN74" s="121">
        <v>5.1130000000000004E-3</v>
      </c>
      <c r="AO74" s="121">
        <v>4.9740000000000001E-3</v>
      </c>
      <c r="AP74" s="121">
        <v>4.8399999999999997E-3</v>
      </c>
      <c r="AQ74" s="121">
        <v>4.7089999999999996E-3</v>
      </c>
      <c r="AR74" s="121">
        <v>4.5820000000000001E-3</v>
      </c>
      <c r="AS74" s="121">
        <v>4.4580000000000002E-3</v>
      </c>
      <c r="AT74" s="121">
        <v>4.3369999999999997E-3</v>
      </c>
      <c r="AU74" s="121">
        <v>4.2199999999999998E-3</v>
      </c>
      <c r="AV74" s="121">
        <v>4.1060000000000003E-3</v>
      </c>
      <c r="AW74" s="121">
        <v>3.9950000000000003E-3</v>
      </c>
      <c r="AX74" s="121">
        <v>3.8869999999999998E-3</v>
      </c>
      <c r="AY74" s="121">
        <v>3.7820000000000002E-3</v>
      </c>
      <c r="AZ74" s="121">
        <v>3.679E-3</v>
      </c>
      <c r="BA74" s="121">
        <v>3.5799999999999998E-3</v>
      </c>
      <c r="BB74" s="121">
        <v>3.483E-3</v>
      </c>
      <c r="BC74" s="121">
        <v>3.3890000000000001E-3</v>
      </c>
      <c r="BD74" s="121">
        <v>3.297E-3</v>
      </c>
      <c r="BE74" s="121">
        <v>3.2079999999999999E-3</v>
      </c>
      <c r="BF74" s="121">
        <v>3.1210000000000001E-3</v>
      </c>
      <c r="BG74" s="121">
        <v>3.0370000000000002E-3</v>
      </c>
      <c r="BH74" s="121">
        <v>2.9550000000000002E-3</v>
      </c>
      <c r="BI74" s="121">
        <v>2.875E-3</v>
      </c>
      <c r="BJ74" s="121">
        <v>2.797E-3</v>
      </c>
      <c r="BK74" s="121">
        <v>2.7209999999999999E-3</v>
      </c>
      <c r="BL74" s="121">
        <v>2.6480000000000002E-3</v>
      </c>
      <c r="BM74" s="121">
        <v>2.5760000000000002E-3</v>
      </c>
      <c r="BN74" s="121">
        <v>2.5070000000000001E-3</v>
      </c>
      <c r="BO74" s="121">
        <v>2.4390000000000002E-3</v>
      </c>
      <c r="BP74" s="121">
        <v>2.3730000000000001E-3</v>
      </c>
      <c r="BQ74" s="121">
        <v>2.3089999999999999E-3</v>
      </c>
      <c r="BR74" s="121">
        <v>2.2460000000000002E-3</v>
      </c>
      <c r="BS74" s="121">
        <v>2.1849999999999999E-3</v>
      </c>
      <c r="BT74" s="121">
        <v>2.1259999999999999E-3</v>
      </c>
      <c r="BU74" s="121">
        <v>2.0690000000000001E-3</v>
      </c>
      <c r="BV74" s="121">
        <v>2.013E-3</v>
      </c>
      <c r="BW74" s="121">
        <v>1.9580000000000001E-3</v>
      </c>
      <c r="BX74" s="121">
        <v>1.9059999999999999E-3</v>
      </c>
      <c r="BY74" s="121">
        <v>1.854E-3</v>
      </c>
      <c r="BZ74" s="121">
        <v>1.804E-3</v>
      </c>
      <c r="CA74" s="121">
        <v>1.755E-3</v>
      </c>
      <c r="CB74" s="121">
        <v>1.7080000000000001E-3</v>
      </c>
      <c r="CC74" s="121">
        <v>1.6609999999999999E-3</v>
      </c>
      <c r="CD74" s="121">
        <v>1.616E-3</v>
      </c>
    </row>
    <row r="75" spans="1:82" x14ac:dyDescent="0.2">
      <c r="A75" s="119">
        <v>69</v>
      </c>
      <c r="B75" s="121">
        <v>1.5455999999999999E-2</v>
      </c>
      <c r="C75" s="121">
        <v>1.5030999999999999E-2</v>
      </c>
      <c r="D75" s="121">
        <v>1.4618000000000001E-2</v>
      </c>
      <c r="E75" s="121">
        <v>1.4215999999999999E-2</v>
      </c>
      <c r="F75" s="121">
        <v>1.3825E-2</v>
      </c>
      <c r="G75" s="121">
        <v>1.3445E-2</v>
      </c>
      <c r="H75" s="121">
        <v>1.3075E-2</v>
      </c>
      <c r="I75" s="121">
        <v>1.2716E-2</v>
      </c>
      <c r="J75" s="121">
        <v>1.2366E-2</v>
      </c>
      <c r="K75" s="121">
        <v>1.2026E-2</v>
      </c>
      <c r="L75" s="121">
        <v>1.1695000000000001E-2</v>
      </c>
      <c r="M75" s="121">
        <v>1.1374E-2</v>
      </c>
      <c r="N75" s="121">
        <v>1.1061E-2</v>
      </c>
      <c r="O75" s="121">
        <v>1.0756999999999999E-2</v>
      </c>
      <c r="P75" s="121">
        <v>1.0461E-2</v>
      </c>
      <c r="Q75" s="121">
        <v>1.0173E-2</v>
      </c>
      <c r="R75" s="121">
        <v>9.894E-3</v>
      </c>
      <c r="S75" s="121">
        <v>9.6220000000000003E-3</v>
      </c>
      <c r="T75" s="121">
        <v>9.3570000000000007E-3</v>
      </c>
      <c r="U75" s="121">
        <v>9.1000000000000004E-3</v>
      </c>
      <c r="V75" s="121">
        <v>8.8500000000000002E-3</v>
      </c>
      <c r="W75" s="121">
        <v>8.6060000000000008E-3</v>
      </c>
      <c r="X75" s="121">
        <v>8.3700000000000007E-3</v>
      </c>
      <c r="Y75" s="121">
        <v>8.1390000000000004E-3</v>
      </c>
      <c r="Z75" s="121">
        <v>7.9159999999999994E-3</v>
      </c>
      <c r="AA75" s="121">
        <v>7.698E-3</v>
      </c>
      <c r="AB75" s="121">
        <v>7.4859999999999996E-3</v>
      </c>
      <c r="AC75" s="121">
        <v>7.28E-3</v>
      </c>
      <c r="AD75" s="121">
        <v>7.0800000000000004E-3</v>
      </c>
      <c r="AE75" s="121">
        <v>6.8859999999999998E-3</v>
      </c>
      <c r="AF75" s="121">
        <v>6.6959999999999997E-3</v>
      </c>
      <c r="AG75" s="121">
        <v>6.5120000000000004E-3</v>
      </c>
      <c r="AH75" s="121">
        <v>6.3330000000000001E-3</v>
      </c>
      <c r="AI75" s="121">
        <v>6.1590000000000004E-3</v>
      </c>
      <c r="AJ75" s="121">
        <v>5.9899999999999997E-3</v>
      </c>
      <c r="AK75" s="121">
        <v>5.8250000000000003E-3</v>
      </c>
      <c r="AL75" s="121">
        <v>5.6649999999999999E-3</v>
      </c>
      <c r="AM75" s="121">
        <v>5.509E-3</v>
      </c>
      <c r="AN75" s="121">
        <v>5.3569999999999998E-3</v>
      </c>
      <c r="AO75" s="121">
        <v>5.2100000000000002E-3</v>
      </c>
      <c r="AP75" s="121">
        <v>5.0670000000000003E-3</v>
      </c>
      <c r="AQ75" s="121">
        <v>4.9280000000000001E-3</v>
      </c>
      <c r="AR75" s="121">
        <v>4.7920000000000003E-3</v>
      </c>
      <c r="AS75" s="121">
        <v>4.6600000000000001E-3</v>
      </c>
      <c r="AT75" s="121">
        <v>4.5319999999999996E-3</v>
      </c>
      <c r="AU75" s="121">
        <v>4.4079999999999996E-3</v>
      </c>
      <c r="AV75" s="121">
        <v>4.2859999999999999E-3</v>
      </c>
      <c r="AW75" s="121">
        <v>4.1679999999999998E-3</v>
      </c>
      <c r="AX75" s="121">
        <v>4.0540000000000003E-3</v>
      </c>
      <c r="AY75" s="121">
        <v>3.9420000000000002E-3</v>
      </c>
      <c r="AZ75" s="121">
        <v>3.8340000000000002E-3</v>
      </c>
      <c r="BA75" s="121">
        <v>3.7290000000000001E-3</v>
      </c>
      <c r="BB75" s="121">
        <v>3.6259999999999999E-3</v>
      </c>
      <c r="BC75" s="121">
        <v>3.5260000000000001E-3</v>
      </c>
      <c r="BD75" s="121">
        <v>3.4290000000000002E-3</v>
      </c>
      <c r="BE75" s="121">
        <v>3.3349999999999999E-3</v>
      </c>
      <c r="BF75" s="121">
        <v>3.2429999999999998E-3</v>
      </c>
      <c r="BG75" s="121">
        <v>3.1540000000000001E-3</v>
      </c>
      <c r="BH75" s="121">
        <v>3.0669999999999998E-3</v>
      </c>
      <c r="BI75" s="121">
        <v>2.983E-3</v>
      </c>
      <c r="BJ75" s="121">
        <v>2.9009999999999999E-3</v>
      </c>
      <c r="BK75" s="121">
        <v>2.8210000000000002E-3</v>
      </c>
      <c r="BL75" s="121">
        <v>2.7439999999999999E-3</v>
      </c>
      <c r="BM75" s="121">
        <v>2.6679999999999998E-3</v>
      </c>
      <c r="BN75" s="121">
        <v>2.5950000000000001E-3</v>
      </c>
      <c r="BO75" s="121">
        <v>2.5240000000000002E-3</v>
      </c>
      <c r="BP75" s="121">
        <v>2.454E-3</v>
      </c>
      <c r="BQ75" s="121">
        <v>2.3869999999999998E-3</v>
      </c>
      <c r="BR75" s="121">
        <v>2.3210000000000001E-3</v>
      </c>
      <c r="BS75" s="121">
        <v>2.2569999999999999E-3</v>
      </c>
      <c r="BT75" s="121">
        <v>2.1949999999999999E-3</v>
      </c>
      <c r="BU75" s="121">
        <v>2.1350000000000002E-3</v>
      </c>
      <c r="BV75" s="121">
        <v>2.0760000000000002E-3</v>
      </c>
      <c r="BW75" s="121">
        <v>2.019E-3</v>
      </c>
      <c r="BX75" s="121">
        <v>1.964E-3</v>
      </c>
      <c r="BY75" s="121">
        <v>1.91E-3</v>
      </c>
      <c r="BZ75" s="121">
        <v>1.8569999999999999E-3</v>
      </c>
      <c r="CA75" s="121">
        <v>1.8060000000000001E-3</v>
      </c>
      <c r="CB75" s="121">
        <v>1.756E-3</v>
      </c>
      <c r="CC75" s="121">
        <v>1.7080000000000001E-3</v>
      </c>
      <c r="CD75" s="121">
        <v>1.6609999999999999E-3</v>
      </c>
    </row>
    <row r="76" spans="1:82" x14ac:dyDescent="0.2">
      <c r="A76" s="119">
        <v>70</v>
      </c>
      <c r="B76" s="121">
        <v>1.6448999999999998E-2</v>
      </c>
      <c r="C76" s="121">
        <v>1.5990000000000001E-2</v>
      </c>
      <c r="D76" s="121">
        <v>1.5545E-2</v>
      </c>
      <c r="E76" s="121">
        <v>1.5110999999999999E-2</v>
      </c>
      <c r="F76" s="121">
        <v>1.469E-2</v>
      </c>
      <c r="G76" s="121">
        <v>1.4281E-2</v>
      </c>
      <c r="H76" s="121">
        <v>1.3883E-2</v>
      </c>
      <c r="I76" s="121">
        <v>1.3495999999999999E-2</v>
      </c>
      <c r="J76" s="121">
        <v>1.312E-2</v>
      </c>
      <c r="K76" s="121">
        <v>1.2755000000000001E-2</v>
      </c>
      <c r="L76" s="121">
        <v>1.2399E-2</v>
      </c>
      <c r="M76" s="121">
        <v>1.2054E-2</v>
      </c>
      <c r="N76" s="121">
        <v>1.1717999999999999E-2</v>
      </c>
      <c r="O76" s="121">
        <v>1.1391E-2</v>
      </c>
      <c r="P76" s="121">
        <v>1.1074000000000001E-2</v>
      </c>
      <c r="Q76" s="121">
        <v>1.0765E-2</v>
      </c>
      <c r="R76" s="121">
        <v>1.0465E-2</v>
      </c>
      <c r="S76" s="121">
        <v>1.0174000000000001E-2</v>
      </c>
      <c r="T76" s="121">
        <v>9.8899999999999995E-3</v>
      </c>
      <c r="U76" s="121">
        <v>9.6150000000000003E-3</v>
      </c>
      <c r="V76" s="121">
        <v>9.3469999999999994E-3</v>
      </c>
      <c r="W76" s="121">
        <v>9.0860000000000003E-3</v>
      </c>
      <c r="X76" s="121">
        <v>8.8330000000000006E-3</v>
      </c>
      <c r="Y76" s="121">
        <v>8.5869999999999991E-3</v>
      </c>
      <c r="Z76" s="121">
        <v>8.3479999999999995E-3</v>
      </c>
      <c r="AA76" s="121">
        <v>8.1150000000000007E-3</v>
      </c>
      <c r="AB76" s="121">
        <v>7.8890000000000002E-3</v>
      </c>
      <c r="AC76" s="121">
        <v>7.6689999999999996E-3</v>
      </c>
      <c r="AD76" s="121">
        <v>7.4549999999999998E-3</v>
      </c>
      <c r="AE76" s="121">
        <v>7.2480000000000001E-3</v>
      </c>
      <c r="AF76" s="121">
        <v>7.0460000000000002E-3</v>
      </c>
      <c r="AG76" s="121">
        <v>6.8490000000000001E-3</v>
      </c>
      <c r="AH76" s="121">
        <v>6.659E-3</v>
      </c>
      <c r="AI76" s="121">
        <v>6.4729999999999996E-3</v>
      </c>
      <c r="AJ76" s="121">
        <v>6.293E-3</v>
      </c>
      <c r="AK76" s="121">
        <v>6.117E-3</v>
      </c>
      <c r="AL76" s="121">
        <v>5.947E-3</v>
      </c>
      <c r="AM76" s="121">
        <v>5.7809999999999997E-3</v>
      </c>
      <c r="AN76" s="121">
        <v>5.62E-3</v>
      </c>
      <c r="AO76" s="121">
        <v>5.463E-3</v>
      </c>
      <c r="AP76" s="121">
        <v>5.3109999999999997E-3</v>
      </c>
      <c r="AQ76" s="121">
        <v>5.1630000000000001E-3</v>
      </c>
      <c r="AR76" s="121">
        <v>5.019E-3</v>
      </c>
      <c r="AS76" s="121">
        <v>4.8789999999999997E-3</v>
      </c>
      <c r="AT76" s="121">
        <v>4.7429999999999998E-3</v>
      </c>
      <c r="AU76" s="121">
        <v>4.6109999999999996E-3</v>
      </c>
      <c r="AV76" s="121">
        <v>4.483E-3</v>
      </c>
      <c r="AW76" s="121">
        <v>4.3579999999999999E-3</v>
      </c>
      <c r="AX76" s="121">
        <v>4.2360000000000002E-3</v>
      </c>
      <c r="AY76" s="121">
        <v>4.1180000000000001E-3</v>
      </c>
      <c r="AZ76" s="121">
        <v>4.0039999999999997E-3</v>
      </c>
      <c r="BA76" s="121">
        <v>3.8920000000000001E-3</v>
      </c>
      <c r="BB76" s="121">
        <v>3.784E-3</v>
      </c>
      <c r="BC76" s="121">
        <v>3.6779999999999998E-3</v>
      </c>
      <c r="BD76" s="121">
        <v>3.5760000000000002E-3</v>
      </c>
      <c r="BE76" s="121">
        <v>3.4759999999999999E-3</v>
      </c>
      <c r="BF76" s="121">
        <v>3.3790000000000001E-3</v>
      </c>
      <c r="BG76" s="121">
        <v>3.2850000000000002E-3</v>
      </c>
      <c r="BH76" s="121">
        <v>3.1930000000000001E-3</v>
      </c>
      <c r="BI76" s="121">
        <v>3.1050000000000001E-3</v>
      </c>
      <c r="BJ76" s="121">
        <v>3.0179999999999998E-3</v>
      </c>
      <c r="BK76" s="121">
        <v>2.934E-3</v>
      </c>
      <c r="BL76" s="121">
        <v>2.8519999999999999E-3</v>
      </c>
      <c r="BM76" s="121">
        <v>2.7729999999999999E-3</v>
      </c>
      <c r="BN76" s="121">
        <v>2.6949999999999999E-3</v>
      </c>
      <c r="BO76" s="121">
        <v>2.6199999999999999E-3</v>
      </c>
      <c r="BP76" s="121">
        <v>2.5469999999999998E-3</v>
      </c>
      <c r="BQ76" s="121">
        <v>2.4759999999999999E-3</v>
      </c>
      <c r="BR76" s="121">
        <v>2.4069999999999999E-3</v>
      </c>
      <c r="BS76" s="121">
        <v>2.3400000000000001E-3</v>
      </c>
      <c r="BT76" s="121">
        <v>2.2750000000000001E-3</v>
      </c>
      <c r="BU76" s="121">
        <v>2.212E-3</v>
      </c>
      <c r="BV76" s="121">
        <v>2.15E-3</v>
      </c>
      <c r="BW76" s="121">
        <v>2.0899999999999998E-3</v>
      </c>
      <c r="BX76" s="121">
        <v>2.032E-3</v>
      </c>
      <c r="BY76" s="121">
        <v>1.9750000000000002E-3</v>
      </c>
      <c r="BZ76" s="121">
        <v>1.92E-3</v>
      </c>
      <c r="CA76" s="121">
        <v>1.867E-3</v>
      </c>
      <c r="CB76" s="121">
        <v>1.815E-3</v>
      </c>
      <c r="CC76" s="121">
        <v>1.7639999999999999E-3</v>
      </c>
      <c r="CD76" s="121">
        <v>1.7149999999999999E-3</v>
      </c>
    </row>
    <row r="77" spans="1:82" x14ac:dyDescent="0.2">
      <c r="A77" s="119">
        <v>71</v>
      </c>
      <c r="B77" s="121">
        <v>1.7519E-2</v>
      </c>
      <c r="C77" s="121">
        <v>1.7025999999999999E-2</v>
      </c>
      <c r="D77" s="121">
        <v>1.6548E-2</v>
      </c>
      <c r="E77" s="121">
        <v>1.6083E-2</v>
      </c>
      <c r="F77" s="121">
        <v>1.5630999999999999E-2</v>
      </c>
      <c r="G77" s="121">
        <v>1.5191E-2</v>
      </c>
      <c r="H77" s="121">
        <v>1.4763999999999999E-2</v>
      </c>
      <c r="I77" s="121">
        <v>1.4349000000000001E-2</v>
      </c>
      <c r="J77" s="121">
        <v>1.3946E-2</v>
      </c>
      <c r="K77" s="121">
        <v>1.3554E-2</v>
      </c>
      <c r="L77" s="121">
        <v>1.3173000000000001E-2</v>
      </c>
      <c r="M77" s="121">
        <v>1.2801999999999999E-2</v>
      </c>
      <c r="N77" s="121">
        <v>1.2442999999999999E-2</v>
      </c>
      <c r="O77" s="121">
        <v>1.2093E-2</v>
      </c>
      <c r="P77" s="121">
        <v>1.1753E-2</v>
      </c>
      <c r="Q77" s="121">
        <v>1.1422E-2</v>
      </c>
      <c r="R77" s="121">
        <v>1.1101E-2</v>
      </c>
      <c r="S77" s="121">
        <v>1.0789E-2</v>
      </c>
      <c r="T77" s="121">
        <v>1.0486000000000001E-2</v>
      </c>
      <c r="U77" s="121">
        <v>1.0191E-2</v>
      </c>
      <c r="V77" s="121">
        <v>9.9050000000000006E-3</v>
      </c>
      <c r="W77" s="121">
        <v>9.6259999999999991E-3</v>
      </c>
      <c r="X77" s="121">
        <v>9.3559999999999997E-3</v>
      </c>
      <c r="Y77" s="121">
        <v>9.0930000000000004E-3</v>
      </c>
      <c r="Z77" s="121">
        <v>8.8369999999999994E-3</v>
      </c>
      <c r="AA77" s="121">
        <v>8.5889999999999994E-3</v>
      </c>
      <c r="AB77" s="121">
        <v>8.3470000000000003E-3</v>
      </c>
      <c r="AC77" s="121">
        <v>8.1130000000000004E-3</v>
      </c>
      <c r="AD77" s="121">
        <v>7.8849999999999996E-3</v>
      </c>
      <c r="AE77" s="121">
        <v>7.6629999999999997E-3</v>
      </c>
      <c r="AF77" s="121">
        <v>7.4479999999999998E-3</v>
      </c>
      <c r="AG77" s="121">
        <v>7.2379999999999996E-3</v>
      </c>
      <c r="AH77" s="121">
        <v>7.0349999999999996E-3</v>
      </c>
      <c r="AI77" s="121">
        <v>6.8370000000000002E-3</v>
      </c>
      <c r="AJ77" s="121">
        <v>6.6449999999999999E-3</v>
      </c>
      <c r="AK77" s="121">
        <v>6.4580000000000002E-3</v>
      </c>
      <c r="AL77" s="121">
        <v>6.2760000000000003E-3</v>
      </c>
      <c r="AM77" s="121">
        <v>6.1000000000000004E-3</v>
      </c>
      <c r="AN77" s="121">
        <v>5.9290000000000002E-3</v>
      </c>
      <c r="AO77" s="121">
        <v>5.7619999999999998E-3</v>
      </c>
      <c r="AP77" s="121">
        <v>5.5999999999999999E-3</v>
      </c>
      <c r="AQ77" s="121">
        <v>5.4429999999999999E-3</v>
      </c>
      <c r="AR77" s="121">
        <v>5.2900000000000004E-3</v>
      </c>
      <c r="AS77" s="121">
        <v>5.1409999999999997E-3</v>
      </c>
      <c r="AT77" s="121">
        <v>4.9959999999999996E-3</v>
      </c>
      <c r="AU77" s="121">
        <v>4.8560000000000001E-3</v>
      </c>
      <c r="AV77" s="121">
        <v>4.7190000000000001E-3</v>
      </c>
      <c r="AW77" s="121">
        <v>4.5869999999999999E-3</v>
      </c>
      <c r="AX77" s="121">
        <v>4.4580000000000002E-3</v>
      </c>
      <c r="AY77" s="121">
        <v>4.3319999999999999E-3</v>
      </c>
      <c r="AZ77" s="121">
        <v>4.2110000000000003E-3</v>
      </c>
      <c r="BA77" s="121">
        <v>4.0920000000000002E-3</v>
      </c>
      <c r="BB77" s="121">
        <v>3.9769999999999996E-3</v>
      </c>
      <c r="BC77" s="121">
        <v>3.8649999999999999E-3</v>
      </c>
      <c r="BD77" s="121">
        <v>3.7569999999999999E-3</v>
      </c>
      <c r="BE77" s="121">
        <v>3.6510000000000002E-3</v>
      </c>
      <c r="BF77" s="121">
        <v>3.5490000000000001E-3</v>
      </c>
      <c r="BG77" s="121">
        <v>3.4489999999999998E-3</v>
      </c>
      <c r="BH77" s="121">
        <v>3.3519999999999999E-3</v>
      </c>
      <c r="BI77" s="121">
        <v>3.258E-3</v>
      </c>
      <c r="BJ77" s="121">
        <v>3.166E-3</v>
      </c>
      <c r="BK77" s="121">
        <v>3.0769999999999999E-3</v>
      </c>
      <c r="BL77" s="121">
        <v>2.9910000000000002E-3</v>
      </c>
      <c r="BM77" s="121">
        <v>2.9069999999999999E-3</v>
      </c>
      <c r="BN77" s="121">
        <v>2.8249999999999998E-3</v>
      </c>
      <c r="BO77" s="121">
        <v>2.745E-3</v>
      </c>
      <c r="BP77" s="121">
        <v>2.6679999999999998E-3</v>
      </c>
      <c r="BQ77" s="121">
        <v>2.5929999999999998E-3</v>
      </c>
      <c r="BR77" s="121">
        <v>2.5200000000000001E-3</v>
      </c>
      <c r="BS77" s="121">
        <v>2.4489999999999998E-3</v>
      </c>
      <c r="BT77" s="121">
        <v>2.3809999999999999E-3</v>
      </c>
      <c r="BU77" s="121">
        <v>2.3140000000000001E-3</v>
      </c>
      <c r="BV77" s="121">
        <v>2.2490000000000001E-3</v>
      </c>
      <c r="BW77" s="121">
        <v>2.1849999999999999E-3</v>
      </c>
      <c r="BX77" s="121">
        <v>2.124E-3</v>
      </c>
      <c r="BY77" s="121">
        <v>2.0639999999999999E-3</v>
      </c>
      <c r="BZ77" s="121">
        <v>2.006E-3</v>
      </c>
      <c r="CA77" s="121">
        <v>1.9499999999999999E-3</v>
      </c>
      <c r="CB77" s="121">
        <v>1.895E-3</v>
      </c>
      <c r="CC77" s="121">
        <v>1.8420000000000001E-3</v>
      </c>
      <c r="CD77" s="121">
        <v>1.7899999999999999E-3</v>
      </c>
    </row>
    <row r="78" spans="1:82" x14ac:dyDescent="0.2">
      <c r="A78" s="119">
        <v>72</v>
      </c>
      <c r="B78" s="121">
        <v>1.8728999999999999E-2</v>
      </c>
      <c r="C78" s="121">
        <v>1.8200000000000001E-2</v>
      </c>
      <c r="D78" s="121">
        <v>1.7687000000000001E-2</v>
      </c>
      <c r="E78" s="121">
        <v>1.7187999999999998E-2</v>
      </c>
      <c r="F78" s="121">
        <v>1.6702999999999999E-2</v>
      </c>
      <c r="G78" s="121">
        <v>1.6232E-2</v>
      </c>
      <c r="H78" s="121">
        <v>1.5774E-2</v>
      </c>
      <c r="I78" s="121">
        <v>1.5329000000000001E-2</v>
      </c>
      <c r="J78" s="121">
        <v>1.4896E-2</v>
      </c>
      <c r="K78" s="121">
        <v>1.4475999999999999E-2</v>
      </c>
      <c r="L78" s="121">
        <v>1.4067E-2</v>
      </c>
      <c r="M78" s="121">
        <v>1.3671000000000001E-2</v>
      </c>
      <c r="N78" s="121">
        <v>1.3285E-2</v>
      </c>
      <c r="O78" s="121">
        <v>1.291E-2</v>
      </c>
      <c r="P78" s="121">
        <v>1.2546E-2</v>
      </c>
      <c r="Q78" s="121">
        <v>1.2192E-2</v>
      </c>
      <c r="R78" s="121">
        <v>1.1847999999999999E-2</v>
      </c>
      <c r="S78" s="121">
        <v>1.1513000000000001E-2</v>
      </c>
      <c r="T78" s="121">
        <v>1.1188999999999999E-2</v>
      </c>
      <c r="U78" s="121">
        <v>1.0873000000000001E-2</v>
      </c>
      <c r="V78" s="121">
        <v>1.0566000000000001E-2</v>
      </c>
      <c r="W78" s="121">
        <v>1.0267999999999999E-2</v>
      </c>
      <c r="X78" s="121">
        <v>9.9780000000000008E-3</v>
      </c>
      <c r="Y78" s="121">
        <v>9.6970000000000008E-3</v>
      </c>
      <c r="Z78" s="121">
        <v>9.4230000000000008E-3</v>
      </c>
      <c r="AA78" s="121">
        <v>9.1570000000000002E-3</v>
      </c>
      <c r="AB78" s="121">
        <v>8.8990000000000007E-3</v>
      </c>
      <c r="AC78" s="121">
        <v>8.6479999999999994E-3</v>
      </c>
      <c r="AD78" s="121">
        <v>8.404E-3</v>
      </c>
      <c r="AE78" s="121">
        <v>8.1670000000000006E-3</v>
      </c>
      <c r="AF78" s="121">
        <v>7.9360000000000003E-3</v>
      </c>
      <c r="AG78" s="121">
        <v>7.7120000000000001E-3</v>
      </c>
      <c r="AH78" s="121">
        <v>7.4949999999999999E-3</v>
      </c>
      <c r="AI78" s="121">
        <v>7.2830000000000004E-3</v>
      </c>
      <c r="AJ78" s="121">
        <v>7.0780000000000001E-3</v>
      </c>
      <c r="AK78" s="121">
        <v>6.8780000000000004E-3</v>
      </c>
      <c r="AL78" s="121">
        <v>6.6839999999999998E-3</v>
      </c>
      <c r="AM78" s="121">
        <v>6.496E-3</v>
      </c>
      <c r="AN78" s="121">
        <v>6.3119999999999999E-3</v>
      </c>
      <c r="AO78" s="121">
        <v>6.1339999999999997E-3</v>
      </c>
      <c r="AP78" s="121">
        <v>5.9610000000000002E-3</v>
      </c>
      <c r="AQ78" s="121">
        <v>5.7930000000000004E-3</v>
      </c>
      <c r="AR78" s="121">
        <v>5.6290000000000003E-3</v>
      </c>
      <c r="AS78" s="121">
        <v>5.4710000000000002E-3</v>
      </c>
      <c r="AT78" s="121">
        <v>5.3160000000000004E-3</v>
      </c>
      <c r="AU78" s="121">
        <v>5.1659999999999996E-3</v>
      </c>
      <c r="AV78" s="121">
        <v>5.0200000000000002E-3</v>
      </c>
      <c r="AW78" s="121">
        <v>4.8789999999999997E-3</v>
      </c>
      <c r="AX78" s="121">
        <v>4.7410000000000004E-3</v>
      </c>
      <c r="AY78" s="121">
        <v>4.607E-3</v>
      </c>
      <c r="AZ78" s="121">
        <v>4.4770000000000001E-3</v>
      </c>
      <c r="BA78" s="121">
        <v>4.3509999999999998E-3</v>
      </c>
      <c r="BB78" s="121">
        <v>4.228E-3</v>
      </c>
      <c r="BC78" s="121">
        <v>4.1089999999999998E-3</v>
      </c>
      <c r="BD78" s="121">
        <v>3.993E-3</v>
      </c>
      <c r="BE78" s="121">
        <v>3.8800000000000002E-3</v>
      </c>
      <c r="BF78" s="121">
        <v>3.771E-3</v>
      </c>
      <c r="BG78" s="121">
        <v>3.6649999999999999E-3</v>
      </c>
      <c r="BH78" s="121">
        <v>3.5609999999999999E-3</v>
      </c>
      <c r="BI78" s="121">
        <v>3.4610000000000001E-3</v>
      </c>
      <c r="BJ78" s="121">
        <v>3.3630000000000001E-3</v>
      </c>
      <c r="BK78" s="121">
        <v>3.2680000000000001E-3</v>
      </c>
      <c r="BL78" s="121">
        <v>3.176E-3</v>
      </c>
      <c r="BM78" s="121">
        <v>3.0860000000000002E-3</v>
      </c>
      <c r="BN78" s="121">
        <v>2.9989999999999999E-3</v>
      </c>
      <c r="BO78" s="121">
        <v>2.9150000000000001E-3</v>
      </c>
      <c r="BP78" s="121">
        <v>2.8319999999999999E-3</v>
      </c>
      <c r="BQ78" s="121">
        <v>2.7520000000000001E-3</v>
      </c>
      <c r="BR78" s="121">
        <v>2.6749999999999999E-3</v>
      </c>
      <c r="BS78" s="121">
        <v>2.5990000000000002E-3</v>
      </c>
      <c r="BT78" s="121">
        <v>2.526E-3</v>
      </c>
      <c r="BU78" s="121">
        <v>2.4550000000000002E-3</v>
      </c>
      <c r="BV78" s="121">
        <v>2.385E-3</v>
      </c>
      <c r="BW78" s="121">
        <v>2.3180000000000002E-3</v>
      </c>
      <c r="BX78" s="121">
        <v>2.2529999999999998E-3</v>
      </c>
      <c r="BY78" s="121">
        <v>2.189E-3</v>
      </c>
      <c r="BZ78" s="121">
        <v>2.127E-3</v>
      </c>
      <c r="CA78" s="121">
        <v>2.0669999999999998E-3</v>
      </c>
      <c r="CB78" s="121">
        <v>2.0089999999999999E-3</v>
      </c>
      <c r="CC78" s="121">
        <v>1.952E-3</v>
      </c>
      <c r="CD78" s="121">
        <v>1.897E-3</v>
      </c>
    </row>
    <row r="79" spans="1:82" x14ac:dyDescent="0.2">
      <c r="A79" s="119">
        <v>73</v>
      </c>
      <c r="B79" s="121">
        <v>2.0081000000000002E-2</v>
      </c>
      <c r="C79" s="121">
        <v>1.9515000000000001E-2</v>
      </c>
      <c r="D79" s="121">
        <v>1.8966E-2</v>
      </c>
      <c r="E79" s="121">
        <v>1.8430999999999999E-2</v>
      </c>
      <c r="F79" s="121">
        <v>1.7912000000000001E-2</v>
      </c>
      <c r="G79" s="121">
        <v>1.7408E-2</v>
      </c>
      <c r="H79" s="121">
        <v>1.6917999999999999E-2</v>
      </c>
      <c r="I79" s="121">
        <v>1.6441000000000001E-2</v>
      </c>
      <c r="J79" s="121">
        <v>1.5977999999999999E-2</v>
      </c>
      <c r="K79" s="121">
        <v>1.5528999999999999E-2</v>
      </c>
      <c r="L79" s="121">
        <v>1.5091E-2</v>
      </c>
      <c r="M79" s="121">
        <v>1.4666E-2</v>
      </c>
      <c r="N79" s="121">
        <v>1.4253E-2</v>
      </c>
      <c r="O79" s="121">
        <v>1.3852E-2</v>
      </c>
      <c r="P79" s="121">
        <v>1.3462E-2</v>
      </c>
      <c r="Q79" s="121">
        <v>1.3082999999999999E-2</v>
      </c>
      <c r="R79" s="121">
        <v>1.2714E-2</v>
      </c>
      <c r="S79" s="121">
        <v>1.2356000000000001E-2</v>
      </c>
      <c r="T79" s="121">
        <v>1.2008E-2</v>
      </c>
      <c r="U79" s="121">
        <v>1.167E-2</v>
      </c>
      <c r="V79" s="121">
        <v>1.1342E-2</v>
      </c>
      <c r="W79" s="121">
        <v>1.1022000000000001E-2</v>
      </c>
      <c r="X79" s="121">
        <v>1.0711999999999999E-2</v>
      </c>
      <c r="Y79" s="121">
        <v>1.0410000000000001E-2</v>
      </c>
      <c r="Z79" s="121">
        <v>1.0116999999999999E-2</v>
      </c>
      <c r="AA79" s="121">
        <v>9.8320000000000005E-3</v>
      </c>
      <c r="AB79" s="121">
        <v>9.5549999999999993E-3</v>
      </c>
      <c r="AC79" s="121">
        <v>9.2860000000000009E-3</v>
      </c>
      <c r="AD79" s="121">
        <v>9.025E-3</v>
      </c>
      <c r="AE79" s="121">
        <v>8.7709999999999993E-3</v>
      </c>
      <c r="AF79" s="121">
        <v>8.5240000000000003E-3</v>
      </c>
      <c r="AG79" s="121">
        <v>8.2839999999999997E-3</v>
      </c>
      <c r="AH79" s="121">
        <v>8.0499999999999999E-3</v>
      </c>
      <c r="AI79" s="121">
        <v>7.8239999999999994E-3</v>
      </c>
      <c r="AJ79" s="121">
        <v>7.6030000000000004E-3</v>
      </c>
      <c r="AK79" s="121">
        <v>7.3889999999999997E-3</v>
      </c>
      <c r="AL79" s="121">
        <v>7.1809999999999999E-3</v>
      </c>
      <c r="AM79" s="121">
        <v>6.979E-3</v>
      </c>
      <c r="AN79" s="121">
        <v>6.7819999999999998E-3</v>
      </c>
      <c r="AO79" s="121">
        <v>6.5909999999999996E-3</v>
      </c>
      <c r="AP79" s="121">
        <v>6.4060000000000002E-3</v>
      </c>
      <c r="AQ79" s="121">
        <v>6.2249999999999996E-3</v>
      </c>
      <c r="AR79" s="121">
        <v>6.0499999999999998E-3</v>
      </c>
      <c r="AS79" s="121">
        <v>5.8799999999999998E-3</v>
      </c>
      <c r="AT79" s="121">
        <v>5.7140000000000003E-3</v>
      </c>
      <c r="AU79" s="121">
        <v>5.5529999999999998E-3</v>
      </c>
      <c r="AV79" s="121">
        <v>5.3969999999999999E-3</v>
      </c>
      <c r="AW79" s="121">
        <v>5.2449999999999997E-3</v>
      </c>
      <c r="AX79" s="121">
        <v>5.097E-3</v>
      </c>
      <c r="AY79" s="121">
        <v>4.9540000000000001E-3</v>
      </c>
      <c r="AZ79" s="121">
        <v>4.8139999999999997E-3</v>
      </c>
      <c r="BA79" s="121">
        <v>4.679E-3</v>
      </c>
      <c r="BB79" s="121">
        <v>4.5469999999999998E-3</v>
      </c>
      <c r="BC79" s="121">
        <v>4.4190000000000002E-3</v>
      </c>
      <c r="BD79" s="121">
        <v>4.2940000000000001E-3</v>
      </c>
      <c r="BE79" s="121">
        <v>4.1739999999999998E-3</v>
      </c>
      <c r="BF79" s="121">
        <v>4.0559999999999997E-3</v>
      </c>
      <c r="BG79" s="121">
        <v>3.9420000000000002E-3</v>
      </c>
      <c r="BH79" s="121">
        <v>3.8310000000000002E-3</v>
      </c>
      <c r="BI79" s="121">
        <v>3.7230000000000002E-3</v>
      </c>
      <c r="BJ79" s="121">
        <v>3.6180000000000001E-3</v>
      </c>
      <c r="BK79" s="121">
        <v>3.516E-3</v>
      </c>
      <c r="BL79" s="121">
        <v>3.4169999999999999E-3</v>
      </c>
      <c r="BM79" s="121">
        <v>3.3210000000000002E-3</v>
      </c>
      <c r="BN79" s="121">
        <v>3.2269999999999998E-3</v>
      </c>
      <c r="BO79" s="121">
        <v>3.137E-3</v>
      </c>
      <c r="BP79" s="121">
        <v>3.0479999999999999E-3</v>
      </c>
      <c r="BQ79" s="121">
        <v>2.9619999999999998E-3</v>
      </c>
      <c r="BR79" s="121">
        <v>2.879E-3</v>
      </c>
      <c r="BS79" s="121">
        <v>2.7980000000000001E-3</v>
      </c>
      <c r="BT79" s="121">
        <v>2.7190000000000001E-3</v>
      </c>
      <c r="BU79" s="121">
        <v>2.643E-3</v>
      </c>
      <c r="BV79" s="121">
        <v>2.568E-3</v>
      </c>
      <c r="BW79" s="121">
        <v>2.496E-3</v>
      </c>
      <c r="BX79" s="121">
        <v>2.4260000000000002E-3</v>
      </c>
      <c r="BY79" s="121">
        <v>2.3570000000000002E-3</v>
      </c>
      <c r="BZ79" s="121">
        <v>2.2910000000000001E-3</v>
      </c>
      <c r="CA79" s="121">
        <v>2.2260000000000001E-3</v>
      </c>
      <c r="CB79" s="121">
        <v>2.1640000000000001E-3</v>
      </c>
      <c r="CC79" s="121">
        <v>2.1029999999999998E-3</v>
      </c>
      <c r="CD79" s="121">
        <v>2.0439999999999998E-3</v>
      </c>
    </row>
    <row r="80" spans="1:82" x14ac:dyDescent="0.2">
      <c r="A80" s="119">
        <v>74</v>
      </c>
      <c r="B80" s="121">
        <v>2.1586999999999999E-2</v>
      </c>
      <c r="C80" s="121">
        <v>2.0983999999999999E-2</v>
      </c>
      <c r="D80" s="121">
        <v>2.0397999999999999E-2</v>
      </c>
      <c r="E80" s="121">
        <v>1.9827999999999998E-2</v>
      </c>
      <c r="F80" s="121">
        <v>1.9273999999999999E-2</v>
      </c>
      <c r="G80" s="121">
        <v>1.8735000000000002E-2</v>
      </c>
      <c r="H80" s="121">
        <v>1.8211999999999999E-2</v>
      </c>
      <c r="I80" s="121">
        <v>1.7703E-2</v>
      </c>
      <c r="J80" s="121">
        <v>1.7208000000000001E-2</v>
      </c>
      <c r="K80" s="121">
        <v>1.6728E-2</v>
      </c>
      <c r="L80" s="121">
        <v>1.626E-2</v>
      </c>
      <c r="M80" s="121">
        <v>1.5806000000000001E-2</v>
      </c>
      <c r="N80" s="121">
        <v>1.5363999999999999E-2</v>
      </c>
      <c r="O80" s="121">
        <v>1.4935E-2</v>
      </c>
      <c r="P80" s="121">
        <v>1.4518E-2</v>
      </c>
      <c r="Q80" s="121">
        <v>1.4112E-2</v>
      </c>
      <c r="R80" s="121">
        <v>1.3717999999999999E-2</v>
      </c>
      <c r="S80" s="121">
        <v>1.3334E-2</v>
      </c>
      <c r="T80" s="121">
        <v>1.2962E-2</v>
      </c>
      <c r="U80" s="121">
        <v>1.26E-2</v>
      </c>
      <c r="V80" s="121">
        <v>1.2248E-2</v>
      </c>
      <c r="W80" s="121">
        <v>1.1906E-2</v>
      </c>
      <c r="X80" s="121">
        <v>1.1573E-2</v>
      </c>
      <c r="Y80" s="121">
        <v>1.125E-2</v>
      </c>
      <c r="Z80" s="121">
        <v>1.0935E-2</v>
      </c>
      <c r="AA80" s="121">
        <v>1.0630000000000001E-2</v>
      </c>
      <c r="AB80" s="121">
        <v>1.0333E-2</v>
      </c>
      <c r="AC80" s="121">
        <v>1.0044000000000001E-2</v>
      </c>
      <c r="AD80" s="121">
        <v>9.7630000000000008E-3</v>
      </c>
      <c r="AE80" s="121">
        <v>9.4909999999999994E-3</v>
      </c>
      <c r="AF80" s="121">
        <v>9.2250000000000006E-3</v>
      </c>
      <c r="AG80" s="121">
        <v>8.9680000000000003E-3</v>
      </c>
      <c r="AH80" s="121">
        <v>8.7170000000000008E-3</v>
      </c>
      <c r="AI80" s="121">
        <v>8.4740000000000006E-3</v>
      </c>
      <c r="AJ80" s="121">
        <v>8.2369999999999995E-3</v>
      </c>
      <c r="AK80" s="121">
        <v>8.0070000000000002E-3</v>
      </c>
      <c r="AL80" s="121">
        <v>7.783E-3</v>
      </c>
      <c r="AM80" s="121">
        <v>7.5649999999999997E-3</v>
      </c>
      <c r="AN80" s="121">
        <v>7.3540000000000003E-3</v>
      </c>
      <c r="AO80" s="121">
        <v>7.149E-3</v>
      </c>
      <c r="AP80" s="121">
        <v>6.9490000000000003E-3</v>
      </c>
      <c r="AQ80" s="121">
        <v>6.7549999999999997E-3</v>
      </c>
      <c r="AR80" s="121">
        <v>6.5659999999999998E-3</v>
      </c>
      <c r="AS80" s="121">
        <v>6.3829999999999998E-3</v>
      </c>
      <c r="AT80" s="121">
        <v>6.2040000000000003E-3</v>
      </c>
      <c r="AU80" s="121">
        <v>6.0309999999999999E-3</v>
      </c>
      <c r="AV80" s="121">
        <v>5.862E-3</v>
      </c>
      <c r="AW80" s="121">
        <v>5.6990000000000001E-3</v>
      </c>
      <c r="AX80" s="121">
        <v>5.5389999999999997E-3</v>
      </c>
      <c r="AY80" s="121">
        <v>5.385E-3</v>
      </c>
      <c r="AZ80" s="121">
        <v>5.2339999999999999E-3</v>
      </c>
      <c r="BA80" s="121">
        <v>5.0879999999999996E-3</v>
      </c>
      <c r="BB80" s="121">
        <v>4.9459999999999999E-3</v>
      </c>
      <c r="BC80" s="121">
        <v>4.8079999999999998E-3</v>
      </c>
      <c r="BD80" s="121">
        <v>4.6730000000000001E-3</v>
      </c>
      <c r="BE80" s="121">
        <v>4.5430000000000002E-3</v>
      </c>
      <c r="BF80" s="121">
        <v>4.4159999999999998E-3</v>
      </c>
      <c r="BG80" s="121">
        <v>4.2919999999999998E-3</v>
      </c>
      <c r="BH80" s="121">
        <v>4.1720000000000004E-3</v>
      </c>
      <c r="BI80" s="121">
        <v>4.0559999999999997E-3</v>
      </c>
      <c r="BJ80" s="121">
        <v>3.9430000000000003E-3</v>
      </c>
      <c r="BK80" s="121">
        <v>3.8319999999999999E-3</v>
      </c>
      <c r="BL80" s="121">
        <v>3.725E-3</v>
      </c>
      <c r="BM80" s="121">
        <v>3.6210000000000001E-3</v>
      </c>
      <c r="BN80" s="121">
        <v>3.5200000000000001E-3</v>
      </c>
      <c r="BO80" s="121">
        <v>3.4220000000000001E-3</v>
      </c>
      <c r="BP80" s="121">
        <v>3.326E-3</v>
      </c>
      <c r="BQ80" s="121">
        <v>3.2330000000000002E-3</v>
      </c>
      <c r="BR80" s="121">
        <v>3.143E-3</v>
      </c>
      <c r="BS80" s="121">
        <v>3.055E-3</v>
      </c>
      <c r="BT80" s="121">
        <v>2.97E-3</v>
      </c>
      <c r="BU80" s="121">
        <v>2.8869999999999998E-3</v>
      </c>
      <c r="BV80" s="121">
        <v>2.8059999999999999E-3</v>
      </c>
      <c r="BW80" s="121">
        <v>2.728E-3</v>
      </c>
      <c r="BX80" s="121">
        <v>2.6510000000000001E-3</v>
      </c>
      <c r="BY80" s="121">
        <v>2.5769999999999999E-3</v>
      </c>
      <c r="BZ80" s="121">
        <v>2.5049999999999998E-3</v>
      </c>
      <c r="CA80" s="121">
        <v>2.4350000000000001E-3</v>
      </c>
      <c r="CB80" s="121">
        <v>2.3670000000000002E-3</v>
      </c>
      <c r="CC80" s="121">
        <v>2.3010000000000001E-3</v>
      </c>
      <c r="CD80" s="121">
        <v>2.2369999999999998E-3</v>
      </c>
    </row>
    <row r="81" spans="1:82" x14ac:dyDescent="0.2">
      <c r="A81" s="119">
        <v>75</v>
      </c>
      <c r="B81" s="121">
        <v>2.3351E-2</v>
      </c>
      <c r="C81" s="121">
        <v>2.2707000000000001E-2</v>
      </c>
      <c r="D81" s="121">
        <v>2.2081E-2</v>
      </c>
      <c r="E81" s="121">
        <v>2.1472000000000002E-2</v>
      </c>
      <c r="F81" s="121">
        <v>2.0881E-2</v>
      </c>
      <c r="G81" s="121">
        <v>2.0305E-2</v>
      </c>
      <c r="H81" s="121">
        <v>1.9744999999999999E-2</v>
      </c>
      <c r="I81" s="121">
        <v>1.9200999999999999E-2</v>
      </c>
      <c r="J81" s="121">
        <v>1.8672000000000001E-2</v>
      </c>
      <c r="K81" s="121">
        <v>1.8157E-2</v>
      </c>
      <c r="L81" s="121">
        <v>1.7656999999999999E-2</v>
      </c>
      <c r="M81" s="121">
        <v>1.7170000000000001E-2</v>
      </c>
      <c r="N81" s="121">
        <v>1.6697E-2</v>
      </c>
      <c r="O81" s="121">
        <v>1.6237000000000001E-2</v>
      </c>
      <c r="P81" s="121">
        <v>1.5789000000000001E-2</v>
      </c>
      <c r="Q81" s="121">
        <v>1.5354E-2</v>
      </c>
      <c r="R81" s="121">
        <v>1.4931E-2</v>
      </c>
      <c r="S81" s="121">
        <v>1.4519000000000001E-2</v>
      </c>
      <c r="T81" s="121">
        <v>1.4119E-2</v>
      </c>
      <c r="U81" s="121">
        <v>1.3729999999999999E-2</v>
      </c>
      <c r="V81" s="121">
        <v>1.3351E-2</v>
      </c>
      <c r="W81" s="121">
        <v>1.2983E-2</v>
      </c>
      <c r="X81" s="121">
        <v>1.2625000000000001E-2</v>
      </c>
      <c r="Y81" s="121">
        <v>1.2277E-2</v>
      </c>
      <c r="Z81" s="121">
        <v>1.1939E-2</v>
      </c>
      <c r="AA81" s="121">
        <v>1.1610000000000001E-2</v>
      </c>
      <c r="AB81" s="121">
        <v>1.129E-2</v>
      </c>
      <c r="AC81" s="121">
        <v>1.0978999999999999E-2</v>
      </c>
      <c r="AD81" s="121">
        <v>1.0676E-2</v>
      </c>
      <c r="AE81" s="121">
        <v>1.0382000000000001E-2</v>
      </c>
      <c r="AF81" s="121">
        <v>1.0096000000000001E-2</v>
      </c>
      <c r="AG81" s="121">
        <v>9.8169999999999993E-3</v>
      </c>
      <c r="AH81" s="121">
        <v>9.5469999999999999E-3</v>
      </c>
      <c r="AI81" s="121">
        <v>9.2840000000000006E-3</v>
      </c>
      <c r="AJ81" s="121">
        <v>9.0279999999999996E-3</v>
      </c>
      <c r="AK81" s="121">
        <v>8.7790000000000003E-3</v>
      </c>
      <c r="AL81" s="121">
        <v>8.5369999999999994E-3</v>
      </c>
      <c r="AM81" s="121">
        <v>8.3020000000000004E-3</v>
      </c>
      <c r="AN81" s="121">
        <v>8.0730000000000003E-3</v>
      </c>
      <c r="AO81" s="121">
        <v>7.8499999999999993E-3</v>
      </c>
      <c r="AP81" s="121">
        <v>7.6340000000000002E-3</v>
      </c>
      <c r="AQ81" s="121">
        <v>7.424E-3</v>
      </c>
      <c r="AR81" s="121">
        <v>7.2189999999999997E-3</v>
      </c>
      <c r="AS81" s="121">
        <v>7.0200000000000002E-3</v>
      </c>
      <c r="AT81" s="121">
        <v>6.8259999999999996E-3</v>
      </c>
      <c r="AU81" s="121">
        <v>6.6379999999999998E-3</v>
      </c>
      <c r="AV81" s="121">
        <v>6.4549999999999998E-3</v>
      </c>
      <c r="AW81" s="121">
        <v>6.2769999999999996E-3</v>
      </c>
      <c r="AX81" s="121">
        <v>6.1040000000000001E-3</v>
      </c>
      <c r="AY81" s="121">
        <v>5.9360000000000003E-3</v>
      </c>
      <c r="AZ81" s="121">
        <v>5.7730000000000004E-3</v>
      </c>
      <c r="BA81" s="121">
        <v>5.6129999999999999E-3</v>
      </c>
      <c r="BB81" s="121">
        <v>5.4590000000000003E-3</v>
      </c>
      <c r="BC81" s="121">
        <v>5.3080000000000002E-3</v>
      </c>
      <c r="BD81" s="121">
        <v>5.1619999999999999E-3</v>
      </c>
      <c r="BE81" s="121">
        <v>5.0200000000000002E-3</v>
      </c>
      <c r="BF81" s="121">
        <v>4.8809999999999999E-3</v>
      </c>
      <c r="BG81" s="121">
        <v>4.7470000000000004E-3</v>
      </c>
      <c r="BH81" s="121">
        <v>4.6160000000000003E-3</v>
      </c>
      <c r="BI81" s="121">
        <v>4.4889999999999999E-3</v>
      </c>
      <c r="BJ81" s="121">
        <v>4.365E-3</v>
      </c>
      <c r="BK81" s="121">
        <v>4.2449999999999996E-3</v>
      </c>
      <c r="BL81" s="121">
        <v>4.1279999999999997E-3</v>
      </c>
      <c r="BM81" s="121">
        <v>4.0140000000000002E-3</v>
      </c>
      <c r="BN81" s="121">
        <v>3.9029999999999998E-3</v>
      </c>
      <c r="BO81" s="121">
        <v>3.7959999999999999E-3</v>
      </c>
      <c r="BP81" s="121">
        <v>3.6909999999999998E-3</v>
      </c>
      <c r="BQ81" s="121">
        <v>3.5890000000000002E-3</v>
      </c>
      <c r="BR81" s="121">
        <v>3.49E-3</v>
      </c>
      <c r="BS81" s="121">
        <v>3.3939999999999999E-3</v>
      </c>
      <c r="BT81" s="121">
        <v>3.3010000000000001E-3</v>
      </c>
      <c r="BU81" s="121">
        <v>3.2100000000000002E-3</v>
      </c>
      <c r="BV81" s="121">
        <v>3.1210000000000001E-3</v>
      </c>
      <c r="BW81" s="121">
        <v>3.0349999999999999E-3</v>
      </c>
      <c r="BX81" s="121">
        <v>2.9510000000000001E-3</v>
      </c>
      <c r="BY81" s="121">
        <v>2.8700000000000002E-3</v>
      </c>
      <c r="BZ81" s="121">
        <v>2.7910000000000001E-3</v>
      </c>
      <c r="CA81" s="121">
        <v>2.7139999999999998E-3</v>
      </c>
      <c r="CB81" s="121">
        <v>2.6389999999999999E-3</v>
      </c>
      <c r="CC81" s="121">
        <v>2.5669999999999998E-3</v>
      </c>
      <c r="CD81" s="121">
        <v>2.496E-3</v>
      </c>
    </row>
    <row r="82" spans="1:82" x14ac:dyDescent="0.2">
      <c r="A82" s="119">
        <v>76</v>
      </c>
      <c r="B82" s="121">
        <v>2.5329999999999998E-2</v>
      </c>
      <c r="C82" s="121">
        <v>2.4645E-2</v>
      </c>
      <c r="D82" s="121">
        <v>2.3977999999999999E-2</v>
      </c>
      <c r="E82" s="121">
        <v>2.333E-2</v>
      </c>
      <c r="F82" s="121">
        <v>2.2699E-2</v>
      </c>
      <c r="G82" s="121">
        <v>2.2085E-2</v>
      </c>
      <c r="H82" s="121">
        <v>2.1488E-2</v>
      </c>
      <c r="I82" s="121">
        <v>2.0906000000000001E-2</v>
      </c>
      <c r="J82" s="121">
        <v>2.0341000000000001E-2</v>
      </c>
      <c r="K82" s="121">
        <v>1.9791E-2</v>
      </c>
      <c r="L82" s="121">
        <v>1.9255999999999999E-2</v>
      </c>
      <c r="M82" s="121">
        <v>1.8735000000000002E-2</v>
      </c>
      <c r="N82" s="121">
        <v>1.8228000000000001E-2</v>
      </c>
      <c r="O82" s="121">
        <v>1.7735000000000001E-2</v>
      </c>
      <c r="P82" s="121">
        <v>1.7255E-2</v>
      </c>
      <c r="Q82" s="121">
        <v>1.6788999999999998E-2</v>
      </c>
      <c r="R82" s="121">
        <v>1.6334999999999999E-2</v>
      </c>
      <c r="S82" s="121">
        <v>1.5893000000000001E-2</v>
      </c>
      <c r="T82" s="121">
        <v>1.5462999999999999E-2</v>
      </c>
      <c r="U82" s="121">
        <v>1.5044999999999999E-2</v>
      </c>
      <c r="V82" s="121">
        <v>1.4638E-2</v>
      </c>
      <c r="W82" s="121">
        <v>1.4241999999999999E-2</v>
      </c>
      <c r="X82" s="121">
        <v>1.3857E-2</v>
      </c>
      <c r="Y82" s="121">
        <v>1.3481999999999999E-2</v>
      </c>
      <c r="Z82" s="121">
        <v>1.3117999999999999E-2</v>
      </c>
      <c r="AA82" s="121">
        <v>1.2763E-2</v>
      </c>
      <c r="AB82" s="121">
        <v>1.2418E-2</v>
      </c>
      <c r="AC82" s="121">
        <v>1.2082000000000001E-2</v>
      </c>
      <c r="AD82" s="121">
        <v>1.1755E-2</v>
      </c>
      <c r="AE82" s="121">
        <v>1.1436999999999999E-2</v>
      </c>
      <c r="AF82" s="121">
        <v>1.1128000000000001E-2</v>
      </c>
      <c r="AG82" s="121">
        <v>1.0827E-2</v>
      </c>
      <c r="AH82" s="121">
        <v>1.0534E-2</v>
      </c>
      <c r="AI82" s="121">
        <v>1.0248999999999999E-2</v>
      </c>
      <c r="AJ82" s="121">
        <v>9.972E-3</v>
      </c>
      <c r="AK82" s="121">
        <v>9.7020000000000006E-3</v>
      </c>
      <c r="AL82" s="121">
        <v>9.4400000000000005E-3</v>
      </c>
      <c r="AM82" s="121">
        <v>9.1850000000000005E-3</v>
      </c>
      <c r="AN82" s="121">
        <v>8.9359999999999995E-3</v>
      </c>
      <c r="AO82" s="121">
        <v>8.6940000000000003E-3</v>
      </c>
      <c r="AP82" s="121">
        <v>8.4589999999999995E-3</v>
      </c>
      <c r="AQ82" s="121">
        <v>8.2310000000000005E-3</v>
      </c>
      <c r="AR82" s="121">
        <v>8.0079999999999995E-3</v>
      </c>
      <c r="AS82" s="121">
        <v>7.7910000000000002E-3</v>
      </c>
      <c r="AT82" s="121">
        <v>7.5810000000000001E-3</v>
      </c>
      <c r="AU82" s="121">
        <v>7.3759999999999997E-3</v>
      </c>
      <c r="AV82" s="121">
        <v>7.1760000000000001E-3</v>
      </c>
      <c r="AW82" s="121">
        <v>6.9820000000000004E-3</v>
      </c>
      <c r="AX82" s="121">
        <v>6.7930000000000004E-3</v>
      </c>
      <c r="AY82" s="121">
        <v>6.6090000000000003E-3</v>
      </c>
      <c r="AZ82" s="121">
        <v>6.4310000000000001E-3</v>
      </c>
      <c r="BA82" s="121">
        <v>6.2570000000000004E-3</v>
      </c>
      <c r="BB82" s="121">
        <v>6.0879999999999997E-3</v>
      </c>
      <c r="BC82" s="121">
        <v>5.9230000000000003E-3</v>
      </c>
      <c r="BD82" s="121">
        <v>5.7629999999999999E-3</v>
      </c>
      <c r="BE82" s="121">
        <v>5.607E-3</v>
      </c>
      <c r="BF82" s="121">
        <v>5.4549999999999998E-3</v>
      </c>
      <c r="BG82" s="121">
        <v>5.3080000000000002E-3</v>
      </c>
      <c r="BH82" s="121">
        <v>5.1640000000000002E-3</v>
      </c>
      <c r="BI82" s="121">
        <v>5.025E-3</v>
      </c>
      <c r="BJ82" s="121">
        <v>4.8890000000000001E-3</v>
      </c>
      <c r="BK82" s="121">
        <v>4.7559999999999998E-3</v>
      </c>
      <c r="BL82" s="121">
        <v>4.6280000000000002E-3</v>
      </c>
      <c r="BM82" s="121">
        <v>4.5030000000000001E-3</v>
      </c>
      <c r="BN82" s="121">
        <v>4.3810000000000003E-3</v>
      </c>
      <c r="BO82" s="121">
        <v>4.2620000000000002E-3</v>
      </c>
      <c r="BP82" s="121">
        <v>4.1469999999999996E-3</v>
      </c>
      <c r="BQ82" s="121">
        <v>4.0350000000000004E-3</v>
      </c>
      <c r="BR82" s="121">
        <v>3.9259999999999998E-3</v>
      </c>
      <c r="BS82" s="121">
        <v>3.82E-3</v>
      </c>
      <c r="BT82" s="121">
        <v>3.7160000000000001E-3</v>
      </c>
      <c r="BU82" s="121">
        <v>3.6159999999999999E-3</v>
      </c>
      <c r="BV82" s="121">
        <v>3.5179999999999999E-3</v>
      </c>
      <c r="BW82" s="121">
        <v>3.4229999999999998E-3</v>
      </c>
      <c r="BX82" s="121">
        <v>3.3300000000000001E-3</v>
      </c>
      <c r="BY82" s="121">
        <v>3.2399999999999998E-3</v>
      </c>
      <c r="BZ82" s="121">
        <v>3.153E-3</v>
      </c>
      <c r="CA82" s="121">
        <v>3.0669999999999998E-3</v>
      </c>
      <c r="CB82" s="121">
        <v>2.9840000000000001E-3</v>
      </c>
      <c r="CC82" s="121">
        <v>2.9039999999999999E-3</v>
      </c>
      <c r="CD82" s="121">
        <v>2.8249999999999998E-3</v>
      </c>
    </row>
    <row r="83" spans="1:82" x14ac:dyDescent="0.2">
      <c r="A83" s="119">
        <v>77</v>
      </c>
      <c r="B83" s="121">
        <v>2.7609999999999999E-2</v>
      </c>
      <c r="C83" s="121">
        <v>2.6880999999999999E-2</v>
      </c>
      <c r="D83" s="121">
        <v>2.6171E-2</v>
      </c>
      <c r="E83" s="121">
        <v>2.5479999999999999E-2</v>
      </c>
      <c r="F83" s="121">
        <v>2.4806999999999999E-2</v>
      </c>
      <c r="G83" s="121">
        <v>2.4152E-2</v>
      </c>
      <c r="H83" s="121">
        <v>2.3514E-2</v>
      </c>
      <c r="I83" s="121">
        <v>2.2894000000000001E-2</v>
      </c>
      <c r="J83" s="121">
        <v>2.2289E-2</v>
      </c>
      <c r="K83" s="121">
        <v>2.1701000000000002E-2</v>
      </c>
      <c r="L83" s="121">
        <v>2.1128000000000001E-2</v>
      </c>
      <c r="M83" s="121">
        <v>2.0570000000000001E-2</v>
      </c>
      <c r="N83" s="121">
        <v>2.0027E-2</v>
      </c>
      <c r="O83" s="121">
        <v>1.9498000000000001E-2</v>
      </c>
      <c r="P83" s="121">
        <v>1.8983E-2</v>
      </c>
      <c r="Q83" s="121">
        <v>1.8481999999999998E-2</v>
      </c>
      <c r="R83" s="121">
        <v>1.7994E-2</v>
      </c>
      <c r="S83" s="121">
        <v>1.7519E-2</v>
      </c>
      <c r="T83" s="121">
        <v>1.7056000000000002E-2</v>
      </c>
      <c r="U83" s="121">
        <v>1.6605999999999999E-2</v>
      </c>
      <c r="V83" s="121">
        <v>1.6167000000000001E-2</v>
      </c>
      <c r="W83" s="121">
        <v>1.5741000000000002E-2</v>
      </c>
      <c r="X83" s="121">
        <v>1.5325E-2</v>
      </c>
      <c r="Y83" s="121">
        <v>1.4919999999999999E-2</v>
      </c>
      <c r="Z83" s="121">
        <v>1.4526000000000001E-2</v>
      </c>
      <c r="AA83" s="121">
        <v>1.4142999999999999E-2</v>
      </c>
      <c r="AB83" s="121">
        <v>1.3769E-2</v>
      </c>
      <c r="AC83" s="121">
        <v>1.3406E-2</v>
      </c>
      <c r="AD83" s="121">
        <v>1.3051999999999999E-2</v>
      </c>
      <c r="AE83" s="121">
        <v>1.2707E-2</v>
      </c>
      <c r="AF83" s="121">
        <v>1.2371999999999999E-2</v>
      </c>
      <c r="AG83" s="121">
        <v>1.2045E-2</v>
      </c>
      <c r="AH83" s="121">
        <v>1.1727E-2</v>
      </c>
      <c r="AI83" s="121">
        <v>1.1417E-2</v>
      </c>
      <c r="AJ83" s="121">
        <v>1.1115999999999999E-2</v>
      </c>
      <c r="AK83" s="121">
        <v>1.0822E-2</v>
      </c>
      <c r="AL83" s="121">
        <v>1.0536999999999999E-2</v>
      </c>
      <c r="AM83" s="121">
        <v>1.0259000000000001E-2</v>
      </c>
      <c r="AN83" s="121">
        <v>9.9880000000000004E-3</v>
      </c>
      <c r="AO83" s="121">
        <v>9.724E-3</v>
      </c>
      <c r="AP83" s="121">
        <v>9.4669999999999997E-3</v>
      </c>
      <c r="AQ83" s="121">
        <v>9.2169999999999995E-3</v>
      </c>
      <c r="AR83" s="121">
        <v>8.9739999999999993E-3</v>
      </c>
      <c r="AS83" s="121">
        <v>8.737E-3</v>
      </c>
      <c r="AT83" s="121">
        <v>8.5059999999999997E-3</v>
      </c>
      <c r="AU83" s="121">
        <v>8.2819999999999994E-3</v>
      </c>
      <c r="AV83" s="121">
        <v>8.0630000000000007E-3</v>
      </c>
      <c r="AW83" s="121">
        <v>7.8499999999999993E-3</v>
      </c>
      <c r="AX83" s="121">
        <v>7.6429999999999996E-3</v>
      </c>
      <c r="AY83" s="121">
        <v>7.4409999999999997E-3</v>
      </c>
      <c r="AZ83" s="121">
        <v>7.2449999999999997E-3</v>
      </c>
      <c r="BA83" s="121">
        <v>7.0530000000000002E-3</v>
      </c>
      <c r="BB83" s="121">
        <v>6.8669999999999998E-3</v>
      </c>
      <c r="BC83" s="121">
        <v>6.6860000000000001E-3</v>
      </c>
      <c r="BD83" s="121">
        <v>6.509E-3</v>
      </c>
      <c r="BE83" s="121">
        <v>6.3369999999999998E-3</v>
      </c>
      <c r="BF83" s="121">
        <v>6.1700000000000001E-3</v>
      </c>
      <c r="BG83" s="121">
        <v>6.0070000000000002E-3</v>
      </c>
      <c r="BH83" s="121">
        <v>5.849E-3</v>
      </c>
      <c r="BI83" s="121">
        <v>5.6940000000000003E-3</v>
      </c>
      <c r="BJ83" s="121">
        <v>5.5440000000000003E-3</v>
      </c>
      <c r="BK83" s="121">
        <v>5.3969999999999999E-3</v>
      </c>
      <c r="BL83" s="121">
        <v>5.2550000000000001E-3</v>
      </c>
      <c r="BM83" s="121">
        <v>5.1159999999999999E-3</v>
      </c>
      <c r="BN83" s="121">
        <v>4.9810000000000002E-3</v>
      </c>
      <c r="BO83" s="121">
        <v>4.8500000000000001E-3</v>
      </c>
      <c r="BP83" s="121">
        <v>4.7210000000000004E-3</v>
      </c>
      <c r="BQ83" s="121">
        <v>4.5970000000000004E-3</v>
      </c>
      <c r="BR83" s="121">
        <v>4.4749999999999998E-3</v>
      </c>
      <c r="BS83" s="121">
        <v>4.3569999999999998E-3</v>
      </c>
      <c r="BT83" s="121">
        <v>4.2420000000000001E-3</v>
      </c>
      <c r="BU83" s="121">
        <v>4.13E-3</v>
      </c>
      <c r="BV83" s="121">
        <v>4.0210000000000003E-3</v>
      </c>
      <c r="BW83" s="121">
        <v>3.9150000000000001E-3</v>
      </c>
      <c r="BX83" s="121">
        <v>3.8119999999999999E-3</v>
      </c>
      <c r="BY83" s="121">
        <v>3.7109999999999999E-3</v>
      </c>
      <c r="BZ83" s="121">
        <v>3.6129999999999999E-3</v>
      </c>
      <c r="CA83" s="121">
        <v>3.5179999999999999E-3</v>
      </c>
      <c r="CB83" s="121">
        <v>3.4250000000000001E-3</v>
      </c>
      <c r="CC83" s="121">
        <v>3.3340000000000002E-3</v>
      </c>
      <c r="CD83" s="121">
        <v>3.2460000000000002E-3</v>
      </c>
    </row>
    <row r="84" spans="1:82" x14ac:dyDescent="0.2">
      <c r="A84" s="119">
        <v>78</v>
      </c>
      <c r="B84" s="121">
        <v>3.0234E-2</v>
      </c>
      <c r="C84" s="121">
        <v>2.9458000000000002E-2</v>
      </c>
      <c r="D84" s="121">
        <v>2.8702999999999999E-2</v>
      </c>
      <c r="E84" s="121">
        <v>2.7966000000000001E-2</v>
      </c>
      <c r="F84" s="121">
        <v>2.7248000000000001E-2</v>
      </c>
      <c r="G84" s="121">
        <v>2.6549E-2</v>
      </c>
      <c r="H84" s="121">
        <v>2.5867999999999999E-2</v>
      </c>
      <c r="I84" s="121">
        <v>2.5204000000000001E-2</v>
      </c>
      <c r="J84" s="121">
        <v>2.4558E-2</v>
      </c>
      <c r="K84" s="121">
        <v>2.3928000000000001E-2</v>
      </c>
      <c r="L84" s="121">
        <v>2.3314000000000001E-2</v>
      </c>
      <c r="M84" s="121">
        <v>2.2714999999999999E-2</v>
      </c>
      <c r="N84" s="121">
        <v>2.2133E-2</v>
      </c>
      <c r="O84" s="121">
        <v>2.1565000000000001E-2</v>
      </c>
      <c r="P84" s="121">
        <v>2.1010999999999998E-2</v>
      </c>
      <c r="Q84" s="121">
        <v>2.0472000000000001E-2</v>
      </c>
      <c r="R84" s="121">
        <v>1.9946999999999999E-2</v>
      </c>
      <c r="S84" s="121">
        <v>1.9435000000000001E-2</v>
      </c>
      <c r="T84" s="121">
        <v>1.8936000000000001E-2</v>
      </c>
      <c r="U84" s="121">
        <v>1.8450999999999999E-2</v>
      </c>
      <c r="V84" s="121">
        <v>1.7977E-2</v>
      </c>
      <c r="W84" s="121">
        <v>1.7516E-2</v>
      </c>
      <c r="X84" s="121">
        <v>1.7066000000000001E-2</v>
      </c>
      <c r="Y84" s="121">
        <v>1.6629000000000001E-2</v>
      </c>
      <c r="Z84" s="121">
        <v>1.6202000000000001E-2</v>
      </c>
      <c r="AA84" s="121">
        <v>1.5786000000000001E-2</v>
      </c>
      <c r="AB84" s="121">
        <v>1.5381000000000001E-2</v>
      </c>
      <c r="AC84" s="121">
        <v>1.4985999999999999E-2</v>
      </c>
      <c r="AD84" s="121">
        <v>1.4602E-2</v>
      </c>
      <c r="AE84" s="121">
        <v>1.4227E-2</v>
      </c>
      <c r="AF84" s="121">
        <v>1.3861999999999999E-2</v>
      </c>
      <c r="AG84" s="121">
        <v>1.3507E-2</v>
      </c>
      <c r="AH84" s="121">
        <v>1.316E-2</v>
      </c>
      <c r="AI84" s="121">
        <v>1.2822E-2</v>
      </c>
      <c r="AJ84" s="121">
        <v>1.2493000000000001E-2</v>
      </c>
      <c r="AK84" s="121">
        <v>1.2173E-2</v>
      </c>
      <c r="AL84" s="121">
        <v>1.1860000000000001E-2</v>
      </c>
      <c r="AM84" s="121">
        <v>1.1556E-2</v>
      </c>
      <c r="AN84" s="121">
        <v>1.1259999999999999E-2</v>
      </c>
      <c r="AO84" s="121">
        <v>1.0971E-2</v>
      </c>
      <c r="AP84" s="121">
        <v>1.0689000000000001E-2</v>
      </c>
      <c r="AQ84" s="121">
        <v>1.0415000000000001E-2</v>
      </c>
      <c r="AR84" s="121">
        <v>1.0148000000000001E-2</v>
      </c>
      <c r="AS84" s="121">
        <v>9.887E-3</v>
      </c>
      <c r="AT84" s="121">
        <v>9.6340000000000002E-3</v>
      </c>
      <c r="AU84" s="121">
        <v>9.3860000000000002E-3</v>
      </c>
      <c r="AV84" s="121">
        <v>9.1459999999999996E-3</v>
      </c>
      <c r="AW84" s="121">
        <v>8.9110000000000005E-3</v>
      </c>
      <c r="AX84" s="121">
        <v>8.6820000000000005E-3</v>
      </c>
      <c r="AY84" s="121">
        <v>8.4600000000000005E-3</v>
      </c>
      <c r="AZ84" s="121">
        <v>8.2419999999999993E-3</v>
      </c>
      <c r="BA84" s="121">
        <v>8.0309999999999999E-3</v>
      </c>
      <c r="BB84" s="121">
        <v>7.8250000000000004E-3</v>
      </c>
      <c r="BC84" s="121">
        <v>7.6239999999999997E-3</v>
      </c>
      <c r="BD84" s="121">
        <v>7.4279999999999997E-3</v>
      </c>
      <c r="BE84" s="121">
        <v>7.2379999999999996E-3</v>
      </c>
      <c r="BF84" s="121">
        <v>7.0520000000000001E-3</v>
      </c>
      <c r="BG84" s="121">
        <v>6.8710000000000004E-3</v>
      </c>
      <c r="BH84" s="121">
        <v>6.6950000000000004E-3</v>
      </c>
      <c r="BI84" s="121">
        <v>6.5230000000000002E-3</v>
      </c>
      <c r="BJ84" s="121">
        <v>6.3559999999999997E-3</v>
      </c>
      <c r="BK84" s="121">
        <v>6.1929999999999997E-3</v>
      </c>
      <c r="BL84" s="121">
        <v>6.0340000000000003E-3</v>
      </c>
      <c r="BM84" s="121">
        <v>5.8789999999999997E-3</v>
      </c>
      <c r="BN84" s="121">
        <v>5.7279999999999996E-3</v>
      </c>
      <c r="BO84" s="121">
        <v>5.581E-3</v>
      </c>
      <c r="BP84" s="121">
        <v>5.4380000000000001E-3</v>
      </c>
      <c r="BQ84" s="121">
        <v>5.2979999999999998E-3</v>
      </c>
      <c r="BR84" s="121">
        <v>5.1619999999999999E-3</v>
      </c>
      <c r="BS84" s="121">
        <v>5.0299999999999997E-3</v>
      </c>
      <c r="BT84" s="121">
        <v>4.901E-3</v>
      </c>
      <c r="BU84" s="121">
        <v>4.7749999999999997E-3</v>
      </c>
      <c r="BV84" s="121">
        <v>4.653E-3</v>
      </c>
      <c r="BW84" s="121">
        <v>4.5329999999999997E-3</v>
      </c>
      <c r="BX84" s="121">
        <v>4.4169999999999999E-3</v>
      </c>
      <c r="BY84" s="121">
        <v>4.3039999999999997E-3</v>
      </c>
      <c r="BZ84" s="121">
        <v>4.1929999999999997E-3</v>
      </c>
      <c r="CA84" s="121">
        <v>4.0860000000000002E-3</v>
      </c>
      <c r="CB84" s="121">
        <v>3.9810000000000002E-3</v>
      </c>
      <c r="CC84" s="121">
        <v>3.8790000000000001E-3</v>
      </c>
      <c r="CD84" s="121">
        <v>3.7789999999999998E-3</v>
      </c>
    </row>
    <row r="85" spans="1:82" x14ac:dyDescent="0.2">
      <c r="A85" s="119">
        <v>79</v>
      </c>
      <c r="B85" s="121">
        <v>3.3274999999999999E-2</v>
      </c>
      <c r="C85" s="121">
        <v>3.2448999999999999E-2</v>
      </c>
      <c r="D85" s="121">
        <v>3.1642999999999998E-2</v>
      </c>
      <c r="E85" s="121">
        <v>3.0856999999999999E-2</v>
      </c>
      <c r="F85" s="121">
        <v>3.0091E-2</v>
      </c>
      <c r="G85" s="121">
        <v>2.9343999999999999E-2</v>
      </c>
      <c r="H85" s="121">
        <v>2.8615000000000002E-2</v>
      </c>
      <c r="I85" s="121">
        <v>2.7904999999999999E-2</v>
      </c>
      <c r="J85" s="121">
        <v>2.7212E-2</v>
      </c>
      <c r="K85" s="121">
        <v>2.6536000000000001E-2</v>
      </c>
      <c r="L85" s="121">
        <v>2.5877000000000001E-2</v>
      </c>
      <c r="M85" s="121">
        <v>2.5235E-2</v>
      </c>
      <c r="N85" s="121">
        <v>2.4608000000000001E-2</v>
      </c>
      <c r="O85" s="121">
        <v>2.3997000000000001E-2</v>
      </c>
      <c r="P85" s="121">
        <v>2.3401000000000002E-2</v>
      </c>
      <c r="Q85" s="121">
        <v>2.282E-2</v>
      </c>
      <c r="R85" s="121">
        <v>2.2253999999999999E-2</v>
      </c>
      <c r="S85" s="121">
        <v>2.1701000000000002E-2</v>
      </c>
      <c r="T85" s="121">
        <v>2.1162E-2</v>
      </c>
      <c r="U85" s="121">
        <v>2.0636999999999999E-2</v>
      </c>
      <c r="V85" s="121">
        <v>2.0124E-2</v>
      </c>
      <c r="W85" s="121">
        <v>1.9625E-2</v>
      </c>
      <c r="X85" s="121">
        <v>1.9137000000000001E-2</v>
      </c>
      <c r="Y85" s="121">
        <v>1.8662000000000002E-2</v>
      </c>
      <c r="Z85" s="121">
        <v>1.8199E-2</v>
      </c>
      <c r="AA85" s="121">
        <v>1.7746999999999999E-2</v>
      </c>
      <c r="AB85" s="121">
        <v>1.7305999999999998E-2</v>
      </c>
      <c r="AC85" s="121">
        <v>1.6877E-2</v>
      </c>
      <c r="AD85" s="121">
        <v>1.6458E-2</v>
      </c>
      <c r="AE85" s="121">
        <v>1.6049000000000001E-2</v>
      </c>
      <c r="AF85" s="121">
        <v>1.5650000000000001E-2</v>
      </c>
      <c r="AG85" s="121">
        <v>1.5262E-2</v>
      </c>
      <c r="AH85" s="121">
        <v>1.4883E-2</v>
      </c>
      <c r="AI85" s="121">
        <v>1.4513E-2</v>
      </c>
      <c r="AJ85" s="121">
        <v>1.4153000000000001E-2</v>
      </c>
      <c r="AK85" s="121">
        <v>1.3802E-2</v>
      </c>
      <c r="AL85" s="121">
        <v>1.3459E-2</v>
      </c>
      <c r="AM85" s="121">
        <v>1.3125E-2</v>
      </c>
      <c r="AN85" s="121">
        <v>1.2799E-2</v>
      </c>
      <c r="AO85" s="121">
        <v>1.2481000000000001E-2</v>
      </c>
      <c r="AP85" s="121">
        <v>1.2171E-2</v>
      </c>
      <c r="AQ85" s="121">
        <v>1.1868999999999999E-2</v>
      </c>
      <c r="AR85" s="121">
        <v>1.1573999999999999E-2</v>
      </c>
      <c r="AS85" s="121">
        <v>1.1287E-2</v>
      </c>
      <c r="AT85" s="121">
        <v>1.1006999999999999E-2</v>
      </c>
      <c r="AU85" s="121">
        <v>1.0732999999999999E-2</v>
      </c>
      <c r="AV85" s="121">
        <v>1.0467000000000001E-2</v>
      </c>
      <c r="AW85" s="121">
        <v>1.0207000000000001E-2</v>
      </c>
      <c r="AX85" s="121">
        <v>9.953E-3</v>
      </c>
      <c r="AY85" s="121">
        <v>9.7059999999999994E-3</v>
      </c>
      <c r="AZ85" s="121">
        <v>9.4649999999999995E-3</v>
      </c>
      <c r="BA85" s="121">
        <v>9.2300000000000004E-3</v>
      </c>
      <c r="BB85" s="121">
        <v>9.0010000000000003E-3</v>
      </c>
      <c r="BC85" s="121">
        <v>8.7779999999999993E-3</v>
      </c>
      <c r="BD85" s="121">
        <v>8.5599999999999999E-3</v>
      </c>
      <c r="BE85" s="121">
        <v>8.3470000000000003E-3</v>
      </c>
      <c r="BF85" s="121">
        <v>8.1399999999999997E-3</v>
      </c>
      <c r="BG85" s="121">
        <v>7.9380000000000006E-3</v>
      </c>
      <c r="BH85" s="121">
        <v>7.7409999999999996E-3</v>
      </c>
      <c r="BI85" s="121">
        <v>7.548E-3</v>
      </c>
      <c r="BJ85" s="121">
        <v>7.3610000000000004E-3</v>
      </c>
      <c r="BK85" s="121">
        <v>7.1780000000000004E-3</v>
      </c>
      <c r="BL85" s="121">
        <v>7.0000000000000001E-3</v>
      </c>
      <c r="BM85" s="121">
        <v>6.8259999999999996E-3</v>
      </c>
      <c r="BN85" s="121">
        <v>6.6569999999999997E-3</v>
      </c>
      <c r="BO85" s="121">
        <v>6.4910000000000002E-3</v>
      </c>
      <c r="BP85" s="121">
        <v>6.3299999999999997E-3</v>
      </c>
      <c r="BQ85" s="121">
        <v>6.1729999999999997E-3</v>
      </c>
      <c r="BR85" s="121">
        <v>6.0200000000000002E-3</v>
      </c>
      <c r="BS85" s="121">
        <v>5.8700000000000002E-3</v>
      </c>
      <c r="BT85" s="121">
        <v>5.7250000000000001E-3</v>
      </c>
      <c r="BU85" s="121">
        <v>5.5820000000000002E-3</v>
      </c>
      <c r="BV85" s="121">
        <v>5.4440000000000001E-3</v>
      </c>
      <c r="BW85" s="121">
        <v>5.3090000000000004E-3</v>
      </c>
      <c r="BX85" s="121">
        <v>5.1770000000000002E-3</v>
      </c>
      <c r="BY85" s="121">
        <v>5.0480000000000004E-3</v>
      </c>
      <c r="BZ85" s="121">
        <v>4.9230000000000003E-3</v>
      </c>
      <c r="CA85" s="121">
        <v>4.8009999999999997E-3</v>
      </c>
      <c r="CB85" s="121">
        <v>4.6810000000000003E-3</v>
      </c>
      <c r="CC85" s="121">
        <v>4.5649999999999996E-3</v>
      </c>
      <c r="CD85" s="121">
        <v>4.4520000000000002E-3</v>
      </c>
    </row>
    <row r="86" spans="1:82" x14ac:dyDescent="0.2">
      <c r="A86" s="119">
        <v>80</v>
      </c>
      <c r="B86" s="121">
        <v>3.6831000000000003E-2</v>
      </c>
      <c r="C86" s="121">
        <v>3.5949000000000002E-2</v>
      </c>
      <c r="D86" s="121">
        <v>3.5088000000000001E-2</v>
      </c>
      <c r="E86" s="121">
        <v>3.4248000000000001E-2</v>
      </c>
      <c r="F86" s="121">
        <v>3.3427999999999999E-2</v>
      </c>
      <c r="G86" s="121">
        <v>3.2627999999999997E-2</v>
      </c>
      <c r="H86" s="121">
        <v>3.1847E-2</v>
      </c>
      <c r="I86" s="121">
        <v>3.1084000000000001E-2</v>
      </c>
      <c r="J86" s="121">
        <v>3.0339999999999999E-2</v>
      </c>
      <c r="K86" s="121">
        <v>2.9614000000000001E-2</v>
      </c>
      <c r="L86" s="121">
        <v>2.8905E-2</v>
      </c>
      <c r="M86" s="121">
        <v>2.8212999999999998E-2</v>
      </c>
      <c r="N86" s="121">
        <v>2.7536999999999999E-2</v>
      </c>
      <c r="O86" s="121">
        <v>2.6877999999999999E-2</v>
      </c>
      <c r="P86" s="121">
        <v>2.6234E-2</v>
      </c>
      <c r="Q86" s="121">
        <v>2.5606E-2</v>
      </c>
      <c r="R86" s="121">
        <v>2.4993000000000001E-2</v>
      </c>
      <c r="S86" s="121">
        <v>2.4395E-2</v>
      </c>
      <c r="T86" s="121">
        <v>2.3810999999999999E-2</v>
      </c>
      <c r="U86" s="121">
        <v>2.3241000000000001E-2</v>
      </c>
      <c r="V86" s="121">
        <v>2.2683999999999999E-2</v>
      </c>
      <c r="W86" s="121">
        <v>2.2141000000000001E-2</v>
      </c>
      <c r="X86" s="121">
        <v>2.1610999999999998E-2</v>
      </c>
      <c r="Y86" s="121">
        <v>2.1094000000000002E-2</v>
      </c>
      <c r="Z86" s="121">
        <v>2.0589E-2</v>
      </c>
      <c r="AA86" s="121">
        <v>2.0095999999999999E-2</v>
      </c>
      <c r="AB86" s="121">
        <v>1.9615E-2</v>
      </c>
      <c r="AC86" s="121">
        <v>1.9144999999999999E-2</v>
      </c>
      <c r="AD86" s="121">
        <v>1.8686999999999999E-2</v>
      </c>
      <c r="AE86" s="121">
        <v>1.8238999999999998E-2</v>
      </c>
      <c r="AF86" s="121">
        <v>1.7802999999999999E-2</v>
      </c>
      <c r="AG86" s="121">
        <v>1.7377E-2</v>
      </c>
      <c r="AH86" s="121">
        <v>1.6961E-2</v>
      </c>
      <c r="AI86" s="121">
        <v>1.6553999999999999E-2</v>
      </c>
      <c r="AJ86" s="121">
        <v>1.6157999999999999E-2</v>
      </c>
      <c r="AK86" s="121">
        <v>1.5771E-2</v>
      </c>
      <c r="AL86" s="121">
        <v>1.5394E-2</v>
      </c>
      <c r="AM86" s="121">
        <v>1.5025E-2</v>
      </c>
      <c r="AN86" s="121">
        <v>1.4664999999999999E-2</v>
      </c>
      <c r="AO86" s="121">
        <v>1.4314E-2</v>
      </c>
      <c r="AP86" s="121">
        <v>1.3972E-2</v>
      </c>
      <c r="AQ86" s="121">
        <v>1.3637E-2</v>
      </c>
      <c r="AR86" s="121">
        <v>1.3311E-2</v>
      </c>
      <c r="AS86" s="121">
        <v>1.2992E-2</v>
      </c>
      <c r="AT86" s="121">
        <v>1.2681E-2</v>
      </c>
      <c r="AU86" s="121">
        <v>1.2377000000000001E-2</v>
      </c>
      <c r="AV86" s="121">
        <v>1.2081E-2</v>
      </c>
      <c r="AW86" s="121">
        <v>1.1792E-2</v>
      </c>
      <c r="AX86" s="121">
        <v>1.1509E-2</v>
      </c>
      <c r="AY86" s="121">
        <v>1.1233999999999999E-2</v>
      </c>
      <c r="AZ86" s="121">
        <v>1.0965000000000001E-2</v>
      </c>
      <c r="BA86" s="121">
        <v>1.0702E-2</v>
      </c>
      <c r="BB86" s="121">
        <v>1.0446E-2</v>
      </c>
      <c r="BC86" s="121">
        <v>1.0196E-2</v>
      </c>
      <c r="BD86" s="121">
        <v>9.9520000000000008E-3</v>
      </c>
      <c r="BE86" s="121">
        <v>9.7140000000000004E-3</v>
      </c>
      <c r="BF86" s="121">
        <v>9.4809999999999998E-3</v>
      </c>
      <c r="BG86" s="121">
        <v>9.2540000000000001E-3</v>
      </c>
      <c r="BH86" s="121">
        <v>9.0329999999999994E-3</v>
      </c>
      <c r="BI86" s="121">
        <v>8.8159999999999992E-3</v>
      </c>
      <c r="BJ86" s="121">
        <v>8.6049999999999998E-3</v>
      </c>
      <c r="BK86" s="121">
        <v>8.3990000000000002E-3</v>
      </c>
      <c r="BL86" s="121">
        <v>8.1980000000000004E-3</v>
      </c>
      <c r="BM86" s="121">
        <v>8.0020000000000004E-3</v>
      </c>
      <c r="BN86" s="121">
        <v>7.8100000000000001E-3</v>
      </c>
      <c r="BO86" s="121">
        <v>7.6229999999999996E-3</v>
      </c>
      <c r="BP86" s="121">
        <v>7.4409999999999997E-3</v>
      </c>
      <c r="BQ86" s="121">
        <v>7.2630000000000004E-3</v>
      </c>
      <c r="BR86" s="121">
        <v>7.0889999999999998E-3</v>
      </c>
      <c r="BS86" s="121">
        <v>6.9189999999999998E-3</v>
      </c>
      <c r="BT86" s="121">
        <v>6.7530000000000003E-3</v>
      </c>
      <c r="BU86" s="121">
        <v>6.5919999999999998E-3</v>
      </c>
      <c r="BV86" s="121">
        <v>6.4339999999999996E-3</v>
      </c>
      <c r="BW86" s="121">
        <v>6.28E-3</v>
      </c>
      <c r="BX86" s="121">
        <v>6.13E-3</v>
      </c>
      <c r="BY86" s="121">
        <v>5.9829999999999996E-3</v>
      </c>
      <c r="BZ86" s="121">
        <v>5.8399999999999997E-3</v>
      </c>
      <c r="CA86" s="121">
        <v>5.7000000000000002E-3</v>
      </c>
      <c r="CB86" s="121">
        <v>5.5630000000000002E-3</v>
      </c>
      <c r="CC86" s="121">
        <v>5.4299999999999999E-3</v>
      </c>
      <c r="CD86" s="121">
        <v>5.3E-3</v>
      </c>
    </row>
    <row r="87" spans="1:82" x14ac:dyDescent="0.2">
      <c r="A87" s="119">
        <v>81</v>
      </c>
      <c r="B87" s="121">
        <v>4.0894E-2</v>
      </c>
      <c r="C87" s="121">
        <v>3.9954000000000003E-2</v>
      </c>
      <c r="D87" s="121">
        <v>3.9035E-2</v>
      </c>
      <c r="E87" s="121">
        <v>3.8136999999999997E-2</v>
      </c>
      <c r="F87" s="121">
        <v>3.7259E-2</v>
      </c>
      <c r="G87" s="121">
        <v>3.6401999999999997E-2</v>
      </c>
      <c r="H87" s="121">
        <v>3.5564999999999999E-2</v>
      </c>
      <c r="I87" s="121">
        <v>3.4747E-2</v>
      </c>
      <c r="J87" s="121">
        <v>3.3947999999999999E-2</v>
      </c>
      <c r="K87" s="121">
        <v>3.3167000000000002E-2</v>
      </c>
      <c r="L87" s="121">
        <v>3.2404000000000002E-2</v>
      </c>
      <c r="M87" s="121">
        <v>3.1659E-2</v>
      </c>
      <c r="N87" s="121">
        <v>3.0929999999999999E-2</v>
      </c>
      <c r="O87" s="121">
        <v>3.0218999999999999E-2</v>
      </c>
      <c r="P87" s="121">
        <v>2.9524000000000002E-2</v>
      </c>
      <c r="Q87" s="121">
        <v>2.8844999999999999E-2</v>
      </c>
      <c r="R87" s="121">
        <v>2.8181000000000001E-2</v>
      </c>
      <c r="S87" s="121">
        <v>2.7532999999999998E-2</v>
      </c>
      <c r="T87" s="121">
        <v>2.69E-2</v>
      </c>
      <c r="U87" s="121">
        <v>2.6280999999999999E-2</v>
      </c>
      <c r="V87" s="121">
        <v>2.5676000000000001E-2</v>
      </c>
      <c r="W87" s="121">
        <v>2.5086000000000001E-2</v>
      </c>
      <c r="X87" s="121">
        <v>2.4509E-2</v>
      </c>
      <c r="Y87" s="121">
        <v>2.3945000000000001E-2</v>
      </c>
      <c r="Z87" s="121">
        <v>2.3394000000000002E-2</v>
      </c>
      <c r="AA87" s="121">
        <v>2.2856000000000001E-2</v>
      </c>
      <c r="AB87" s="121">
        <v>2.2329999999999999E-2</v>
      </c>
      <c r="AC87" s="121">
        <v>2.1817E-2</v>
      </c>
      <c r="AD87" s="121">
        <v>2.1315000000000001E-2</v>
      </c>
      <c r="AE87" s="121">
        <v>2.0825E-2</v>
      </c>
      <c r="AF87" s="121">
        <v>2.0346E-2</v>
      </c>
      <c r="AG87" s="121">
        <v>1.9878E-2</v>
      </c>
      <c r="AH87" s="121">
        <v>1.942E-2</v>
      </c>
      <c r="AI87" s="121">
        <v>1.8974000000000001E-2</v>
      </c>
      <c r="AJ87" s="121">
        <v>1.8537000000000001E-2</v>
      </c>
      <c r="AK87" s="121">
        <v>1.8110999999999999E-2</v>
      </c>
      <c r="AL87" s="121">
        <v>1.7694000000000001E-2</v>
      </c>
      <c r="AM87" s="121">
        <v>1.7287E-2</v>
      </c>
      <c r="AN87" s="121">
        <v>1.6889999999999999E-2</v>
      </c>
      <c r="AO87" s="121">
        <v>1.6500999999999998E-2</v>
      </c>
      <c r="AP87" s="121">
        <v>1.6121E-2</v>
      </c>
      <c r="AQ87" s="121">
        <v>1.5751000000000001E-2</v>
      </c>
      <c r="AR87" s="121">
        <v>1.5388000000000001E-2</v>
      </c>
      <c r="AS87" s="121">
        <v>1.5034E-2</v>
      </c>
      <c r="AT87" s="121">
        <v>1.4689000000000001E-2</v>
      </c>
      <c r="AU87" s="121">
        <v>1.4350999999999999E-2</v>
      </c>
      <c r="AV87" s="121">
        <v>1.4021E-2</v>
      </c>
      <c r="AW87" s="121">
        <v>1.3698E-2</v>
      </c>
      <c r="AX87" s="121">
        <v>1.3383000000000001E-2</v>
      </c>
      <c r="AY87" s="121">
        <v>1.3075E-2</v>
      </c>
      <c r="AZ87" s="121">
        <v>1.2774000000000001E-2</v>
      </c>
      <c r="BA87" s="121">
        <v>1.2481000000000001E-2</v>
      </c>
      <c r="BB87" s="121">
        <v>1.2193000000000001E-2</v>
      </c>
      <c r="BC87" s="121">
        <v>1.1913E-2</v>
      </c>
      <c r="BD87" s="121">
        <v>1.1639E-2</v>
      </c>
      <c r="BE87" s="121">
        <v>1.1370999999999999E-2</v>
      </c>
      <c r="BF87" s="121">
        <v>1.111E-2</v>
      </c>
      <c r="BG87" s="121">
        <v>1.0854000000000001E-2</v>
      </c>
      <c r="BH87" s="121">
        <v>1.0604000000000001E-2</v>
      </c>
      <c r="BI87" s="121">
        <v>1.0361E-2</v>
      </c>
      <c r="BJ87" s="121">
        <v>1.0122000000000001E-2</v>
      </c>
      <c r="BK87" s="121">
        <v>9.8890000000000002E-3</v>
      </c>
      <c r="BL87" s="121">
        <v>9.6620000000000004E-3</v>
      </c>
      <c r="BM87" s="121">
        <v>9.4400000000000005E-3</v>
      </c>
      <c r="BN87" s="121">
        <v>9.2230000000000003E-3</v>
      </c>
      <c r="BO87" s="121">
        <v>9.0100000000000006E-3</v>
      </c>
      <c r="BP87" s="121">
        <v>8.8030000000000001E-3</v>
      </c>
      <c r="BQ87" s="121">
        <v>8.6009999999999993E-3</v>
      </c>
      <c r="BR87" s="121">
        <v>8.4030000000000007E-3</v>
      </c>
      <c r="BS87" s="121">
        <v>8.2089999999999993E-3</v>
      </c>
      <c r="BT87" s="121">
        <v>8.0210000000000004E-3</v>
      </c>
      <c r="BU87" s="121">
        <v>7.8359999999999992E-3</v>
      </c>
      <c r="BV87" s="121">
        <v>7.6559999999999996E-3</v>
      </c>
      <c r="BW87" s="121">
        <v>7.4799999999999997E-3</v>
      </c>
      <c r="BX87" s="121">
        <v>7.3080000000000003E-3</v>
      </c>
      <c r="BY87" s="121">
        <v>7.1399999999999996E-3</v>
      </c>
      <c r="BZ87" s="121">
        <v>6.9750000000000003E-3</v>
      </c>
      <c r="CA87" s="121">
        <v>6.8149999999999999E-3</v>
      </c>
      <c r="CB87" s="121">
        <v>6.6579999999999999E-3</v>
      </c>
      <c r="CC87" s="121">
        <v>6.5050000000000004E-3</v>
      </c>
      <c r="CD87" s="121">
        <v>6.3550000000000004E-3</v>
      </c>
    </row>
    <row r="88" spans="1:82" x14ac:dyDescent="0.2">
      <c r="A88" s="119">
        <v>82</v>
      </c>
      <c r="B88" s="121">
        <v>4.5527999999999999E-2</v>
      </c>
      <c r="C88" s="121">
        <v>4.4525000000000002E-2</v>
      </c>
      <c r="D88" s="121">
        <v>4.3543999999999999E-2</v>
      </c>
      <c r="E88" s="121">
        <v>4.2583999999999997E-2</v>
      </c>
      <c r="F88" s="121">
        <v>4.1646000000000002E-2</v>
      </c>
      <c r="G88" s="121">
        <v>4.0729000000000001E-2</v>
      </c>
      <c r="H88" s="121">
        <v>3.9830999999999998E-2</v>
      </c>
      <c r="I88" s="121">
        <v>3.8954000000000003E-2</v>
      </c>
      <c r="J88" s="121">
        <v>3.8095999999999998E-2</v>
      </c>
      <c r="K88" s="121">
        <v>3.7255999999999997E-2</v>
      </c>
      <c r="L88" s="121">
        <v>3.6435000000000002E-2</v>
      </c>
      <c r="M88" s="121">
        <v>3.5632999999999998E-2</v>
      </c>
      <c r="N88" s="121">
        <v>3.4847999999999997E-2</v>
      </c>
      <c r="O88" s="121">
        <v>3.4079999999999999E-2</v>
      </c>
      <c r="P88" s="121">
        <v>3.3328999999999998E-2</v>
      </c>
      <c r="Q88" s="121">
        <v>3.2594999999999999E-2</v>
      </c>
      <c r="R88" s="121">
        <v>3.1877000000000003E-2</v>
      </c>
      <c r="S88" s="121">
        <v>3.1174E-2</v>
      </c>
      <c r="T88" s="121">
        <v>3.0488000000000001E-2</v>
      </c>
      <c r="U88" s="121">
        <v>2.9815999999999999E-2</v>
      </c>
      <c r="V88" s="121">
        <v>2.9159000000000001E-2</v>
      </c>
      <c r="W88" s="121">
        <v>2.8517000000000001E-2</v>
      </c>
      <c r="X88" s="121">
        <v>2.7888E-2</v>
      </c>
      <c r="Y88" s="121">
        <v>2.7274E-2</v>
      </c>
      <c r="Z88" s="121">
        <v>2.6672999999999999E-2</v>
      </c>
      <c r="AA88" s="121">
        <v>2.6085000000000001E-2</v>
      </c>
      <c r="AB88" s="121">
        <v>2.5510999999999999E-2</v>
      </c>
      <c r="AC88" s="121">
        <v>2.4948999999999999E-2</v>
      </c>
      <c r="AD88" s="121">
        <v>2.4399000000000001E-2</v>
      </c>
      <c r="AE88" s="121">
        <v>2.3861E-2</v>
      </c>
      <c r="AF88" s="121">
        <v>2.3335999999999999E-2</v>
      </c>
      <c r="AG88" s="121">
        <v>2.2821999999999999E-2</v>
      </c>
      <c r="AH88" s="121">
        <v>2.2318999999999999E-2</v>
      </c>
      <c r="AI88" s="121">
        <v>2.1826999999999999E-2</v>
      </c>
      <c r="AJ88" s="121">
        <v>2.1346E-2</v>
      </c>
      <c r="AK88" s="121">
        <v>2.0875999999999999E-2</v>
      </c>
      <c r="AL88" s="121">
        <v>2.0416E-2</v>
      </c>
      <c r="AM88" s="121">
        <v>1.9966000000000001E-2</v>
      </c>
      <c r="AN88" s="121">
        <v>1.9526000000000002E-2</v>
      </c>
      <c r="AO88" s="121">
        <v>1.9095999999999998E-2</v>
      </c>
      <c r="AP88" s="121">
        <v>1.8675000000000001E-2</v>
      </c>
      <c r="AQ88" s="121">
        <v>1.8263999999999999E-2</v>
      </c>
      <c r="AR88" s="121">
        <v>1.7860999999999998E-2</v>
      </c>
      <c r="AS88" s="121">
        <v>1.7468000000000001E-2</v>
      </c>
      <c r="AT88" s="121">
        <v>1.7083000000000001E-2</v>
      </c>
      <c r="AU88" s="121">
        <v>1.6707E-2</v>
      </c>
      <c r="AV88" s="121">
        <v>1.6338999999999999E-2</v>
      </c>
      <c r="AW88" s="121">
        <v>1.5979E-2</v>
      </c>
      <c r="AX88" s="121">
        <v>1.5626999999999999E-2</v>
      </c>
      <c r="AY88" s="121">
        <v>1.5282E-2</v>
      </c>
      <c r="AZ88" s="121">
        <v>1.4945999999999999E-2</v>
      </c>
      <c r="BA88" s="121">
        <v>1.4616000000000001E-2</v>
      </c>
      <c r="BB88" s="121">
        <v>1.4293999999999999E-2</v>
      </c>
      <c r="BC88" s="121">
        <v>1.3979E-2</v>
      </c>
      <c r="BD88" s="121">
        <v>1.3671000000000001E-2</v>
      </c>
      <c r="BE88" s="121">
        <v>1.337E-2</v>
      </c>
      <c r="BF88" s="121">
        <v>1.3076000000000001E-2</v>
      </c>
      <c r="BG88" s="121">
        <v>1.2788000000000001E-2</v>
      </c>
      <c r="BH88" s="121">
        <v>1.2506E-2</v>
      </c>
      <c r="BI88" s="121">
        <v>1.223E-2</v>
      </c>
      <c r="BJ88" s="121">
        <v>1.1960999999999999E-2</v>
      </c>
      <c r="BK88" s="121">
        <v>1.1697000000000001E-2</v>
      </c>
      <c r="BL88" s="121">
        <v>1.1440000000000001E-2</v>
      </c>
      <c r="BM88" s="121">
        <v>1.1188E-2</v>
      </c>
      <c r="BN88" s="121">
        <v>1.0940999999999999E-2</v>
      </c>
      <c r="BO88" s="121">
        <v>1.0699999999999999E-2</v>
      </c>
      <c r="BP88" s="121">
        <v>1.0463999999999999E-2</v>
      </c>
      <c r="BQ88" s="121">
        <v>1.0234E-2</v>
      </c>
      <c r="BR88" s="121">
        <v>1.0008E-2</v>
      </c>
      <c r="BS88" s="121">
        <v>9.7879999999999998E-3</v>
      </c>
      <c r="BT88" s="121">
        <v>9.5720000000000006E-3</v>
      </c>
      <c r="BU88" s="121">
        <v>9.3609999999999995E-3</v>
      </c>
      <c r="BV88" s="121">
        <v>9.1549999999999999E-3</v>
      </c>
      <c r="BW88" s="121">
        <v>8.9529999999999992E-3</v>
      </c>
      <c r="BX88" s="121">
        <v>8.7559999999999999E-3</v>
      </c>
      <c r="BY88" s="121">
        <v>8.5629999999999994E-3</v>
      </c>
      <c r="BZ88" s="121">
        <v>8.3750000000000005E-3</v>
      </c>
      <c r="CA88" s="121">
        <v>8.1899999999999994E-3</v>
      </c>
      <c r="CB88" s="121">
        <v>8.0099999999999998E-3</v>
      </c>
      <c r="CC88" s="121">
        <v>7.8329999999999997E-3</v>
      </c>
      <c r="CD88" s="121">
        <v>7.6610000000000003E-3</v>
      </c>
    </row>
    <row r="89" spans="1:82" x14ac:dyDescent="0.2">
      <c r="A89" s="119">
        <v>83</v>
      </c>
      <c r="B89" s="121">
        <v>5.0741000000000001E-2</v>
      </c>
      <c r="C89" s="121">
        <v>4.9672000000000001E-2</v>
      </c>
      <c r="D89" s="121">
        <v>4.8626000000000003E-2</v>
      </c>
      <c r="E89" s="121">
        <v>4.7600999999999997E-2</v>
      </c>
      <c r="F89" s="121">
        <v>4.6599000000000002E-2</v>
      </c>
      <c r="G89" s="121">
        <v>4.5616999999999998E-2</v>
      </c>
      <c r="H89" s="121">
        <v>4.4656000000000001E-2</v>
      </c>
      <c r="I89" s="121">
        <v>4.3714999999999997E-2</v>
      </c>
      <c r="J89" s="121">
        <v>4.2793999999999999E-2</v>
      </c>
      <c r="K89" s="121">
        <v>4.1893E-2</v>
      </c>
      <c r="L89" s="121">
        <v>4.1009999999999998E-2</v>
      </c>
      <c r="M89" s="121">
        <v>4.0146000000000001E-2</v>
      </c>
      <c r="N89" s="121">
        <v>3.9300000000000002E-2</v>
      </c>
      <c r="O89" s="121">
        <v>3.8471999999999999E-2</v>
      </c>
      <c r="P89" s="121">
        <v>3.7662000000000001E-2</v>
      </c>
      <c r="Q89" s="121">
        <v>3.6867999999999998E-2</v>
      </c>
      <c r="R89" s="121">
        <v>3.6091999999999999E-2</v>
      </c>
      <c r="S89" s="121">
        <v>3.5331000000000001E-2</v>
      </c>
      <c r="T89" s="121">
        <v>3.4587E-2</v>
      </c>
      <c r="U89" s="121">
        <v>3.3857999999999999E-2</v>
      </c>
      <c r="V89" s="121">
        <v>3.3145000000000001E-2</v>
      </c>
      <c r="W89" s="121">
        <v>3.2446999999999997E-2</v>
      </c>
      <c r="X89" s="121">
        <v>3.1763E-2</v>
      </c>
      <c r="Y89" s="121">
        <v>3.1094E-2</v>
      </c>
      <c r="Z89" s="121">
        <v>3.0439000000000001E-2</v>
      </c>
      <c r="AA89" s="121">
        <v>2.9798000000000002E-2</v>
      </c>
      <c r="AB89" s="121">
        <v>2.9170000000000001E-2</v>
      </c>
      <c r="AC89" s="121">
        <v>2.8555000000000001E-2</v>
      </c>
      <c r="AD89" s="121">
        <v>2.7954E-2</v>
      </c>
      <c r="AE89" s="121">
        <v>2.7365E-2</v>
      </c>
      <c r="AF89" s="121">
        <v>2.6787999999999999E-2</v>
      </c>
      <c r="AG89" s="121">
        <v>2.6224000000000001E-2</v>
      </c>
      <c r="AH89" s="121">
        <v>2.5672E-2</v>
      </c>
      <c r="AI89" s="121">
        <v>2.5131000000000001E-2</v>
      </c>
      <c r="AJ89" s="121">
        <v>2.4601000000000001E-2</v>
      </c>
      <c r="AK89" s="121">
        <v>2.4083E-2</v>
      </c>
      <c r="AL89" s="121">
        <v>2.3576E-2</v>
      </c>
      <c r="AM89" s="121">
        <v>2.3078999999999999E-2</v>
      </c>
      <c r="AN89" s="121">
        <v>2.2592999999999999E-2</v>
      </c>
      <c r="AO89" s="121">
        <v>2.2117000000000001E-2</v>
      </c>
      <c r="AP89" s="121">
        <v>2.1651E-2</v>
      </c>
      <c r="AQ89" s="121">
        <v>2.1194999999999999E-2</v>
      </c>
      <c r="AR89" s="121">
        <v>2.0747999999999999E-2</v>
      </c>
      <c r="AS89" s="121">
        <v>2.0310999999999999E-2</v>
      </c>
      <c r="AT89" s="121">
        <v>1.9883000000000001E-2</v>
      </c>
      <c r="AU89" s="121">
        <v>1.9463999999999999E-2</v>
      </c>
      <c r="AV89" s="121">
        <v>1.9054000000000001E-2</v>
      </c>
      <c r="AW89" s="121">
        <v>1.8652999999999999E-2</v>
      </c>
      <c r="AX89" s="121">
        <v>1.8259999999999998E-2</v>
      </c>
      <c r="AY89" s="121">
        <v>1.7874999999999999E-2</v>
      </c>
      <c r="AZ89" s="121">
        <v>1.7499000000000001E-2</v>
      </c>
      <c r="BA89" s="121">
        <v>1.7129999999999999E-2</v>
      </c>
      <c r="BB89" s="121">
        <v>1.6768999999999999E-2</v>
      </c>
      <c r="BC89" s="121">
        <v>1.6416E-2</v>
      </c>
      <c r="BD89" s="121">
        <v>1.6070000000000001E-2</v>
      </c>
      <c r="BE89" s="121">
        <v>1.5731999999999999E-2</v>
      </c>
      <c r="BF89" s="121">
        <v>1.54E-2</v>
      </c>
      <c r="BG89" s="121">
        <v>1.5076000000000001E-2</v>
      </c>
      <c r="BH89" s="121">
        <v>1.4758E-2</v>
      </c>
      <c r="BI89" s="121">
        <v>1.4447E-2</v>
      </c>
      <c r="BJ89" s="121">
        <v>1.4142999999999999E-2</v>
      </c>
      <c r="BK89" s="121">
        <v>1.3845E-2</v>
      </c>
      <c r="BL89" s="121">
        <v>1.3553000000000001E-2</v>
      </c>
      <c r="BM89" s="121">
        <v>1.3268E-2</v>
      </c>
      <c r="BN89" s="121">
        <v>1.2988E-2</v>
      </c>
      <c r="BO89" s="121">
        <v>1.2715000000000001E-2</v>
      </c>
      <c r="BP89" s="121">
        <v>1.2447E-2</v>
      </c>
      <c r="BQ89" s="121">
        <v>1.2184E-2</v>
      </c>
      <c r="BR89" s="121">
        <v>1.1927999999999999E-2</v>
      </c>
      <c r="BS89" s="121">
        <v>1.1676000000000001E-2</v>
      </c>
      <c r="BT89" s="121">
        <v>1.1429999999999999E-2</v>
      </c>
      <c r="BU89" s="121">
        <v>1.119E-2</v>
      </c>
      <c r="BV89" s="121">
        <v>1.0954E-2</v>
      </c>
      <c r="BW89" s="121">
        <v>1.0723E-2</v>
      </c>
      <c r="BX89" s="121">
        <v>1.0496999999999999E-2</v>
      </c>
      <c r="BY89" s="121">
        <v>1.0276E-2</v>
      </c>
      <c r="BZ89" s="121">
        <v>1.0059999999999999E-2</v>
      </c>
      <c r="CA89" s="121">
        <v>9.8480000000000009E-3</v>
      </c>
      <c r="CB89" s="121">
        <v>9.6399999999999993E-3</v>
      </c>
      <c r="CC89" s="121">
        <v>9.4369999999999992E-3</v>
      </c>
      <c r="CD89" s="121">
        <v>9.2379999999999997E-3</v>
      </c>
    </row>
    <row r="90" spans="1:82" x14ac:dyDescent="0.2">
      <c r="A90" s="119">
        <v>84</v>
      </c>
      <c r="B90" s="121">
        <v>5.6589E-2</v>
      </c>
      <c r="C90" s="121">
        <v>5.5448999999999998E-2</v>
      </c>
      <c r="D90" s="121">
        <v>5.4331999999999998E-2</v>
      </c>
      <c r="E90" s="121">
        <v>5.3238000000000001E-2</v>
      </c>
      <c r="F90" s="121">
        <v>5.2165999999999997E-2</v>
      </c>
      <c r="G90" s="121">
        <v>5.1116000000000002E-2</v>
      </c>
      <c r="H90" s="121">
        <v>5.0085999999999999E-2</v>
      </c>
      <c r="I90" s="121">
        <v>4.9077999999999997E-2</v>
      </c>
      <c r="J90" s="121">
        <v>4.8089E-2</v>
      </c>
      <c r="K90" s="121">
        <v>4.7121000000000003E-2</v>
      </c>
      <c r="L90" s="121">
        <v>4.6171999999999998E-2</v>
      </c>
      <c r="M90" s="121">
        <v>4.5241999999999997E-2</v>
      </c>
      <c r="N90" s="121">
        <v>4.4331000000000002E-2</v>
      </c>
      <c r="O90" s="121">
        <v>4.3437999999999997E-2</v>
      </c>
      <c r="P90" s="121">
        <v>4.2562999999999997E-2</v>
      </c>
      <c r="Q90" s="121">
        <v>4.1706E-2</v>
      </c>
      <c r="R90" s="121">
        <v>4.0866E-2</v>
      </c>
      <c r="S90" s="121">
        <v>4.0043000000000002E-2</v>
      </c>
      <c r="T90" s="121">
        <v>3.9237000000000001E-2</v>
      </c>
      <c r="U90" s="121">
        <v>3.8447000000000002E-2</v>
      </c>
      <c r="V90" s="121">
        <v>3.7671999999999997E-2</v>
      </c>
      <c r="W90" s="121">
        <v>3.6914000000000002E-2</v>
      </c>
      <c r="X90" s="121">
        <v>3.6170000000000001E-2</v>
      </c>
      <c r="Y90" s="121">
        <v>3.5442000000000001E-2</v>
      </c>
      <c r="Z90" s="121">
        <v>3.4728000000000002E-2</v>
      </c>
      <c r="AA90" s="121">
        <v>3.4028999999999997E-2</v>
      </c>
      <c r="AB90" s="121">
        <v>3.3343999999999999E-2</v>
      </c>
      <c r="AC90" s="121">
        <v>3.2672E-2</v>
      </c>
      <c r="AD90" s="121">
        <v>3.2014000000000001E-2</v>
      </c>
      <c r="AE90" s="121">
        <v>3.1369000000000001E-2</v>
      </c>
      <c r="AF90" s="121">
        <v>3.0738000000000001E-2</v>
      </c>
      <c r="AG90" s="121">
        <v>3.0119E-2</v>
      </c>
      <c r="AH90" s="121">
        <v>2.9512E-2</v>
      </c>
      <c r="AI90" s="121">
        <v>2.8917999999999999E-2</v>
      </c>
      <c r="AJ90" s="121">
        <v>2.8334999999999999E-2</v>
      </c>
      <c r="AK90" s="121">
        <v>2.7765000000000001E-2</v>
      </c>
      <c r="AL90" s="121">
        <v>2.7206000000000001E-2</v>
      </c>
      <c r="AM90" s="121">
        <v>2.6658000000000001E-2</v>
      </c>
      <c r="AN90" s="121">
        <v>2.6120999999999998E-2</v>
      </c>
      <c r="AO90" s="121">
        <v>2.5595E-2</v>
      </c>
      <c r="AP90" s="121">
        <v>2.5079000000000001E-2</v>
      </c>
      <c r="AQ90" s="121">
        <v>2.4573999999999999E-2</v>
      </c>
      <c r="AR90" s="121">
        <v>2.4079E-2</v>
      </c>
      <c r="AS90" s="121">
        <v>2.3595000000000001E-2</v>
      </c>
      <c r="AT90" s="121">
        <v>2.3119000000000001E-2</v>
      </c>
      <c r="AU90" s="121">
        <v>2.2654000000000001E-2</v>
      </c>
      <c r="AV90" s="121">
        <v>2.2197999999999999E-2</v>
      </c>
      <c r="AW90" s="121">
        <v>2.1751E-2</v>
      </c>
      <c r="AX90" s="121">
        <v>2.1312999999999999E-2</v>
      </c>
      <c r="AY90" s="121">
        <v>2.0882999999999999E-2</v>
      </c>
      <c r="AZ90" s="121">
        <v>2.0462999999999999E-2</v>
      </c>
      <c r="BA90" s="121">
        <v>2.0050999999999999E-2</v>
      </c>
      <c r="BB90" s="121">
        <v>1.9647000000000001E-2</v>
      </c>
      <c r="BC90" s="121">
        <v>1.9251000000000001E-2</v>
      </c>
      <c r="BD90" s="121">
        <v>1.8863999999999999E-2</v>
      </c>
      <c r="BE90" s="121">
        <v>1.8484E-2</v>
      </c>
      <c r="BF90" s="121">
        <v>1.8110999999999999E-2</v>
      </c>
      <c r="BG90" s="121">
        <v>1.7746999999999999E-2</v>
      </c>
      <c r="BH90" s="121">
        <v>1.7389000000000002E-2</v>
      </c>
      <c r="BI90" s="121">
        <v>1.7038999999999999E-2</v>
      </c>
      <c r="BJ90" s="121">
        <v>1.6695999999999999E-2</v>
      </c>
      <c r="BK90" s="121">
        <v>1.636E-2</v>
      </c>
      <c r="BL90" s="121">
        <v>1.6029999999999999E-2</v>
      </c>
      <c r="BM90" s="121">
        <v>1.5706999999999999E-2</v>
      </c>
      <c r="BN90" s="121">
        <v>1.5391E-2</v>
      </c>
      <c r="BO90" s="121">
        <v>1.5081000000000001E-2</v>
      </c>
      <c r="BP90" s="121">
        <v>1.4777E-2</v>
      </c>
      <c r="BQ90" s="121">
        <v>1.448E-2</v>
      </c>
      <c r="BR90" s="121">
        <v>1.4187999999999999E-2</v>
      </c>
      <c r="BS90" s="121">
        <v>1.3903E-2</v>
      </c>
      <c r="BT90" s="121">
        <v>1.3623E-2</v>
      </c>
      <c r="BU90" s="121">
        <v>1.3348E-2</v>
      </c>
      <c r="BV90" s="121">
        <v>1.3079E-2</v>
      </c>
      <c r="BW90" s="121">
        <v>1.2815999999999999E-2</v>
      </c>
      <c r="BX90" s="121">
        <v>1.2558E-2</v>
      </c>
      <c r="BY90" s="121">
        <v>1.2305E-2</v>
      </c>
      <c r="BZ90" s="121">
        <v>1.2057E-2</v>
      </c>
      <c r="CA90" s="121">
        <v>1.1814E-2</v>
      </c>
      <c r="CB90" s="121">
        <v>1.1575999999999999E-2</v>
      </c>
      <c r="CC90" s="121">
        <v>1.1343000000000001E-2</v>
      </c>
      <c r="CD90" s="121">
        <v>1.1115E-2</v>
      </c>
    </row>
    <row r="91" spans="1:82" x14ac:dyDescent="0.2">
      <c r="A91" s="119">
        <v>85</v>
      </c>
      <c r="B91" s="121">
        <v>6.3101000000000004E-2</v>
      </c>
      <c r="C91" s="121">
        <v>6.1886999999999998E-2</v>
      </c>
      <c r="D91" s="121">
        <v>6.0696E-2</v>
      </c>
      <c r="E91" s="121">
        <v>5.9527999999999998E-2</v>
      </c>
      <c r="F91" s="121">
        <v>5.8382000000000003E-2</v>
      </c>
      <c r="G91" s="121">
        <v>5.7258999999999997E-2</v>
      </c>
      <c r="H91" s="121">
        <v>5.6156999999999999E-2</v>
      </c>
      <c r="I91" s="121">
        <v>5.5076E-2</v>
      </c>
      <c r="J91" s="121">
        <v>5.4016000000000002E-2</v>
      </c>
      <c r="K91" s="121">
        <v>5.2977000000000003E-2</v>
      </c>
      <c r="L91" s="121">
        <v>5.1957000000000003E-2</v>
      </c>
      <c r="M91" s="121">
        <v>5.0957000000000002E-2</v>
      </c>
      <c r="N91" s="121">
        <v>4.9977000000000001E-2</v>
      </c>
      <c r="O91" s="121">
        <v>4.9015000000000003E-2</v>
      </c>
      <c r="P91" s="121">
        <v>4.8071999999999997E-2</v>
      </c>
      <c r="Q91" s="121">
        <v>4.7146E-2</v>
      </c>
      <c r="R91" s="121">
        <v>4.6239000000000002E-2</v>
      </c>
      <c r="S91" s="121">
        <v>4.5349E-2</v>
      </c>
      <c r="T91" s="121">
        <v>4.4476000000000002E-2</v>
      </c>
      <c r="U91" s="121">
        <v>4.3621E-2</v>
      </c>
      <c r="V91" s="121">
        <v>4.2781E-2</v>
      </c>
      <c r="W91" s="121">
        <v>4.1958000000000002E-2</v>
      </c>
      <c r="X91" s="121">
        <v>4.1149999999999999E-2</v>
      </c>
      <c r="Y91" s="121">
        <v>4.0357999999999998E-2</v>
      </c>
      <c r="Z91" s="121">
        <v>3.9581999999999999E-2</v>
      </c>
      <c r="AA91" s="121">
        <v>3.882E-2</v>
      </c>
      <c r="AB91" s="121">
        <v>3.8073000000000003E-2</v>
      </c>
      <c r="AC91" s="121">
        <v>3.7339999999999998E-2</v>
      </c>
      <c r="AD91" s="121">
        <v>3.6622000000000002E-2</v>
      </c>
      <c r="AE91" s="121">
        <v>3.5916999999999998E-2</v>
      </c>
      <c r="AF91" s="121">
        <v>3.5226E-2</v>
      </c>
      <c r="AG91" s="121">
        <v>3.4548000000000002E-2</v>
      </c>
      <c r="AH91" s="121">
        <v>3.3883000000000003E-2</v>
      </c>
      <c r="AI91" s="121">
        <v>3.3230999999999997E-2</v>
      </c>
      <c r="AJ91" s="121">
        <v>3.2591000000000002E-2</v>
      </c>
      <c r="AK91" s="121">
        <v>3.1963999999999999E-2</v>
      </c>
      <c r="AL91" s="121">
        <v>3.1349000000000002E-2</v>
      </c>
      <c r="AM91" s="121">
        <v>3.0745999999999999E-2</v>
      </c>
      <c r="AN91" s="121">
        <v>3.0154E-2</v>
      </c>
      <c r="AO91" s="121">
        <v>2.9574E-2</v>
      </c>
      <c r="AP91" s="121">
        <v>2.9003999999999999E-2</v>
      </c>
      <c r="AQ91" s="121">
        <v>2.8445999999999999E-2</v>
      </c>
      <c r="AR91" s="121">
        <v>2.7899E-2</v>
      </c>
      <c r="AS91" s="121">
        <v>2.7362000000000001E-2</v>
      </c>
      <c r="AT91" s="121">
        <v>2.6835000000000001E-2</v>
      </c>
      <c r="AU91" s="121">
        <v>2.6318999999999999E-2</v>
      </c>
      <c r="AV91" s="121">
        <v>2.5812000000000002E-2</v>
      </c>
      <c r="AW91" s="121">
        <v>2.5316000000000002E-2</v>
      </c>
      <c r="AX91" s="121">
        <v>2.4827999999999999E-2</v>
      </c>
      <c r="AY91" s="121">
        <v>2.4351000000000001E-2</v>
      </c>
      <c r="AZ91" s="121">
        <v>2.3882E-2</v>
      </c>
      <c r="BA91" s="121">
        <v>2.3421999999999998E-2</v>
      </c>
      <c r="BB91" s="121">
        <v>2.2971999999999999E-2</v>
      </c>
      <c r="BC91" s="121">
        <v>2.2530000000000001E-2</v>
      </c>
      <c r="BD91" s="121">
        <v>2.2096000000000001E-2</v>
      </c>
      <c r="BE91" s="121">
        <v>2.1670999999999999E-2</v>
      </c>
      <c r="BF91" s="121">
        <v>2.1253999999999999E-2</v>
      </c>
      <c r="BG91" s="121">
        <v>2.0844999999999999E-2</v>
      </c>
      <c r="BH91" s="121">
        <v>2.0444E-2</v>
      </c>
      <c r="BI91" s="121">
        <v>2.0049999999999998E-2</v>
      </c>
      <c r="BJ91" s="121">
        <v>1.9664000000000001E-2</v>
      </c>
      <c r="BK91" s="121">
        <v>1.9286000000000001E-2</v>
      </c>
      <c r="BL91" s="121">
        <v>1.8915000000000001E-2</v>
      </c>
      <c r="BM91" s="121">
        <v>1.8551000000000002E-2</v>
      </c>
      <c r="BN91" s="121">
        <v>1.8193999999999998E-2</v>
      </c>
      <c r="BO91" s="121">
        <v>1.7843999999999999E-2</v>
      </c>
      <c r="BP91" s="121">
        <v>1.7500000000000002E-2</v>
      </c>
      <c r="BQ91" s="121">
        <v>1.7163000000000001E-2</v>
      </c>
      <c r="BR91" s="121">
        <v>1.6833000000000001E-2</v>
      </c>
      <c r="BS91" s="121">
        <v>1.6508999999999999E-2</v>
      </c>
      <c r="BT91" s="121">
        <v>1.6191000000000001E-2</v>
      </c>
      <c r="BU91" s="121">
        <v>1.5879999999999998E-2</v>
      </c>
      <c r="BV91" s="121">
        <v>1.5573999999999999E-2</v>
      </c>
      <c r="BW91" s="121">
        <v>1.5273999999999999E-2</v>
      </c>
      <c r="BX91" s="121">
        <v>1.4981E-2</v>
      </c>
      <c r="BY91" s="121">
        <v>1.4692E-2</v>
      </c>
      <c r="BZ91" s="121">
        <v>1.4409E-2</v>
      </c>
      <c r="CA91" s="121">
        <v>1.4132E-2</v>
      </c>
      <c r="CB91" s="121">
        <v>1.3860000000000001E-2</v>
      </c>
      <c r="CC91" s="121">
        <v>1.3592999999999999E-2</v>
      </c>
      <c r="CD91" s="121">
        <v>1.3332E-2</v>
      </c>
    </row>
    <row r="92" spans="1:82" x14ac:dyDescent="0.2">
      <c r="A92" s="119">
        <v>86</v>
      </c>
      <c r="B92" s="121">
        <v>7.0241999999999999E-2</v>
      </c>
      <c r="C92" s="121">
        <v>6.8950999999999998E-2</v>
      </c>
      <c r="D92" s="121">
        <v>6.7682999999999993E-2</v>
      </c>
      <c r="E92" s="121">
        <v>6.6438999999999998E-2</v>
      </c>
      <c r="F92" s="121">
        <v>6.5216999999999997E-2</v>
      </c>
      <c r="G92" s="121">
        <v>6.4018000000000005E-2</v>
      </c>
      <c r="H92" s="121">
        <v>6.2840999999999994E-2</v>
      </c>
      <c r="I92" s="121">
        <v>6.1685999999999998E-2</v>
      </c>
      <c r="J92" s="121">
        <v>6.0552000000000002E-2</v>
      </c>
      <c r="K92" s="121">
        <v>5.9438999999999999E-2</v>
      </c>
      <c r="L92" s="121">
        <v>5.8346000000000002E-2</v>
      </c>
      <c r="M92" s="121">
        <v>5.7272999999999998E-2</v>
      </c>
      <c r="N92" s="121">
        <v>5.6219999999999999E-2</v>
      </c>
      <c r="O92" s="121">
        <v>5.5185999999999999E-2</v>
      </c>
      <c r="P92" s="121">
        <v>5.4171999999999998E-2</v>
      </c>
      <c r="Q92" s="121">
        <v>5.3176000000000001E-2</v>
      </c>
      <c r="R92" s="121">
        <v>5.2198000000000001E-2</v>
      </c>
      <c r="S92" s="121">
        <v>5.1237999999999999E-2</v>
      </c>
      <c r="T92" s="121">
        <v>5.0296E-2</v>
      </c>
      <c r="U92" s="121">
        <v>4.9371999999999999E-2</v>
      </c>
      <c r="V92" s="121">
        <v>4.8464E-2</v>
      </c>
      <c r="W92" s="121">
        <v>4.7572999999999997E-2</v>
      </c>
      <c r="X92" s="121">
        <v>4.6698000000000003E-2</v>
      </c>
      <c r="Y92" s="121">
        <v>4.5839999999999999E-2</v>
      </c>
      <c r="Z92" s="121">
        <v>4.4997000000000002E-2</v>
      </c>
      <c r="AA92" s="121">
        <v>4.4170000000000001E-2</v>
      </c>
      <c r="AB92" s="121">
        <v>4.3357E-2</v>
      </c>
      <c r="AC92" s="121">
        <v>4.2560000000000001E-2</v>
      </c>
      <c r="AD92" s="121">
        <v>4.1778000000000003E-2</v>
      </c>
      <c r="AE92" s="121">
        <v>4.1009999999999998E-2</v>
      </c>
      <c r="AF92" s="121">
        <v>4.0256E-2</v>
      </c>
      <c r="AG92" s="121">
        <v>3.9516000000000003E-2</v>
      </c>
      <c r="AH92" s="121">
        <v>3.8788999999999997E-2</v>
      </c>
      <c r="AI92" s="121">
        <v>3.8075999999999999E-2</v>
      </c>
      <c r="AJ92" s="121">
        <v>3.7376E-2</v>
      </c>
      <c r="AK92" s="121">
        <v>3.6688999999999999E-2</v>
      </c>
      <c r="AL92" s="121">
        <v>3.6013999999999997E-2</v>
      </c>
      <c r="AM92" s="121">
        <v>3.5352000000000001E-2</v>
      </c>
      <c r="AN92" s="121">
        <v>3.4701999999999997E-2</v>
      </c>
      <c r="AO92" s="121">
        <v>3.4063999999999997E-2</v>
      </c>
      <c r="AP92" s="121">
        <v>3.3438000000000002E-2</v>
      </c>
      <c r="AQ92" s="121">
        <v>3.2822999999999998E-2</v>
      </c>
      <c r="AR92" s="121">
        <v>3.2218999999999998E-2</v>
      </c>
      <c r="AS92" s="121">
        <v>3.1627000000000002E-2</v>
      </c>
      <c r="AT92" s="121">
        <v>3.1046000000000001E-2</v>
      </c>
      <c r="AU92" s="121">
        <v>3.0474999999999999E-2</v>
      </c>
      <c r="AV92" s="121">
        <v>2.9915000000000001E-2</v>
      </c>
      <c r="AW92" s="121">
        <v>2.9364999999999999E-2</v>
      </c>
      <c r="AX92" s="121">
        <v>2.8825E-2</v>
      </c>
      <c r="AY92" s="121">
        <v>2.8295000000000001E-2</v>
      </c>
      <c r="AZ92" s="121">
        <v>2.7774E-2</v>
      </c>
      <c r="BA92" s="121">
        <v>2.7264E-2</v>
      </c>
      <c r="BB92" s="121">
        <v>2.6762999999999999E-2</v>
      </c>
      <c r="BC92" s="121">
        <v>2.6270999999999999E-2</v>
      </c>
      <c r="BD92" s="121">
        <v>2.5787999999999998E-2</v>
      </c>
      <c r="BE92" s="121">
        <v>2.5312999999999999E-2</v>
      </c>
      <c r="BF92" s="121">
        <v>2.4847999999999999E-2</v>
      </c>
      <c r="BG92" s="121">
        <v>2.4390999999999999E-2</v>
      </c>
      <c r="BH92" s="121">
        <v>2.3942999999999999E-2</v>
      </c>
      <c r="BI92" s="121">
        <v>2.3503E-2</v>
      </c>
      <c r="BJ92" s="121">
        <v>2.307E-2</v>
      </c>
      <c r="BK92" s="121">
        <v>2.2645999999999999E-2</v>
      </c>
      <c r="BL92" s="121">
        <v>2.223E-2</v>
      </c>
      <c r="BM92" s="121">
        <v>2.1821E-2</v>
      </c>
      <c r="BN92" s="121">
        <v>2.1420000000000002E-2</v>
      </c>
      <c r="BO92" s="121">
        <v>2.1026E-2</v>
      </c>
      <c r="BP92" s="121">
        <v>2.0639999999999999E-2</v>
      </c>
      <c r="BQ92" s="121">
        <v>2.026E-2</v>
      </c>
      <c r="BR92" s="121">
        <v>1.9887999999999999E-2</v>
      </c>
      <c r="BS92" s="121">
        <v>1.9522000000000001E-2</v>
      </c>
      <c r="BT92" s="121">
        <v>1.9162999999999999E-2</v>
      </c>
      <c r="BU92" s="121">
        <v>1.8811000000000001E-2</v>
      </c>
      <c r="BV92" s="121">
        <v>1.8464999999999999E-2</v>
      </c>
      <c r="BW92" s="121">
        <v>1.8124999999999999E-2</v>
      </c>
      <c r="BX92" s="121">
        <v>1.7791999999999999E-2</v>
      </c>
      <c r="BY92" s="121">
        <v>1.7465000000000001E-2</v>
      </c>
      <c r="BZ92" s="121">
        <v>1.7144E-2</v>
      </c>
      <c r="CA92" s="121">
        <v>1.6829E-2</v>
      </c>
      <c r="CB92" s="121">
        <v>1.6518999999999999E-2</v>
      </c>
      <c r="CC92" s="121">
        <v>1.6216000000000001E-2</v>
      </c>
      <c r="CD92" s="121">
        <v>1.5917000000000001E-2</v>
      </c>
    </row>
    <row r="93" spans="1:82" x14ac:dyDescent="0.2">
      <c r="A93" s="119">
        <v>87</v>
      </c>
      <c r="B93" s="121">
        <v>7.8028E-2</v>
      </c>
      <c r="C93" s="121">
        <v>7.6659000000000005E-2</v>
      </c>
      <c r="D93" s="121">
        <v>7.5314000000000006E-2</v>
      </c>
      <c r="E93" s="121">
        <v>7.3992000000000002E-2</v>
      </c>
      <c r="F93" s="121">
        <v>7.2693999999999995E-2</v>
      </c>
      <c r="G93" s="121">
        <v>7.1418999999999996E-2</v>
      </c>
      <c r="H93" s="121">
        <v>7.0166000000000006E-2</v>
      </c>
      <c r="I93" s="121">
        <v>6.8934999999999996E-2</v>
      </c>
      <c r="J93" s="121">
        <v>6.7724999999999994E-2</v>
      </c>
      <c r="K93" s="121">
        <v>6.6536999999999999E-2</v>
      </c>
      <c r="L93" s="121">
        <v>6.5369999999999998E-2</v>
      </c>
      <c r="M93" s="121">
        <v>6.4223000000000002E-2</v>
      </c>
      <c r="N93" s="121">
        <v>6.3095999999999999E-2</v>
      </c>
      <c r="O93" s="121">
        <v>6.1989000000000002E-2</v>
      </c>
      <c r="P93" s="121">
        <v>6.0900999999999997E-2</v>
      </c>
      <c r="Q93" s="121">
        <v>5.9832999999999997E-2</v>
      </c>
      <c r="R93" s="121">
        <v>5.8783000000000002E-2</v>
      </c>
      <c r="S93" s="121">
        <v>5.7751999999999998E-2</v>
      </c>
      <c r="T93" s="121">
        <v>5.6737999999999997E-2</v>
      </c>
      <c r="U93" s="121">
        <v>5.5743000000000001E-2</v>
      </c>
      <c r="V93" s="121">
        <v>5.4765000000000001E-2</v>
      </c>
      <c r="W93" s="121">
        <v>5.3803999999999998E-2</v>
      </c>
      <c r="X93" s="121">
        <v>5.2859999999999997E-2</v>
      </c>
      <c r="Y93" s="121">
        <v>5.1931999999999999E-2</v>
      </c>
      <c r="Z93" s="121">
        <v>5.1020999999999997E-2</v>
      </c>
      <c r="AA93" s="121">
        <v>5.0125999999999997E-2</v>
      </c>
      <c r="AB93" s="121">
        <v>4.9246999999999999E-2</v>
      </c>
      <c r="AC93" s="121">
        <v>4.8383000000000002E-2</v>
      </c>
      <c r="AD93" s="121">
        <v>4.7534E-2</v>
      </c>
      <c r="AE93" s="121">
        <v>4.6699999999999998E-2</v>
      </c>
      <c r="AF93" s="121">
        <v>4.5879999999999997E-2</v>
      </c>
      <c r="AG93" s="121">
        <v>4.5074999999999997E-2</v>
      </c>
      <c r="AH93" s="121">
        <v>4.4283999999999997E-2</v>
      </c>
      <c r="AI93" s="121">
        <v>4.3507999999999998E-2</v>
      </c>
      <c r="AJ93" s="121">
        <v>4.2743999999999997E-2</v>
      </c>
      <c r="AK93" s="121">
        <v>4.1993999999999997E-2</v>
      </c>
      <c r="AL93" s="121">
        <v>4.1257000000000002E-2</v>
      </c>
      <c r="AM93" s="121">
        <v>4.0534000000000001E-2</v>
      </c>
      <c r="AN93" s="121">
        <v>3.9822000000000003E-2</v>
      </c>
      <c r="AO93" s="121">
        <v>3.9123999999999999E-2</v>
      </c>
      <c r="AP93" s="121">
        <v>3.8436999999999999E-2</v>
      </c>
      <c r="AQ93" s="121">
        <v>3.7762999999999998E-2</v>
      </c>
      <c r="AR93" s="121">
        <v>3.7100000000000001E-2</v>
      </c>
      <c r="AS93" s="121">
        <v>3.6449000000000002E-2</v>
      </c>
      <c r="AT93" s="121">
        <v>3.5810000000000002E-2</v>
      </c>
      <c r="AU93" s="121">
        <v>3.5181999999999998E-2</v>
      </c>
      <c r="AV93" s="121">
        <v>3.4563999999999998E-2</v>
      </c>
      <c r="AW93" s="121">
        <v>3.3958000000000002E-2</v>
      </c>
      <c r="AX93" s="121">
        <v>3.3362000000000003E-2</v>
      </c>
      <c r="AY93" s="121">
        <v>3.2777000000000001E-2</v>
      </c>
      <c r="AZ93" s="121">
        <v>3.2202000000000001E-2</v>
      </c>
      <c r="BA93" s="121">
        <v>3.1636999999999998E-2</v>
      </c>
      <c r="BB93" s="121">
        <v>3.1081999999999999E-2</v>
      </c>
      <c r="BC93" s="121">
        <v>3.0536000000000001E-2</v>
      </c>
      <c r="BD93" s="121">
        <v>0.03</v>
      </c>
      <c r="BE93" s="121">
        <v>2.9474E-2</v>
      </c>
      <c r="BF93" s="121">
        <v>2.8957E-2</v>
      </c>
      <c r="BG93" s="121">
        <v>2.8448999999999999E-2</v>
      </c>
      <c r="BH93" s="121">
        <v>2.7949999999999999E-2</v>
      </c>
      <c r="BI93" s="121">
        <v>2.7459000000000001E-2</v>
      </c>
      <c r="BJ93" s="121">
        <v>2.6977999999999999E-2</v>
      </c>
      <c r="BK93" s="121">
        <v>2.6504E-2</v>
      </c>
      <c r="BL93" s="121">
        <v>2.6039E-2</v>
      </c>
      <c r="BM93" s="121">
        <v>2.5582000000000001E-2</v>
      </c>
      <c r="BN93" s="121">
        <v>2.5134E-2</v>
      </c>
      <c r="BO93" s="121">
        <v>2.4693E-2</v>
      </c>
      <c r="BP93" s="121">
        <v>2.4258999999999999E-2</v>
      </c>
      <c r="BQ93" s="121">
        <v>2.3834000000000001E-2</v>
      </c>
      <c r="BR93" s="121">
        <v>2.3415999999999999E-2</v>
      </c>
      <c r="BS93" s="121">
        <v>2.3005000000000001E-2</v>
      </c>
      <c r="BT93" s="121">
        <v>2.2601E-2</v>
      </c>
      <c r="BU93" s="121">
        <v>2.2204999999999999E-2</v>
      </c>
      <c r="BV93" s="121">
        <v>2.1815000000000001E-2</v>
      </c>
      <c r="BW93" s="121">
        <v>2.1432E-2</v>
      </c>
      <c r="BX93" s="121">
        <v>2.1055999999999998E-2</v>
      </c>
      <c r="BY93" s="121">
        <v>2.0687000000000001E-2</v>
      </c>
      <c r="BZ93" s="121">
        <v>2.0323999999999998E-2</v>
      </c>
      <c r="CA93" s="121">
        <v>1.9966999999999999E-2</v>
      </c>
      <c r="CB93" s="121">
        <v>1.9616999999999999E-2</v>
      </c>
      <c r="CC93" s="121">
        <v>1.9272999999999998E-2</v>
      </c>
      <c r="CD93" s="121">
        <v>1.8935E-2</v>
      </c>
    </row>
    <row r="94" spans="1:82" x14ac:dyDescent="0.2">
      <c r="A94" s="119">
        <v>88</v>
      </c>
      <c r="B94" s="121">
        <v>8.6390999999999996E-2</v>
      </c>
      <c r="C94" s="121">
        <v>8.4947999999999996E-2</v>
      </c>
      <c r="D94" s="121">
        <v>8.3529999999999993E-2</v>
      </c>
      <c r="E94" s="121">
        <v>8.2135E-2</v>
      </c>
      <c r="F94" s="121">
        <v>8.0763000000000001E-2</v>
      </c>
      <c r="G94" s="121">
        <v>7.9413999999999998E-2</v>
      </c>
      <c r="H94" s="121">
        <v>7.8088000000000005E-2</v>
      </c>
      <c r="I94" s="121">
        <v>7.6783000000000004E-2</v>
      </c>
      <c r="J94" s="121">
        <v>7.5500999999999999E-2</v>
      </c>
      <c r="K94" s="121">
        <v>7.424E-2</v>
      </c>
      <c r="L94" s="121">
        <v>7.2999999999999995E-2</v>
      </c>
      <c r="M94" s="121">
        <v>7.1780999999999998E-2</v>
      </c>
      <c r="N94" s="121">
        <v>7.0582000000000006E-2</v>
      </c>
      <c r="O94" s="121">
        <v>6.9403000000000006E-2</v>
      </c>
      <c r="P94" s="121">
        <v>6.8243999999999999E-2</v>
      </c>
      <c r="Q94" s="121">
        <v>6.7103999999999997E-2</v>
      </c>
      <c r="R94" s="121">
        <v>6.5984000000000001E-2</v>
      </c>
      <c r="S94" s="121">
        <v>6.4881999999999995E-2</v>
      </c>
      <c r="T94" s="121">
        <v>6.3797999999999994E-2</v>
      </c>
      <c r="U94" s="121">
        <v>6.2731999999999996E-2</v>
      </c>
      <c r="V94" s="121">
        <v>6.1684999999999997E-2</v>
      </c>
      <c r="W94" s="121">
        <v>6.0654E-2</v>
      </c>
      <c r="X94" s="121">
        <v>5.9641E-2</v>
      </c>
      <c r="Y94" s="121">
        <v>5.8645000000000003E-2</v>
      </c>
      <c r="Z94" s="121">
        <v>5.7666000000000002E-2</v>
      </c>
      <c r="AA94" s="121">
        <v>5.6703000000000003E-2</v>
      </c>
      <c r="AB94" s="121">
        <v>5.5756E-2</v>
      </c>
      <c r="AC94" s="121">
        <v>5.4823999999999998E-2</v>
      </c>
      <c r="AD94" s="121">
        <v>5.3908999999999999E-2</v>
      </c>
      <c r="AE94" s="121">
        <v>5.3008E-2</v>
      </c>
      <c r="AF94" s="121">
        <v>5.2123000000000003E-2</v>
      </c>
      <c r="AG94" s="121">
        <v>5.1253E-2</v>
      </c>
      <c r="AH94" s="121">
        <v>5.0396999999999997E-2</v>
      </c>
      <c r="AI94" s="121">
        <v>4.9555000000000002E-2</v>
      </c>
      <c r="AJ94" s="121">
        <v>4.8726999999999999E-2</v>
      </c>
      <c r="AK94" s="121">
        <v>4.7912999999999997E-2</v>
      </c>
      <c r="AL94" s="121">
        <v>4.7113000000000002E-2</v>
      </c>
      <c r="AM94" s="121">
        <v>4.6325999999999999E-2</v>
      </c>
      <c r="AN94" s="121">
        <v>4.5553000000000003E-2</v>
      </c>
      <c r="AO94" s="121">
        <v>4.4791999999999998E-2</v>
      </c>
      <c r="AP94" s="121">
        <v>4.4044E-2</v>
      </c>
      <c r="AQ94" s="121">
        <v>4.3307999999999999E-2</v>
      </c>
      <c r="AR94" s="121">
        <v>4.2584999999999998E-2</v>
      </c>
      <c r="AS94" s="121">
        <v>4.1874000000000001E-2</v>
      </c>
      <c r="AT94" s="121">
        <v>4.1174000000000002E-2</v>
      </c>
      <c r="AU94" s="121">
        <v>4.0487000000000002E-2</v>
      </c>
      <c r="AV94" s="121">
        <v>3.9809999999999998E-2</v>
      </c>
      <c r="AW94" s="121">
        <v>3.9144999999999999E-2</v>
      </c>
      <c r="AX94" s="121">
        <v>3.8491999999999998E-2</v>
      </c>
      <c r="AY94" s="121">
        <v>3.7849000000000001E-2</v>
      </c>
      <c r="AZ94" s="121">
        <v>3.7217E-2</v>
      </c>
      <c r="BA94" s="121">
        <v>3.6595000000000003E-2</v>
      </c>
      <c r="BB94" s="121">
        <v>3.5984000000000002E-2</v>
      </c>
      <c r="BC94" s="121">
        <v>3.5382999999999998E-2</v>
      </c>
      <c r="BD94" s="121">
        <v>3.4791999999999997E-2</v>
      </c>
      <c r="BE94" s="121">
        <v>3.4210999999999998E-2</v>
      </c>
      <c r="BF94" s="121">
        <v>3.3639000000000002E-2</v>
      </c>
      <c r="BG94" s="121">
        <v>3.3078000000000003E-2</v>
      </c>
      <c r="BH94" s="121">
        <v>3.2524999999999998E-2</v>
      </c>
      <c r="BI94" s="121">
        <v>3.1981999999999997E-2</v>
      </c>
      <c r="BJ94" s="121">
        <v>3.1447999999999997E-2</v>
      </c>
      <c r="BK94" s="121">
        <v>3.0922999999999999E-2</v>
      </c>
      <c r="BL94" s="121">
        <v>3.0405999999999999E-2</v>
      </c>
      <c r="BM94" s="121">
        <v>2.9898000000000001E-2</v>
      </c>
      <c r="BN94" s="121">
        <v>2.9399000000000002E-2</v>
      </c>
      <c r="BO94" s="121">
        <v>2.8908E-2</v>
      </c>
      <c r="BP94" s="121">
        <v>2.8424999999999999E-2</v>
      </c>
      <c r="BQ94" s="121">
        <v>2.7949999999999999E-2</v>
      </c>
      <c r="BR94" s="121">
        <v>2.7484000000000001E-2</v>
      </c>
      <c r="BS94" s="121">
        <v>2.7025E-2</v>
      </c>
      <c r="BT94" s="121">
        <v>2.6572999999999999E-2</v>
      </c>
      <c r="BU94" s="121">
        <v>2.6128999999999999E-2</v>
      </c>
      <c r="BV94" s="121">
        <v>2.5693000000000001E-2</v>
      </c>
      <c r="BW94" s="121">
        <v>2.5264000000000002E-2</v>
      </c>
      <c r="BX94" s="121">
        <v>2.4841999999999999E-2</v>
      </c>
      <c r="BY94" s="121">
        <v>2.4427000000000001E-2</v>
      </c>
      <c r="BZ94" s="121">
        <v>2.4018999999999999E-2</v>
      </c>
      <c r="CA94" s="121">
        <v>2.3618E-2</v>
      </c>
      <c r="CB94" s="121">
        <v>2.3223000000000001E-2</v>
      </c>
      <c r="CC94" s="121">
        <v>2.2835999999999999E-2</v>
      </c>
      <c r="CD94" s="121">
        <v>2.2454000000000002E-2</v>
      </c>
    </row>
    <row r="95" spans="1:82" x14ac:dyDescent="0.2">
      <c r="A95" s="119">
        <v>89</v>
      </c>
      <c r="B95" s="121">
        <v>9.5263E-2</v>
      </c>
      <c r="C95" s="121">
        <v>9.3753000000000003E-2</v>
      </c>
      <c r="D95" s="121">
        <v>9.2268000000000003E-2</v>
      </c>
      <c r="E95" s="121">
        <v>9.0804999999999997E-2</v>
      </c>
      <c r="F95" s="121">
        <v>8.9366000000000001E-2</v>
      </c>
      <c r="G95" s="121">
        <v>8.795E-2</v>
      </c>
      <c r="H95" s="121">
        <v>8.6555999999999994E-2</v>
      </c>
      <c r="I95" s="121">
        <v>8.5183999999999996E-2</v>
      </c>
      <c r="J95" s="121">
        <v>8.3834000000000006E-2</v>
      </c>
      <c r="K95" s="121">
        <v>8.2505999999999996E-2</v>
      </c>
      <c r="L95" s="121">
        <v>8.1198000000000006E-2</v>
      </c>
      <c r="M95" s="121">
        <v>7.9910999999999996E-2</v>
      </c>
      <c r="N95" s="121">
        <v>7.8645000000000007E-2</v>
      </c>
      <c r="O95" s="121">
        <v>7.7398999999999996E-2</v>
      </c>
      <c r="P95" s="121">
        <v>7.6172000000000004E-2</v>
      </c>
      <c r="Q95" s="121">
        <v>7.4965000000000004E-2</v>
      </c>
      <c r="R95" s="121">
        <v>7.3776999999999995E-2</v>
      </c>
      <c r="S95" s="121">
        <v>7.2608000000000006E-2</v>
      </c>
      <c r="T95" s="121">
        <v>7.1457000000000007E-2</v>
      </c>
      <c r="U95" s="121">
        <v>7.0323999999999998E-2</v>
      </c>
      <c r="V95" s="121">
        <v>6.9209999999999994E-2</v>
      </c>
      <c r="W95" s="121">
        <v>6.8113000000000007E-2</v>
      </c>
      <c r="X95" s="121">
        <v>6.7033999999999996E-2</v>
      </c>
      <c r="Y95" s="121">
        <v>6.5971000000000002E-2</v>
      </c>
      <c r="Z95" s="121">
        <v>6.4925999999999998E-2</v>
      </c>
      <c r="AA95" s="121">
        <v>6.3896999999999995E-2</v>
      </c>
      <c r="AB95" s="121">
        <v>6.2883999999999995E-2</v>
      </c>
      <c r="AC95" s="121">
        <v>6.1887999999999999E-2</v>
      </c>
      <c r="AD95" s="121">
        <v>6.0907000000000003E-2</v>
      </c>
      <c r="AE95" s="121">
        <v>5.9942000000000002E-2</v>
      </c>
      <c r="AF95" s="121">
        <v>5.8992000000000003E-2</v>
      </c>
      <c r="AG95" s="121">
        <v>5.8056999999999997E-2</v>
      </c>
      <c r="AH95" s="121">
        <v>5.7137E-2</v>
      </c>
      <c r="AI95" s="121">
        <v>5.6231000000000003E-2</v>
      </c>
      <c r="AJ95" s="121">
        <v>5.534E-2</v>
      </c>
      <c r="AK95" s="121">
        <v>5.4462999999999998E-2</v>
      </c>
      <c r="AL95" s="121">
        <v>5.3600000000000002E-2</v>
      </c>
      <c r="AM95" s="121">
        <v>5.2749999999999998E-2</v>
      </c>
      <c r="AN95" s="121">
        <v>5.1914000000000002E-2</v>
      </c>
      <c r="AO95" s="121">
        <v>5.1091999999999999E-2</v>
      </c>
      <c r="AP95" s="121">
        <v>5.0282E-2</v>
      </c>
      <c r="AQ95" s="121">
        <v>4.9485000000000001E-2</v>
      </c>
      <c r="AR95" s="121">
        <v>4.8701000000000001E-2</v>
      </c>
      <c r="AS95" s="121">
        <v>4.7928999999999999E-2</v>
      </c>
      <c r="AT95" s="121">
        <v>4.7169000000000003E-2</v>
      </c>
      <c r="AU95" s="121">
        <v>4.6421999999999998E-2</v>
      </c>
      <c r="AV95" s="121">
        <v>4.5685999999999997E-2</v>
      </c>
      <c r="AW95" s="121">
        <v>4.4962000000000002E-2</v>
      </c>
      <c r="AX95" s="121">
        <v>4.4249999999999998E-2</v>
      </c>
      <c r="AY95" s="121">
        <v>4.3548000000000003E-2</v>
      </c>
      <c r="AZ95" s="121">
        <v>4.2858E-2</v>
      </c>
      <c r="BA95" s="121">
        <v>4.2179000000000001E-2</v>
      </c>
      <c r="BB95" s="121">
        <v>4.1509999999999998E-2</v>
      </c>
      <c r="BC95" s="121">
        <v>4.0853E-2</v>
      </c>
      <c r="BD95" s="121">
        <v>4.0204999999999998E-2</v>
      </c>
      <c r="BE95" s="121">
        <v>3.9567999999999999E-2</v>
      </c>
      <c r="BF95" s="121">
        <v>3.8941000000000003E-2</v>
      </c>
      <c r="BG95" s="121">
        <v>3.8323999999999997E-2</v>
      </c>
      <c r="BH95" s="121">
        <v>3.7716E-2</v>
      </c>
      <c r="BI95" s="121">
        <v>3.7118999999999999E-2</v>
      </c>
      <c r="BJ95" s="121">
        <v>3.653E-2</v>
      </c>
      <c r="BK95" s="121">
        <v>3.5950999999999997E-2</v>
      </c>
      <c r="BL95" s="121">
        <v>3.5381999999999997E-2</v>
      </c>
      <c r="BM95" s="121">
        <v>3.4820999999999998E-2</v>
      </c>
      <c r="BN95" s="121">
        <v>3.4269000000000001E-2</v>
      </c>
      <c r="BO95" s="121">
        <v>3.3725999999999999E-2</v>
      </c>
      <c r="BP95" s="121">
        <v>3.3191999999999999E-2</v>
      </c>
      <c r="BQ95" s="121">
        <v>3.2666000000000001E-2</v>
      </c>
      <c r="BR95" s="121">
        <v>3.2148000000000003E-2</v>
      </c>
      <c r="BS95" s="121">
        <v>3.1637999999999999E-2</v>
      </c>
      <c r="BT95" s="121">
        <v>3.1137000000000001E-2</v>
      </c>
      <c r="BU95" s="121">
        <v>3.0643E-2</v>
      </c>
      <c r="BV95" s="121">
        <v>3.0158000000000001E-2</v>
      </c>
      <c r="BW95" s="121">
        <v>2.9680000000000002E-2</v>
      </c>
      <c r="BX95" s="121">
        <v>2.921E-2</v>
      </c>
      <c r="BY95" s="121">
        <v>2.8747000000000002E-2</v>
      </c>
      <c r="BZ95" s="121">
        <v>2.8291E-2</v>
      </c>
      <c r="CA95" s="121">
        <v>2.7843E-2</v>
      </c>
      <c r="CB95" s="121">
        <v>2.7400999999999998E-2</v>
      </c>
      <c r="CC95" s="121">
        <v>2.6967000000000001E-2</v>
      </c>
      <c r="CD95" s="121">
        <v>2.6540000000000001E-2</v>
      </c>
    </row>
    <row r="96" spans="1:82" x14ac:dyDescent="0.2">
      <c r="A96" s="119">
        <v>90</v>
      </c>
      <c r="B96" s="121">
        <v>0.10445</v>
      </c>
      <c r="C96" s="121">
        <v>0.102879</v>
      </c>
      <c r="D96" s="121">
        <v>0.10133</v>
      </c>
      <c r="E96" s="121">
        <v>9.9805000000000005E-2</v>
      </c>
      <c r="F96" s="121">
        <v>9.8304000000000002E-2</v>
      </c>
      <c r="G96" s="121">
        <v>9.6823999999999993E-2</v>
      </c>
      <c r="H96" s="121">
        <v>9.5366999999999993E-2</v>
      </c>
      <c r="I96" s="121">
        <v>9.3932000000000002E-2</v>
      </c>
      <c r="J96" s="121">
        <v>9.2518000000000003E-2</v>
      </c>
      <c r="K96" s="121">
        <v>9.1125999999999999E-2</v>
      </c>
      <c r="L96" s="121">
        <v>8.9755000000000001E-2</v>
      </c>
      <c r="M96" s="121">
        <v>8.8403999999999996E-2</v>
      </c>
      <c r="N96" s="121">
        <v>8.7073999999999999E-2</v>
      </c>
      <c r="O96" s="121">
        <v>8.5763000000000006E-2</v>
      </c>
      <c r="P96" s="121">
        <v>8.4473000000000006E-2</v>
      </c>
      <c r="Q96" s="121">
        <v>8.3200999999999997E-2</v>
      </c>
      <c r="R96" s="121">
        <v>8.1948999999999994E-2</v>
      </c>
      <c r="S96" s="121">
        <v>8.0715999999999996E-2</v>
      </c>
      <c r="T96" s="121">
        <v>7.9501000000000002E-2</v>
      </c>
      <c r="U96" s="121">
        <v>7.8305E-2</v>
      </c>
      <c r="V96" s="121">
        <v>7.7126E-2</v>
      </c>
      <c r="W96" s="121">
        <v>7.5966000000000006E-2</v>
      </c>
      <c r="X96" s="121">
        <v>7.4823000000000001E-2</v>
      </c>
      <c r="Y96" s="121">
        <v>7.3696999999999999E-2</v>
      </c>
      <c r="Z96" s="121">
        <v>7.2588E-2</v>
      </c>
      <c r="AA96" s="121">
        <v>7.1495000000000003E-2</v>
      </c>
      <c r="AB96" s="121">
        <v>7.0418999999999995E-2</v>
      </c>
      <c r="AC96" s="121">
        <v>6.9360000000000005E-2</v>
      </c>
      <c r="AD96" s="121">
        <v>6.8316000000000002E-2</v>
      </c>
      <c r="AE96" s="121">
        <v>6.7288000000000001E-2</v>
      </c>
      <c r="AF96" s="121">
        <v>6.6275000000000001E-2</v>
      </c>
      <c r="AG96" s="121">
        <v>6.5278000000000003E-2</v>
      </c>
      <c r="AH96" s="121">
        <v>6.4295000000000005E-2</v>
      </c>
      <c r="AI96" s="121">
        <v>6.3327999999999995E-2</v>
      </c>
      <c r="AJ96" s="121">
        <v>6.2375E-2</v>
      </c>
      <c r="AK96" s="121">
        <v>6.1435999999999998E-2</v>
      </c>
      <c r="AL96" s="121">
        <v>6.0511000000000002E-2</v>
      </c>
      <c r="AM96" s="121">
        <v>5.9601000000000001E-2</v>
      </c>
      <c r="AN96" s="121">
        <v>5.8703999999999999E-2</v>
      </c>
      <c r="AO96" s="121">
        <v>5.7820000000000003E-2</v>
      </c>
      <c r="AP96" s="121">
        <v>5.6950000000000001E-2</v>
      </c>
      <c r="AQ96" s="121">
        <v>5.6092999999999997E-2</v>
      </c>
      <c r="AR96" s="121">
        <v>5.5248999999999999E-2</v>
      </c>
      <c r="AS96" s="121">
        <v>5.4418000000000001E-2</v>
      </c>
      <c r="AT96" s="121">
        <v>5.3599000000000001E-2</v>
      </c>
      <c r="AU96" s="121">
        <v>5.2791999999999999E-2</v>
      </c>
      <c r="AV96" s="121">
        <v>5.1998000000000003E-2</v>
      </c>
      <c r="AW96" s="121">
        <v>5.1214999999999997E-2</v>
      </c>
      <c r="AX96" s="121">
        <v>5.0444000000000003E-2</v>
      </c>
      <c r="AY96" s="121">
        <v>4.9685E-2</v>
      </c>
      <c r="AZ96" s="121">
        <v>4.8938000000000002E-2</v>
      </c>
      <c r="BA96" s="121">
        <v>4.8201000000000001E-2</v>
      </c>
      <c r="BB96" s="121">
        <v>4.7475999999999997E-2</v>
      </c>
      <c r="BC96" s="121">
        <v>4.6760999999999997E-2</v>
      </c>
      <c r="BD96" s="121">
        <v>4.6058000000000002E-2</v>
      </c>
      <c r="BE96" s="121">
        <v>4.5365000000000003E-2</v>
      </c>
      <c r="BF96" s="121">
        <v>4.4681999999999999E-2</v>
      </c>
      <c r="BG96" s="121">
        <v>4.4009E-2</v>
      </c>
      <c r="BH96" s="121">
        <v>4.3346999999999997E-2</v>
      </c>
      <c r="BI96" s="121">
        <v>4.2694999999999997E-2</v>
      </c>
      <c r="BJ96" s="121">
        <v>4.2051999999999999E-2</v>
      </c>
      <c r="BK96" s="121">
        <v>4.1418999999999997E-2</v>
      </c>
      <c r="BL96" s="121">
        <v>4.0795999999999999E-2</v>
      </c>
      <c r="BM96" s="121">
        <v>4.0182000000000002E-2</v>
      </c>
      <c r="BN96" s="121">
        <v>3.9577000000000001E-2</v>
      </c>
      <c r="BO96" s="121">
        <v>3.8982000000000003E-2</v>
      </c>
      <c r="BP96" s="121">
        <v>3.8394999999999999E-2</v>
      </c>
      <c r="BQ96" s="121">
        <v>3.7817000000000003E-2</v>
      </c>
      <c r="BR96" s="121">
        <v>3.7248000000000003E-2</v>
      </c>
      <c r="BS96" s="121">
        <v>3.6687999999999998E-2</v>
      </c>
      <c r="BT96" s="121">
        <v>3.6136000000000001E-2</v>
      </c>
      <c r="BU96" s="121">
        <v>3.5591999999999999E-2</v>
      </c>
      <c r="BV96" s="121">
        <v>3.5055999999999997E-2</v>
      </c>
      <c r="BW96" s="121">
        <v>3.4528999999999997E-2</v>
      </c>
      <c r="BX96" s="121">
        <v>3.4008999999999998E-2</v>
      </c>
      <c r="BY96" s="121">
        <v>3.3496999999999999E-2</v>
      </c>
      <c r="BZ96" s="121">
        <v>3.2993000000000001E-2</v>
      </c>
      <c r="CA96" s="121">
        <v>3.2496999999999998E-2</v>
      </c>
      <c r="CB96" s="121">
        <v>3.2008000000000002E-2</v>
      </c>
      <c r="CC96" s="121">
        <v>3.1525999999999998E-2</v>
      </c>
      <c r="CD96" s="121">
        <v>3.1050999999999999E-2</v>
      </c>
    </row>
    <row r="97" spans="1:82" x14ac:dyDescent="0.2">
      <c r="A97" s="119">
        <v>91</v>
      </c>
      <c r="B97" s="121">
        <v>0.113816</v>
      </c>
      <c r="C97" s="121">
        <v>0.112182</v>
      </c>
      <c r="D97" s="121">
        <v>0.110571</v>
      </c>
      <c r="E97" s="121">
        <v>0.108983</v>
      </c>
      <c r="F97" s="121">
        <v>0.107418</v>
      </c>
      <c r="G97" s="121">
        <v>0.105876</v>
      </c>
      <c r="H97" s="121">
        <v>0.104356</v>
      </c>
      <c r="I97" s="121">
        <v>0.102857</v>
      </c>
      <c r="J97" s="121">
        <v>0.10138</v>
      </c>
      <c r="K97" s="121">
        <v>9.9925E-2</v>
      </c>
      <c r="L97" s="121">
        <v>9.8489999999999994E-2</v>
      </c>
      <c r="M97" s="121">
        <v>9.7075999999999996E-2</v>
      </c>
      <c r="N97" s="121">
        <v>9.5682000000000003E-2</v>
      </c>
      <c r="O97" s="121">
        <v>9.4308000000000003E-2</v>
      </c>
      <c r="P97" s="121">
        <v>9.2953999999999995E-2</v>
      </c>
      <c r="Q97" s="121">
        <v>9.1619000000000006E-2</v>
      </c>
      <c r="R97" s="121">
        <v>9.0303999999999995E-2</v>
      </c>
      <c r="S97" s="121">
        <v>8.9007000000000003E-2</v>
      </c>
      <c r="T97" s="121">
        <v>8.7729000000000001E-2</v>
      </c>
      <c r="U97" s="121">
        <v>8.6469000000000004E-2</v>
      </c>
      <c r="V97" s="121">
        <v>8.5227999999999998E-2</v>
      </c>
      <c r="W97" s="121">
        <v>8.4003999999999995E-2</v>
      </c>
      <c r="X97" s="121">
        <v>8.2797999999999997E-2</v>
      </c>
      <c r="Y97" s="121">
        <v>8.1609000000000001E-2</v>
      </c>
      <c r="Z97" s="121">
        <v>8.0436999999999995E-2</v>
      </c>
      <c r="AA97" s="121">
        <v>7.9282000000000005E-2</v>
      </c>
      <c r="AB97" s="121">
        <v>7.8144000000000005E-2</v>
      </c>
      <c r="AC97" s="121">
        <v>7.7021999999999993E-2</v>
      </c>
      <c r="AD97" s="121">
        <v>7.5915999999999997E-2</v>
      </c>
      <c r="AE97" s="121">
        <v>7.4826000000000004E-2</v>
      </c>
      <c r="AF97" s="121">
        <v>7.3750999999999997E-2</v>
      </c>
      <c r="AG97" s="121">
        <v>7.2692999999999994E-2</v>
      </c>
      <c r="AH97" s="121">
        <v>7.1649000000000004E-2</v>
      </c>
      <c r="AI97" s="121">
        <v>7.0620000000000002E-2</v>
      </c>
      <c r="AJ97" s="121">
        <v>6.9606000000000001E-2</v>
      </c>
      <c r="AK97" s="121">
        <v>6.8607000000000001E-2</v>
      </c>
      <c r="AL97" s="121">
        <v>6.7621000000000001E-2</v>
      </c>
      <c r="AM97" s="121">
        <v>6.6650000000000001E-2</v>
      </c>
      <c r="AN97" s="121">
        <v>6.5693000000000001E-2</v>
      </c>
      <c r="AO97" s="121">
        <v>6.4750000000000002E-2</v>
      </c>
      <c r="AP97" s="121">
        <v>6.3820000000000002E-2</v>
      </c>
      <c r="AQ97" s="121">
        <v>6.2904000000000002E-2</v>
      </c>
      <c r="AR97" s="121">
        <v>6.2001000000000001E-2</v>
      </c>
      <c r="AS97" s="121">
        <v>6.1110999999999999E-2</v>
      </c>
      <c r="AT97" s="121">
        <v>6.0233000000000002E-2</v>
      </c>
      <c r="AU97" s="121">
        <v>5.9367999999999997E-2</v>
      </c>
      <c r="AV97" s="121">
        <v>5.8515999999999999E-2</v>
      </c>
      <c r="AW97" s="121">
        <v>5.7675999999999998E-2</v>
      </c>
      <c r="AX97" s="121">
        <v>5.6848000000000003E-2</v>
      </c>
      <c r="AY97" s="121">
        <v>5.6030999999999997E-2</v>
      </c>
      <c r="AZ97" s="121">
        <v>5.5226999999999998E-2</v>
      </c>
      <c r="BA97" s="121">
        <v>5.4434000000000003E-2</v>
      </c>
      <c r="BB97" s="121">
        <v>5.3651999999999998E-2</v>
      </c>
      <c r="BC97" s="121">
        <v>5.2881999999999998E-2</v>
      </c>
      <c r="BD97" s="121">
        <v>5.2122000000000002E-2</v>
      </c>
      <c r="BE97" s="121">
        <v>5.1374000000000003E-2</v>
      </c>
      <c r="BF97" s="121">
        <v>5.0636E-2</v>
      </c>
      <c r="BG97" s="121">
        <v>4.9909000000000002E-2</v>
      </c>
      <c r="BH97" s="121">
        <v>4.9193000000000001E-2</v>
      </c>
      <c r="BI97" s="121">
        <v>4.8486000000000001E-2</v>
      </c>
      <c r="BJ97" s="121">
        <v>4.7789999999999999E-2</v>
      </c>
      <c r="BK97" s="121">
        <v>4.7104E-2</v>
      </c>
      <c r="BL97" s="121">
        <v>4.6427999999999997E-2</v>
      </c>
      <c r="BM97" s="121">
        <v>4.5761000000000003E-2</v>
      </c>
      <c r="BN97" s="121">
        <v>4.5103999999999998E-2</v>
      </c>
      <c r="BO97" s="121">
        <v>4.4456000000000002E-2</v>
      </c>
      <c r="BP97" s="121">
        <v>4.3818000000000003E-2</v>
      </c>
      <c r="BQ97" s="121">
        <v>4.3188999999999998E-2</v>
      </c>
      <c r="BR97" s="121">
        <v>4.2569000000000003E-2</v>
      </c>
      <c r="BS97" s="121">
        <v>4.1957000000000001E-2</v>
      </c>
      <c r="BT97" s="121">
        <v>4.1355000000000003E-2</v>
      </c>
      <c r="BU97" s="121">
        <v>4.0760999999999999E-2</v>
      </c>
      <c r="BV97" s="121">
        <v>4.0176000000000003E-2</v>
      </c>
      <c r="BW97" s="121">
        <v>3.9599000000000002E-2</v>
      </c>
      <c r="BX97" s="121">
        <v>3.9030000000000002E-2</v>
      </c>
      <c r="BY97" s="121">
        <v>3.8469999999999997E-2</v>
      </c>
      <c r="BZ97" s="121">
        <v>3.7918E-2</v>
      </c>
      <c r="CA97" s="121">
        <v>3.7373000000000003E-2</v>
      </c>
      <c r="CB97" s="121">
        <v>3.6837000000000002E-2</v>
      </c>
      <c r="CC97" s="121">
        <v>3.6308E-2</v>
      </c>
      <c r="CD97" s="121">
        <v>3.5785999999999998E-2</v>
      </c>
    </row>
    <row r="98" spans="1:82" x14ac:dyDescent="0.2">
      <c r="A98" s="119">
        <v>92</v>
      </c>
      <c r="B98" s="121">
        <v>0.12324300000000001</v>
      </c>
      <c r="C98" s="121">
        <v>0.121545</v>
      </c>
      <c r="D98" s="121">
        <v>0.11987</v>
      </c>
      <c r="E98" s="121">
        <v>0.118219</v>
      </c>
      <c r="F98" s="121">
        <v>0.11659</v>
      </c>
      <c r="G98" s="121">
        <v>0.114984</v>
      </c>
      <c r="H98" s="121">
        <v>0.113399</v>
      </c>
      <c r="I98" s="121">
        <v>0.11183700000000001</v>
      </c>
      <c r="J98" s="121">
        <v>0.11029600000000001</v>
      </c>
      <c r="K98" s="121">
        <v>0.108777</v>
      </c>
      <c r="L98" s="121">
        <v>0.107278</v>
      </c>
      <c r="M98" s="121">
        <v>0.10580000000000001</v>
      </c>
      <c r="N98" s="121">
        <v>0.10434300000000001</v>
      </c>
      <c r="O98" s="121">
        <v>0.102905</v>
      </c>
      <c r="P98" s="121">
        <v>0.10148699999999999</v>
      </c>
      <c r="Q98" s="121">
        <v>0.100089</v>
      </c>
      <c r="R98" s="121">
        <v>9.8710000000000006E-2</v>
      </c>
      <c r="S98" s="121">
        <v>9.7350000000000006E-2</v>
      </c>
      <c r="T98" s="121">
        <v>9.6008999999999997E-2</v>
      </c>
      <c r="U98" s="121">
        <v>9.4686000000000006E-2</v>
      </c>
      <c r="V98" s="121">
        <v>9.3382000000000007E-2</v>
      </c>
      <c r="W98" s="121">
        <v>9.2094999999999996E-2</v>
      </c>
      <c r="X98" s="121">
        <v>9.0826000000000004E-2</v>
      </c>
      <c r="Y98" s="121">
        <v>8.9575000000000002E-2</v>
      </c>
      <c r="Z98" s="121">
        <v>8.8341000000000003E-2</v>
      </c>
      <c r="AA98" s="121">
        <v>8.7123999999999993E-2</v>
      </c>
      <c r="AB98" s="121">
        <v>8.5924E-2</v>
      </c>
      <c r="AC98" s="121">
        <v>8.4739999999999996E-2</v>
      </c>
      <c r="AD98" s="121">
        <v>8.3571999999999994E-2</v>
      </c>
      <c r="AE98" s="121">
        <v>8.2420999999999994E-2</v>
      </c>
      <c r="AF98" s="121">
        <v>8.1285999999999997E-2</v>
      </c>
      <c r="AG98" s="121">
        <v>8.0166000000000001E-2</v>
      </c>
      <c r="AH98" s="121">
        <v>7.9061000000000006E-2</v>
      </c>
      <c r="AI98" s="121">
        <v>7.7972E-2</v>
      </c>
      <c r="AJ98" s="121">
        <v>7.6897999999999994E-2</v>
      </c>
      <c r="AK98" s="121">
        <v>7.5838000000000003E-2</v>
      </c>
      <c r="AL98" s="121">
        <v>7.4792999999999998E-2</v>
      </c>
      <c r="AM98" s="121">
        <v>7.3762999999999995E-2</v>
      </c>
      <c r="AN98" s="121">
        <v>7.2747000000000006E-2</v>
      </c>
      <c r="AO98" s="121">
        <v>7.1745000000000003E-2</v>
      </c>
      <c r="AP98" s="121">
        <v>7.0755999999999999E-2</v>
      </c>
      <c r="AQ98" s="121">
        <v>6.9780999999999996E-2</v>
      </c>
      <c r="AR98" s="121">
        <v>6.8820000000000006E-2</v>
      </c>
      <c r="AS98" s="121">
        <v>6.7872000000000002E-2</v>
      </c>
      <c r="AT98" s="121">
        <v>6.6936999999999997E-2</v>
      </c>
      <c r="AU98" s="121">
        <v>6.6015000000000004E-2</v>
      </c>
      <c r="AV98" s="121">
        <v>6.5104999999999996E-2</v>
      </c>
      <c r="AW98" s="121">
        <v>6.4208000000000001E-2</v>
      </c>
      <c r="AX98" s="121">
        <v>6.3323000000000004E-2</v>
      </c>
      <c r="AY98" s="121">
        <v>6.2451E-2</v>
      </c>
      <c r="AZ98" s="121">
        <v>6.1591E-2</v>
      </c>
      <c r="BA98" s="121">
        <v>6.0741999999999997E-2</v>
      </c>
      <c r="BB98" s="121">
        <v>5.9905E-2</v>
      </c>
      <c r="BC98" s="121">
        <v>5.9080000000000001E-2</v>
      </c>
      <c r="BD98" s="121">
        <v>5.8265999999999998E-2</v>
      </c>
      <c r="BE98" s="121">
        <v>5.7463E-2</v>
      </c>
      <c r="BF98" s="121">
        <v>5.6672E-2</v>
      </c>
      <c r="BG98" s="121">
        <v>5.5891000000000003E-2</v>
      </c>
      <c r="BH98" s="121">
        <v>5.5121000000000003E-2</v>
      </c>
      <c r="BI98" s="121">
        <v>5.4361E-2</v>
      </c>
      <c r="BJ98" s="121">
        <v>5.3612E-2</v>
      </c>
      <c r="BK98" s="121">
        <v>5.2873999999999997E-2</v>
      </c>
      <c r="BL98" s="121">
        <v>5.2144999999999997E-2</v>
      </c>
      <c r="BM98" s="121">
        <v>5.1427E-2</v>
      </c>
      <c r="BN98" s="121">
        <v>5.0717999999999999E-2</v>
      </c>
      <c r="BO98" s="121">
        <v>5.0020000000000002E-2</v>
      </c>
      <c r="BP98" s="121">
        <v>4.9331E-2</v>
      </c>
      <c r="BQ98" s="121">
        <v>4.8651E-2</v>
      </c>
      <c r="BR98" s="121">
        <v>4.7981000000000003E-2</v>
      </c>
      <c r="BS98" s="121">
        <v>4.7320000000000001E-2</v>
      </c>
      <c r="BT98" s="121">
        <v>4.6668000000000001E-2</v>
      </c>
      <c r="BU98" s="121">
        <v>4.6025000000000003E-2</v>
      </c>
      <c r="BV98" s="121">
        <v>4.5391000000000001E-2</v>
      </c>
      <c r="BW98" s="121">
        <v>4.4764999999999999E-2</v>
      </c>
      <c r="BX98" s="121">
        <v>4.4149000000000001E-2</v>
      </c>
      <c r="BY98" s="121">
        <v>4.3540000000000002E-2</v>
      </c>
      <c r="BZ98" s="121">
        <v>4.2939999999999999E-2</v>
      </c>
      <c r="CA98" s="121">
        <v>4.2348999999999998E-2</v>
      </c>
      <c r="CB98" s="121">
        <v>4.1764999999999997E-2</v>
      </c>
      <c r="CC98" s="121">
        <v>4.1189999999999997E-2</v>
      </c>
      <c r="CD98" s="121">
        <v>4.0622999999999999E-2</v>
      </c>
    </row>
    <row r="99" spans="1:82" x14ac:dyDescent="0.2">
      <c r="A99" s="119">
        <v>93</v>
      </c>
      <c r="B99" s="121">
        <v>0.13265399999999999</v>
      </c>
      <c r="C99" s="121">
        <v>0.13088900000000001</v>
      </c>
      <c r="D99" s="121">
        <v>0.12914800000000001</v>
      </c>
      <c r="E99" s="121">
        <v>0.12742899999999999</v>
      </c>
      <c r="F99" s="121">
        <v>0.12573400000000001</v>
      </c>
      <c r="G99" s="121">
        <v>0.124061</v>
      </c>
      <c r="H99" s="121">
        <v>0.12241100000000001</v>
      </c>
      <c r="I99" s="121">
        <v>0.120782</v>
      </c>
      <c r="J99" s="121">
        <v>0.119175</v>
      </c>
      <c r="K99" s="121">
        <v>0.11759</v>
      </c>
      <c r="L99" s="121">
        <v>0.116025</v>
      </c>
      <c r="M99" s="121">
        <v>0.114482</v>
      </c>
      <c r="N99" s="121">
        <v>0.112958</v>
      </c>
      <c r="O99" s="121">
        <v>0.111456</v>
      </c>
      <c r="P99" s="121">
        <v>0.109973</v>
      </c>
      <c r="Q99" s="121">
        <v>0.10851</v>
      </c>
      <c r="R99" s="121">
        <v>0.10706599999999999</v>
      </c>
      <c r="S99" s="121">
        <v>0.105642</v>
      </c>
      <c r="T99" s="121">
        <v>0.104236</v>
      </c>
      <c r="U99" s="121">
        <v>0.102849</v>
      </c>
      <c r="V99" s="121">
        <v>0.101481</v>
      </c>
      <c r="W99" s="121">
        <v>0.100131</v>
      </c>
      <c r="X99" s="121">
        <v>9.8798999999999998E-2</v>
      </c>
      <c r="Y99" s="121">
        <v>9.7484000000000001E-2</v>
      </c>
      <c r="Z99" s="121">
        <v>9.6186999999999995E-2</v>
      </c>
      <c r="AA99" s="121">
        <v>9.4907000000000005E-2</v>
      </c>
      <c r="AB99" s="121">
        <v>9.3645000000000006E-2</v>
      </c>
      <c r="AC99" s="121">
        <v>9.2398999999999995E-2</v>
      </c>
      <c r="AD99" s="121">
        <v>9.1170000000000001E-2</v>
      </c>
      <c r="AE99" s="121">
        <v>8.9956999999999995E-2</v>
      </c>
      <c r="AF99" s="121">
        <v>8.8760000000000006E-2</v>
      </c>
      <c r="AG99" s="121">
        <v>8.7579000000000004E-2</v>
      </c>
      <c r="AH99" s="121">
        <v>8.6414000000000005E-2</v>
      </c>
      <c r="AI99" s="121">
        <v>8.5264000000000006E-2</v>
      </c>
      <c r="AJ99" s="121">
        <v>8.4129999999999996E-2</v>
      </c>
      <c r="AK99" s="121">
        <v>8.301E-2</v>
      </c>
      <c r="AL99" s="121">
        <v>8.1906000000000007E-2</v>
      </c>
      <c r="AM99" s="121">
        <v>8.0815999999999999E-2</v>
      </c>
      <c r="AN99" s="121">
        <v>7.9741000000000006E-2</v>
      </c>
      <c r="AO99" s="121">
        <v>7.868E-2</v>
      </c>
      <c r="AP99" s="121">
        <v>7.7632999999999994E-2</v>
      </c>
      <c r="AQ99" s="121">
        <v>7.6601000000000002E-2</v>
      </c>
      <c r="AR99" s="121">
        <v>7.5580999999999995E-2</v>
      </c>
      <c r="AS99" s="121">
        <v>7.4576000000000003E-2</v>
      </c>
      <c r="AT99" s="121">
        <v>7.3583999999999997E-2</v>
      </c>
      <c r="AU99" s="121">
        <v>7.2605000000000003E-2</v>
      </c>
      <c r="AV99" s="121">
        <v>7.1638999999999994E-2</v>
      </c>
      <c r="AW99" s="121">
        <v>7.0685999999999999E-2</v>
      </c>
      <c r="AX99" s="121">
        <v>6.9745000000000001E-2</v>
      </c>
      <c r="AY99" s="121">
        <v>6.8817000000000003E-2</v>
      </c>
      <c r="AZ99" s="121">
        <v>6.7902000000000004E-2</v>
      </c>
      <c r="BA99" s="121">
        <v>6.6998000000000002E-2</v>
      </c>
      <c r="BB99" s="121">
        <v>6.6106999999999999E-2</v>
      </c>
      <c r="BC99" s="121">
        <v>6.5226999999999993E-2</v>
      </c>
      <c r="BD99" s="121">
        <v>6.4360000000000001E-2</v>
      </c>
      <c r="BE99" s="121">
        <v>6.3503000000000004E-2</v>
      </c>
      <c r="BF99" s="121">
        <v>6.2658000000000005E-2</v>
      </c>
      <c r="BG99" s="121">
        <v>6.1824999999999998E-2</v>
      </c>
      <c r="BH99" s="121">
        <v>6.1002000000000001E-2</v>
      </c>
      <c r="BI99" s="121">
        <v>6.0191000000000001E-2</v>
      </c>
      <c r="BJ99" s="121">
        <v>5.9389999999999998E-2</v>
      </c>
      <c r="BK99" s="121">
        <v>5.8599999999999999E-2</v>
      </c>
      <c r="BL99" s="121">
        <v>5.7820000000000003E-2</v>
      </c>
      <c r="BM99" s="121">
        <v>5.7050999999999998E-2</v>
      </c>
      <c r="BN99" s="121">
        <v>5.6292000000000002E-2</v>
      </c>
      <c r="BO99" s="121">
        <v>5.5543000000000002E-2</v>
      </c>
      <c r="BP99" s="121">
        <v>5.4803999999999999E-2</v>
      </c>
      <c r="BQ99" s="121">
        <v>5.4074999999999998E-2</v>
      </c>
      <c r="BR99" s="121">
        <v>5.3355E-2</v>
      </c>
      <c r="BS99" s="121">
        <v>5.2645999999999998E-2</v>
      </c>
      <c r="BT99" s="121">
        <v>5.1944999999999998E-2</v>
      </c>
      <c r="BU99" s="121">
        <v>5.1254000000000001E-2</v>
      </c>
      <c r="BV99" s="121">
        <v>5.0571999999999999E-2</v>
      </c>
      <c r="BW99" s="121">
        <v>4.9898999999999999E-2</v>
      </c>
      <c r="BX99" s="121">
        <v>4.9235000000000001E-2</v>
      </c>
      <c r="BY99" s="121">
        <v>4.8579999999999998E-2</v>
      </c>
      <c r="BZ99" s="121">
        <v>4.7933999999999997E-2</v>
      </c>
      <c r="CA99" s="121">
        <v>4.7295999999999998E-2</v>
      </c>
      <c r="CB99" s="121">
        <v>4.6667E-2</v>
      </c>
      <c r="CC99" s="121">
        <v>4.6045999999999997E-2</v>
      </c>
      <c r="CD99" s="121">
        <v>4.5434000000000002E-2</v>
      </c>
    </row>
    <row r="100" spans="1:82" x14ac:dyDescent="0.2">
      <c r="A100" s="119">
        <v>94</v>
      </c>
      <c r="B100" s="121">
        <v>0.14193800000000001</v>
      </c>
      <c r="C100" s="121">
        <v>0.140101</v>
      </c>
      <c r="D100" s="121">
        <v>0.13828799999999999</v>
      </c>
      <c r="E100" s="121">
        <v>0.13649800000000001</v>
      </c>
      <c r="F100" s="121">
        <v>0.13473199999999999</v>
      </c>
      <c r="G100" s="121">
        <v>0.132988</v>
      </c>
      <c r="H100" s="121">
        <v>0.131268</v>
      </c>
      <c r="I100" s="121">
        <v>0.12956899999999999</v>
      </c>
      <c r="J100" s="121">
        <v>0.12789200000000001</v>
      </c>
      <c r="K100" s="121">
        <v>0.12623699999999999</v>
      </c>
      <c r="L100" s="121">
        <v>0.12460400000000001</v>
      </c>
      <c r="M100" s="121">
        <v>0.122991</v>
      </c>
      <c r="N100" s="121">
        <v>0.12139999999999999</v>
      </c>
      <c r="O100" s="121">
        <v>0.119829</v>
      </c>
      <c r="P100" s="121">
        <v>0.11827799999999999</v>
      </c>
      <c r="Q100" s="121">
        <v>0.116748</v>
      </c>
      <c r="R100" s="121">
        <v>0.11523700000000001</v>
      </c>
      <c r="S100" s="121">
        <v>0.113746</v>
      </c>
      <c r="T100" s="121">
        <v>0.112274</v>
      </c>
      <c r="U100" s="121">
        <v>0.110821</v>
      </c>
      <c r="V100" s="121">
        <v>0.109387</v>
      </c>
      <c r="W100" s="121">
        <v>0.107971</v>
      </c>
      <c r="X100" s="121">
        <v>0.106574</v>
      </c>
      <c r="Y100" s="121">
        <v>0.105195</v>
      </c>
      <c r="Z100" s="121">
        <v>0.103834</v>
      </c>
      <c r="AA100" s="121">
        <v>0.10249</v>
      </c>
      <c r="AB100" s="121">
        <v>0.101164</v>
      </c>
      <c r="AC100" s="121">
        <v>9.9854999999999999E-2</v>
      </c>
      <c r="AD100" s="121">
        <v>9.8561999999999997E-2</v>
      </c>
      <c r="AE100" s="121">
        <v>9.7286999999999998E-2</v>
      </c>
      <c r="AF100" s="121">
        <v>9.6028000000000002E-2</v>
      </c>
      <c r="AG100" s="121">
        <v>9.4784999999999994E-2</v>
      </c>
      <c r="AH100" s="121">
        <v>9.3559000000000003E-2</v>
      </c>
      <c r="AI100" s="121">
        <v>9.2348E-2</v>
      </c>
      <c r="AJ100" s="121">
        <v>9.1152999999999998E-2</v>
      </c>
      <c r="AK100" s="121">
        <v>8.9973999999999998E-2</v>
      </c>
      <c r="AL100" s="121">
        <v>8.8808999999999999E-2</v>
      </c>
      <c r="AM100" s="121">
        <v>8.7660000000000002E-2</v>
      </c>
      <c r="AN100" s="121">
        <v>8.6526000000000006E-2</v>
      </c>
      <c r="AO100" s="121">
        <v>8.5405999999999996E-2</v>
      </c>
      <c r="AP100" s="121">
        <v>8.4301000000000001E-2</v>
      </c>
      <c r="AQ100" s="121">
        <v>8.3210000000000006E-2</v>
      </c>
      <c r="AR100" s="121">
        <v>8.2132999999999998E-2</v>
      </c>
      <c r="AS100" s="121">
        <v>8.1070000000000003E-2</v>
      </c>
      <c r="AT100" s="121">
        <v>8.0020999999999995E-2</v>
      </c>
      <c r="AU100" s="121">
        <v>7.8986000000000001E-2</v>
      </c>
      <c r="AV100" s="121">
        <v>7.7964000000000006E-2</v>
      </c>
      <c r="AW100" s="121">
        <v>7.6954999999999996E-2</v>
      </c>
      <c r="AX100" s="121">
        <v>7.5958999999999999E-2</v>
      </c>
      <c r="AY100" s="121">
        <v>7.4976000000000001E-2</v>
      </c>
      <c r="AZ100" s="121">
        <v>7.4006000000000002E-2</v>
      </c>
      <c r="BA100" s="121">
        <v>7.3048000000000002E-2</v>
      </c>
      <c r="BB100" s="121">
        <v>7.2103E-2</v>
      </c>
      <c r="BC100" s="121">
        <v>7.1169999999999997E-2</v>
      </c>
      <c r="BD100" s="121">
        <v>7.0249000000000006E-2</v>
      </c>
      <c r="BE100" s="121">
        <v>6.9339999999999999E-2</v>
      </c>
      <c r="BF100" s="121">
        <v>6.8443000000000004E-2</v>
      </c>
      <c r="BG100" s="121">
        <v>6.7557000000000006E-2</v>
      </c>
      <c r="BH100" s="121">
        <v>6.6683000000000006E-2</v>
      </c>
      <c r="BI100" s="121">
        <v>6.5820000000000004E-2</v>
      </c>
      <c r="BJ100" s="121">
        <v>6.4967999999999998E-2</v>
      </c>
      <c r="BK100" s="121">
        <v>6.4127000000000003E-2</v>
      </c>
      <c r="BL100" s="121">
        <v>6.3297000000000006E-2</v>
      </c>
      <c r="BM100" s="121">
        <v>6.2477999999999999E-2</v>
      </c>
      <c r="BN100" s="121">
        <v>6.1670000000000003E-2</v>
      </c>
      <c r="BO100" s="121">
        <v>6.0872000000000002E-2</v>
      </c>
      <c r="BP100" s="121">
        <v>6.0083999999999999E-2</v>
      </c>
      <c r="BQ100" s="121">
        <v>5.9306999999999999E-2</v>
      </c>
      <c r="BR100" s="121">
        <v>5.8539000000000001E-2</v>
      </c>
      <c r="BS100" s="121">
        <v>5.7782E-2</v>
      </c>
      <c r="BT100" s="121">
        <v>5.7034000000000001E-2</v>
      </c>
      <c r="BU100" s="121">
        <v>5.6295999999999999E-2</v>
      </c>
      <c r="BV100" s="121">
        <v>5.5566999999999998E-2</v>
      </c>
      <c r="BW100" s="121">
        <v>5.4848000000000001E-2</v>
      </c>
      <c r="BX100" s="121">
        <v>5.4139E-2</v>
      </c>
      <c r="BY100" s="121">
        <v>5.3437999999999999E-2</v>
      </c>
      <c r="BZ100" s="121">
        <v>5.2747000000000002E-2</v>
      </c>
      <c r="CA100" s="121">
        <v>5.2063999999999999E-2</v>
      </c>
      <c r="CB100" s="121">
        <v>5.1389999999999998E-2</v>
      </c>
      <c r="CC100" s="121">
        <v>5.0724999999999999E-2</v>
      </c>
      <c r="CD100" s="121">
        <v>5.0069000000000002E-2</v>
      </c>
    </row>
    <row r="101" spans="1:82" x14ac:dyDescent="0.2">
      <c r="A101" s="119">
        <v>95</v>
      </c>
      <c r="B101" s="121">
        <v>0.15096799999999999</v>
      </c>
      <c r="C101" s="121">
        <v>0.14905299999999999</v>
      </c>
      <c r="D101" s="121">
        <v>0.14716199999999999</v>
      </c>
      <c r="E101" s="121">
        <v>0.14529600000000001</v>
      </c>
      <c r="F101" s="121">
        <v>0.143453</v>
      </c>
      <c r="G101" s="121">
        <v>0.14163300000000001</v>
      </c>
      <c r="H101" s="121">
        <v>0.13983599999999999</v>
      </c>
      <c r="I101" s="121">
        <v>0.13806199999999999</v>
      </c>
      <c r="J101" s="121">
        <v>0.13631099999999999</v>
      </c>
      <c r="K101" s="121">
        <v>0.13458200000000001</v>
      </c>
      <c r="L101" s="121">
        <v>0.13287499999999999</v>
      </c>
      <c r="M101" s="121">
        <v>0.131189</v>
      </c>
      <c r="N101" s="121">
        <v>0.129525</v>
      </c>
      <c r="O101" s="121">
        <v>0.127882</v>
      </c>
      <c r="P101" s="121">
        <v>0.12626000000000001</v>
      </c>
      <c r="Q101" s="121">
        <v>0.124658</v>
      </c>
      <c r="R101" s="121">
        <v>0.12307700000000001</v>
      </c>
      <c r="S101" s="121">
        <v>0.121515</v>
      </c>
      <c r="T101" s="121">
        <v>0.119974</v>
      </c>
      <c r="U101" s="121">
        <v>0.118452</v>
      </c>
      <c r="V101" s="121">
        <v>0.11695</v>
      </c>
      <c r="W101" s="121">
        <v>0.115466</v>
      </c>
      <c r="X101" s="121">
        <v>0.11400100000000001</v>
      </c>
      <c r="Y101" s="121">
        <v>0.112555</v>
      </c>
      <c r="Z101" s="121">
        <v>0.111127</v>
      </c>
      <c r="AA101" s="121">
        <v>0.109718</v>
      </c>
      <c r="AB101" s="121">
        <v>0.10832600000000001</v>
      </c>
      <c r="AC101" s="121">
        <v>0.10695200000000001</v>
      </c>
      <c r="AD101" s="121">
        <v>0.10559499999999999</v>
      </c>
      <c r="AE101" s="121">
        <v>0.104256</v>
      </c>
      <c r="AF101" s="121">
        <v>0.102933</v>
      </c>
      <c r="AG101" s="121">
        <v>0.101627</v>
      </c>
      <c r="AH101" s="121">
        <v>0.100338</v>
      </c>
      <c r="AI101" s="121">
        <v>9.9065E-2</v>
      </c>
      <c r="AJ101" s="121">
        <v>9.7808999999999993E-2</v>
      </c>
      <c r="AK101" s="121">
        <v>9.6568000000000001E-2</v>
      </c>
      <c r="AL101" s="121">
        <v>9.5342999999999997E-2</v>
      </c>
      <c r="AM101" s="121">
        <v>9.4132999999999994E-2</v>
      </c>
      <c r="AN101" s="121">
        <v>9.2938999999999994E-2</v>
      </c>
      <c r="AO101" s="121">
        <v>9.1759999999999994E-2</v>
      </c>
      <c r="AP101" s="121">
        <v>9.0595999999999996E-2</v>
      </c>
      <c r="AQ101" s="121">
        <v>8.9446999999999999E-2</v>
      </c>
      <c r="AR101" s="121">
        <v>8.8313000000000003E-2</v>
      </c>
      <c r="AS101" s="121">
        <v>8.7192000000000006E-2</v>
      </c>
      <c r="AT101" s="121">
        <v>8.6085999999999996E-2</v>
      </c>
      <c r="AU101" s="121">
        <v>8.4994E-2</v>
      </c>
      <c r="AV101" s="121">
        <v>8.3916000000000004E-2</v>
      </c>
      <c r="AW101" s="121">
        <v>8.2850999999999994E-2</v>
      </c>
      <c r="AX101" s="121">
        <v>8.1800999999999999E-2</v>
      </c>
      <c r="AY101" s="121">
        <v>8.0763000000000001E-2</v>
      </c>
      <c r="AZ101" s="121">
        <v>7.9738000000000003E-2</v>
      </c>
      <c r="BA101" s="121">
        <v>7.8727000000000005E-2</v>
      </c>
      <c r="BB101" s="121">
        <v>7.7728000000000005E-2</v>
      </c>
      <c r="BC101" s="121">
        <v>7.6742000000000005E-2</v>
      </c>
      <c r="BD101" s="121">
        <v>7.5769000000000003E-2</v>
      </c>
      <c r="BE101" s="121">
        <v>7.4807999999999999E-2</v>
      </c>
      <c r="BF101" s="121">
        <v>7.3858999999999994E-2</v>
      </c>
      <c r="BG101" s="121">
        <v>7.2922000000000001E-2</v>
      </c>
      <c r="BH101" s="121">
        <v>7.1997000000000005E-2</v>
      </c>
      <c r="BI101" s="121">
        <v>7.1082999999999993E-2</v>
      </c>
      <c r="BJ101" s="121">
        <v>7.0181999999999994E-2</v>
      </c>
      <c r="BK101" s="121">
        <v>6.9291000000000005E-2</v>
      </c>
      <c r="BL101" s="121">
        <v>6.8412000000000001E-2</v>
      </c>
      <c r="BM101" s="121">
        <v>6.7544999999999994E-2</v>
      </c>
      <c r="BN101" s="121">
        <v>6.6687999999999997E-2</v>
      </c>
      <c r="BO101" s="121">
        <v>6.5841999999999998E-2</v>
      </c>
      <c r="BP101" s="121">
        <v>6.5006999999999995E-2</v>
      </c>
      <c r="BQ101" s="121">
        <v>6.4182000000000003E-2</v>
      </c>
      <c r="BR101" s="121">
        <v>6.3367999999999994E-2</v>
      </c>
      <c r="BS101" s="121">
        <v>6.2563999999999995E-2</v>
      </c>
      <c r="BT101" s="121">
        <v>6.1769999999999999E-2</v>
      </c>
      <c r="BU101" s="121">
        <v>6.0987E-2</v>
      </c>
      <c r="BV101" s="121">
        <v>6.0213000000000003E-2</v>
      </c>
      <c r="BW101" s="121">
        <v>5.9449000000000002E-2</v>
      </c>
      <c r="BX101" s="121">
        <v>5.8694999999999997E-2</v>
      </c>
      <c r="BY101" s="121">
        <v>5.7951000000000003E-2</v>
      </c>
      <c r="BZ101" s="121">
        <v>5.7215000000000002E-2</v>
      </c>
      <c r="CA101" s="121">
        <v>5.6489999999999999E-2</v>
      </c>
      <c r="CB101" s="121">
        <v>5.5773000000000003E-2</v>
      </c>
      <c r="CC101" s="121">
        <v>5.5065999999999997E-2</v>
      </c>
      <c r="CD101" s="121">
        <v>5.4366999999999999E-2</v>
      </c>
    </row>
    <row r="102" spans="1:82" x14ac:dyDescent="0.2">
      <c r="A102" s="119">
        <v>96</v>
      </c>
      <c r="B102" s="121">
        <v>0.15961900000000001</v>
      </c>
      <c r="C102" s="121">
        <v>0.15761700000000001</v>
      </c>
      <c r="D102" s="121">
        <v>0.155641</v>
      </c>
      <c r="E102" s="121">
        <v>0.15368999999999999</v>
      </c>
      <c r="F102" s="121">
        <v>0.15176200000000001</v>
      </c>
      <c r="G102" s="121">
        <v>0.14985999999999999</v>
      </c>
      <c r="H102" s="121">
        <v>0.14798</v>
      </c>
      <c r="I102" s="121">
        <v>0.146125</v>
      </c>
      <c r="J102" s="121">
        <v>0.144293</v>
      </c>
      <c r="K102" s="121">
        <v>0.142483</v>
      </c>
      <c r="L102" s="121">
        <v>0.14069699999999999</v>
      </c>
      <c r="M102" s="121">
        <v>0.138933</v>
      </c>
      <c r="N102" s="121">
        <v>0.13719100000000001</v>
      </c>
      <c r="O102" s="121">
        <v>0.13547000000000001</v>
      </c>
      <c r="P102" s="121">
        <v>0.133772</v>
      </c>
      <c r="Q102" s="121">
        <v>0.13209399999999999</v>
      </c>
      <c r="R102" s="121">
        <v>0.130438</v>
      </c>
      <c r="S102" s="121">
        <v>0.128803</v>
      </c>
      <c r="T102" s="121">
        <v>0.127188</v>
      </c>
      <c r="U102" s="121">
        <v>0.12559300000000001</v>
      </c>
      <c r="V102" s="121">
        <v>0.124018</v>
      </c>
      <c r="W102" s="121">
        <v>0.122463</v>
      </c>
      <c r="X102" s="121">
        <v>0.12092700000000001</v>
      </c>
      <c r="Y102" s="121">
        <v>0.119411</v>
      </c>
      <c r="Z102" s="121">
        <v>0.117914</v>
      </c>
      <c r="AA102" s="121">
        <v>0.116435</v>
      </c>
      <c r="AB102" s="121">
        <v>0.11497499999999999</v>
      </c>
      <c r="AC102" s="121">
        <v>0.113534</v>
      </c>
      <c r="AD102" s="121">
        <v>0.11211</v>
      </c>
      <c r="AE102" s="121">
        <v>0.110704</v>
      </c>
      <c r="AF102" s="121">
        <v>0.109316</v>
      </c>
      <c r="AG102" s="121">
        <v>0.107946</v>
      </c>
      <c r="AH102" s="121">
        <v>0.10659200000000001</v>
      </c>
      <c r="AI102" s="121">
        <v>0.105255</v>
      </c>
      <c r="AJ102" s="121">
        <v>0.103936</v>
      </c>
      <c r="AK102" s="121">
        <v>0.102632</v>
      </c>
      <c r="AL102" s="121">
        <v>0.10134600000000001</v>
      </c>
      <c r="AM102" s="121">
        <v>0.100075</v>
      </c>
      <c r="AN102" s="121">
        <v>9.8820000000000005E-2</v>
      </c>
      <c r="AO102" s="121">
        <v>9.7581000000000001E-2</v>
      </c>
      <c r="AP102" s="121">
        <v>9.6356999999999998E-2</v>
      </c>
      <c r="AQ102" s="121">
        <v>9.5148999999999997E-2</v>
      </c>
      <c r="AR102" s="121">
        <v>9.3955999999999998E-2</v>
      </c>
      <c r="AS102" s="121">
        <v>9.2777999999999999E-2</v>
      </c>
      <c r="AT102" s="121">
        <v>9.1615000000000002E-2</v>
      </c>
      <c r="AU102" s="121">
        <v>9.0466000000000005E-2</v>
      </c>
      <c r="AV102" s="121">
        <v>8.9331999999999995E-2</v>
      </c>
      <c r="AW102" s="121">
        <v>8.8210999999999998E-2</v>
      </c>
      <c r="AX102" s="121">
        <v>8.7105000000000002E-2</v>
      </c>
      <c r="AY102" s="121">
        <v>8.6013000000000006E-2</v>
      </c>
      <c r="AZ102" s="121">
        <v>8.4934999999999997E-2</v>
      </c>
      <c r="BA102" s="121">
        <v>8.387E-2</v>
      </c>
      <c r="BB102" s="121">
        <v>8.2818000000000003E-2</v>
      </c>
      <c r="BC102" s="121">
        <v>8.1780000000000005E-2</v>
      </c>
      <c r="BD102" s="121">
        <v>8.0754000000000006E-2</v>
      </c>
      <c r="BE102" s="121">
        <v>7.9741999999999993E-2</v>
      </c>
      <c r="BF102" s="121">
        <v>7.8742000000000006E-2</v>
      </c>
      <c r="BG102" s="121">
        <v>7.7754000000000004E-2</v>
      </c>
      <c r="BH102" s="121">
        <v>7.6779E-2</v>
      </c>
      <c r="BI102" s="121">
        <v>7.5816999999999996E-2</v>
      </c>
      <c r="BJ102" s="121">
        <v>7.4866000000000002E-2</v>
      </c>
      <c r="BK102" s="121">
        <v>7.3927000000000007E-2</v>
      </c>
      <c r="BL102" s="121">
        <v>7.2999999999999995E-2</v>
      </c>
      <c r="BM102" s="121">
        <v>7.2084999999999996E-2</v>
      </c>
      <c r="BN102" s="121">
        <v>7.1180999999999994E-2</v>
      </c>
      <c r="BO102" s="121">
        <v>7.0289000000000004E-2</v>
      </c>
      <c r="BP102" s="121">
        <v>6.9406999999999996E-2</v>
      </c>
      <c r="BQ102" s="121">
        <v>6.8537000000000001E-2</v>
      </c>
      <c r="BR102" s="121">
        <v>6.7678000000000002E-2</v>
      </c>
      <c r="BS102" s="121">
        <v>6.6829E-2</v>
      </c>
      <c r="BT102" s="121">
        <v>6.5990999999999994E-2</v>
      </c>
      <c r="BU102" s="121">
        <v>6.5164E-2</v>
      </c>
      <c r="BV102" s="121">
        <v>6.4346E-2</v>
      </c>
      <c r="BW102" s="121">
        <v>6.3539999999999999E-2</v>
      </c>
      <c r="BX102" s="121">
        <v>6.2742999999999993E-2</v>
      </c>
      <c r="BY102" s="121">
        <v>6.1955999999999997E-2</v>
      </c>
      <c r="BZ102" s="121">
        <v>6.1178999999999997E-2</v>
      </c>
      <c r="CA102" s="121">
        <v>6.0412E-2</v>
      </c>
      <c r="CB102" s="121">
        <v>5.9655E-2</v>
      </c>
      <c r="CC102" s="121">
        <v>5.8907000000000001E-2</v>
      </c>
      <c r="CD102" s="121">
        <v>5.8167999999999997E-2</v>
      </c>
    </row>
    <row r="103" spans="1:82" x14ac:dyDescent="0.2">
      <c r="A103" s="119">
        <v>97</v>
      </c>
      <c r="B103" s="121">
        <v>0.167771</v>
      </c>
      <c r="C103" s="121">
        <v>0.16567399999999999</v>
      </c>
      <c r="D103" s="121">
        <v>0.163603</v>
      </c>
      <c r="E103" s="121">
        <v>0.16155800000000001</v>
      </c>
      <c r="F103" s="121">
        <v>0.15953800000000001</v>
      </c>
      <c r="G103" s="121">
        <v>0.15754399999999999</v>
      </c>
      <c r="H103" s="121">
        <v>0.15557499999999999</v>
      </c>
      <c r="I103" s="121">
        <v>0.15362999999999999</v>
      </c>
      <c r="J103" s="121">
        <v>0.15171000000000001</v>
      </c>
      <c r="K103" s="121">
        <v>0.149813</v>
      </c>
      <c r="L103" s="121">
        <v>0.14794099999999999</v>
      </c>
      <c r="M103" s="121">
        <v>0.146091</v>
      </c>
      <c r="N103" s="121">
        <v>0.144265</v>
      </c>
      <c r="O103" s="121">
        <v>0.14246200000000001</v>
      </c>
      <c r="P103" s="121">
        <v>0.140681</v>
      </c>
      <c r="Q103" s="121">
        <v>0.13892299999999999</v>
      </c>
      <c r="R103" s="121">
        <v>0.137186</v>
      </c>
      <c r="S103" s="121">
        <v>0.13547100000000001</v>
      </c>
      <c r="T103" s="121">
        <v>0.13377800000000001</v>
      </c>
      <c r="U103" s="121">
        <v>0.132106</v>
      </c>
      <c r="V103" s="121">
        <v>0.13045399999999999</v>
      </c>
      <c r="W103" s="121">
        <v>0.12882399999999999</v>
      </c>
      <c r="X103" s="121">
        <v>0.12721299999999999</v>
      </c>
      <c r="Y103" s="121">
        <v>0.12562300000000001</v>
      </c>
      <c r="Z103" s="121">
        <v>0.124053</v>
      </c>
      <c r="AA103" s="121">
        <v>0.122502</v>
      </c>
      <c r="AB103" s="121">
        <v>0.120971</v>
      </c>
      <c r="AC103" s="121">
        <v>0.119459</v>
      </c>
      <c r="AD103" s="121">
        <v>0.117966</v>
      </c>
      <c r="AE103" s="121">
        <v>0.116491</v>
      </c>
      <c r="AF103" s="121">
        <v>0.115035</v>
      </c>
      <c r="AG103" s="121">
        <v>0.113597</v>
      </c>
      <c r="AH103" s="121">
        <v>0.112177</v>
      </c>
      <c r="AI103" s="121">
        <v>0.110775</v>
      </c>
      <c r="AJ103" s="121">
        <v>0.10939</v>
      </c>
      <c r="AK103" s="121">
        <v>0.10802299999999999</v>
      </c>
      <c r="AL103" s="121">
        <v>0.106672</v>
      </c>
      <c r="AM103" s="121">
        <v>0.105339</v>
      </c>
      <c r="AN103" s="121">
        <v>0.104022</v>
      </c>
      <c r="AO103" s="121">
        <v>0.10272199999999999</v>
      </c>
      <c r="AP103" s="121">
        <v>0.101438</v>
      </c>
      <c r="AQ103" s="121">
        <v>0.10017</v>
      </c>
      <c r="AR103" s="121">
        <v>9.8918000000000006E-2</v>
      </c>
      <c r="AS103" s="121">
        <v>9.7681000000000004E-2</v>
      </c>
      <c r="AT103" s="121">
        <v>9.6460000000000004E-2</v>
      </c>
      <c r="AU103" s="121">
        <v>9.5255000000000006E-2</v>
      </c>
      <c r="AV103" s="121">
        <v>9.4063999999999995E-2</v>
      </c>
      <c r="AW103" s="121">
        <v>9.2887999999999998E-2</v>
      </c>
      <c r="AX103" s="121">
        <v>9.1727000000000003E-2</v>
      </c>
      <c r="AY103" s="121">
        <v>9.0580999999999995E-2</v>
      </c>
      <c r="AZ103" s="121">
        <v>8.9448E-2</v>
      </c>
      <c r="BA103" s="121">
        <v>8.8330000000000006E-2</v>
      </c>
      <c r="BB103" s="121">
        <v>8.7225999999999998E-2</v>
      </c>
      <c r="BC103" s="121">
        <v>8.6136000000000004E-2</v>
      </c>
      <c r="BD103" s="121">
        <v>8.5058999999999996E-2</v>
      </c>
      <c r="BE103" s="121">
        <v>8.3996000000000001E-2</v>
      </c>
      <c r="BF103" s="121">
        <v>8.2946000000000006E-2</v>
      </c>
      <c r="BG103" s="121">
        <v>8.1908999999999996E-2</v>
      </c>
      <c r="BH103" s="121">
        <v>8.0884999999999999E-2</v>
      </c>
      <c r="BI103" s="121">
        <v>7.9874000000000001E-2</v>
      </c>
      <c r="BJ103" s="121">
        <v>7.8876000000000002E-2</v>
      </c>
      <c r="BK103" s="121">
        <v>7.7890000000000001E-2</v>
      </c>
      <c r="BL103" s="121">
        <v>7.6915999999999998E-2</v>
      </c>
      <c r="BM103" s="121">
        <v>7.5954999999999995E-2</v>
      </c>
      <c r="BN103" s="121">
        <v>7.5005000000000002E-2</v>
      </c>
      <c r="BO103" s="121">
        <v>7.4067999999999995E-2</v>
      </c>
      <c r="BP103" s="121">
        <v>7.3141999999999999E-2</v>
      </c>
      <c r="BQ103" s="121">
        <v>7.2228000000000001E-2</v>
      </c>
      <c r="BR103" s="121">
        <v>7.1325E-2</v>
      </c>
      <c r="BS103" s="121">
        <v>7.0432999999999996E-2</v>
      </c>
      <c r="BT103" s="121">
        <v>6.9553000000000004E-2</v>
      </c>
      <c r="BU103" s="121">
        <v>6.8682999999999994E-2</v>
      </c>
      <c r="BV103" s="121">
        <v>6.7824999999999996E-2</v>
      </c>
      <c r="BW103" s="121">
        <v>6.6976999999999995E-2</v>
      </c>
      <c r="BX103" s="121">
        <v>6.6140000000000004E-2</v>
      </c>
      <c r="BY103" s="121">
        <v>6.5312999999999996E-2</v>
      </c>
      <c r="BZ103" s="121">
        <v>6.4496999999999999E-2</v>
      </c>
      <c r="CA103" s="121">
        <v>6.3689999999999997E-2</v>
      </c>
      <c r="CB103" s="121">
        <v>6.2894000000000005E-2</v>
      </c>
      <c r="CC103" s="121">
        <v>6.2107999999999997E-2</v>
      </c>
      <c r="CD103" s="121">
        <v>6.1331999999999998E-2</v>
      </c>
    </row>
    <row r="104" spans="1:82" x14ac:dyDescent="0.2">
      <c r="A104" s="119">
        <v>98</v>
      </c>
      <c r="B104" s="121">
        <v>0.17563300000000001</v>
      </c>
      <c r="C104" s="121">
        <v>0.17343700000000001</v>
      </c>
      <c r="D104" s="121">
        <v>0.171269</v>
      </c>
      <c r="E104" s="121">
        <v>0.169129</v>
      </c>
      <c r="F104" s="121">
        <v>0.167014</v>
      </c>
      <c r="G104" s="121">
        <v>0.16492699999999999</v>
      </c>
      <c r="H104" s="121">
        <v>0.16286500000000001</v>
      </c>
      <c r="I104" s="121">
        <v>0.160829</v>
      </c>
      <c r="J104" s="121">
        <v>0.15881899999999999</v>
      </c>
      <c r="K104" s="121">
        <v>0.156834</v>
      </c>
      <c r="L104" s="121">
        <v>0.15487300000000001</v>
      </c>
      <c r="M104" s="121">
        <v>0.15293699999999999</v>
      </c>
      <c r="N104" s="121">
        <v>0.15102599999999999</v>
      </c>
      <c r="O104" s="121">
        <v>0.14913799999999999</v>
      </c>
      <c r="P104" s="121">
        <v>0.14727399999999999</v>
      </c>
      <c r="Q104" s="121">
        <v>0.14543300000000001</v>
      </c>
      <c r="R104" s="121">
        <v>0.14361499999999999</v>
      </c>
      <c r="S104" s="121">
        <v>0.14182</v>
      </c>
      <c r="T104" s="121">
        <v>0.140047</v>
      </c>
      <c r="U104" s="121">
        <v>0.138296</v>
      </c>
      <c r="V104" s="121">
        <v>0.13656799999999999</v>
      </c>
      <c r="W104" s="121">
        <v>0.13486100000000001</v>
      </c>
      <c r="X104" s="121">
        <v>0.13317499999999999</v>
      </c>
      <c r="Y104" s="121">
        <v>0.13150999999999999</v>
      </c>
      <c r="Z104" s="121">
        <v>0.12986600000000001</v>
      </c>
      <c r="AA104" s="121">
        <v>0.128243</v>
      </c>
      <c r="AB104" s="121">
        <v>0.12664</v>
      </c>
      <c r="AC104" s="121">
        <v>0.125057</v>
      </c>
      <c r="AD104" s="121">
        <v>0.12349400000000001</v>
      </c>
      <c r="AE104" s="121">
        <v>0.12195</v>
      </c>
      <c r="AF104" s="121">
        <v>0.12042600000000001</v>
      </c>
      <c r="AG104" s="121">
        <v>0.11892</v>
      </c>
      <c r="AH104" s="121">
        <v>0.117434</v>
      </c>
      <c r="AI104" s="121">
        <v>0.115966</v>
      </c>
      <c r="AJ104" s="121">
        <v>0.11451600000000001</v>
      </c>
      <c r="AK104" s="121">
        <v>0.113085</v>
      </c>
      <c r="AL104" s="121">
        <v>0.11167100000000001</v>
      </c>
      <c r="AM104" s="121">
        <v>0.110275</v>
      </c>
      <c r="AN104" s="121">
        <v>0.10889699999999999</v>
      </c>
      <c r="AO104" s="121">
        <v>0.10753600000000001</v>
      </c>
      <c r="AP104" s="121">
        <v>0.10619199999999999</v>
      </c>
      <c r="AQ104" s="121">
        <v>0.104864</v>
      </c>
      <c r="AR104" s="121">
        <v>0.10355300000000001</v>
      </c>
      <c r="AS104" s="121">
        <v>0.102259</v>
      </c>
      <c r="AT104" s="121">
        <v>0.100981</v>
      </c>
      <c r="AU104" s="121">
        <v>9.9718000000000001E-2</v>
      </c>
      <c r="AV104" s="121">
        <v>9.8472000000000004E-2</v>
      </c>
      <c r="AW104" s="121">
        <v>9.7240999999999994E-2</v>
      </c>
      <c r="AX104" s="121">
        <v>9.6026E-2</v>
      </c>
      <c r="AY104" s="121">
        <v>9.4825000000000007E-2</v>
      </c>
      <c r="AZ104" s="121">
        <v>9.3640000000000001E-2</v>
      </c>
      <c r="BA104" s="121">
        <v>9.2468999999999996E-2</v>
      </c>
      <c r="BB104" s="121">
        <v>9.1314000000000006E-2</v>
      </c>
      <c r="BC104" s="121">
        <v>9.0172000000000002E-2</v>
      </c>
      <c r="BD104" s="121">
        <v>8.9044999999999999E-2</v>
      </c>
      <c r="BE104" s="121">
        <v>8.7931999999999996E-2</v>
      </c>
      <c r="BF104" s="121">
        <v>8.6832999999999994E-2</v>
      </c>
      <c r="BG104" s="121">
        <v>8.5747000000000004E-2</v>
      </c>
      <c r="BH104" s="121">
        <v>8.4675E-2</v>
      </c>
      <c r="BI104" s="121">
        <v>8.3616999999999997E-2</v>
      </c>
      <c r="BJ104" s="121">
        <v>8.2572000000000007E-2</v>
      </c>
      <c r="BK104" s="121">
        <v>8.1540000000000001E-2</v>
      </c>
      <c r="BL104" s="121">
        <v>8.0519999999999994E-2</v>
      </c>
      <c r="BM104" s="121">
        <v>7.9514000000000001E-2</v>
      </c>
      <c r="BN104" s="121">
        <v>7.8520000000000006E-2</v>
      </c>
      <c r="BO104" s="121">
        <v>7.7538999999999997E-2</v>
      </c>
      <c r="BP104" s="121">
        <v>7.6568999999999998E-2</v>
      </c>
      <c r="BQ104" s="121">
        <v>7.5611999999999999E-2</v>
      </c>
      <c r="BR104" s="121">
        <v>7.4666999999999997E-2</v>
      </c>
      <c r="BS104" s="121">
        <v>7.3733999999999994E-2</v>
      </c>
      <c r="BT104" s="121">
        <v>7.2812000000000002E-2</v>
      </c>
      <c r="BU104" s="121">
        <v>7.1901999999999994E-2</v>
      </c>
      <c r="BV104" s="121">
        <v>7.1002999999999997E-2</v>
      </c>
      <c r="BW104" s="121">
        <v>7.0115999999999998E-2</v>
      </c>
      <c r="BX104" s="121">
        <v>6.9238999999999995E-2</v>
      </c>
      <c r="BY104" s="121">
        <v>6.8374000000000004E-2</v>
      </c>
      <c r="BZ104" s="121">
        <v>6.7518999999999996E-2</v>
      </c>
      <c r="CA104" s="121">
        <v>6.6674999999999998E-2</v>
      </c>
      <c r="CB104" s="121">
        <v>6.5841999999999998E-2</v>
      </c>
      <c r="CC104" s="121">
        <v>6.5018000000000006E-2</v>
      </c>
      <c r="CD104" s="121">
        <v>6.4205999999999999E-2</v>
      </c>
    </row>
    <row r="105" spans="1:82" x14ac:dyDescent="0.2">
      <c r="A105" s="119">
        <v>99</v>
      </c>
      <c r="B105" s="121">
        <v>0.18333199999999999</v>
      </c>
      <c r="C105" s="121">
        <v>0.18104000000000001</v>
      </c>
      <c r="D105" s="121">
        <v>0.17877699999999999</v>
      </c>
      <c r="E105" s="121">
        <v>0.176542</v>
      </c>
      <c r="F105" s="121">
        <v>0.17433499999999999</v>
      </c>
      <c r="G105" s="121">
        <v>0.172156</v>
      </c>
      <c r="H105" s="121">
        <v>0.17000399999999999</v>
      </c>
      <c r="I105" s="121">
        <v>0.167879</v>
      </c>
      <c r="J105" s="121">
        <v>0.16578100000000001</v>
      </c>
      <c r="K105" s="121">
        <v>0.16370799999999999</v>
      </c>
      <c r="L105" s="121">
        <v>0.161662</v>
      </c>
      <c r="M105" s="121">
        <v>0.15964100000000001</v>
      </c>
      <c r="N105" s="121">
        <v>0.15764600000000001</v>
      </c>
      <c r="O105" s="121">
        <v>0.15567500000000001</v>
      </c>
      <c r="P105" s="121">
        <v>0.153729</v>
      </c>
      <c r="Q105" s="121">
        <v>0.151808</v>
      </c>
      <c r="R105" s="121">
        <v>0.14990999999999999</v>
      </c>
      <c r="S105" s="121">
        <v>0.148036</v>
      </c>
      <c r="T105" s="121">
        <v>0.14618600000000001</v>
      </c>
      <c r="U105" s="121">
        <v>0.14435799999999999</v>
      </c>
      <c r="V105" s="121">
        <v>0.14255399999999999</v>
      </c>
      <c r="W105" s="121">
        <v>0.14077200000000001</v>
      </c>
      <c r="X105" s="121">
        <v>0.139012</v>
      </c>
      <c r="Y105" s="121">
        <v>0.13727500000000001</v>
      </c>
      <c r="Z105" s="121">
        <v>0.13555900000000001</v>
      </c>
      <c r="AA105" s="121">
        <v>0.13386400000000001</v>
      </c>
      <c r="AB105" s="121">
        <v>0.132191</v>
      </c>
      <c r="AC105" s="121">
        <v>0.13053899999999999</v>
      </c>
      <c r="AD105" s="121">
        <v>0.12890699999999999</v>
      </c>
      <c r="AE105" s="121">
        <v>0.12729599999999999</v>
      </c>
      <c r="AF105" s="121">
        <v>0.12570400000000001</v>
      </c>
      <c r="AG105" s="121">
        <v>0.12413299999999999</v>
      </c>
      <c r="AH105" s="121">
        <v>0.122581</v>
      </c>
      <c r="AI105" s="121">
        <v>0.121049</v>
      </c>
      <c r="AJ105" s="121">
        <v>0.119536</v>
      </c>
      <c r="AK105" s="121">
        <v>0.11804199999999999</v>
      </c>
      <c r="AL105" s="121">
        <v>0.116566</v>
      </c>
      <c r="AM105" s="121">
        <v>0.115109</v>
      </c>
      <c r="AN105" s="121">
        <v>0.11366999999999999</v>
      </c>
      <c r="AO105" s="121">
        <v>0.112249</v>
      </c>
      <c r="AP105" s="121">
        <v>0.110846</v>
      </c>
      <c r="AQ105" s="121">
        <v>0.109461</v>
      </c>
      <c r="AR105" s="121">
        <v>0.10809299999999999</v>
      </c>
      <c r="AS105" s="121">
        <v>0.106741</v>
      </c>
      <c r="AT105" s="121">
        <v>0.105407</v>
      </c>
      <c r="AU105" s="121">
        <v>0.10409</v>
      </c>
      <c r="AV105" s="121">
        <v>0.102788</v>
      </c>
      <c r="AW105" s="121">
        <v>0.101504</v>
      </c>
      <c r="AX105" s="121">
        <v>0.100235</v>
      </c>
      <c r="AY105" s="121">
        <v>9.8982000000000001E-2</v>
      </c>
      <c r="AZ105" s="121">
        <v>9.7744999999999999E-2</v>
      </c>
      <c r="BA105" s="121">
        <v>9.6522999999999998E-2</v>
      </c>
      <c r="BB105" s="121">
        <v>9.5315999999999998E-2</v>
      </c>
      <c r="BC105" s="121">
        <v>9.4125E-2</v>
      </c>
      <c r="BD105" s="121">
        <v>9.2948000000000003E-2</v>
      </c>
      <c r="BE105" s="121">
        <v>9.1786000000000006E-2</v>
      </c>
      <c r="BF105" s="121">
        <v>9.0638999999999997E-2</v>
      </c>
      <c r="BG105" s="121">
        <v>8.9506000000000002E-2</v>
      </c>
      <c r="BH105" s="121">
        <v>8.8386999999999993E-2</v>
      </c>
      <c r="BI105" s="121">
        <v>8.7281999999999998E-2</v>
      </c>
      <c r="BJ105" s="121">
        <v>8.6191000000000004E-2</v>
      </c>
      <c r="BK105" s="121">
        <v>8.5113999999999995E-2</v>
      </c>
      <c r="BL105" s="121">
        <v>8.405E-2</v>
      </c>
      <c r="BM105" s="121">
        <v>8.2999000000000003E-2</v>
      </c>
      <c r="BN105" s="121">
        <v>8.1961999999999993E-2</v>
      </c>
      <c r="BO105" s="121">
        <v>8.0936999999999995E-2</v>
      </c>
      <c r="BP105" s="121">
        <v>7.9925999999999997E-2</v>
      </c>
      <c r="BQ105" s="121">
        <v>7.8926999999999997E-2</v>
      </c>
      <c r="BR105" s="121">
        <v>7.7939999999999995E-2</v>
      </c>
      <c r="BS105" s="121">
        <v>7.6966000000000007E-2</v>
      </c>
      <c r="BT105" s="121">
        <v>7.6004000000000002E-2</v>
      </c>
      <c r="BU105" s="121">
        <v>7.5053999999999996E-2</v>
      </c>
      <c r="BV105" s="121">
        <v>7.4115E-2</v>
      </c>
      <c r="BW105" s="121">
        <v>7.3189000000000004E-2</v>
      </c>
      <c r="BX105" s="121">
        <v>7.2274000000000005E-2</v>
      </c>
      <c r="BY105" s="121">
        <v>7.1371000000000004E-2</v>
      </c>
      <c r="BZ105" s="121">
        <v>7.0479E-2</v>
      </c>
      <c r="CA105" s="121">
        <v>6.9597999999999993E-2</v>
      </c>
      <c r="CB105" s="121">
        <v>6.8727999999999997E-2</v>
      </c>
      <c r="CC105" s="121">
        <v>6.7868999999999999E-2</v>
      </c>
      <c r="CD105" s="121">
        <v>6.7019999999999996E-2</v>
      </c>
    </row>
    <row r="106" spans="1:82" x14ac:dyDescent="0.2">
      <c r="A106" s="119">
        <v>100</v>
      </c>
      <c r="B106" s="121">
        <v>0.18878500000000001</v>
      </c>
      <c r="C106" s="121">
        <v>0.18642500000000001</v>
      </c>
      <c r="D106" s="121">
        <v>0.18409500000000001</v>
      </c>
      <c r="E106" s="121">
        <v>0.18179400000000001</v>
      </c>
      <c r="F106" s="121">
        <v>0.17952099999999999</v>
      </c>
      <c r="G106" s="121">
        <v>0.17727699999999999</v>
      </c>
      <c r="H106" s="121">
        <v>0.17506099999999999</v>
      </c>
      <c r="I106" s="121">
        <v>0.172873</v>
      </c>
      <c r="J106" s="121">
        <v>0.170712</v>
      </c>
      <c r="K106" s="121">
        <v>0.16857800000000001</v>
      </c>
      <c r="L106" s="121">
        <v>0.16647100000000001</v>
      </c>
      <c r="M106" s="121">
        <v>0.16439000000000001</v>
      </c>
      <c r="N106" s="121">
        <v>0.16233500000000001</v>
      </c>
      <c r="O106" s="121">
        <v>0.160306</v>
      </c>
      <c r="P106" s="121">
        <v>0.158302</v>
      </c>
      <c r="Q106" s="121">
        <v>0.15632399999999999</v>
      </c>
      <c r="R106" s="121">
        <v>0.15437000000000001</v>
      </c>
      <c r="S106" s="121">
        <v>0.15243999999999999</v>
      </c>
      <c r="T106" s="121">
        <v>0.150534</v>
      </c>
      <c r="U106" s="121">
        <v>0.14865300000000001</v>
      </c>
      <c r="V106" s="121">
        <v>0.14679500000000001</v>
      </c>
      <c r="W106" s="121">
        <v>0.14496000000000001</v>
      </c>
      <c r="X106" s="121">
        <v>0.143148</v>
      </c>
      <c r="Y106" s="121">
        <v>0.14135800000000001</v>
      </c>
      <c r="Z106" s="121">
        <v>0.13959099999999999</v>
      </c>
      <c r="AA106" s="121">
        <v>0.137846</v>
      </c>
      <c r="AB106" s="121">
        <v>0.13612299999999999</v>
      </c>
      <c r="AC106" s="121">
        <v>0.13442200000000001</v>
      </c>
      <c r="AD106" s="121">
        <v>0.132742</v>
      </c>
      <c r="AE106" s="121">
        <v>0.131082</v>
      </c>
      <c r="AF106" s="121">
        <v>0.129444</v>
      </c>
      <c r="AG106" s="121">
        <v>0.127826</v>
      </c>
      <c r="AH106" s="121">
        <v>0.12622800000000001</v>
      </c>
      <c r="AI106" s="121">
        <v>0.12465</v>
      </c>
      <c r="AJ106" s="121">
        <v>0.12309199999999999</v>
      </c>
      <c r="AK106" s="121">
        <v>0.12155299999999999</v>
      </c>
      <c r="AL106" s="121">
        <v>0.120034</v>
      </c>
      <c r="AM106" s="121">
        <v>0.118533</v>
      </c>
      <c r="AN106" s="121">
        <v>0.117052</v>
      </c>
      <c r="AO106" s="121">
        <v>0.115589</v>
      </c>
      <c r="AP106" s="121">
        <v>0.114144</v>
      </c>
      <c r="AQ106" s="121">
        <v>0.112717</v>
      </c>
      <c r="AR106" s="121">
        <v>0.111308</v>
      </c>
      <c r="AS106" s="121">
        <v>0.109917</v>
      </c>
      <c r="AT106" s="121">
        <v>0.108543</v>
      </c>
      <c r="AU106" s="121">
        <v>0.107186</v>
      </c>
      <c r="AV106" s="121">
        <v>0.105846</v>
      </c>
      <c r="AW106" s="121">
        <v>0.104523</v>
      </c>
      <c r="AX106" s="121">
        <v>0.103216</v>
      </c>
      <c r="AY106" s="121">
        <v>0.101926</v>
      </c>
      <c r="AZ106" s="121">
        <v>0.10065200000000001</v>
      </c>
      <c r="BA106" s="121">
        <v>9.9393999999999996E-2</v>
      </c>
      <c r="BB106" s="121">
        <v>9.8152000000000003E-2</v>
      </c>
      <c r="BC106" s="121">
        <v>9.6924999999999997E-2</v>
      </c>
      <c r="BD106" s="121">
        <v>9.5713000000000006E-2</v>
      </c>
      <c r="BE106" s="121">
        <v>9.4517000000000004E-2</v>
      </c>
      <c r="BF106" s="121">
        <v>9.3335000000000001E-2</v>
      </c>
      <c r="BG106" s="121">
        <v>9.2169000000000001E-2</v>
      </c>
      <c r="BH106" s="121">
        <v>9.1016E-2</v>
      </c>
      <c r="BI106" s="121">
        <v>8.9879000000000001E-2</v>
      </c>
      <c r="BJ106" s="121">
        <v>8.8755000000000001E-2</v>
      </c>
      <c r="BK106" s="121">
        <v>8.7646000000000002E-2</v>
      </c>
      <c r="BL106" s="121">
        <v>8.6550000000000002E-2</v>
      </c>
      <c r="BM106" s="121">
        <v>8.5468000000000002E-2</v>
      </c>
      <c r="BN106" s="121">
        <v>8.4400000000000003E-2</v>
      </c>
      <c r="BO106" s="121">
        <v>8.3345000000000002E-2</v>
      </c>
      <c r="BP106" s="121">
        <v>8.2303000000000001E-2</v>
      </c>
      <c r="BQ106" s="121">
        <v>8.1273999999999999E-2</v>
      </c>
      <c r="BR106" s="121">
        <v>8.0258999999999997E-2</v>
      </c>
      <c r="BS106" s="121">
        <v>7.9255000000000006E-2</v>
      </c>
      <c r="BT106" s="121">
        <v>7.8265000000000001E-2</v>
      </c>
      <c r="BU106" s="121">
        <v>7.7285999999999994E-2</v>
      </c>
      <c r="BV106" s="121">
        <v>7.6319999999999999E-2</v>
      </c>
      <c r="BW106" s="121">
        <v>7.5366000000000002E-2</v>
      </c>
      <c r="BX106" s="121">
        <v>7.4424000000000004E-2</v>
      </c>
      <c r="BY106" s="121">
        <v>7.3494000000000004E-2</v>
      </c>
      <c r="BZ106" s="121">
        <v>7.2575000000000001E-2</v>
      </c>
      <c r="CA106" s="121">
        <v>7.1667999999999996E-2</v>
      </c>
      <c r="CB106" s="121">
        <v>7.0772000000000002E-2</v>
      </c>
      <c r="CC106" s="121">
        <v>6.9887000000000005E-2</v>
      </c>
      <c r="CD106" s="121">
        <v>6.9014000000000006E-2</v>
      </c>
    </row>
    <row r="107" spans="1:82" x14ac:dyDescent="0.2">
      <c r="A107" s="119">
        <v>101</v>
      </c>
      <c r="B107" s="121">
        <v>0.196378</v>
      </c>
      <c r="C107" s="121">
        <v>0.19392300000000001</v>
      </c>
      <c r="D107" s="121">
        <v>0.191499</v>
      </c>
      <c r="E107" s="121">
        <v>0.189105</v>
      </c>
      <c r="F107" s="121">
        <v>0.18674199999999999</v>
      </c>
      <c r="G107" s="121">
        <v>0.18440699999999999</v>
      </c>
      <c r="H107" s="121">
        <v>0.18210200000000001</v>
      </c>
      <c r="I107" s="121">
        <v>0.17982600000000001</v>
      </c>
      <c r="J107" s="121">
        <v>0.17757800000000001</v>
      </c>
      <c r="K107" s="121">
        <v>0.17535800000000001</v>
      </c>
      <c r="L107" s="121">
        <v>0.17316599999999999</v>
      </c>
      <c r="M107" s="121">
        <v>0.17100199999999999</v>
      </c>
      <c r="N107" s="121">
        <v>0.16886399999999999</v>
      </c>
      <c r="O107" s="121">
        <v>0.16675400000000001</v>
      </c>
      <c r="P107" s="121">
        <v>0.16466900000000001</v>
      </c>
      <c r="Q107" s="121">
        <v>0.16261100000000001</v>
      </c>
      <c r="R107" s="121">
        <v>0.160578</v>
      </c>
      <c r="S107" s="121">
        <v>0.15857099999999999</v>
      </c>
      <c r="T107" s="121">
        <v>0.15658900000000001</v>
      </c>
      <c r="U107" s="121">
        <v>0.15463099999999999</v>
      </c>
      <c r="V107" s="121">
        <v>0.152699</v>
      </c>
      <c r="W107" s="121">
        <v>0.15079000000000001</v>
      </c>
      <c r="X107" s="121">
        <v>0.14890500000000001</v>
      </c>
      <c r="Y107" s="121">
        <v>0.14704400000000001</v>
      </c>
      <c r="Z107" s="121">
        <v>0.145206</v>
      </c>
      <c r="AA107" s="121">
        <v>0.14339099999999999</v>
      </c>
      <c r="AB107" s="121">
        <v>0.141598</v>
      </c>
      <c r="AC107" s="121">
        <v>0.13982800000000001</v>
      </c>
      <c r="AD107" s="121">
        <v>0.13808000000000001</v>
      </c>
      <c r="AE107" s="121">
        <v>0.136354</v>
      </c>
      <c r="AF107" s="121">
        <v>0.13464999999999999</v>
      </c>
      <c r="AG107" s="121">
        <v>0.132967</v>
      </c>
      <c r="AH107" s="121">
        <v>0.13130500000000001</v>
      </c>
      <c r="AI107" s="121">
        <v>0.129663</v>
      </c>
      <c r="AJ107" s="121">
        <v>0.12804299999999999</v>
      </c>
      <c r="AK107" s="121">
        <v>0.126442</v>
      </c>
      <c r="AL107" s="121">
        <v>0.124862</v>
      </c>
      <c r="AM107" s="121">
        <v>0.12330099999999999</v>
      </c>
      <c r="AN107" s="121">
        <v>0.12175900000000001</v>
      </c>
      <c r="AO107" s="121">
        <v>0.120237</v>
      </c>
      <c r="AP107" s="121">
        <v>0.11873499999999999</v>
      </c>
      <c r="AQ107" s="121">
        <v>0.11724999999999999</v>
      </c>
      <c r="AR107" s="121">
        <v>0.115785</v>
      </c>
      <c r="AS107" s="121">
        <v>0.11433699999999999</v>
      </c>
      <c r="AT107" s="121">
        <v>0.11290799999999999</v>
      </c>
      <c r="AU107" s="121">
        <v>0.111497</v>
      </c>
      <c r="AV107" s="121">
        <v>0.11010300000000001</v>
      </c>
      <c r="AW107" s="121">
        <v>0.108727</v>
      </c>
      <c r="AX107" s="121">
        <v>0.10736800000000001</v>
      </c>
      <c r="AY107" s="121">
        <v>0.106026</v>
      </c>
      <c r="AZ107" s="121">
        <v>0.1047</v>
      </c>
      <c r="BA107" s="121">
        <v>0.103392</v>
      </c>
      <c r="BB107" s="121">
        <v>0.102099</v>
      </c>
      <c r="BC107" s="121">
        <v>0.100823</v>
      </c>
      <c r="BD107" s="121">
        <v>9.9562999999999999E-2</v>
      </c>
      <c r="BE107" s="121">
        <v>9.8318000000000003E-2</v>
      </c>
      <c r="BF107" s="121">
        <v>9.7088999999999995E-2</v>
      </c>
      <c r="BG107" s="121">
        <v>9.5876000000000003E-2</v>
      </c>
      <c r="BH107" s="121">
        <v>9.4676999999999997E-2</v>
      </c>
      <c r="BI107" s="121">
        <v>9.3493999999999994E-2</v>
      </c>
      <c r="BJ107" s="121">
        <v>9.2325000000000004E-2</v>
      </c>
      <c r="BK107" s="121">
        <v>9.1171000000000002E-2</v>
      </c>
      <c r="BL107" s="121">
        <v>9.0031E-2</v>
      </c>
      <c r="BM107" s="121">
        <v>8.8905999999999999E-2</v>
      </c>
      <c r="BN107" s="121">
        <v>8.7794999999999998E-2</v>
      </c>
      <c r="BO107" s="121">
        <v>8.6696999999999996E-2</v>
      </c>
      <c r="BP107" s="121">
        <v>8.5612999999999995E-2</v>
      </c>
      <c r="BQ107" s="121">
        <v>8.4542999999999993E-2</v>
      </c>
      <c r="BR107" s="121">
        <v>8.3486000000000005E-2</v>
      </c>
      <c r="BS107" s="121">
        <v>8.2443000000000002E-2</v>
      </c>
      <c r="BT107" s="121">
        <v>8.1411999999999998E-2</v>
      </c>
      <c r="BU107" s="121">
        <v>8.0394999999999994E-2</v>
      </c>
      <c r="BV107" s="121">
        <v>7.9390000000000002E-2</v>
      </c>
      <c r="BW107" s="121">
        <v>7.8396999999999994E-2</v>
      </c>
      <c r="BX107" s="121">
        <v>7.7417E-2</v>
      </c>
      <c r="BY107" s="121">
        <v>7.6450000000000004E-2</v>
      </c>
      <c r="BZ107" s="121">
        <v>7.5494000000000006E-2</v>
      </c>
      <c r="CA107" s="121">
        <v>7.4550000000000005E-2</v>
      </c>
      <c r="CB107" s="121">
        <v>7.3619000000000004E-2</v>
      </c>
      <c r="CC107" s="121">
        <v>7.2697999999999999E-2</v>
      </c>
      <c r="CD107" s="121">
        <v>7.1790000000000007E-2</v>
      </c>
    </row>
    <row r="108" spans="1:82" x14ac:dyDescent="0.2">
      <c r="A108" s="119">
        <v>102</v>
      </c>
      <c r="B108" s="121">
        <v>0.203926</v>
      </c>
      <c r="C108" s="121">
        <v>0.201377</v>
      </c>
      <c r="D108" s="121">
        <v>0.19885900000000001</v>
      </c>
      <c r="E108" s="121">
        <v>0.19637399999999999</v>
      </c>
      <c r="F108" s="121">
        <v>0.19391900000000001</v>
      </c>
      <c r="G108" s="121">
        <v>0.191495</v>
      </c>
      <c r="H108" s="121">
        <v>0.18910099999999999</v>
      </c>
      <c r="I108" s="121">
        <v>0.18673799999999999</v>
      </c>
      <c r="J108" s="121">
        <v>0.18440300000000001</v>
      </c>
      <c r="K108" s="121">
        <v>0.18209800000000001</v>
      </c>
      <c r="L108" s="121">
        <v>0.17982200000000001</v>
      </c>
      <c r="M108" s="121">
        <v>0.17757400000000001</v>
      </c>
      <c r="N108" s="121">
        <v>0.17535500000000001</v>
      </c>
      <c r="O108" s="121">
        <v>0.17316300000000001</v>
      </c>
      <c r="P108" s="121">
        <v>0.17099800000000001</v>
      </c>
      <c r="Q108" s="121">
        <v>0.16886100000000001</v>
      </c>
      <c r="R108" s="121">
        <v>0.16675000000000001</v>
      </c>
      <c r="S108" s="121">
        <v>0.16466600000000001</v>
      </c>
      <c r="T108" s="121">
        <v>0.162607</v>
      </c>
      <c r="U108" s="121">
        <v>0.160575</v>
      </c>
      <c r="V108" s="121">
        <v>0.15856799999999999</v>
      </c>
      <c r="W108" s="121">
        <v>0.156585</v>
      </c>
      <c r="X108" s="121">
        <v>0.15462799999999999</v>
      </c>
      <c r="Y108" s="121">
        <v>0.152695</v>
      </c>
      <c r="Z108" s="121">
        <v>0.150787</v>
      </c>
      <c r="AA108" s="121">
        <v>0.14890200000000001</v>
      </c>
      <c r="AB108" s="121">
        <v>0.14704</v>
      </c>
      <c r="AC108" s="121">
        <v>0.145202</v>
      </c>
      <c r="AD108" s="121">
        <v>0.14338699999999999</v>
      </c>
      <c r="AE108" s="121">
        <v>0.141595</v>
      </c>
      <c r="AF108" s="121">
        <v>0.139825</v>
      </c>
      <c r="AG108" s="121">
        <v>0.13807700000000001</v>
      </c>
      <c r="AH108" s="121">
        <v>0.136351</v>
      </c>
      <c r="AI108" s="121">
        <v>0.13464699999999999</v>
      </c>
      <c r="AJ108" s="121">
        <v>0.132964</v>
      </c>
      <c r="AK108" s="121">
        <v>0.131302</v>
      </c>
      <c r="AL108" s="121">
        <v>0.129661</v>
      </c>
      <c r="AM108" s="121">
        <v>0.12803999999999999</v>
      </c>
      <c r="AN108" s="121">
        <v>0.126439</v>
      </c>
      <c r="AO108" s="121">
        <v>0.124859</v>
      </c>
      <c r="AP108" s="121">
        <v>0.123298</v>
      </c>
      <c r="AQ108" s="121">
        <v>0.121757</v>
      </c>
      <c r="AR108" s="121">
        <v>0.12023499999999999</v>
      </c>
      <c r="AS108" s="121">
        <v>0.118732</v>
      </c>
      <c r="AT108" s="121">
        <v>0.117248</v>
      </c>
      <c r="AU108" s="121">
        <v>0.115782</v>
      </c>
      <c r="AV108" s="121">
        <v>0.11433500000000001</v>
      </c>
      <c r="AW108" s="121">
        <v>0.11290600000000001</v>
      </c>
      <c r="AX108" s="121">
        <v>0.111494</v>
      </c>
      <c r="AY108" s="121">
        <v>0.110101</v>
      </c>
      <c r="AZ108" s="121">
        <v>0.108724</v>
      </c>
      <c r="BA108" s="121">
        <v>0.107365</v>
      </c>
      <c r="BB108" s="121">
        <v>0.10602300000000001</v>
      </c>
      <c r="BC108" s="121">
        <v>0.104698</v>
      </c>
      <c r="BD108" s="121">
        <v>0.10338899999999999</v>
      </c>
      <c r="BE108" s="121">
        <v>0.10209699999999999</v>
      </c>
      <c r="BF108" s="121">
        <v>0.10082099999999999</v>
      </c>
      <c r="BG108" s="121">
        <v>9.9560999999999997E-2</v>
      </c>
      <c r="BH108" s="121">
        <v>9.8316000000000001E-2</v>
      </c>
      <c r="BI108" s="121">
        <v>9.7087000000000007E-2</v>
      </c>
      <c r="BJ108" s="121">
        <v>9.5873E-2</v>
      </c>
      <c r="BK108" s="121">
        <v>9.4674999999999995E-2</v>
      </c>
      <c r="BL108" s="121">
        <v>9.3492000000000006E-2</v>
      </c>
      <c r="BM108" s="121">
        <v>9.2323000000000002E-2</v>
      </c>
      <c r="BN108" s="121">
        <v>9.1169E-2</v>
      </c>
      <c r="BO108" s="121">
        <v>9.0028999999999998E-2</v>
      </c>
      <c r="BP108" s="121">
        <v>8.8903999999999997E-2</v>
      </c>
      <c r="BQ108" s="121">
        <v>8.7792999999999996E-2</v>
      </c>
      <c r="BR108" s="121">
        <v>8.6694999999999994E-2</v>
      </c>
      <c r="BS108" s="121">
        <v>8.5611999999999994E-2</v>
      </c>
      <c r="BT108" s="121">
        <v>8.4541000000000005E-2</v>
      </c>
      <c r="BU108" s="121">
        <v>8.3485000000000004E-2</v>
      </c>
      <c r="BV108" s="121">
        <v>8.2441E-2</v>
      </c>
      <c r="BW108" s="121">
        <v>8.1410999999999997E-2</v>
      </c>
      <c r="BX108" s="121">
        <v>8.0393000000000006E-2</v>
      </c>
      <c r="BY108" s="121">
        <v>7.9388E-2</v>
      </c>
      <c r="BZ108" s="121">
        <v>7.8395999999999993E-2</v>
      </c>
      <c r="CA108" s="121">
        <v>7.7415999999999999E-2</v>
      </c>
      <c r="CB108" s="121">
        <v>7.6448000000000002E-2</v>
      </c>
      <c r="CC108" s="121">
        <v>7.5492000000000004E-2</v>
      </c>
      <c r="CD108" s="121">
        <v>7.4549000000000004E-2</v>
      </c>
    </row>
    <row r="109" spans="1:82" x14ac:dyDescent="0.2">
      <c r="A109" s="119">
        <v>103</v>
      </c>
      <c r="B109" s="121">
        <v>0.211425</v>
      </c>
      <c r="C109" s="121">
        <v>0.208782</v>
      </c>
      <c r="D109" s="121">
        <v>0.20617199999999999</v>
      </c>
      <c r="E109" s="121">
        <v>0.203595</v>
      </c>
      <c r="F109" s="121">
        <v>0.20105000000000001</v>
      </c>
      <c r="G109" s="121">
        <v>0.19853699999999999</v>
      </c>
      <c r="H109" s="121">
        <v>0.19605500000000001</v>
      </c>
      <c r="I109" s="121">
        <v>0.193605</v>
      </c>
      <c r="J109" s="121">
        <v>0.19118499999999999</v>
      </c>
      <c r="K109" s="121">
        <v>0.18879499999999999</v>
      </c>
      <c r="L109" s="121">
        <v>0.18643499999999999</v>
      </c>
      <c r="M109" s="121">
        <v>0.18410499999999999</v>
      </c>
      <c r="N109" s="121">
        <v>0.18180299999999999</v>
      </c>
      <c r="O109" s="121">
        <v>0.179531</v>
      </c>
      <c r="P109" s="121">
        <v>0.177287</v>
      </c>
      <c r="Q109" s="121">
        <v>0.17507</v>
      </c>
      <c r="R109" s="121">
        <v>0.17288200000000001</v>
      </c>
      <c r="S109" s="121">
        <v>0.17072100000000001</v>
      </c>
      <c r="T109" s="121">
        <v>0.16858699999999999</v>
      </c>
      <c r="U109" s="121">
        <v>0.16647999999999999</v>
      </c>
      <c r="V109" s="121">
        <v>0.16439899999999999</v>
      </c>
      <c r="W109" s="121">
        <v>0.16234399999999999</v>
      </c>
      <c r="X109" s="121">
        <v>0.16031400000000001</v>
      </c>
      <c r="Y109" s="121">
        <v>0.15831000000000001</v>
      </c>
      <c r="Z109" s="121">
        <v>0.156332</v>
      </c>
      <c r="AA109" s="121">
        <v>0.15437699999999999</v>
      </c>
      <c r="AB109" s="121">
        <v>0.152448</v>
      </c>
      <c r="AC109" s="121">
        <v>0.15054200000000001</v>
      </c>
      <c r="AD109" s="121">
        <v>0.14865999999999999</v>
      </c>
      <c r="AE109" s="121">
        <v>0.14680199999999999</v>
      </c>
      <c r="AF109" s="121">
        <v>0.14496700000000001</v>
      </c>
      <c r="AG109" s="121">
        <v>0.143155</v>
      </c>
      <c r="AH109" s="121">
        <v>0.14136599999999999</v>
      </c>
      <c r="AI109" s="121">
        <v>0.139599</v>
      </c>
      <c r="AJ109" s="121">
        <v>0.137854</v>
      </c>
      <c r="AK109" s="121">
        <v>0.13613</v>
      </c>
      <c r="AL109" s="121">
        <v>0.13442899999999999</v>
      </c>
      <c r="AM109" s="121">
        <v>0.132748</v>
      </c>
      <c r="AN109" s="121">
        <v>0.13108900000000001</v>
      </c>
      <c r="AO109" s="121">
        <v>0.12945000000000001</v>
      </c>
      <c r="AP109" s="121">
        <v>0.127832</v>
      </c>
      <c r="AQ109" s="121">
        <v>0.12623400000000001</v>
      </c>
      <c r="AR109" s="121">
        <v>0.124656</v>
      </c>
      <c r="AS109" s="121">
        <v>0.123098</v>
      </c>
      <c r="AT109" s="121">
        <v>0.12156</v>
      </c>
      <c r="AU109" s="121">
        <v>0.12003999999999999</v>
      </c>
      <c r="AV109" s="121">
        <v>0.11854000000000001</v>
      </c>
      <c r="AW109" s="121">
        <v>0.117058</v>
      </c>
      <c r="AX109" s="121">
        <v>0.115595</v>
      </c>
      <c r="AY109" s="121">
        <v>0.11415</v>
      </c>
      <c r="AZ109" s="121">
        <v>0.112723</v>
      </c>
      <c r="BA109" s="121">
        <v>0.111314</v>
      </c>
      <c r="BB109" s="121">
        <v>0.10992200000000001</v>
      </c>
      <c r="BC109" s="121">
        <v>0.10854800000000001</v>
      </c>
      <c r="BD109" s="121">
        <v>0.10719099999999999</v>
      </c>
      <c r="BE109" s="121">
        <v>0.105852</v>
      </c>
      <c r="BF109" s="121">
        <v>0.104528</v>
      </c>
      <c r="BG109" s="121">
        <v>0.10322199999999999</v>
      </c>
      <c r="BH109" s="121">
        <v>0.10193099999999999</v>
      </c>
      <c r="BI109" s="121">
        <v>0.100657</v>
      </c>
      <c r="BJ109" s="121">
        <v>9.9399000000000001E-2</v>
      </c>
      <c r="BK109" s="121">
        <v>9.8156999999999994E-2</v>
      </c>
      <c r="BL109" s="121">
        <v>9.6930000000000002E-2</v>
      </c>
      <c r="BM109" s="121">
        <v>9.5717999999999998E-2</v>
      </c>
      <c r="BN109" s="121">
        <v>9.4521999999999995E-2</v>
      </c>
      <c r="BO109" s="121">
        <v>9.3340000000000006E-2</v>
      </c>
      <c r="BP109" s="121">
        <v>9.2173000000000005E-2</v>
      </c>
      <c r="BQ109" s="121">
        <v>9.1021000000000005E-2</v>
      </c>
      <c r="BR109" s="121">
        <v>8.9883000000000005E-2</v>
      </c>
      <c r="BS109" s="121">
        <v>8.8760000000000006E-2</v>
      </c>
      <c r="BT109" s="121">
        <v>8.7650000000000006E-2</v>
      </c>
      <c r="BU109" s="121">
        <v>8.6555000000000007E-2</v>
      </c>
      <c r="BV109" s="121">
        <v>8.5472999999999993E-2</v>
      </c>
      <c r="BW109" s="121">
        <v>8.4404000000000007E-2</v>
      </c>
      <c r="BX109" s="121">
        <v>8.3349000000000006E-2</v>
      </c>
      <c r="BY109" s="121">
        <v>8.2307000000000005E-2</v>
      </c>
      <c r="BZ109" s="121">
        <v>8.1279000000000004E-2</v>
      </c>
      <c r="CA109" s="121">
        <v>8.0263000000000001E-2</v>
      </c>
      <c r="CB109" s="121">
        <v>7.9258999999999996E-2</v>
      </c>
      <c r="CC109" s="121">
        <v>7.8269000000000005E-2</v>
      </c>
      <c r="CD109" s="121">
        <v>7.7289999999999998E-2</v>
      </c>
    </row>
    <row r="110" spans="1:82" x14ac:dyDescent="0.2">
      <c r="A110" s="119">
        <v>104</v>
      </c>
      <c r="B110" s="121">
        <v>0.21887499999999999</v>
      </c>
      <c r="C110" s="121">
        <v>0.216139</v>
      </c>
      <c r="D110" s="121">
        <v>0.21343699999999999</v>
      </c>
      <c r="E110" s="121">
        <v>0.21076900000000001</v>
      </c>
      <c r="F110" s="121">
        <v>0.20813499999999999</v>
      </c>
      <c r="G110" s="121">
        <v>0.20553299999999999</v>
      </c>
      <c r="H110" s="121">
        <v>0.20296400000000001</v>
      </c>
      <c r="I110" s="121">
        <v>0.20042699999999999</v>
      </c>
      <c r="J110" s="121">
        <v>0.19792100000000001</v>
      </c>
      <c r="K110" s="121">
        <v>0.19544700000000001</v>
      </c>
      <c r="L110" s="121">
        <v>0.19300400000000001</v>
      </c>
      <c r="M110" s="121">
        <v>0.19059200000000001</v>
      </c>
      <c r="N110" s="121">
        <v>0.18820899999999999</v>
      </c>
      <c r="O110" s="121">
        <v>0.18585699999999999</v>
      </c>
      <c r="P110" s="121">
        <v>0.183533</v>
      </c>
      <c r="Q110" s="121">
        <v>0.18123900000000001</v>
      </c>
      <c r="R110" s="121">
        <v>0.17897399999999999</v>
      </c>
      <c r="S110" s="121">
        <v>0.17673700000000001</v>
      </c>
      <c r="T110" s="121">
        <v>0.17452699999999999</v>
      </c>
      <c r="U110" s="121">
        <v>0.172346</v>
      </c>
      <c r="V110" s="121">
        <v>0.17019200000000001</v>
      </c>
      <c r="W110" s="121">
        <v>0.16806399999999999</v>
      </c>
      <c r="X110" s="121">
        <v>0.165963</v>
      </c>
      <c r="Y110" s="121">
        <v>0.16388900000000001</v>
      </c>
      <c r="Z110" s="121">
        <v>0.16184000000000001</v>
      </c>
      <c r="AA110" s="121">
        <v>0.15981699999999999</v>
      </c>
      <c r="AB110" s="121">
        <v>0.15781899999999999</v>
      </c>
      <c r="AC110" s="121">
        <v>0.15584700000000001</v>
      </c>
      <c r="AD110" s="121">
        <v>0.15389900000000001</v>
      </c>
      <c r="AE110" s="121">
        <v>0.151975</v>
      </c>
      <c r="AF110" s="121">
        <v>0.15007499999999999</v>
      </c>
      <c r="AG110" s="121">
        <v>0.148199</v>
      </c>
      <c r="AH110" s="121">
        <v>0.146347</v>
      </c>
      <c r="AI110" s="121">
        <v>0.14451700000000001</v>
      </c>
      <c r="AJ110" s="121">
        <v>0.142711</v>
      </c>
      <c r="AK110" s="121">
        <v>0.140927</v>
      </c>
      <c r="AL110" s="121">
        <v>0.13916600000000001</v>
      </c>
      <c r="AM110" s="121">
        <v>0.13742599999999999</v>
      </c>
      <c r="AN110" s="121">
        <v>0.135708</v>
      </c>
      <c r="AO110" s="121">
        <v>0.13401199999999999</v>
      </c>
      <c r="AP110" s="121">
        <v>0.13233700000000001</v>
      </c>
      <c r="AQ110" s="121">
        <v>0.13068199999999999</v>
      </c>
      <c r="AR110" s="121">
        <v>0.129049</v>
      </c>
      <c r="AS110" s="121">
        <v>0.12743599999999999</v>
      </c>
      <c r="AT110" s="121">
        <v>0.12584300000000001</v>
      </c>
      <c r="AU110" s="121">
        <v>0.12427000000000001</v>
      </c>
      <c r="AV110" s="121">
        <v>0.12271600000000001</v>
      </c>
      <c r="AW110" s="121">
        <v>0.121182</v>
      </c>
      <c r="AX110" s="121">
        <v>0.119668</v>
      </c>
      <c r="AY110" s="121">
        <v>0.118172</v>
      </c>
      <c r="AZ110" s="121">
        <v>0.11669499999999999</v>
      </c>
      <c r="BA110" s="121">
        <v>0.11523600000000001</v>
      </c>
      <c r="BB110" s="121">
        <v>0.11379599999999999</v>
      </c>
      <c r="BC110" s="121">
        <v>0.112373</v>
      </c>
      <c r="BD110" s="121">
        <v>0.110968</v>
      </c>
      <c r="BE110" s="121">
        <v>0.109581</v>
      </c>
      <c r="BF110" s="121">
        <v>0.108212</v>
      </c>
      <c r="BG110" s="121">
        <v>0.106859</v>
      </c>
      <c r="BH110" s="121">
        <v>0.10552300000000001</v>
      </c>
      <c r="BI110" s="121">
        <v>0.104204</v>
      </c>
      <c r="BJ110" s="121">
        <v>0.10290199999999999</v>
      </c>
      <c r="BK110" s="121">
        <v>0.101615</v>
      </c>
      <c r="BL110" s="121">
        <v>0.100345</v>
      </c>
      <c r="BM110" s="121">
        <v>9.9090999999999999E-2</v>
      </c>
      <c r="BN110" s="121">
        <v>9.7851999999999995E-2</v>
      </c>
      <c r="BO110" s="121">
        <v>9.6629000000000007E-2</v>
      </c>
      <c r="BP110" s="121">
        <v>9.5421000000000006E-2</v>
      </c>
      <c r="BQ110" s="121">
        <v>9.4228000000000006E-2</v>
      </c>
      <c r="BR110" s="121">
        <v>9.3050999999999995E-2</v>
      </c>
      <c r="BS110" s="121">
        <v>9.1886999999999996E-2</v>
      </c>
      <c r="BT110" s="121">
        <v>9.0739E-2</v>
      </c>
      <c r="BU110" s="121">
        <v>8.9605000000000004E-2</v>
      </c>
      <c r="BV110" s="121">
        <v>8.8484999999999994E-2</v>
      </c>
      <c r="BW110" s="121">
        <v>8.7377999999999997E-2</v>
      </c>
      <c r="BX110" s="121">
        <v>8.6286000000000002E-2</v>
      </c>
      <c r="BY110" s="121">
        <v>8.5208000000000006E-2</v>
      </c>
      <c r="BZ110" s="121">
        <v>8.4142999999999996E-2</v>
      </c>
      <c r="CA110" s="121">
        <v>8.3090999999999998E-2</v>
      </c>
      <c r="CB110" s="121">
        <v>8.2052E-2</v>
      </c>
      <c r="CC110" s="121">
        <v>8.1027000000000002E-2</v>
      </c>
      <c r="CD110" s="121">
        <v>8.0014000000000002E-2</v>
      </c>
    </row>
    <row r="111" spans="1:82" x14ac:dyDescent="0.2">
      <c r="A111" s="119">
        <v>105</v>
      </c>
      <c r="B111" s="121">
        <v>0.226272</v>
      </c>
      <c r="C111" s="121">
        <v>0.223444</v>
      </c>
      <c r="D111" s="121">
        <v>0.22065100000000001</v>
      </c>
      <c r="E111" s="121">
        <v>0.217892</v>
      </c>
      <c r="F111" s="121">
        <v>0.215169</v>
      </c>
      <c r="G111" s="121">
        <v>0.212479</v>
      </c>
      <c r="H111" s="121">
        <v>0.20982300000000001</v>
      </c>
      <c r="I111" s="121">
        <v>0.2072</v>
      </c>
      <c r="J111" s="121">
        <v>0.20460999999999999</v>
      </c>
      <c r="K111" s="121">
        <v>0.20205300000000001</v>
      </c>
      <c r="L111" s="121">
        <v>0.19952700000000001</v>
      </c>
      <c r="M111" s="121">
        <v>0.19703300000000001</v>
      </c>
      <c r="N111" s="121">
        <v>0.19456999999999999</v>
      </c>
      <c r="O111" s="121">
        <v>0.192138</v>
      </c>
      <c r="P111" s="121">
        <v>0.18973599999999999</v>
      </c>
      <c r="Q111" s="121">
        <v>0.187365</v>
      </c>
      <c r="R111" s="121">
        <v>0.18502199999999999</v>
      </c>
      <c r="S111" s="121">
        <v>0.18271000000000001</v>
      </c>
      <c r="T111" s="121">
        <v>0.180426</v>
      </c>
      <c r="U111" s="121">
        <v>0.178171</v>
      </c>
      <c r="V111" s="121">
        <v>0.17594299999999999</v>
      </c>
      <c r="W111" s="121">
        <v>0.17374400000000001</v>
      </c>
      <c r="X111" s="121">
        <v>0.171572</v>
      </c>
      <c r="Y111" s="121">
        <v>0.169428</v>
      </c>
      <c r="Z111" s="121">
        <v>0.16730999999999999</v>
      </c>
      <c r="AA111" s="121">
        <v>0.165218</v>
      </c>
      <c r="AB111" s="121">
        <v>0.16315299999999999</v>
      </c>
      <c r="AC111" s="121">
        <v>0.16111400000000001</v>
      </c>
      <c r="AD111" s="121">
        <v>0.15909999999999999</v>
      </c>
      <c r="AE111" s="121">
        <v>0.157111</v>
      </c>
      <c r="AF111" s="121">
        <v>0.15514700000000001</v>
      </c>
      <c r="AG111" s="121">
        <v>0.15320800000000001</v>
      </c>
      <c r="AH111" s="121">
        <v>0.15129300000000001</v>
      </c>
      <c r="AI111" s="121">
        <v>0.14940200000000001</v>
      </c>
      <c r="AJ111" s="121">
        <v>0.147534</v>
      </c>
      <c r="AK111" s="121">
        <v>0.14568999999999999</v>
      </c>
      <c r="AL111" s="121">
        <v>0.143869</v>
      </c>
      <c r="AM111" s="121">
        <v>0.14207</v>
      </c>
      <c r="AN111" s="121">
        <v>0.140295</v>
      </c>
      <c r="AO111" s="121">
        <v>0.138541</v>
      </c>
      <c r="AP111" s="121">
        <v>0.13680899999999999</v>
      </c>
      <c r="AQ111" s="121">
        <v>0.135099</v>
      </c>
      <c r="AR111" s="121">
        <v>0.13341</v>
      </c>
      <c r="AS111" s="121">
        <v>0.131743</v>
      </c>
      <c r="AT111" s="121">
        <v>0.13009599999999999</v>
      </c>
      <c r="AU111" s="121">
        <v>0.12847</v>
      </c>
      <c r="AV111" s="121">
        <v>0.126864</v>
      </c>
      <c r="AW111" s="121">
        <v>0.125278</v>
      </c>
      <c r="AX111" s="121">
        <v>0.123712</v>
      </c>
      <c r="AY111" s="121">
        <v>0.122166</v>
      </c>
      <c r="AZ111" s="121">
        <v>0.120639</v>
      </c>
      <c r="BA111" s="121">
        <v>0.119131</v>
      </c>
      <c r="BB111" s="121">
        <v>0.117641</v>
      </c>
      <c r="BC111" s="121">
        <v>0.116171</v>
      </c>
      <c r="BD111" s="121">
        <v>0.114719</v>
      </c>
      <c r="BE111" s="121">
        <v>0.113285</v>
      </c>
      <c r="BF111" s="121">
        <v>0.111869</v>
      </c>
      <c r="BG111" s="121">
        <v>0.11047</v>
      </c>
      <c r="BH111" s="121">
        <v>0.10908900000000001</v>
      </c>
      <c r="BI111" s="121">
        <v>0.107726</v>
      </c>
      <c r="BJ111" s="121">
        <v>0.106379</v>
      </c>
      <c r="BK111" s="121">
        <v>0.10505</v>
      </c>
      <c r="BL111" s="121">
        <v>0.10373599999999999</v>
      </c>
      <c r="BM111" s="121">
        <v>0.10244</v>
      </c>
      <c r="BN111" s="121">
        <v>0.101159</v>
      </c>
      <c r="BO111" s="121">
        <v>9.9894999999999998E-2</v>
      </c>
      <c r="BP111" s="121">
        <v>9.8645999999999998E-2</v>
      </c>
      <c r="BQ111" s="121">
        <v>9.7413E-2</v>
      </c>
      <c r="BR111" s="121">
        <v>9.6195000000000003E-2</v>
      </c>
      <c r="BS111" s="121">
        <v>9.4992999999999994E-2</v>
      </c>
      <c r="BT111" s="121">
        <v>9.3804999999999999E-2</v>
      </c>
      <c r="BU111" s="121">
        <v>9.2632999999999993E-2</v>
      </c>
      <c r="BV111" s="121">
        <v>9.1475000000000001E-2</v>
      </c>
      <c r="BW111" s="121">
        <v>9.0331999999999996E-2</v>
      </c>
      <c r="BX111" s="121">
        <v>8.9202000000000004E-2</v>
      </c>
      <c r="BY111" s="121">
        <v>8.8086999999999999E-2</v>
      </c>
      <c r="BZ111" s="121">
        <v>8.6985999999999994E-2</v>
      </c>
      <c r="CA111" s="121">
        <v>8.5899000000000003E-2</v>
      </c>
      <c r="CB111" s="121">
        <v>8.4824999999999998E-2</v>
      </c>
      <c r="CC111" s="121">
        <v>8.3765000000000006E-2</v>
      </c>
      <c r="CD111" s="121">
        <v>8.2718E-2</v>
      </c>
    </row>
    <row r="112" spans="1:82" x14ac:dyDescent="0.2">
      <c r="A112" s="119">
        <v>106</v>
      </c>
      <c r="B112" s="121">
        <v>0.23361299999999999</v>
      </c>
      <c r="C112" s="121">
        <v>0.23069300000000001</v>
      </c>
      <c r="D112" s="121">
        <v>0.22780900000000001</v>
      </c>
      <c r="E112" s="121">
        <v>0.22496099999999999</v>
      </c>
      <c r="F112" s="121">
        <v>0.22214900000000001</v>
      </c>
      <c r="G112" s="121">
        <v>0.21937200000000001</v>
      </c>
      <c r="H112" s="121">
        <v>0.21662999999999999</v>
      </c>
      <c r="I112" s="121">
        <v>0.213922</v>
      </c>
      <c r="J112" s="121">
        <v>0.21124799999999999</v>
      </c>
      <c r="K112" s="121">
        <v>0.20860799999999999</v>
      </c>
      <c r="L112" s="121">
        <v>0.20599999999999999</v>
      </c>
      <c r="M112" s="121">
        <v>0.20342499999999999</v>
      </c>
      <c r="N112" s="121">
        <v>0.20088200000000001</v>
      </c>
      <c r="O112" s="121">
        <v>0.19837099999999999</v>
      </c>
      <c r="P112" s="121">
        <v>0.19589200000000001</v>
      </c>
      <c r="Q112" s="121">
        <v>0.193443</v>
      </c>
      <c r="R112" s="121">
        <v>0.191025</v>
      </c>
      <c r="S112" s="121">
        <v>0.188637</v>
      </c>
      <c r="T112" s="121">
        <v>0.186279</v>
      </c>
      <c r="U112" s="121">
        <v>0.183951</v>
      </c>
      <c r="V112" s="121">
        <v>0.18165100000000001</v>
      </c>
      <c r="W112" s="121">
        <v>0.17938100000000001</v>
      </c>
      <c r="X112" s="121">
        <v>0.17713799999999999</v>
      </c>
      <c r="Y112" s="121">
        <v>0.174924</v>
      </c>
      <c r="Z112" s="121">
        <v>0.172738</v>
      </c>
      <c r="AA112" s="121">
        <v>0.17057800000000001</v>
      </c>
      <c r="AB112" s="121">
        <v>0.16844600000000001</v>
      </c>
      <c r="AC112" s="121">
        <v>0.16634099999999999</v>
      </c>
      <c r="AD112" s="121">
        <v>0.16426099999999999</v>
      </c>
      <c r="AE112" s="121">
        <v>0.16220799999999999</v>
      </c>
      <c r="AF112" s="121">
        <v>0.16017999999999999</v>
      </c>
      <c r="AG112" s="121">
        <v>0.15817800000000001</v>
      </c>
      <c r="AH112" s="121">
        <v>0.15620100000000001</v>
      </c>
      <c r="AI112" s="121">
        <v>0.154248</v>
      </c>
      <c r="AJ112" s="121">
        <v>0.15232000000000001</v>
      </c>
      <c r="AK112" s="121">
        <v>0.15041599999999999</v>
      </c>
      <c r="AL112" s="121">
        <v>0.148536</v>
      </c>
      <c r="AM112" s="121">
        <v>0.146679</v>
      </c>
      <c r="AN112" s="121">
        <v>0.144846</v>
      </c>
      <c r="AO112" s="121">
        <v>0.143035</v>
      </c>
      <c r="AP112" s="121">
        <v>0.14124700000000001</v>
      </c>
      <c r="AQ112" s="121">
        <v>0.13948199999999999</v>
      </c>
      <c r="AR112" s="121">
        <v>0.137738</v>
      </c>
      <c r="AS112" s="121">
        <v>0.136017</v>
      </c>
      <c r="AT112" s="121">
        <v>0.13431599999999999</v>
      </c>
      <c r="AU112" s="121">
        <v>0.132637</v>
      </c>
      <c r="AV112" s="121">
        <v>0.13097900000000001</v>
      </c>
      <c r="AW112" s="121">
        <v>0.12934200000000001</v>
      </c>
      <c r="AX112" s="121">
        <v>0.12772500000000001</v>
      </c>
      <c r="AY112" s="121">
        <v>0.12612899999999999</v>
      </c>
      <c r="AZ112" s="121">
        <v>0.124552</v>
      </c>
      <c r="BA112" s="121">
        <v>0.12299499999999999</v>
      </c>
      <c r="BB112" s="121">
        <v>0.121458</v>
      </c>
      <c r="BC112" s="121">
        <v>0.11994</v>
      </c>
      <c r="BD112" s="121">
        <v>0.11844</v>
      </c>
      <c r="BE112" s="121">
        <v>0.11695999999999999</v>
      </c>
      <c r="BF112" s="121">
        <v>0.115498</v>
      </c>
      <c r="BG112" s="121">
        <v>0.114054</v>
      </c>
      <c r="BH112" s="121">
        <v>0.11262900000000001</v>
      </c>
      <c r="BI112" s="121">
        <v>0.111221</v>
      </c>
      <c r="BJ112" s="121">
        <v>0.10983</v>
      </c>
      <c r="BK112" s="121">
        <v>0.108458</v>
      </c>
      <c r="BL112" s="121">
        <v>0.107102</v>
      </c>
      <c r="BM112" s="121">
        <v>0.105763</v>
      </c>
      <c r="BN112" s="121">
        <v>0.10444100000000001</v>
      </c>
      <c r="BO112" s="121">
        <v>0.10313600000000001</v>
      </c>
      <c r="BP112" s="121">
        <v>0.10184600000000001</v>
      </c>
      <c r="BQ112" s="121">
        <v>0.100573</v>
      </c>
      <c r="BR112" s="121">
        <v>9.9316000000000002E-2</v>
      </c>
      <c r="BS112" s="121">
        <v>9.8074999999999996E-2</v>
      </c>
      <c r="BT112" s="121">
        <v>9.6849000000000005E-2</v>
      </c>
      <c r="BU112" s="121">
        <v>9.5638000000000001E-2</v>
      </c>
      <c r="BV112" s="121">
        <v>9.4442999999999999E-2</v>
      </c>
      <c r="BW112" s="121">
        <v>9.3261999999999998E-2</v>
      </c>
      <c r="BX112" s="121">
        <v>9.2095999999999997E-2</v>
      </c>
      <c r="BY112" s="121">
        <v>9.0944999999999998E-2</v>
      </c>
      <c r="BZ112" s="121">
        <v>8.9807999999999999E-2</v>
      </c>
      <c r="CA112" s="121">
        <v>8.8686000000000001E-2</v>
      </c>
      <c r="CB112" s="121">
        <v>8.7577000000000002E-2</v>
      </c>
      <c r="CC112" s="121">
        <v>8.6482000000000003E-2</v>
      </c>
      <c r="CD112" s="121">
        <v>8.5401000000000005E-2</v>
      </c>
    </row>
    <row r="113" spans="1:82" x14ac:dyDescent="0.2">
      <c r="A113" s="119">
        <v>107</v>
      </c>
      <c r="B113" s="121">
        <v>0.240894</v>
      </c>
      <c r="C113" s="121">
        <v>0.23788300000000001</v>
      </c>
      <c r="D113" s="121">
        <v>0.23491000000000001</v>
      </c>
      <c r="E113" s="121">
        <v>0.23197300000000001</v>
      </c>
      <c r="F113" s="121">
        <v>0.229074</v>
      </c>
      <c r="G113" s="121">
        <v>0.22620999999999999</v>
      </c>
      <c r="H113" s="121">
        <v>0.223383</v>
      </c>
      <c r="I113" s="121">
        <v>0.22059000000000001</v>
      </c>
      <c r="J113" s="121">
        <v>0.217833</v>
      </c>
      <c r="K113" s="121">
        <v>0.21511</v>
      </c>
      <c r="L113" s="121">
        <v>0.212421</v>
      </c>
      <c r="M113" s="121">
        <v>0.20976600000000001</v>
      </c>
      <c r="N113" s="121">
        <v>0.20714399999999999</v>
      </c>
      <c r="O113" s="121">
        <v>0.20455499999999999</v>
      </c>
      <c r="P113" s="121">
        <v>0.20199800000000001</v>
      </c>
      <c r="Q113" s="121">
        <v>0.19947300000000001</v>
      </c>
      <c r="R113" s="121">
        <v>0.19697899999999999</v>
      </c>
      <c r="S113" s="121">
        <v>0.194517</v>
      </c>
      <c r="T113" s="121">
        <v>0.19208600000000001</v>
      </c>
      <c r="U113" s="121">
        <v>0.18968399999999999</v>
      </c>
      <c r="V113" s="121">
        <v>0.18731300000000001</v>
      </c>
      <c r="W113" s="121">
        <v>0.184972</v>
      </c>
      <c r="X113" s="121">
        <v>0.18265999999999999</v>
      </c>
      <c r="Y113" s="121">
        <v>0.18037700000000001</v>
      </c>
      <c r="Z113" s="121">
        <v>0.178122</v>
      </c>
      <c r="AA113" s="121">
        <v>0.175895</v>
      </c>
      <c r="AB113" s="121">
        <v>0.17369699999999999</v>
      </c>
      <c r="AC113" s="121">
        <v>0.17152500000000001</v>
      </c>
      <c r="AD113" s="121">
        <v>0.169381</v>
      </c>
      <c r="AE113" s="121">
        <v>0.167264</v>
      </c>
      <c r="AF113" s="121">
        <v>0.16517299999999999</v>
      </c>
      <c r="AG113" s="121">
        <v>0.163109</v>
      </c>
      <c r="AH113" s="121">
        <v>0.16106999999999999</v>
      </c>
      <c r="AI113" s="121">
        <v>0.159056</v>
      </c>
      <c r="AJ113" s="121">
        <v>0.15706800000000001</v>
      </c>
      <c r="AK113" s="121">
        <v>0.15510499999999999</v>
      </c>
      <c r="AL113" s="121">
        <v>0.153166</v>
      </c>
      <c r="AM113" s="121">
        <v>0.151251</v>
      </c>
      <c r="AN113" s="121">
        <v>0.14936099999999999</v>
      </c>
      <c r="AO113" s="121">
        <v>0.14749399999999999</v>
      </c>
      <c r="AP113" s="121">
        <v>0.14565</v>
      </c>
      <c r="AQ113" s="121">
        <v>0.14383000000000001</v>
      </c>
      <c r="AR113" s="121">
        <v>0.14203199999999999</v>
      </c>
      <c r="AS113" s="121">
        <v>0.14025599999999999</v>
      </c>
      <c r="AT113" s="121">
        <v>0.13850299999999999</v>
      </c>
      <c r="AU113" s="121">
        <v>0.136772</v>
      </c>
      <c r="AV113" s="121">
        <v>0.13506199999999999</v>
      </c>
      <c r="AW113" s="121">
        <v>0.13337399999999999</v>
      </c>
      <c r="AX113" s="121">
        <v>0.13170699999999999</v>
      </c>
      <c r="AY113" s="121">
        <v>0.13006000000000001</v>
      </c>
      <c r="AZ113" s="121">
        <v>0.12843499999999999</v>
      </c>
      <c r="BA113" s="121">
        <v>0.126829</v>
      </c>
      <c r="BB113" s="121">
        <v>0.12524399999999999</v>
      </c>
      <c r="BC113" s="121">
        <v>0.123678</v>
      </c>
      <c r="BD113" s="121">
        <v>0.122132</v>
      </c>
      <c r="BE113" s="121">
        <v>0.120606</v>
      </c>
      <c r="BF113" s="121">
        <v>0.119098</v>
      </c>
      <c r="BG113" s="121">
        <v>0.11760900000000001</v>
      </c>
      <c r="BH113" s="121">
        <v>0.11613900000000001</v>
      </c>
      <c r="BI113" s="121">
        <v>0.114687</v>
      </c>
      <c r="BJ113" s="121">
        <v>0.11325399999999999</v>
      </c>
      <c r="BK113" s="121">
        <v>0.11183800000000001</v>
      </c>
      <c r="BL113" s="121">
        <v>0.11044</v>
      </c>
      <c r="BM113" s="121">
        <v>0.10906</v>
      </c>
      <c r="BN113" s="121">
        <v>0.107696</v>
      </c>
      <c r="BO113" s="121">
        <v>0.10635</v>
      </c>
      <c r="BP113" s="121">
        <v>0.105021</v>
      </c>
      <c r="BQ113" s="121">
        <v>0.10370799999999999</v>
      </c>
      <c r="BR113" s="121">
        <v>0.102412</v>
      </c>
      <c r="BS113" s="121">
        <v>0.101132</v>
      </c>
      <c r="BT113" s="121">
        <v>9.9866999999999997E-2</v>
      </c>
      <c r="BU113" s="121">
        <v>9.8618999999999998E-2</v>
      </c>
      <c r="BV113" s="121">
        <v>9.7386E-2</v>
      </c>
      <c r="BW113" s="121">
        <v>9.6169000000000004E-2</v>
      </c>
      <c r="BX113" s="121">
        <v>9.4966999999999996E-2</v>
      </c>
      <c r="BY113" s="121">
        <v>9.3780000000000002E-2</v>
      </c>
      <c r="BZ113" s="121">
        <v>9.2607999999999996E-2</v>
      </c>
      <c r="CA113" s="121">
        <v>9.1450000000000004E-2</v>
      </c>
      <c r="CB113" s="121">
        <v>9.0306999999999998E-2</v>
      </c>
      <c r="CC113" s="121">
        <v>8.9177999999999993E-2</v>
      </c>
      <c r="CD113" s="121">
        <v>8.8063000000000002E-2</v>
      </c>
    </row>
    <row r="114" spans="1:82" x14ac:dyDescent="0.2">
      <c r="A114" s="119">
        <v>108</v>
      </c>
      <c r="B114" s="121">
        <v>0.248112</v>
      </c>
      <c r="C114" s="121">
        <v>0.24501100000000001</v>
      </c>
      <c r="D114" s="121">
        <v>0.241948</v>
      </c>
      <c r="E114" s="121">
        <v>0.238924</v>
      </c>
      <c r="F114" s="121">
        <v>0.23593700000000001</v>
      </c>
      <c r="G114" s="121">
        <v>0.232988</v>
      </c>
      <c r="H114" s="121">
        <v>0.230075</v>
      </c>
      <c r="I114" s="121">
        <v>0.22719900000000001</v>
      </c>
      <c r="J114" s="121">
        <v>0.22436</v>
      </c>
      <c r="K114" s="121">
        <v>0.221555</v>
      </c>
      <c r="L114" s="121">
        <v>0.21878600000000001</v>
      </c>
      <c r="M114" s="121">
        <v>0.21605099999999999</v>
      </c>
      <c r="N114" s="121">
        <v>0.21335000000000001</v>
      </c>
      <c r="O114" s="121">
        <v>0.21068300000000001</v>
      </c>
      <c r="P114" s="121">
        <v>0.20805000000000001</v>
      </c>
      <c r="Q114" s="121">
        <v>0.20544899999999999</v>
      </c>
      <c r="R114" s="121">
        <v>0.20288100000000001</v>
      </c>
      <c r="S114" s="121">
        <v>0.200345</v>
      </c>
      <c r="T114" s="121">
        <v>0.19784099999999999</v>
      </c>
      <c r="U114" s="121">
        <v>0.19536800000000001</v>
      </c>
      <c r="V114" s="121">
        <v>0.19292599999999999</v>
      </c>
      <c r="W114" s="121">
        <v>0.19051399999999999</v>
      </c>
      <c r="X114" s="121">
        <v>0.18813299999999999</v>
      </c>
      <c r="Y114" s="121">
        <v>0.185781</v>
      </c>
      <c r="Z114" s="121">
        <v>0.18345900000000001</v>
      </c>
      <c r="AA114" s="121">
        <v>0.18116499999999999</v>
      </c>
      <c r="AB114" s="121">
        <v>0.178901</v>
      </c>
      <c r="AC114" s="121">
        <v>0.17666499999999999</v>
      </c>
      <c r="AD114" s="121">
        <v>0.174456</v>
      </c>
      <c r="AE114" s="121">
        <v>0.17227600000000001</v>
      </c>
      <c r="AF114" s="121">
        <v>0.170122</v>
      </c>
      <c r="AG114" s="121">
        <v>0.16799600000000001</v>
      </c>
      <c r="AH114" s="121">
        <v>0.16589599999999999</v>
      </c>
      <c r="AI114" s="121">
        <v>0.163822</v>
      </c>
      <c r="AJ114" s="121">
        <v>0.161774</v>
      </c>
      <c r="AK114" s="121">
        <v>0.15975200000000001</v>
      </c>
      <c r="AL114" s="121">
        <v>0.15775500000000001</v>
      </c>
      <c r="AM114" s="121">
        <v>0.155783</v>
      </c>
      <c r="AN114" s="121">
        <v>0.153836</v>
      </c>
      <c r="AO114" s="121">
        <v>0.15191299999999999</v>
      </c>
      <c r="AP114" s="121">
        <v>0.15001400000000001</v>
      </c>
      <c r="AQ114" s="121">
        <v>0.14813899999999999</v>
      </c>
      <c r="AR114" s="121">
        <v>0.146287</v>
      </c>
      <c r="AS114" s="121">
        <v>0.144459</v>
      </c>
      <c r="AT114" s="121">
        <v>0.142653</v>
      </c>
      <c r="AU114" s="121">
        <v>0.14087</v>
      </c>
      <c r="AV114" s="121">
        <v>0.13910900000000001</v>
      </c>
      <c r="AW114" s="121">
        <v>0.13736999999999999</v>
      </c>
      <c r="AX114" s="121">
        <v>0.135653</v>
      </c>
      <c r="AY114" s="121">
        <v>0.13395699999999999</v>
      </c>
      <c r="AZ114" s="121">
        <v>0.13228300000000001</v>
      </c>
      <c r="BA114" s="121">
        <v>0.130629</v>
      </c>
      <c r="BB114" s="121">
        <v>0.128996</v>
      </c>
      <c r="BC114" s="121">
        <v>0.127384</v>
      </c>
      <c r="BD114" s="121">
        <v>0.12579199999999999</v>
      </c>
      <c r="BE114" s="121">
        <v>0.124219</v>
      </c>
      <c r="BF114" s="121">
        <v>0.122666</v>
      </c>
      <c r="BG114" s="121">
        <v>0.121133</v>
      </c>
      <c r="BH114" s="121">
        <v>0.119619</v>
      </c>
      <c r="BI114" s="121">
        <v>0.11812400000000001</v>
      </c>
      <c r="BJ114" s="121">
        <v>0.116647</v>
      </c>
      <c r="BK114" s="121">
        <v>0.115189</v>
      </c>
      <c r="BL114" s="121">
        <v>0.113749</v>
      </c>
      <c r="BM114" s="121">
        <v>0.112327</v>
      </c>
      <c r="BN114" s="121">
        <v>0.11092299999999999</v>
      </c>
      <c r="BO114" s="121">
        <v>0.109537</v>
      </c>
      <c r="BP114" s="121">
        <v>0.108167</v>
      </c>
      <c r="BQ114" s="121">
        <v>0.10681499999999999</v>
      </c>
      <c r="BR114" s="121">
        <v>0.10548</v>
      </c>
      <c r="BS114" s="121">
        <v>0.104162</v>
      </c>
      <c r="BT114" s="121">
        <v>0.10285999999999999</v>
      </c>
      <c r="BU114" s="121">
        <v>0.101574</v>
      </c>
      <c r="BV114" s="121">
        <v>0.100304</v>
      </c>
      <c r="BW114" s="121">
        <v>9.9049999999999999E-2</v>
      </c>
      <c r="BX114" s="121">
        <v>9.7811999999999996E-2</v>
      </c>
      <c r="BY114" s="121">
        <v>9.6589999999999995E-2</v>
      </c>
      <c r="BZ114" s="121">
        <v>9.5381999999999995E-2</v>
      </c>
      <c r="CA114" s="121">
        <v>9.4189999999999996E-2</v>
      </c>
      <c r="CB114" s="121">
        <v>9.3012999999999998E-2</v>
      </c>
      <c r="CC114" s="121">
        <v>9.1850000000000001E-2</v>
      </c>
      <c r="CD114" s="121">
        <v>9.0702000000000005E-2</v>
      </c>
    </row>
    <row r="115" spans="1:82" x14ac:dyDescent="0.2">
      <c r="A115" s="119">
        <v>109</v>
      </c>
      <c r="B115" s="121">
        <v>0.25525900000000001</v>
      </c>
      <c r="C115" s="121">
        <v>0.25206899999999999</v>
      </c>
      <c r="D115" s="121">
        <v>0.248918</v>
      </c>
      <c r="E115" s="121">
        <v>0.245806</v>
      </c>
      <c r="F115" s="121">
        <v>0.24273400000000001</v>
      </c>
      <c r="G115" s="121">
        <v>0.2397</v>
      </c>
      <c r="H115" s="121">
        <v>0.236703</v>
      </c>
      <c r="I115" s="121">
        <v>0.23374500000000001</v>
      </c>
      <c r="J115" s="121">
        <v>0.230823</v>
      </c>
      <c r="K115" s="121">
        <v>0.227938</v>
      </c>
      <c r="L115" s="121">
        <v>0.22508800000000001</v>
      </c>
      <c r="M115" s="121">
        <v>0.222275</v>
      </c>
      <c r="N115" s="121">
        <v>0.219496</v>
      </c>
      <c r="O115" s="121">
        <v>0.216753</v>
      </c>
      <c r="P115" s="121">
        <v>0.21404300000000001</v>
      </c>
      <c r="Q115" s="121">
        <v>0.211368</v>
      </c>
      <c r="R115" s="121">
        <v>0.20872599999999999</v>
      </c>
      <c r="S115" s="121">
        <v>0.20611599999999999</v>
      </c>
      <c r="T115" s="121">
        <v>0.20354</v>
      </c>
      <c r="U115" s="121">
        <v>0.20099600000000001</v>
      </c>
      <c r="V115" s="121">
        <v>0.19848299999999999</v>
      </c>
      <c r="W115" s="121">
        <v>0.19600200000000001</v>
      </c>
      <c r="X115" s="121">
        <v>0.193552</v>
      </c>
      <c r="Y115" s="121">
        <v>0.191133</v>
      </c>
      <c r="Z115" s="121">
        <v>0.188744</v>
      </c>
      <c r="AA115" s="121">
        <v>0.18638399999999999</v>
      </c>
      <c r="AB115" s="121">
        <v>0.184055</v>
      </c>
      <c r="AC115" s="121">
        <v>0.181754</v>
      </c>
      <c r="AD115" s="121">
        <v>0.179482</v>
      </c>
      <c r="AE115" s="121">
        <v>0.17723800000000001</v>
      </c>
      <c r="AF115" s="121">
        <v>0.17502300000000001</v>
      </c>
      <c r="AG115" s="121">
        <v>0.17283499999999999</v>
      </c>
      <c r="AH115" s="121">
        <v>0.17067499999999999</v>
      </c>
      <c r="AI115" s="121">
        <v>0.168541</v>
      </c>
      <c r="AJ115" s="121">
        <v>0.166435</v>
      </c>
      <c r="AK115" s="121">
        <v>0.164354</v>
      </c>
      <c r="AL115" s="121">
        <v>0.1623</v>
      </c>
      <c r="AM115" s="121">
        <v>0.160271</v>
      </c>
      <c r="AN115" s="121">
        <v>0.15826799999999999</v>
      </c>
      <c r="AO115" s="121">
        <v>0.15628900000000001</v>
      </c>
      <c r="AP115" s="121">
        <v>0.154336</v>
      </c>
      <c r="AQ115" s="121">
        <v>0.15240600000000001</v>
      </c>
      <c r="AR115" s="121">
        <v>0.150501</v>
      </c>
      <c r="AS115" s="121">
        <v>0.14862</v>
      </c>
      <c r="AT115" s="121">
        <v>0.146762</v>
      </c>
      <c r="AU115" s="121">
        <v>0.144928</v>
      </c>
      <c r="AV115" s="121">
        <v>0.14311599999999999</v>
      </c>
      <c r="AW115" s="121">
        <v>0.14132700000000001</v>
      </c>
      <c r="AX115" s="121">
        <v>0.13956099999999999</v>
      </c>
      <c r="AY115" s="121">
        <v>0.13781599999999999</v>
      </c>
      <c r="AZ115" s="121">
        <v>0.13609299999999999</v>
      </c>
      <c r="BA115" s="121">
        <v>0.13439200000000001</v>
      </c>
      <c r="BB115" s="121">
        <v>0.132712</v>
      </c>
      <c r="BC115" s="121">
        <v>0.131053</v>
      </c>
      <c r="BD115" s="121">
        <v>0.129415</v>
      </c>
      <c r="BE115" s="121">
        <v>0.12779799999999999</v>
      </c>
      <c r="BF115" s="121">
        <v>0.12620000000000001</v>
      </c>
      <c r="BG115" s="121">
        <v>0.124623</v>
      </c>
      <c r="BH115" s="121">
        <v>0.12306499999999999</v>
      </c>
      <c r="BI115" s="121">
        <v>0.121527</v>
      </c>
      <c r="BJ115" s="121">
        <v>0.120007</v>
      </c>
      <c r="BK115" s="121">
        <v>0.118507</v>
      </c>
      <c r="BL115" s="121">
        <v>0.11702600000000001</v>
      </c>
      <c r="BM115" s="121">
        <v>0.115563</v>
      </c>
      <c r="BN115" s="121">
        <v>0.114119</v>
      </c>
      <c r="BO115" s="121">
        <v>0.112692</v>
      </c>
      <c r="BP115" s="121">
        <v>0.11128399999999999</v>
      </c>
      <c r="BQ115" s="121">
        <v>0.109892</v>
      </c>
      <c r="BR115" s="121">
        <v>0.108519</v>
      </c>
      <c r="BS115" s="121">
        <v>0.10716199999999999</v>
      </c>
      <c r="BT115" s="121">
        <v>0.105823</v>
      </c>
      <c r="BU115" s="121">
        <v>0.1045</v>
      </c>
      <c r="BV115" s="121">
        <v>0.10319399999999999</v>
      </c>
      <c r="BW115" s="121">
        <v>0.10190399999999999</v>
      </c>
      <c r="BX115" s="121">
        <v>0.10063</v>
      </c>
      <c r="BY115" s="121">
        <v>9.9372000000000002E-2</v>
      </c>
      <c r="BZ115" s="121">
        <v>9.8129999999999995E-2</v>
      </c>
      <c r="CA115" s="121">
        <v>9.6903000000000003E-2</v>
      </c>
      <c r="CB115" s="121">
        <v>9.5691999999999999E-2</v>
      </c>
      <c r="CC115" s="121">
        <v>9.4495999999999997E-2</v>
      </c>
      <c r="CD115" s="121">
        <v>9.3314999999999995E-2</v>
      </c>
    </row>
    <row r="116" spans="1:82" x14ac:dyDescent="0.2">
      <c r="A116" s="119">
        <v>110</v>
      </c>
      <c r="B116" s="121">
        <v>0.26233099999999998</v>
      </c>
      <c r="C116" s="121">
        <v>0.259052</v>
      </c>
      <c r="D116" s="121">
        <v>0.25581399999999999</v>
      </c>
      <c r="E116" s="121">
        <v>0.25261600000000001</v>
      </c>
      <c r="F116" s="121">
        <v>0.24945800000000001</v>
      </c>
      <c r="G116" s="121">
        <v>0.24634</v>
      </c>
      <c r="H116" s="121">
        <v>0.24326100000000001</v>
      </c>
      <c r="I116" s="121">
        <v>0.24021999999999999</v>
      </c>
      <c r="J116" s="121">
        <v>0.23721700000000001</v>
      </c>
      <c r="K116" s="121">
        <v>0.23425199999999999</v>
      </c>
      <c r="L116" s="121">
        <v>0.231324</v>
      </c>
      <c r="M116" s="121">
        <v>0.228433</v>
      </c>
      <c r="N116" s="121">
        <v>0.225577</v>
      </c>
      <c r="O116" s="121">
        <v>0.22275700000000001</v>
      </c>
      <c r="P116" s="121">
        <v>0.219973</v>
      </c>
      <c r="Q116" s="121">
        <v>0.217223</v>
      </c>
      <c r="R116" s="121">
        <v>0.214508</v>
      </c>
      <c r="S116" s="121">
        <v>0.21182699999999999</v>
      </c>
      <c r="T116" s="121">
        <v>0.209179</v>
      </c>
      <c r="U116" s="121">
        <v>0.206564</v>
      </c>
      <c r="V116" s="121">
        <v>0.203982</v>
      </c>
      <c r="W116" s="121">
        <v>0.201432</v>
      </c>
      <c r="X116" s="121">
        <v>0.19891400000000001</v>
      </c>
      <c r="Y116" s="121">
        <v>0.19642799999999999</v>
      </c>
      <c r="Z116" s="121">
        <v>0.19397300000000001</v>
      </c>
      <c r="AA116" s="121">
        <v>0.191548</v>
      </c>
      <c r="AB116" s="121">
        <v>0.18915399999999999</v>
      </c>
      <c r="AC116" s="121">
        <v>0.18678900000000001</v>
      </c>
      <c r="AD116" s="121">
        <v>0.18445400000000001</v>
      </c>
      <c r="AE116" s="121">
        <v>0.18214900000000001</v>
      </c>
      <c r="AF116" s="121">
        <v>0.179872</v>
      </c>
      <c r="AG116" s="121">
        <v>0.177623</v>
      </c>
      <c r="AH116" s="121">
        <v>0.175403</v>
      </c>
      <c r="AI116" s="121">
        <v>0.17321</v>
      </c>
      <c r="AJ116" s="121">
        <v>0.171045</v>
      </c>
      <c r="AK116" s="121">
        <v>0.168907</v>
      </c>
      <c r="AL116" s="121">
        <v>0.166796</v>
      </c>
      <c r="AM116" s="121">
        <v>0.164711</v>
      </c>
      <c r="AN116" s="121">
        <v>0.16265199999999999</v>
      </c>
      <c r="AO116" s="121">
        <v>0.16061900000000001</v>
      </c>
      <c r="AP116" s="121">
        <v>0.158611</v>
      </c>
      <c r="AQ116" s="121">
        <v>0.15662899999999999</v>
      </c>
      <c r="AR116" s="121">
        <v>0.154671</v>
      </c>
      <c r="AS116" s="121">
        <v>0.15273700000000001</v>
      </c>
      <c r="AT116" s="121">
        <v>0.15082799999999999</v>
      </c>
      <c r="AU116" s="121">
        <v>0.14894299999999999</v>
      </c>
      <c r="AV116" s="121">
        <v>0.14708099999999999</v>
      </c>
      <c r="AW116" s="121">
        <v>0.14524200000000001</v>
      </c>
      <c r="AX116" s="121">
        <v>0.143427</v>
      </c>
      <c r="AY116" s="121">
        <v>0.14163400000000001</v>
      </c>
      <c r="AZ116" s="121">
        <v>0.13986399999999999</v>
      </c>
      <c r="BA116" s="121">
        <v>0.13811499999999999</v>
      </c>
      <c r="BB116" s="121">
        <v>0.13638900000000001</v>
      </c>
      <c r="BC116" s="121">
        <v>0.134684</v>
      </c>
      <c r="BD116" s="121">
        <v>0.13300100000000001</v>
      </c>
      <c r="BE116" s="121">
        <v>0.13133800000000001</v>
      </c>
      <c r="BF116" s="121">
        <v>0.12969600000000001</v>
      </c>
      <c r="BG116" s="121">
        <v>0.12807499999999999</v>
      </c>
      <c r="BH116" s="121">
        <v>0.126474</v>
      </c>
      <c r="BI116" s="121">
        <v>0.124893</v>
      </c>
      <c r="BJ116" s="121">
        <v>0.123332</v>
      </c>
      <c r="BK116" s="121">
        <v>0.12179</v>
      </c>
      <c r="BL116" s="121">
        <v>0.120268</v>
      </c>
      <c r="BM116" s="121">
        <v>0.118765</v>
      </c>
      <c r="BN116" s="121">
        <v>0.11728</v>
      </c>
      <c r="BO116" s="121">
        <v>0.115814</v>
      </c>
      <c r="BP116" s="121">
        <v>0.114366</v>
      </c>
      <c r="BQ116" s="121">
        <v>0.112937</v>
      </c>
      <c r="BR116" s="121">
        <v>0.111525</v>
      </c>
      <c r="BS116" s="121">
        <v>0.11013100000000001</v>
      </c>
      <c r="BT116" s="121">
        <v>0.108754</v>
      </c>
      <c r="BU116" s="121">
        <v>0.107395</v>
      </c>
      <c r="BV116" s="121">
        <v>0.10605299999999999</v>
      </c>
      <c r="BW116" s="121">
        <v>0.104727</v>
      </c>
      <c r="BX116" s="121">
        <v>0.103418</v>
      </c>
      <c r="BY116" s="121">
        <v>0.10212499999999999</v>
      </c>
      <c r="BZ116" s="121">
        <v>0.10084899999999999</v>
      </c>
      <c r="CA116" s="121">
        <v>9.9587999999999996E-2</v>
      </c>
      <c r="CB116" s="121">
        <v>9.8343E-2</v>
      </c>
      <c r="CC116" s="121">
        <v>9.7114000000000006E-2</v>
      </c>
      <c r="CD116" s="121">
        <v>9.5899999999999999E-2</v>
      </c>
    </row>
    <row r="117" spans="1:82" x14ac:dyDescent="0.2">
      <c r="A117" s="119">
        <v>111</v>
      </c>
      <c r="B117" s="121">
        <v>0.26931899999999998</v>
      </c>
      <c r="C117" s="121">
        <v>0.26595299999999999</v>
      </c>
      <c r="D117" s="121">
        <v>0.26262799999999997</v>
      </c>
      <c r="E117" s="121">
        <v>0.25934600000000002</v>
      </c>
      <c r="F117" s="121">
        <v>0.256104</v>
      </c>
      <c r="G117" s="121">
        <v>0.25290200000000002</v>
      </c>
      <c r="H117" s="121">
        <v>0.24974099999999999</v>
      </c>
      <c r="I117" s="121">
        <v>0.246619</v>
      </c>
      <c r="J117" s="121">
        <v>0.243537</v>
      </c>
      <c r="K117" s="121">
        <v>0.24049200000000001</v>
      </c>
      <c r="L117" s="121">
        <v>0.237486</v>
      </c>
      <c r="M117" s="121">
        <v>0.234518</v>
      </c>
      <c r="N117" s="121">
        <v>0.23158599999999999</v>
      </c>
      <c r="O117" s="121">
        <v>0.22869100000000001</v>
      </c>
      <c r="P117" s="121">
        <v>0.22583300000000001</v>
      </c>
      <c r="Q117" s="121">
        <v>0.22301000000000001</v>
      </c>
      <c r="R117" s="121">
        <v>0.220222</v>
      </c>
      <c r="S117" s="121">
        <v>0.217469</v>
      </c>
      <c r="T117" s="121">
        <v>0.214751</v>
      </c>
      <c r="U117" s="121">
        <v>0.21206700000000001</v>
      </c>
      <c r="V117" s="121">
        <v>0.20941599999999999</v>
      </c>
      <c r="W117" s="121">
        <v>0.20679800000000001</v>
      </c>
      <c r="X117" s="121">
        <v>0.20421300000000001</v>
      </c>
      <c r="Y117" s="121">
        <v>0.20166000000000001</v>
      </c>
      <c r="Z117" s="121">
        <v>0.19914000000000001</v>
      </c>
      <c r="AA117" s="121">
        <v>0.19664999999999999</v>
      </c>
      <c r="AB117" s="121">
        <v>0.194192</v>
      </c>
      <c r="AC117" s="121">
        <v>0.19176499999999999</v>
      </c>
      <c r="AD117" s="121">
        <v>0.18936800000000001</v>
      </c>
      <c r="AE117" s="121">
        <v>0.187001</v>
      </c>
      <c r="AF117" s="121">
        <v>0.18466299999999999</v>
      </c>
      <c r="AG117" s="121">
        <v>0.18235499999999999</v>
      </c>
      <c r="AH117" s="121">
        <v>0.18007600000000001</v>
      </c>
      <c r="AI117" s="121">
        <v>0.17782500000000001</v>
      </c>
      <c r="AJ117" s="121">
        <v>0.17560200000000001</v>
      </c>
      <c r="AK117" s="121">
        <v>0.17340700000000001</v>
      </c>
      <c r="AL117" s="121">
        <v>0.171239</v>
      </c>
      <c r="AM117" s="121">
        <v>0.169099</v>
      </c>
      <c r="AN117" s="121">
        <v>0.16698499999999999</v>
      </c>
      <c r="AO117" s="121">
        <v>0.16489799999999999</v>
      </c>
      <c r="AP117" s="121">
        <v>0.16283600000000001</v>
      </c>
      <c r="AQ117" s="121">
        <v>0.160801</v>
      </c>
      <c r="AR117" s="121">
        <v>0.15879099999999999</v>
      </c>
      <c r="AS117" s="121">
        <v>0.156806</v>
      </c>
      <c r="AT117" s="121">
        <v>0.15484600000000001</v>
      </c>
      <c r="AU117" s="121">
        <v>0.15290999999999999</v>
      </c>
      <c r="AV117" s="121">
        <v>0.15099899999999999</v>
      </c>
      <c r="AW117" s="121">
        <v>0.14911199999999999</v>
      </c>
      <c r="AX117" s="121">
        <v>0.14724799999999999</v>
      </c>
      <c r="AY117" s="121">
        <v>0.14540700000000001</v>
      </c>
      <c r="AZ117" s="121">
        <v>0.14358899999999999</v>
      </c>
      <c r="BA117" s="121">
        <v>0.141795</v>
      </c>
      <c r="BB117" s="121">
        <v>0.14002200000000001</v>
      </c>
      <c r="BC117" s="121">
        <v>0.13827200000000001</v>
      </c>
      <c r="BD117" s="121">
        <v>0.136544</v>
      </c>
      <c r="BE117" s="121">
        <v>0.13483700000000001</v>
      </c>
      <c r="BF117" s="121">
        <v>0.13315099999999999</v>
      </c>
      <c r="BG117" s="121">
        <v>0.13148699999999999</v>
      </c>
      <c r="BH117" s="121">
        <v>0.12984299999999999</v>
      </c>
      <c r="BI117" s="121">
        <v>0.12822</v>
      </c>
      <c r="BJ117" s="121">
        <v>0.12661700000000001</v>
      </c>
      <c r="BK117" s="121">
        <v>0.12503500000000001</v>
      </c>
      <c r="BL117" s="121">
        <v>0.123472</v>
      </c>
      <c r="BM117" s="121">
        <v>0.12192799999999999</v>
      </c>
      <c r="BN117" s="121">
        <v>0.120404</v>
      </c>
      <c r="BO117" s="121">
        <v>0.118899</v>
      </c>
      <c r="BP117" s="121">
        <v>0.117413</v>
      </c>
      <c r="BQ117" s="121">
        <v>0.11594500000000001</v>
      </c>
      <c r="BR117" s="121">
        <v>0.114496</v>
      </c>
      <c r="BS117" s="121">
        <v>0.113065</v>
      </c>
      <c r="BT117" s="121">
        <v>0.111652</v>
      </c>
      <c r="BU117" s="121">
        <v>0.11025600000000001</v>
      </c>
      <c r="BV117" s="121">
        <v>0.108878</v>
      </c>
      <c r="BW117" s="121">
        <v>0.107517</v>
      </c>
      <c r="BX117" s="121">
        <v>0.106173</v>
      </c>
      <c r="BY117" s="121">
        <v>0.10484599999999999</v>
      </c>
      <c r="BZ117" s="121">
        <v>0.103535</v>
      </c>
      <c r="CA117" s="121">
        <v>0.102241</v>
      </c>
      <c r="CB117" s="121">
        <v>0.100963</v>
      </c>
      <c r="CC117" s="121">
        <v>9.9700999999999998E-2</v>
      </c>
      <c r="CD117" s="121">
        <v>9.8455000000000001E-2</v>
      </c>
    </row>
    <row r="118" spans="1:82" x14ac:dyDescent="0.2">
      <c r="A118" s="119">
        <v>112</v>
      </c>
      <c r="B118" s="121">
        <v>0.27621699999999999</v>
      </c>
      <c r="C118" s="121">
        <v>0.27276400000000001</v>
      </c>
      <c r="D118" s="121">
        <v>0.26935500000000001</v>
      </c>
      <c r="E118" s="121">
        <v>0.265988</v>
      </c>
      <c r="F118" s="121">
        <v>0.26266299999999998</v>
      </c>
      <c r="G118" s="121">
        <v>0.25938</v>
      </c>
      <c r="H118" s="121">
        <v>0.256137</v>
      </c>
      <c r="I118" s="121">
        <v>0.25293599999999999</v>
      </c>
      <c r="J118" s="121">
        <v>0.249774</v>
      </c>
      <c r="K118" s="121">
        <v>0.24665200000000001</v>
      </c>
      <c r="L118" s="121">
        <v>0.24356900000000001</v>
      </c>
      <c r="M118" s="121">
        <v>0.24052399999999999</v>
      </c>
      <c r="N118" s="121">
        <v>0.23751700000000001</v>
      </c>
      <c r="O118" s="121">
        <v>0.23454800000000001</v>
      </c>
      <c r="P118" s="121">
        <v>0.23161699999999999</v>
      </c>
      <c r="Q118" s="121">
        <v>0.22872100000000001</v>
      </c>
      <c r="R118" s="121">
        <v>0.22586200000000001</v>
      </c>
      <c r="S118" s="121">
        <v>0.22303899999999999</v>
      </c>
      <c r="T118" s="121">
        <v>0.220251</v>
      </c>
      <c r="U118" s="121">
        <v>0.217498</v>
      </c>
      <c r="V118" s="121">
        <v>0.214779</v>
      </c>
      <c r="W118" s="121">
        <v>0.21209500000000001</v>
      </c>
      <c r="X118" s="121">
        <v>0.20944299999999999</v>
      </c>
      <c r="Y118" s="121">
        <v>0.20682500000000001</v>
      </c>
      <c r="Z118" s="121">
        <v>0.20424</v>
      </c>
      <c r="AA118" s="121">
        <v>0.20168700000000001</v>
      </c>
      <c r="AB118" s="121">
        <v>0.19916600000000001</v>
      </c>
      <c r="AC118" s="121">
        <v>0.19667599999999999</v>
      </c>
      <c r="AD118" s="121">
        <v>0.194218</v>
      </c>
      <c r="AE118" s="121">
        <v>0.19178999999999999</v>
      </c>
      <c r="AF118" s="121">
        <v>0.18939300000000001</v>
      </c>
      <c r="AG118" s="121">
        <v>0.187025</v>
      </c>
      <c r="AH118" s="121">
        <v>0.18468799999999999</v>
      </c>
      <c r="AI118" s="121">
        <v>0.18237900000000001</v>
      </c>
      <c r="AJ118" s="121">
        <v>0.18009900000000001</v>
      </c>
      <c r="AK118" s="121">
        <v>0.17784800000000001</v>
      </c>
      <c r="AL118" s="121">
        <v>0.175625</v>
      </c>
      <c r="AM118" s="121">
        <v>0.17343</v>
      </c>
      <c r="AN118" s="121">
        <v>0.171262</v>
      </c>
      <c r="AO118" s="121">
        <v>0.16912099999999999</v>
      </c>
      <c r="AP118" s="121">
        <v>0.16700699999999999</v>
      </c>
      <c r="AQ118" s="121">
        <v>0.16491900000000001</v>
      </c>
      <c r="AR118" s="121">
        <v>0.162858</v>
      </c>
      <c r="AS118" s="121">
        <v>0.16082199999999999</v>
      </c>
      <c r="AT118" s="121">
        <v>0.15881200000000001</v>
      </c>
      <c r="AU118" s="121">
        <v>0.15682699999999999</v>
      </c>
      <c r="AV118" s="121">
        <v>0.154866</v>
      </c>
      <c r="AW118" s="121">
        <v>0.15293100000000001</v>
      </c>
      <c r="AX118" s="121">
        <v>0.15101899999999999</v>
      </c>
      <c r="AY118" s="121">
        <v>0.14913100000000001</v>
      </c>
      <c r="AZ118" s="121">
        <v>0.14726700000000001</v>
      </c>
      <c r="BA118" s="121">
        <v>0.145426</v>
      </c>
      <c r="BB118" s="121">
        <v>0.14360800000000001</v>
      </c>
      <c r="BC118" s="121">
        <v>0.14181299999999999</v>
      </c>
      <c r="BD118" s="121">
        <v>0.140041</v>
      </c>
      <c r="BE118" s="121">
        <v>0.13829</v>
      </c>
      <c r="BF118" s="121">
        <v>0.13656099999999999</v>
      </c>
      <c r="BG118" s="121">
        <v>0.134854</v>
      </c>
      <c r="BH118" s="121">
        <v>0.13316900000000001</v>
      </c>
      <c r="BI118" s="121">
        <v>0.13150400000000001</v>
      </c>
      <c r="BJ118" s="121">
        <v>0.12986</v>
      </c>
      <c r="BK118" s="121">
        <v>0.12823699999999999</v>
      </c>
      <c r="BL118" s="121">
        <v>0.126634</v>
      </c>
      <c r="BM118" s="121">
        <v>0.125051</v>
      </c>
      <c r="BN118" s="121">
        <v>0.123488</v>
      </c>
      <c r="BO118" s="121">
        <v>0.121944</v>
      </c>
      <c r="BP118" s="121">
        <v>0.12042</v>
      </c>
      <c r="BQ118" s="121">
        <v>0.11891500000000001</v>
      </c>
      <c r="BR118" s="121">
        <v>0.117428</v>
      </c>
      <c r="BS118" s="121">
        <v>0.11596099999999999</v>
      </c>
      <c r="BT118" s="121">
        <v>0.114511</v>
      </c>
      <c r="BU118" s="121">
        <v>0.11308</v>
      </c>
      <c r="BV118" s="121">
        <v>0.111666</v>
      </c>
      <c r="BW118" s="121">
        <v>0.11027000000000001</v>
      </c>
      <c r="BX118" s="121">
        <v>0.108892</v>
      </c>
      <c r="BY118" s="121">
        <v>0.107531</v>
      </c>
      <c r="BZ118" s="121">
        <v>0.106187</v>
      </c>
      <c r="CA118" s="121">
        <v>0.10485899999999999</v>
      </c>
      <c r="CB118" s="121">
        <v>0.103549</v>
      </c>
      <c r="CC118" s="121">
        <v>0.102254</v>
      </c>
      <c r="CD118" s="121">
        <v>0.100976</v>
      </c>
    </row>
    <row r="119" spans="1:82" x14ac:dyDescent="0.2">
      <c r="A119" s="119">
        <v>113</v>
      </c>
      <c r="B119" s="121">
        <v>0.28301300000000001</v>
      </c>
      <c r="C119" s="121">
        <v>0.279476</v>
      </c>
      <c r="D119" s="121">
        <v>0.27598200000000001</v>
      </c>
      <c r="E119" s="121">
        <v>0.272532</v>
      </c>
      <c r="F119" s="121">
        <v>0.26912599999999998</v>
      </c>
      <c r="G119" s="121">
        <v>0.265762</v>
      </c>
      <c r="H119" s="121">
        <v>0.26244000000000001</v>
      </c>
      <c r="I119" s="121">
        <v>0.25915899999999997</v>
      </c>
      <c r="J119" s="121">
        <v>0.25591999999999998</v>
      </c>
      <c r="K119" s="121">
        <v>0.25272099999999997</v>
      </c>
      <c r="L119" s="121">
        <v>0.24956200000000001</v>
      </c>
      <c r="M119" s="121">
        <v>0.24644199999999999</v>
      </c>
      <c r="N119" s="121">
        <v>0.24336199999999999</v>
      </c>
      <c r="O119" s="121">
        <v>0.24032000000000001</v>
      </c>
      <c r="P119" s="121">
        <v>0.237316</v>
      </c>
      <c r="Q119" s="121">
        <v>0.234349</v>
      </c>
      <c r="R119" s="121">
        <v>0.23141999999999999</v>
      </c>
      <c r="S119" s="121">
        <v>0.22852700000000001</v>
      </c>
      <c r="T119" s="121">
        <v>0.22567000000000001</v>
      </c>
      <c r="U119" s="121">
        <v>0.22284999999999999</v>
      </c>
      <c r="V119" s="121">
        <v>0.22006400000000001</v>
      </c>
      <c r="W119" s="121">
        <v>0.21731300000000001</v>
      </c>
      <c r="X119" s="121">
        <v>0.21459700000000001</v>
      </c>
      <c r="Y119" s="121">
        <v>0.21191399999999999</v>
      </c>
      <c r="Z119" s="121">
        <v>0.20926500000000001</v>
      </c>
      <c r="AA119" s="121">
        <v>0.20665</v>
      </c>
      <c r="AB119" s="121">
        <v>0.204066</v>
      </c>
      <c r="AC119" s="121">
        <v>0.201516</v>
      </c>
      <c r="AD119" s="121">
        <v>0.19899700000000001</v>
      </c>
      <c r="AE119" s="121">
        <v>0.19650899999999999</v>
      </c>
      <c r="AF119" s="121">
        <v>0.194053</v>
      </c>
      <c r="AG119" s="121">
        <v>0.19162699999999999</v>
      </c>
      <c r="AH119" s="121">
        <v>0.18923200000000001</v>
      </c>
      <c r="AI119" s="121">
        <v>0.186866</v>
      </c>
      <c r="AJ119" s="121">
        <v>0.184531</v>
      </c>
      <c r="AK119" s="121">
        <v>0.182224</v>
      </c>
      <c r="AL119" s="121">
        <v>0.17994599999999999</v>
      </c>
      <c r="AM119" s="121">
        <v>0.17769699999999999</v>
      </c>
      <c r="AN119" s="121">
        <v>0.17547599999999999</v>
      </c>
      <c r="AO119" s="121">
        <v>0.17328199999999999</v>
      </c>
      <c r="AP119" s="121">
        <v>0.17111599999999999</v>
      </c>
      <c r="AQ119" s="121">
        <v>0.16897699999999999</v>
      </c>
      <c r="AR119" s="121">
        <v>0.16686500000000001</v>
      </c>
      <c r="AS119" s="121">
        <v>0.16477900000000001</v>
      </c>
      <c r="AT119" s="121">
        <v>0.162719</v>
      </c>
      <c r="AU119" s="121">
        <v>0.16068499999999999</v>
      </c>
      <c r="AV119" s="121">
        <v>0.15867700000000001</v>
      </c>
      <c r="AW119" s="121">
        <v>0.156693</v>
      </c>
      <c r="AX119" s="121">
        <v>0.15473500000000001</v>
      </c>
      <c r="AY119" s="121">
        <v>0.15280099999999999</v>
      </c>
      <c r="AZ119" s="121">
        <v>0.150891</v>
      </c>
      <c r="BA119" s="121">
        <v>0.149004</v>
      </c>
      <c r="BB119" s="121">
        <v>0.147142</v>
      </c>
      <c r="BC119" s="121">
        <v>0.14530299999999999</v>
      </c>
      <c r="BD119" s="121">
        <v>0.143486</v>
      </c>
      <c r="BE119" s="121">
        <v>0.14169300000000001</v>
      </c>
      <c r="BF119" s="121">
        <v>0.13992199999999999</v>
      </c>
      <c r="BG119" s="121">
        <v>0.13817299999999999</v>
      </c>
      <c r="BH119" s="121">
        <v>0.13644500000000001</v>
      </c>
      <c r="BI119" s="121">
        <v>0.13474</v>
      </c>
      <c r="BJ119" s="121">
        <v>0.13305600000000001</v>
      </c>
      <c r="BK119" s="121">
        <v>0.13139200000000001</v>
      </c>
      <c r="BL119" s="121">
        <v>0.12975</v>
      </c>
      <c r="BM119" s="121">
        <v>0.12812799999999999</v>
      </c>
      <c r="BN119" s="121">
        <v>0.126527</v>
      </c>
      <c r="BO119" s="121">
        <v>0.124945</v>
      </c>
      <c r="BP119" s="121">
        <v>0.12338300000000001</v>
      </c>
      <c r="BQ119" s="121">
        <v>0.121841</v>
      </c>
      <c r="BR119" s="121">
        <v>0.12031799999999999</v>
      </c>
      <c r="BS119" s="121">
        <v>0.118814</v>
      </c>
      <c r="BT119" s="121">
        <v>0.117329</v>
      </c>
      <c r="BU119" s="121">
        <v>0.11586200000000001</v>
      </c>
      <c r="BV119" s="121">
        <v>0.114414</v>
      </c>
      <c r="BW119" s="121">
        <v>0.112984</v>
      </c>
      <c r="BX119" s="121">
        <v>0.111571</v>
      </c>
      <c r="BY119" s="121">
        <v>0.110177</v>
      </c>
      <c r="BZ119" s="121">
        <v>0.10879900000000001</v>
      </c>
      <c r="CA119" s="121">
        <v>0.10743999999999999</v>
      </c>
      <c r="CB119" s="121">
        <v>0.106097</v>
      </c>
      <c r="CC119" s="121">
        <v>0.10477</v>
      </c>
      <c r="CD119" s="121">
        <v>0.103461</v>
      </c>
    </row>
    <row r="120" spans="1:82" x14ac:dyDescent="0.2">
      <c r="A120" s="119">
        <v>114</v>
      </c>
      <c r="B120" s="121">
        <v>0.28969800000000001</v>
      </c>
      <c r="C120" s="121">
        <v>0.28607700000000003</v>
      </c>
      <c r="D120" s="121">
        <v>0.282501</v>
      </c>
      <c r="E120" s="121">
        <v>0.27896900000000002</v>
      </c>
      <c r="F120" s="121">
        <v>0.275482</v>
      </c>
      <c r="G120" s="121">
        <v>0.27203899999999998</v>
      </c>
      <c r="H120" s="121">
        <v>0.26863799999999999</v>
      </c>
      <c r="I120" s="121">
        <v>0.26528000000000002</v>
      </c>
      <c r="J120" s="121">
        <v>0.26196399999999997</v>
      </c>
      <c r="K120" s="121">
        <v>0.25868999999999998</v>
      </c>
      <c r="L120" s="121">
        <v>0.25545600000000002</v>
      </c>
      <c r="M120" s="121">
        <v>0.25226300000000001</v>
      </c>
      <c r="N120" s="121">
        <v>0.24911</v>
      </c>
      <c r="O120" s="121">
        <v>0.24599599999999999</v>
      </c>
      <c r="P120" s="121">
        <v>0.242921</v>
      </c>
      <c r="Q120" s="121">
        <v>0.23988399999999999</v>
      </c>
      <c r="R120" s="121">
        <v>0.23688600000000001</v>
      </c>
      <c r="S120" s="121">
        <v>0.23392499999999999</v>
      </c>
      <c r="T120" s="121">
        <v>0.23100100000000001</v>
      </c>
      <c r="U120" s="121">
        <v>0.22811300000000001</v>
      </c>
      <c r="V120" s="121">
        <v>0.22526199999999999</v>
      </c>
      <c r="W120" s="121">
        <v>0.222446</v>
      </c>
      <c r="X120" s="121">
        <v>0.219665</v>
      </c>
      <c r="Y120" s="121">
        <v>0.216919</v>
      </c>
      <c r="Z120" s="121">
        <v>0.21420800000000001</v>
      </c>
      <c r="AA120" s="121">
        <v>0.21153</v>
      </c>
      <c r="AB120" s="121">
        <v>0.20888599999999999</v>
      </c>
      <c r="AC120" s="121">
        <v>0.20627499999999999</v>
      </c>
      <c r="AD120" s="121">
        <v>0.20369699999999999</v>
      </c>
      <c r="AE120" s="121">
        <v>0.201151</v>
      </c>
      <c r="AF120" s="121">
        <v>0.19863600000000001</v>
      </c>
      <c r="AG120" s="121">
        <v>0.19615299999999999</v>
      </c>
      <c r="AH120" s="121">
        <v>0.19370100000000001</v>
      </c>
      <c r="AI120" s="121">
        <v>0.19128000000000001</v>
      </c>
      <c r="AJ120" s="121">
        <v>0.188889</v>
      </c>
      <c r="AK120" s="121">
        <v>0.186528</v>
      </c>
      <c r="AL120" s="121">
        <v>0.184196</v>
      </c>
      <c r="AM120" s="121">
        <v>0.181894</v>
      </c>
      <c r="AN120" s="121">
        <v>0.17962</v>
      </c>
      <c r="AO120" s="121">
        <v>0.177375</v>
      </c>
      <c r="AP120" s="121">
        <v>0.17515800000000001</v>
      </c>
      <c r="AQ120" s="121">
        <v>0.17296800000000001</v>
      </c>
      <c r="AR120" s="121">
        <v>0.17080600000000001</v>
      </c>
      <c r="AS120" s="121">
        <v>0.16867099999999999</v>
      </c>
      <c r="AT120" s="121">
        <v>0.16656299999999999</v>
      </c>
      <c r="AU120" s="121">
        <v>0.16448099999999999</v>
      </c>
      <c r="AV120" s="121">
        <v>0.16242500000000001</v>
      </c>
      <c r="AW120" s="121">
        <v>0.16039400000000001</v>
      </c>
      <c r="AX120" s="121">
        <v>0.158389</v>
      </c>
      <c r="AY120" s="121">
        <v>0.15640999999999999</v>
      </c>
      <c r="AZ120" s="121">
        <v>0.15445400000000001</v>
      </c>
      <c r="BA120" s="121">
        <v>0.15252399999999999</v>
      </c>
      <c r="BB120" s="121">
        <v>0.150617</v>
      </c>
      <c r="BC120" s="121">
        <v>0.14873400000000001</v>
      </c>
      <c r="BD120" s="121">
        <v>0.14687500000000001</v>
      </c>
      <c r="BE120" s="121">
        <v>0.145039</v>
      </c>
      <c r="BF120" s="121">
        <v>0.14322599999999999</v>
      </c>
      <c r="BG120" s="121">
        <v>0.14143600000000001</v>
      </c>
      <c r="BH120" s="121">
        <v>0.13966799999999999</v>
      </c>
      <c r="BI120" s="121">
        <v>0.13792199999999999</v>
      </c>
      <c r="BJ120" s="121">
        <v>0.13619800000000001</v>
      </c>
      <c r="BK120" s="121">
        <v>0.134496</v>
      </c>
      <c r="BL120" s="121">
        <v>0.13281499999999999</v>
      </c>
      <c r="BM120" s="121">
        <v>0.13115399999999999</v>
      </c>
      <c r="BN120" s="121">
        <v>0.12951499999999999</v>
      </c>
      <c r="BO120" s="121">
        <v>0.12789600000000001</v>
      </c>
      <c r="BP120" s="121">
        <v>0.12629699999999999</v>
      </c>
      <c r="BQ120" s="121">
        <v>0.124719</v>
      </c>
      <c r="BR120" s="121">
        <v>0.12316000000000001</v>
      </c>
      <c r="BS120" s="121">
        <v>0.12162000000000001</v>
      </c>
      <c r="BT120" s="121">
        <v>0.1201</v>
      </c>
      <c r="BU120" s="121">
        <v>0.118599</v>
      </c>
      <c r="BV120" s="121">
        <v>0.117116</v>
      </c>
      <c r="BW120" s="121">
        <v>0.115652</v>
      </c>
      <c r="BX120" s="121">
        <v>0.114207</v>
      </c>
      <c r="BY120" s="121">
        <v>0.112779</v>
      </c>
      <c r="BZ120" s="121">
        <v>0.111369</v>
      </c>
      <c r="CA120" s="121">
        <v>0.10997700000000001</v>
      </c>
      <c r="CB120" s="121">
        <v>0.108602</v>
      </c>
      <c r="CC120" s="121">
        <v>0.10724499999999999</v>
      </c>
      <c r="CD120" s="121">
        <v>0.105904</v>
      </c>
    </row>
    <row r="121" spans="1:82" x14ac:dyDescent="0.2">
      <c r="A121" s="119">
        <v>115</v>
      </c>
      <c r="B121" s="121">
        <v>0.29625800000000002</v>
      </c>
      <c r="C121" s="121">
        <v>0.29255500000000001</v>
      </c>
      <c r="D121" s="121">
        <v>0.28889799999999999</v>
      </c>
      <c r="E121" s="121">
        <v>0.28528700000000001</v>
      </c>
      <c r="F121" s="121">
        <v>0.281721</v>
      </c>
      <c r="G121" s="121">
        <v>0.27819899999999997</v>
      </c>
      <c r="H121" s="121">
        <v>0.27472200000000002</v>
      </c>
      <c r="I121" s="121">
        <v>0.27128799999999997</v>
      </c>
      <c r="J121" s="121">
        <v>0.267897</v>
      </c>
      <c r="K121" s="121">
        <v>0.26454800000000001</v>
      </c>
      <c r="L121" s="121">
        <v>0.261241</v>
      </c>
      <c r="M121" s="121">
        <v>0.25797599999999998</v>
      </c>
      <c r="N121" s="121">
        <v>0.25475100000000001</v>
      </c>
      <c r="O121" s="121">
        <v>0.25156699999999999</v>
      </c>
      <c r="P121" s="121">
        <v>0.248422</v>
      </c>
      <c r="Q121" s="121">
        <v>0.24531700000000001</v>
      </c>
      <c r="R121" s="121">
        <v>0.24224999999999999</v>
      </c>
      <c r="S121" s="121">
        <v>0.23922199999999999</v>
      </c>
      <c r="T121" s="121">
        <v>0.236232</v>
      </c>
      <c r="U121" s="121">
        <v>0.23327899999999999</v>
      </c>
      <c r="V121" s="121">
        <v>0.23036300000000001</v>
      </c>
      <c r="W121" s="121">
        <v>0.22748299999999999</v>
      </c>
      <c r="X121" s="121">
        <v>0.22464000000000001</v>
      </c>
      <c r="Y121" s="121">
        <v>0.221832</v>
      </c>
      <c r="Z121" s="121">
        <v>0.219059</v>
      </c>
      <c r="AA121" s="121">
        <v>0.21632100000000001</v>
      </c>
      <c r="AB121" s="121">
        <v>0.213617</v>
      </c>
      <c r="AC121" s="121">
        <v>0.21094599999999999</v>
      </c>
      <c r="AD121" s="121">
        <v>0.20831</v>
      </c>
      <c r="AE121" s="121">
        <v>0.205706</v>
      </c>
      <c r="AF121" s="121">
        <v>0.20313400000000001</v>
      </c>
      <c r="AG121" s="121">
        <v>0.200595</v>
      </c>
      <c r="AH121" s="121">
        <v>0.19808799999999999</v>
      </c>
      <c r="AI121" s="121">
        <v>0.19561200000000001</v>
      </c>
      <c r="AJ121" s="121">
        <v>0.19316700000000001</v>
      </c>
      <c r="AK121" s="121">
        <v>0.190752</v>
      </c>
      <c r="AL121" s="121">
        <v>0.18836800000000001</v>
      </c>
      <c r="AM121" s="121">
        <v>0.18601300000000001</v>
      </c>
      <c r="AN121" s="121">
        <v>0.18368799999999999</v>
      </c>
      <c r="AO121" s="121">
        <v>0.181392</v>
      </c>
      <c r="AP121" s="121">
        <v>0.17912400000000001</v>
      </c>
      <c r="AQ121" s="121">
        <v>0.17688499999999999</v>
      </c>
      <c r="AR121" s="121">
        <v>0.174674</v>
      </c>
      <c r="AS121" s="121">
        <v>0.17249100000000001</v>
      </c>
      <c r="AT121" s="121">
        <v>0.17033499999999999</v>
      </c>
      <c r="AU121" s="121">
        <v>0.16820599999999999</v>
      </c>
      <c r="AV121" s="121">
        <v>0.166103</v>
      </c>
      <c r="AW121" s="121">
        <v>0.16402700000000001</v>
      </c>
      <c r="AX121" s="121">
        <v>0.16197600000000001</v>
      </c>
      <c r="AY121" s="121">
        <v>0.15995200000000001</v>
      </c>
      <c r="AZ121" s="121">
        <v>0.15795200000000001</v>
      </c>
      <c r="BA121" s="121">
        <v>0.15597800000000001</v>
      </c>
      <c r="BB121" s="121">
        <v>0.154028</v>
      </c>
      <c r="BC121" s="121">
        <v>0.15210299999999999</v>
      </c>
      <c r="BD121" s="121">
        <v>0.150201</v>
      </c>
      <c r="BE121" s="121">
        <v>0.14832400000000001</v>
      </c>
      <c r="BF121" s="121">
        <v>0.14646999999999999</v>
      </c>
      <c r="BG121" s="121">
        <v>0.14463899999999999</v>
      </c>
      <c r="BH121" s="121">
        <v>0.14283100000000001</v>
      </c>
      <c r="BI121" s="121">
        <v>0.141046</v>
      </c>
      <c r="BJ121" s="121">
        <v>0.13928299999999999</v>
      </c>
      <c r="BK121" s="121">
        <v>0.137542</v>
      </c>
      <c r="BL121" s="121">
        <v>0.135822</v>
      </c>
      <c r="BM121" s="121">
        <v>0.13412399999999999</v>
      </c>
      <c r="BN121" s="121">
        <v>0.13244800000000001</v>
      </c>
      <c r="BO121" s="121">
        <v>0.13079199999999999</v>
      </c>
      <c r="BP121" s="121">
        <v>0.12915699999999999</v>
      </c>
      <c r="BQ121" s="121">
        <v>0.12754299999999999</v>
      </c>
      <c r="BR121" s="121">
        <v>0.12594900000000001</v>
      </c>
      <c r="BS121" s="121">
        <v>0.124374</v>
      </c>
      <c r="BT121" s="121">
        <v>0.12282</v>
      </c>
      <c r="BU121" s="121">
        <v>0.121284</v>
      </c>
      <c r="BV121" s="121">
        <v>0.119768</v>
      </c>
      <c r="BW121" s="121">
        <v>0.118271</v>
      </c>
      <c r="BX121" s="121">
        <v>0.11679299999999999</v>
      </c>
      <c r="BY121" s="121">
        <v>0.115333</v>
      </c>
      <c r="BZ121" s="121">
        <v>0.11389100000000001</v>
      </c>
      <c r="CA121" s="121">
        <v>0.112468</v>
      </c>
      <c r="CB121" s="121">
        <v>0.11106199999999999</v>
      </c>
      <c r="CC121" s="121">
        <v>0.10967399999999999</v>
      </c>
      <c r="CD121" s="121">
        <v>0.108303</v>
      </c>
    </row>
    <row r="122" spans="1:82" x14ac:dyDescent="0.2">
      <c r="A122" s="119">
        <v>116</v>
      </c>
      <c r="B122" s="121">
        <v>0.30268</v>
      </c>
      <c r="C122" s="121">
        <v>0.29889700000000002</v>
      </c>
      <c r="D122" s="121">
        <v>0.29516100000000001</v>
      </c>
      <c r="E122" s="121">
        <v>0.29147099999999998</v>
      </c>
      <c r="F122" s="121">
        <v>0.28782799999999997</v>
      </c>
      <c r="G122" s="121">
        <v>0.28422999999999998</v>
      </c>
      <c r="H122" s="121">
        <v>0.28067700000000001</v>
      </c>
      <c r="I122" s="121">
        <v>0.277169</v>
      </c>
      <c r="J122" s="121">
        <v>0.273704</v>
      </c>
      <c r="K122" s="121">
        <v>0.270283</v>
      </c>
      <c r="L122" s="121">
        <v>0.26690399999999997</v>
      </c>
      <c r="M122" s="121">
        <v>0.26356800000000002</v>
      </c>
      <c r="N122" s="121">
        <v>0.26027299999999998</v>
      </c>
      <c r="O122" s="121">
        <v>0.25702000000000003</v>
      </c>
      <c r="P122" s="121">
        <v>0.253807</v>
      </c>
      <c r="Q122" s="121">
        <v>0.250635</v>
      </c>
      <c r="R122" s="121">
        <v>0.247502</v>
      </c>
      <c r="S122" s="121">
        <v>0.24440799999999999</v>
      </c>
      <c r="T122" s="121">
        <v>0.24135300000000001</v>
      </c>
      <c r="U122" s="121">
        <v>0.23833599999999999</v>
      </c>
      <c r="V122" s="121">
        <v>0.23535700000000001</v>
      </c>
      <c r="W122" s="121">
        <v>0.23241500000000001</v>
      </c>
      <c r="X122" s="121">
        <v>0.22950899999999999</v>
      </c>
      <c r="Y122" s="121">
        <v>0.22664100000000001</v>
      </c>
      <c r="Z122" s="121">
        <v>0.22380800000000001</v>
      </c>
      <c r="AA122" s="121">
        <v>0.22101000000000001</v>
      </c>
      <c r="AB122" s="121">
        <v>0.218247</v>
      </c>
      <c r="AC122" s="121">
        <v>0.21551899999999999</v>
      </c>
      <c r="AD122" s="121">
        <v>0.21282499999999999</v>
      </c>
      <c r="AE122" s="121">
        <v>0.21016499999999999</v>
      </c>
      <c r="AF122" s="121">
        <v>0.207538</v>
      </c>
      <c r="AG122" s="121">
        <v>0.20494399999999999</v>
      </c>
      <c r="AH122" s="121">
        <v>0.20238200000000001</v>
      </c>
      <c r="AI122" s="121">
        <v>0.199852</v>
      </c>
      <c r="AJ122" s="121">
        <v>0.197354</v>
      </c>
      <c r="AK122" s="121">
        <v>0.194887</v>
      </c>
      <c r="AL122" s="121">
        <v>0.19245100000000001</v>
      </c>
      <c r="AM122" s="121">
        <v>0.19004499999999999</v>
      </c>
      <c r="AN122" s="121">
        <v>0.18767</v>
      </c>
      <c r="AO122" s="121">
        <v>0.18532399999999999</v>
      </c>
      <c r="AP122" s="121">
        <v>0.183007</v>
      </c>
      <c r="AQ122" s="121">
        <v>0.18071999999999999</v>
      </c>
      <c r="AR122" s="121">
        <v>0.17846100000000001</v>
      </c>
      <c r="AS122" s="121">
        <v>0.17623</v>
      </c>
      <c r="AT122" s="121">
        <v>0.17402699999999999</v>
      </c>
      <c r="AU122" s="121">
        <v>0.171852</v>
      </c>
      <c r="AV122" s="121">
        <v>0.16970399999999999</v>
      </c>
      <c r="AW122" s="121">
        <v>0.16758200000000001</v>
      </c>
      <c r="AX122" s="121">
        <v>0.165488</v>
      </c>
      <c r="AY122" s="121">
        <v>0.16341900000000001</v>
      </c>
      <c r="AZ122" s="121">
        <v>0.16137599999999999</v>
      </c>
      <c r="BA122" s="121">
        <v>0.159359</v>
      </c>
      <c r="BB122" s="121">
        <v>0.15736700000000001</v>
      </c>
      <c r="BC122" s="121">
        <v>0.15540000000000001</v>
      </c>
      <c r="BD122" s="121">
        <v>0.15345700000000001</v>
      </c>
      <c r="BE122" s="121">
        <v>0.15153900000000001</v>
      </c>
      <c r="BF122" s="121">
        <v>0.149645</v>
      </c>
      <c r="BG122" s="121">
        <v>0.14777399999999999</v>
      </c>
      <c r="BH122" s="121">
        <v>0.145927</v>
      </c>
      <c r="BI122" s="121">
        <v>0.14410300000000001</v>
      </c>
      <c r="BJ122" s="121">
        <v>0.14230200000000001</v>
      </c>
      <c r="BK122" s="121">
        <v>0.14052300000000001</v>
      </c>
      <c r="BL122" s="121">
        <v>0.138767</v>
      </c>
      <c r="BM122" s="121">
        <v>0.13703199999999999</v>
      </c>
      <c r="BN122" s="121">
        <v>0.13531899999999999</v>
      </c>
      <c r="BO122" s="121">
        <v>0.133628</v>
      </c>
      <c r="BP122" s="121">
        <v>0.13195699999999999</v>
      </c>
      <c r="BQ122" s="121">
        <v>0.13030800000000001</v>
      </c>
      <c r="BR122" s="121">
        <v>0.12867899999999999</v>
      </c>
      <c r="BS122" s="121">
        <v>0.12706999999999999</v>
      </c>
      <c r="BT122" s="121">
        <v>0.12548200000000001</v>
      </c>
      <c r="BU122" s="121">
        <v>0.123914</v>
      </c>
      <c r="BV122" s="121">
        <v>0.122365</v>
      </c>
      <c r="BW122" s="121">
        <v>0.120835</v>
      </c>
      <c r="BX122" s="121">
        <v>0.119325</v>
      </c>
      <c r="BY122" s="121">
        <v>0.11783299999999999</v>
      </c>
      <c r="BZ122" s="121">
        <v>0.11636000000000001</v>
      </c>
      <c r="CA122" s="121">
        <v>0.11490599999999999</v>
      </c>
      <c r="CB122" s="121">
        <v>0.113469</v>
      </c>
      <c r="CC122" s="121">
        <v>0.112051</v>
      </c>
      <c r="CD122" s="121">
        <v>0.11065</v>
      </c>
    </row>
    <row r="123" spans="1:82" x14ac:dyDescent="0.2">
      <c r="A123" s="119">
        <v>117</v>
      </c>
      <c r="B123" s="121">
        <v>0.30894899999999997</v>
      </c>
      <c r="C123" s="121">
        <v>0.305087</v>
      </c>
      <c r="D123" s="121">
        <v>0.30127300000000001</v>
      </c>
      <c r="E123" s="121">
        <v>0.29750700000000002</v>
      </c>
      <c r="F123" s="121">
        <v>0.29378900000000002</v>
      </c>
      <c r="G123" s="121">
        <v>0.29011599999999999</v>
      </c>
      <c r="H123" s="121">
        <v>0.28649000000000002</v>
      </c>
      <c r="I123" s="121">
        <v>0.28290900000000002</v>
      </c>
      <c r="J123" s="121">
        <v>0.27937200000000001</v>
      </c>
      <c r="K123" s="121">
        <v>0.27588000000000001</v>
      </c>
      <c r="L123" s="121">
        <v>0.27243200000000001</v>
      </c>
      <c r="M123" s="121">
        <v>0.26902599999999999</v>
      </c>
      <c r="N123" s="121">
        <v>0.26566299999999998</v>
      </c>
      <c r="O123" s="121">
        <v>0.26234299999999999</v>
      </c>
      <c r="P123" s="121">
        <v>0.25906299999999999</v>
      </c>
      <c r="Q123" s="121">
        <v>0.25582500000000002</v>
      </c>
      <c r="R123" s="121">
        <v>0.25262699999999999</v>
      </c>
      <c r="S123" s="121">
        <v>0.249469</v>
      </c>
      <c r="T123" s="121">
        <v>0.24635099999999999</v>
      </c>
      <c r="U123" s="121">
        <v>0.24327199999999999</v>
      </c>
      <c r="V123" s="121">
        <v>0.240231</v>
      </c>
      <c r="W123" s="121">
        <v>0.23722799999999999</v>
      </c>
      <c r="X123" s="121">
        <v>0.234262</v>
      </c>
      <c r="Y123" s="121">
        <v>0.23133400000000001</v>
      </c>
      <c r="Z123" s="121">
        <v>0.22844200000000001</v>
      </c>
      <c r="AA123" s="121">
        <v>0.22558700000000001</v>
      </c>
      <c r="AB123" s="121">
        <v>0.22276699999999999</v>
      </c>
      <c r="AC123" s="121">
        <v>0.21998300000000001</v>
      </c>
      <c r="AD123" s="121">
        <v>0.21723300000000001</v>
      </c>
      <c r="AE123" s="121">
        <v>0.21451700000000001</v>
      </c>
      <c r="AF123" s="121">
        <v>0.211836</v>
      </c>
      <c r="AG123" s="121">
        <v>0.20918800000000001</v>
      </c>
      <c r="AH123" s="121">
        <v>0.20657300000000001</v>
      </c>
      <c r="AI123" s="121">
        <v>0.20399100000000001</v>
      </c>
      <c r="AJ123" s="121">
        <v>0.20144100000000001</v>
      </c>
      <c r="AK123" s="121">
        <v>0.19892299999999999</v>
      </c>
      <c r="AL123" s="121">
        <v>0.196436</v>
      </c>
      <c r="AM123" s="121">
        <v>0.19398099999999999</v>
      </c>
      <c r="AN123" s="121">
        <v>0.191556</v>
      </c>
      <c r="AO123" s="121">
        <v>0.189162</v>
      </c>
      <c r="AP123" s="121">
        <v>0.18679699999999999</v>
      </c>
      <c r="AQ123" s="121">
        <v>0.18446199999999999</v>
      </c>
      <c r="AR123" s="121">
        <v>0.18215700000000001</v>
      </c>
      <c r="AS123" s="121">
        <v>0.17988000000000001</v>
      </c>
      <c r="AT123" s="121">
        <v>0.17763100000000001</v>
      </c>
      <c r="AU123" s="121">
        <v>0.17541100000000001</v>
      </c>
      <c r="AV123" s="121">
        <v>0.17321800000000001</v>
      </c>
      <c r="AW123" s="121">
        <v>0.17105300000000001</v>
      </c>
      <c r="AX123" s="121">
        <v>0.16891500000000001</v>
      </c>
      <c r="AY123" s="121">
        <v>0.16680300000000001</v>
      </c>
      <c r="AZ123" s="121">
        <v>0.164718</v>
      </c>
      <c r="BA123" s="121">
        <v>0.162659</v>
      </c>
      <c r="BB123" s="121">
        <v>0.16062599999999999</v>
      </c>
      <c r="BC123" s="121">
        <v>0.15861800000000001</v>
      </c>
      <c r="BD123" s="121">
        <v>0.156635</v>
      </c>
      <c r="BE123" s="121">
        <v>0.15467800000000001</v>
      </c>
      <c r="BF123" s="121">
        <v>0.15274399999999999</v>
      </c>
      <c r="BG123" s="121">
        <v>0.150835</v>
      </c>
      <c r="BH123" s="121">
        <v>0.148949</v>
      </c>
      <c r="BI123" s="121">
        <v>0.147087</v>
      </c>
      <c r="BJ123" s="121">
        <v>0.14524899999999999</v>
      </c>
      <c r="BK123" s="121">
        <v>0.143433</v>
      </c>
      <c r="BL123" s="121">
        <v>0.14163999999999999</v>
      </c>
      <c r="BM123" s="121">
        <v>0.13986999999999999</v>
      </c>
      <c r="BN123" s="121">
        <v>0.13812099999999999</v>
      </c>
      <c r="BO123" s="121">
        <v>0.13639499999999999</v>
      </c>
      <c r="BP123" s="121">
        <v>0.13469</v>
      </c>
      <c r="BQ123" s="121">
        <v>0.13300600000000001</v>
      </c>
      <c r="BR123" s="121">
        <v>0.13134399999999999</v>
      </c>
      <c r="BS123" s="121">
        <v>0.12970200000000001</v>
      </c>
      <c r="BT123" s="121">
        <v>0.128081</v>
      </c>
      <c r="BU123" s="121">
        <v>0.12648000000000001</v>
      </c>
      <c r="BV123" s="121">
        <v>0.124899</v>
      </c>
      <c r="BW123" s="121">
        <v>0.123337</v>
      </c>
      <c r="BX123" s="121">
        <v>0.121796</v>
      </c>
      <c r="BY123" s="121">
        <v>0.120273</v>
      </c>
      <c r="BZ123" s="121">
        <v>0.11877</v>
      </c>
      <c r="CA123" s="121">
        <v>0.117285</v>
      </c>
      <c r="CB123" s="121">
        <v>0.11581900000000001</v>
      </c>
      <c r="CC123" s="121">
        <v>0.114371</v>
      </c>
      <c r="CD123" s="121">
        <v>0.112942</v>
      </c>
    </row>
    <row r="124" spans="1:82" x14ac:dyDescent="0.2">
      <c r="A124" s="119">
        <v>118</v>
      </c>
      <c r="B124" s="121">
        <v>0.31504399999999999</v>
      </c>
      <c r="C124" s="121">
        <v>0.31110599999999999</v>
      </c>
      <c r="D124" s="121">
        <v>0.30721700000000002</v>
      </c>
      <c r="E124" s="121">
        <v>0.30337700000000001</v>
      </c>
      <c r="F124" s="121">
        <v>0.29958499999999999</v>
      </c>
      <c r="G124" s="121">
        <v>0.29583999999999999</v>
      </c>
      <c r="H124" s="121">
        <v>0.29214200000000001</v>
      </c>
      <c r="I124" s="121">
        <v>0.28849000000000002</v>
      </c>
      <c r="J124" s="121">
        <v>0.28488400000000003</v>
      </c>
      <c r="K124" s="121">
        <v>0.28132299999999999</v>
      </c>
      <c r="L124" s="121">
        <v>0.27780700000000003</v>
      </c>
      <c r="M124" s="121">
        <v>0.27433400000000002</v>
      </c>
      <c r="N124" s="121">
        <v>0.27090500000000001</v>
      </c>
      <c r="O124" s="121">
        <v>0.26751900000000001</v>
      </c>
      <c r="P124" s="121">
        <v>0.26417499999999999</v>
      </c>
      <c r="Q124" s="121">
        <v>0.26087199999999999</v>
      </c>
      <c r="R124" s="121">
        <v>0.25761200000000001</v>
      </c>
      <c r="S124" s="121">
        <v>0.25439099999999998</v>
      </c>
      <c r="T124" s="121">
        <v>0.25121199999999999</v>
      </c>
      <c r="U124" s="121">
        <v>0.24807100000000001</v>
      </c>
      <c r="V124" s="121">
        <v>0.24496999999999999</v>
      </c>
      <c r="W124" s="121">
        <v>0.24190800000000001</v>
      </c>
      <c r="X124" s="121">
        <v>0.23888499999999999</v>
      </c>
      <c r="Y124" s="121">
        <v>0.235898</v>
      </c>
      <c r="Z124" s="121">
        <v>0.23294999999999999</v>
      </c>
      <c r="AA124" s="121">
        <v>0.23003799999999999</v>
      </c>
      <c r="AB124" s="121">
        <v>0.227162</v>
      </c>
      <c r="AC124" s="121">
        <v>0.22432299999999999</v>
      </c>
      <c r="AD124" s="121">
        <v>0.22151899999999999</v>
      </c>
      <c r="AE124" s="121">
        <v>0.21875</v>
      </c>
      <c r="AF124" s="121">
        <v>0.21601500000000001</v>
      </c>
      <c r="AG124" s="121">
        <v>0.213315</v>
      </c>
      <c r="AH124" s="121">
        <v>0.210649</v>
      </c>
      <c r="AI124" s="121">
        <v>0.20801600000000001</v>
      </c>
      <c r="AJ124" s="121">
        <v>0.20541599999999999</v>
      </c>
      <c r="AK124" s="121">
        <v>0.202848</v>
      </c>
      <c r="AL124" s="121">
        <v>0.20031199999999999</v>
      </c>
      <c r="AM124" s="121">
        <v>0.19780800000000001</v>
      </c>
      <c r="AN124" s="121">
        <v>0.19533600000000001</v>
      </c>
      <c r="AO124" s="121">
        <v>0.19289400000000001</v>
      </c>
      <c r="AP124" s="121">
        <v>0.19048300000000001</v>
      </c>
      <c r="AQ124" s="121">
        <v>0.18810199999999999</v>
      </c>
      <c r="AR124" s="121">
        <v>0.185751</v>
      </c>
      <c r="AS124" s="121">
        <v>0.18342900000000001</v>
      </c>
      <c r="AT124" s="121">
        <v>0.18113599999999999</v>
      </c>
      <c r="AU124" s="121">
        <v>0.178872</v>
      </c>
      <c r="AV124" s="121">
        <v>0.17663599999999999</v>
      </c>
      <c r="AW124" s="121">
        <v>0.174428</v>
      </c>
      <c r="AX124" s="121">
        <v>0.17224700000000001</v>
      </c>
      <c r="AY124" s="121">
        <v>0.170094</v>
      </c>
      <c r="AZ124" s="121">
        <v>0.16796800000000001</v>
      </c>
      <c r="BA124" s="121">
        <v>0.16586899999999999</v>
      </c>
      <c r="BB124" s="121">
        <v>0.163795</v>
      </c>
      <c r="BC124" s="121">
        <v>0.161748</v>
      </c>
      <c r="BD124" s="121">
        <v>0.15972600000000001</v>
      </c>
      <c r="BE124" s="121">
        <v>0.15772900000000001</v>
      </c>
      <c r="BF124" s="121">
        <v>0.15575800000000001</v>
      </c>
      <c r="BG124" s="121">
        <v>0.153811</v>
      </c>
      <c r="BH124" s="121">
        <v>0.151888</v>
      </c>
      <c r="BI124" s="121">
        <v>0.14999000000000001</v>
      </c>
      <c r="BJ124" s="121">
        <v>0.148115</v>
      </c>
      <c r="BK124" s="121">
        <v>0.146263</v>
      </c>
      <c r="BL124" s="121">
        <v>0.14443500000000001</v>
      </c>
      <c r="BM124" s="121">
        <v>0.14262900000000001</v>
      </c>
      <c r="BN124" s="121">
        <v>0.140847</v>
      </c>
      <c r="BO124" s="121">
        <v>0.13908599999999999</v>
      </c>
      <c r="BP124" s="121">
        <v>0.137347</v>
      </c>
      <c r="BQ124" s="121">
        <v>0.135631</v>
      </c>
      <c r="BR124" s="121">
        <v>0.133935</v>
      </c>
      <c r="BS124" s="121">
        <v>0.13226099999999999</v>
      </c>
      <c r="BT124" s="121">
        <v>0.130608</v>
      </c>
      <c r="BU124" s="121">
        <v>0.12897500000000001</v>
      </c>
      <c r="BV124" s="121">
        <v>0.127363</v>
      </c>
      <c r="BW124" s="121">
        <v>0.12577099999999999</v>
      </c>
      <c r="BX124" s="121">
        <v>0.124199</v>
      </c>
      <c r="BY124" s="121">
        <v>0.12264600000000001</v>
      </c>
      <c r="BZ124" s="121">
        <v>0.121113</v>
      </c>
      <c r="CA124" s="121">
        <v>0.119599</v>
      </c>
      <c r="CB124" s="121">
        <v>0.118104</v>
      </c>
      <c r="CC124" s="121">
        <v>0.116628</v>
      </c>
      <c r="CD124" s="121">
        <v>0.11516999999999999</v>
      </c>
    </row>
    <row r="125" spans="1:82" x14ac:dyDescent="0.2">
      <c r="A125" s="119">
        <v>119</v>
      </c>
      <c r="B125" s="121">
        <v>0.32094800000000001</v>
      </c>
      <c r="C125" s="121">
        <v>0.316936</v>
      </c>
      <c r="D125" s="121">
        <v>0.31297399999999997</v>
      </c>
      <c r="E125" s="121">
        <v>0.309062</v>
      </c>
      <c r="F125" s="121">
        <v>0.305199</v>
      </c>
      <c r="G125" s="121">
        <v>0.30138399999999999</v>
      </c>
      <c r="H125" s="121">
        <v>0.29761700000000002</v>
      </c>
      <c r="I125" s="121">
        <v>0.29389599999999999</v>
      </c>
      <c r="J125" s="121">
        <v>0.29022300000000001</v>
      </c>
      <c r="K125" s="121">
        <v>0.28659499999999999</v>
      </c>
      <c r="L125" s="121">
        <v>0.28301199999999999</v>
      </c>
      <c r="M125" s="121">
        <v>0.27947499999999997</v>
      </c>
      <c r="N125" s="121">
        <v>0.27598099999999998</v>
      </c>
      <c r="O125" s="121">
        <v>0.272532</v>
      </c>
      <c r="P125" s="121">
        <v>0.269125</v>
      </c>
      <c r="Q125" s="121">
        <v>0.26576100000000002</v>
      </c>
      <c r="R125" s="121">
        <v>0.26243899999999998</v>
      </c>
      <c r="S125" s="121">
        <v>0.259158</v>
      </c>
      <c r="T125" s="121">
        <v>0.25591900000000001</v>
      </c>
      <c r="U125" s="121">
        <v>0.25272</v>
      </c>
      <c r="V125" s="121">
        <v>0.24956100000000001</v>
      </c>
      <c r="W125" s="121">
        <v>0.24644099999999999</v>
      </c>
      <c r="X125" s="121">
        <v>0.24336099999999999</v>
      </c>
      <c r="Y125" s="121">
        <v>0.240319</v>
      </c>
      <c r="Z125" s="121">
        <v>0.237315</v>
      </c>
      <c r="AA125" s="121">
        <v>0.234348</v>
      </c>
      <c r="AB125" s="121">
        <v>0.23141900000000001</v>
      </c>
      <c r="AC125" s="121">
        <v>0.22852600000000001</v>
      </c>
      <c r="AD125" s="121">
        <v>0.22567000000000001</v>
      </c>
      <c r="AE125" s="121">
        <v>0.22284899999999999</v>
      </c>
      <c r="AF125" s="121">
        <v>0.22006300000000001</v>
      </c>
      <c r="AG125" s="121">
        <v>0.21731200000000001</v>
      </c>
      <c r="AH125" s="121">
        <v>0.21459600000000001</v>
      </c>
      <c r="AI125" s="121">
        <v>0.21191399999999999</v>
      </c>
      <c r="AJ125" s="121">
        <v>0.20926500000000001</v>
      </c>
      <c r="AK125" s="121">
        <v>0.206649</v>
      </c>
      <c r="AL125" s="121">
        <v>0.204066</v>
      </c>
      <c r="AM125" s="121">
        <v>0.201515</v>
      </c>
      <c r="AN125" s="121">
        <v>0.19899600000000001</v>
      </c>
      <c r="AO125" s="121">
        <v>0.19650899999999999</v>
      </c>
      <c r="AP125" s="121">
        <v>0.194052</v>
      </c>
      <c r="AQ125" s="121">
        <v>0.19162699999999999</v>
      </c>
      <c r="AR125" s="121">
        <v>0.18923100000000001</v>
      </c>
      <c r="AS125" s="121">
        <v>0.186866</v>
      </c>
      <c r="AT125" s="121">
        <v>0.18453</v>
      </c>
      <c r="AU125" s="121">
        <v>0.182223</v>
      </c>
      <c r="AV125" s="121">
        <v>0.17994599999999999</v>
      </c>
      <c r="AW125" s="121">
        <v>0.17769599999999999</v>
      </c>
      <c r="AX125" s="121">
        <v>0.17547499999999999</v>
      </c>
      <c r="AY125" s="121">
        <v>0.17328199999999999</v>
      </c>
      <c r="AZ125" s="121">
        <v>0.17111599999999999</v>
      </c>
      <c r="BA125" s="121">
        <v>0.16897699999999999</v>
      </c>
      <c r="BB125" s="121">
        <v>0.16686400000000001</v>
      </c>
      <c r="BC125" s="121">
        <v>0.16477900000000001</v>
      </c>
      <c r="BD125" s="121">
        <v>0.162719</v>
      </c>
      <c r="BE125" s="121">
        <v>0.16068499999999999</v>
      </c>
      <c r="BF125" s="121">
        <v>0.15867600000000001</v>
      </c>
      <c r="BG125" s="121">
        <v>0.156693</v>
      </c>
      <c r="BH125" s="121">
        <v>0.15473400000000001</v>
      </c>
      <c r="BI125" s="121">
        <v>0.15279999999999999</v>
      </c>
      <c r="BJ125" s="121">
        <v>0.15089</v>
      </c>
      <c r="BK125" s="121">
        <v>0.149004</v>
      </c>
      <c r="BL125" s="121">
        <v>0.14714099999999999</v>
      </c>
      <c r="BM125" s="121">
        <v>0.14530199999999999</v>
      </c>
      <c r="BN125" s="121">
        <v>0.143486</v>
      </c>
      <c r="BO125" s="121">
        <v>0.14169200000000001</v>
      </c>
      <c r="BP125" s="121">
        <v>0.13992099999999999</v>
      </c>
      <c r="BQ125" s="121">
        <v>0.13817199999999999</v>
      </c>
      <c r="BR125" s="121">
        <v>0.13644500000000001</v>
      </c>
      <c r="BS125" s="121">
        <v>0.134739</v>
      </c>
      <c r="BT125" s="121">
        <v>0.13305500000000001</v>
      </c>
      <c r="BU125" s="121">
        <v>0.13139200000000001</v>
      </c>
      <c r="BV125" s="121">
        <v>0.12975</v>
      </c>
      <c r="BW125" s="121">
        <v>0.12812799999999999</v>
      </c>
      <c r="BX125" s="121">
        <v>0.126526</v>
      </c>
      <c r="BY125" s="121">
        <v>0.124945</v>
      </c>
      <c r="BZ125" s="121">
        <v>0.12338300000000001</v>
      </c>
      <c r="CA125" s="121">
        <v>0.12184</v>
      </c>
      <c r="CB125" s="121">
        <v>0.12031699999999999</v>
      </c>
      <c r="CC125" s="121">
        <v>0.118813</v>
      </c>
      <c r="CD125" s="121">
        <v>0.117328</v>
      </c>
    </row>
    <row r="126" spans="1:82" x14ac:dyDescent="0.2">
      <c r="A126" s="119">
        <v>120</v>
      </c>
      <c r="B126" s="121">
        <v>0.32663599999999998</v>
      </c>
      <c r="C126" s="121">
        <v>0.32255299999999998</v>
      </c>
      <c r="D126" s="121">
        <v>0.318521</v>
      </c>
      <c r="E126" s="121">
        <v>0.31453999999999999</v>
      </c>
      <c r="F126" s="121">
        <v>0.310608</v>
      </c>
      <c r="G126" s="121">
        <v>0.30672500000000003</v>
      </c>
      <c r="H126" s="121">
        <v>0.30289100000000002</v>
      </c>
      <c r="I126" s="121">
        <v>0.29910500000000001</v>
      </c>
      <c r="J126" s="121">
        <v>0.29536600000000002</v>
      </c>
      <c r="K126" s="121">
        <v>0.29167399999999999</v>
      </c>
      <c r="L126" s="121">
        <v>0.28802800000000001</v>
      </c>
      <c r="M126" s="121">
        <v>0.28442800000000001</v>
      </c>
      <c r="N126" s="121">
        <v>0.28087299999999998</v>
      </c>
      <c r="O126" s="121">
        <v>0.277362</v>
      </c>
      <c r="P126" s="121">
        <v>0.273895</v>
      </c>
      <c r="Q126" s="121">
        <v>0.27047100000000002</v>
      </c>
      <c r="R126" s="121">
        <v>0.26708999999999999</v>
      </c>
      <c r="S126" s="121">
        <v>0.26375199999999999</v>
      </c>
      <c r="T126" s="121">
        <v>0.26045499999999999</v>
      </c>
      <c r="U126" s="121">
        <v>0.25719900000000001</v>
      </c>
      <c r="V126" s="121">
        <v>0.25398399999999999</v>
      </c>
      <c r="W126" s="121">
        <v>0.250809</v>
      </c>
      <c r="X126" s="121">
        <v>0.24767400000000001</v>
      </c>
      <c r="Y126" s="121">
        <v>0.24457799999999999</v>
      </c>
      <c r="Z126" s="121">
        <v>0.24152100000000001</v>
      </c>
      <c r="AA126" s="121">
        <v>0.23850199999999999</v>
      </c>
      <c r="AB126" s="121">
        <v>0.23552100000000001</v>
      </c>
      <c r="AC126" s="121">
        <v>0.23257700000000001</v>
      </c>
      <c r="AD126" s="121">
        <v>0.22966900000000001</v>
      </c>
      <c r="AE126" s="121">
        <v>0.226799</v>
      </c>
      <c r="AF126" s="121">
        <v>0.223964</v>
      </c>
      <c r="AG126" s="121">
        <v>0.221164</v>
      </c>
      <c r="AH126" s="121">
        <v>0.21839900000000001</v>
      </c>
      <c r="AI126" s="121">
        <v>0.215669</v>
      </c>
      <c r="AJ126" s="121">
        <v>0.212974</v>
      </c>
      <c r="AK126" s="121">
        <v>0.210311</v>
      </c>
      <c r="AL126" s="121">
        <v>0.20768300000000001</v>
      </c>
      <c r="AM126" s="121">
        <v>0.20508599999999999</v>
      </c>
      <c r="AN126" s="121">
        <v>0.20252300000000001</v>
      </c>
      <c r="AO126" s="121">
        <v>0.199991</v>
      </c>
      <c r="AP126" s="121">
        <v>0.197491</v>
      </c>
      <c r="AQ126" s="121">
        <v>0.195023</v>
      </c>
      <c r="AR126" s="121">
        <v>0.19258500000000001</v>
      </c>
      <c r="AS126" s="121">
        <v>0.19017800000000001</v>
      </c>
      <c r="AT126" s="121">
        <v>0.187801</v>
      </c>
      <c r="AU126" s="121">
        <v>0.18545300000000001</v>
      </c>
      <c r="AV126" s="121">
        <v>0.18313499999999999</v>
      </c>
      <c r="AW126" s="121">
        <v>0.18084600000000001</v>
      </c>
      <c r="AX126" s="121">
        <v>0.17858499999999999</v>
      </c>
      <c r="AY126" s="121">
        <v>0.17635300000000001</v>
      </c>
      <c r="AZ126" s="121">
        <v>0.174148</v>
      </c>
      <c r="BA126" s="121">
        <v>0.17197200000000001</v>
      </c>
      <c r="BB126" s="121">
        <v>0.169822</v>
      </c>
      <c r="BC126" s="121">
        <v>0.16769899999999999</v>
      </c>
      <c r="BD126" s="121">
        <v>0.165603</v>
      </c>
      <c r="BE126" s="121">
        <v>0.16353300000000001</v>
      </c>
      <c r="BF126" s="121">
        <v>0.16148899999999999</v>
      </c>
      <c r="BG126" s="121">
        <v>0.15947</v>
      </c>
      <c r="BH126" s="121">
        <v>0.15747700000000001</v>
      </c>
      <c r="BI126" s="121">
        <v>0.15550800000000001</v>
      </c>
      <c r="BJ126" s="121">
        <v>0.15356400000000001</v>
      </c>
      <c r="BK126" s="121">
        <v>0.151645</v>
      </c>
      <c r="BL126" s="121">
        <v>0.14974899999999999</v>
      </c>
      <c r="BM126" s="121">
        <v>0.14787700000000001</v>
      </c>
      <c r="BN126" s="121">
        <v>0.14602899999999999</v>
      </c>
      <c r="BO126" s="121">
        <v>0.144204</v>
      </c>
      <c r="BP126" s="121">
        <v>0.142401</v>
      </c>
      <c r="BQ126" s="121">
        <v>0.140621</v>
      </c>
      <c r="BR126" s="121">
        <v>0.13886299999999999</v>
      </c>
      <c r="BS126" s="121">
        <v>0.137127</v>
      </c>
      <c r="BT126" s="121">
        <v>0.13541300000000001</v>
      </c>
      <c r="BU126" s="121">
        <v>0.13372100000000001</v>
      </c>
      <c r="BV126" s="121">
        <v>0.132049</v>
      </c>
      <c r="BW126" s="121">
        <v>0.13039899999999999</v>
      </c>
      <c r="BX126" s="121">
        <v>0.12876899999999999</v>
      </c>
      <c r="BY126" s="121">
        <v>0.12715899999999999</v>
      </c>
      <c r="BZ126" s="121">
        <v>0.12556899999999999</v>
      </c>
      <c r="CA126" s="121">
        <v>0.124</v>
      </c>
      <c r="CB126" s="121">
        <v>0.12245</v>
      </c>
      <c r="CC126" s="121">
        <v>0.120919</v>
      </c>
      <c r="CD126" s="121">
        <v>0.119408</v>
      </c>
    </row>
    <row r="127" spans="1:82" x14ac:dyDescent="0.2">
      <c r="A127" s="119">
        <v>121</v>
      </c>
      <c r="B127" s="121">
        <v>1</v>
      </c>
      <c r="C127" s="121">
        <v>1</v>
      </c>
      <c r="D127" s="121">
        <v>1</v>
      </c>
      <c r="E127" s="121">
        <v>1</v>
      </c>
      <c r="F127" s="121">
        <v>1</v>
      </c>
      <c r="G127" s="121">
        <v>1</v>
      </c>
      <c r="H127" s="121">
        <v>1</v>
      </c>
      <c r="I127" s="121">
        <v>1</v>
      </c>
      <c r="J127" s="121">
        <v>1</v>
      </c>
      <c r="K127" s="121">
        <v>1</v>
      </c>
      <c r="L127" s="121">
        <v>1</v>
      </c>
      <c r="M127" s="121">
        <v>1</v>
      </c>
      <c r="N127" s="121">
        <v>1</v>
      </c>
      <c r="O127" s="121">
        <v>1</v>
      </c>
      <c r="P127" s="121">
        <v>1</v>
      </c>
      <c r="Q127" s="121">
        <v>1</v>
      </c>
      <c r="R127" s="121">
        <v>1</v>
      </c>
      <c r="S127" s="121">
        <v>1</v>
      </c>
      <c r="T127" s="121">
        <v>1</v>
      </c>
      <c r="U127" s="121">
        <v>1</v>
      </c>
      <c r="V127" s="121">
        <v>1</v>
      </c>
      <c r="W127" s="121">
        <v>1</v>
      </c>
      <c r="X127" s="121">
        <v>1</v>
      </c>
      <c r="Y127" s="121">
        <v>1</v>
      </c>
      <c r="Z127" s="121">
        <v>1</v>
      </c>
      <c r="AA127" s="121">
        <v>1</v>
      </c>
      <c r="AB127" s="121">
        <v>1</v>
      </c>
      <c r="AC127" s="121">
        <v>1</v>
      </c>
      <c r="AD127" s="121">
        <v>1</v>
      </c>
      <c r="AE127" s="121">
        <v>1</v>
      </c>
      <c r="AF127" s="121">
        <v>1</v>
      </c>
      <c r="AG127" s="121">
        <v>1</v>
      </c>
      <c r="AH127" s="121">
        <v>1</v>
      </c>
      <c r="AI127" s="121">
        <v>1</v>
      </c>
      <c r="AJ127" s="121">
        <v>1</v>
      </c>
      <c r="AK127" s="121">
        <v>1</v>
      </c>
      <c r="AL127" s="121">
        <v>1</v>
      </c>
      <c r="AM127" s="121">
        <v>1</v>
      </c>
      <c r="AN127" s="121">
        <v>1</v>
      </c>
      <c r="AO127" s="121">
        <v>1</v>
      </c>
      <c r="AP127" s="121">
        <v>1</v>
      </c>
      <c r="AQ127" s="121">
        <v>1</v>
      </c>
      <c r="AR127" s="121">
        <v>1</v>
      </c>
      <c r="AS127" s="121">
        <v>1</v>
      </c>
      <c r="AT127" s="121">
        <v>1</v>
      </c>
      <c r="AU127" s="121">
        <v>1</v>
      </c>
      <c r="AV127" s="121">
        <v>1</v>
      </c>
      <c r="AW127" s="121">
        <v>1</v>
      </c>
      <c r="AX127" s="121">
        <v>1</v>
      </c>
      <c r="AY127" s="121">
        <v>1</v>
      </c>
      <c r="AZ127" s="121">
        <v>1</v>
      </c>
      <c r="BA127" s="121">
        <v>1</v>
      </c>
      <c r="BB127" s="121">
        <v>1</v>
      </c>
      <c r="BC127" s="121">
        <v>1</v>
      </c>
      <c r="BD127" s="121">
        <v>1</v>
      </c>
      <c r="BE127" s="121">
        <v>1</v>
      </c>
      <c r="BF127" s="121">
        <v>1</v>
      </c>
      <c r="BG127" s="121">
        <v>1</v>
      </c>
      <c r="BH127" s="121">
        <v>1</v>
      </c>
      <c r="BI127" s="121">
        <v>1</v>
      </c>
      <c r="BJ127" s="121">
        <v>1</v>
      </c>
      <c r="BK127" s="121">
        <v>1</v>
      </c>
      <c r="BL127" s="121">
        <v>1</v>
      </c>
      <c r="BM127" s="121">
        <v>1</v>
      </c>
      <c r="BN127" s="121">
        <v>1</v>
      </c>
      <c r="BO127" s="121">
        <v>1</v>
      </c>
      <c r="BP127" s="121">
        <v>1</v>
      </c>
      <c r="BQ127" s="121">
        <v>1</v>
      </c>
      <c r="BR127" s="121">
        <v>1</v>
      </c>
      <c r="BS127" s="121">
        <v>1</v>
      </c>
      <c r="BT127" s="121">
        <v>1</v>
      </c>
      <c r="BU127" s="121">
        <v>1</v>
      </c>
      <c r="BV127" s="121">
        <v>1</v>
      </c>
      <c r="BW127" s="121">
        <v>1</v>
      </c>
      <c r="BX127" s="121">
        <v>1</v>
      </c>
      <c r="BY127" s="121">
        <v>1</v>
      </c>
      <c r="BZ127" s="121">
        <v>1</v>
      </c>
      <c r="CA127" s="121">
        <v>1</v>
      </c>
      <c r="CB127" s="121">
        <v>1</v>
      </c>
      <c r="CC127" s="121">
        <v>1</v>
      </c>
      <c r="CD127" s="121">
        <v>1</v>
      </c>
    </row>
    <row r="128" spans="1:82" x14ac:dyDescent="0.2">
      <c r="K128" s="121"/>
      <c r="L128" s="121"/>
      <c r="M128" s="121"/>
      <c r="N128" s="121"/>
      <c r="O128" s="121"/>
      <c r="P128" s="121"/>
      <c r="Q128" s="121"/>
      <c r="R128" s="121"/>
      <c r="S128" s="121"/>
      <c r="T128" s="121"/>
      <c r="U128" s="121"/>
      <c r="V128" s="121"/>
      <c r="W128" s="121"/>
      <c r="X128" s="121"/>
      <c r="Y128" s="121"/>
      <c r="Z128" s="121"/>
      <c r="AA128" s="121"/>
      <c r="AB128" s="121"/>
      <c r="AC128" s="121"/>
      <c r="AD128" s="121"/>
      <c r="AE128" s="121"/>
      <c r="AF128" s="121"/>
      <c r="AG128" s="121"/>
      <c r="AH128" s="121"/>
      <c r="AI128" s="121"/>
      <c r="AJ128" s="121"/>
      <c r="AK128" s="121"/>
      <c r="AL128" s="121"/>
      <c r="AM128" s="121"/>
      <c r="AN128" s="121"/>
      <c r="AO128" s="121"/>
      <c r="AP128" s="121"/>
      <c r="AQ128" s="121"/>
      <c r="AR128" s="121"/>
      <c r="AS128" s="121"/>
      <c r="AT128" s="121"/>
      <c r="AU128" s="121"/>
      <c r="AV128" s="121"/>
      <c r="AW128" s="121"/>
      <c r="AX128" s="121"/>
      <c r="AY128" s="121"/>
      <c r="AZ128" s="121"/>
      <c r="BA128" s="121"/>
      <c r="BB128" s="121"/>
      <c r="BC128" s="121"/>
      <c r="BD128" s="121"/>
      <c r="BE128" s="121"/>
    </row>
    <row r="129" spans="11:57" x14ac:dyDescent="0.2">
      <c r="K129" s="121"/>
      <c r="L129" s="121"/>
      <c r="M129" s="121"/>
      <c r="N129" s="121"/>
      <c r="O129" s="121"/>
      <c r="P129" s="121"/>
      <c r="Q129" s="121"/>
      <c r="R129" s="121"/>
      <c r="S129" s="121"/>
      <c r="T129" s="121"/>
      <c r="U129" s="121"/>
      <c r="V129" s="121"/>
      <c r="W129" s="121"/>
      <c r="X129" s="121"/>
      <c r="Y129" s="121"/>
      <c r="Z129" s="121"/>
      <c r="AA129" s="121"/>
      <c r="AB129" s="121"/>
      <c r="AC129" s="121"/>
      <c r="AD129" s="121"/>
      <c r="AE129" s="121"/>
      <c r="AF129" s="121"/>
      <c r="AG129" s="121"/>
      <c r="AH129" s="121"/>
      <c r="AI129" s="121"/>
      <c r="AJ129" s="121"/>
      <c r="AK129" s="121"/>
      <c r="AL129" s="121"/>
      <c r="AM129" s="121"/>
      <c r="AN129" s="121"/>
      <c r="AO129" s="121"/>
      <c r="AP129" s="121"/>
      <c r="AQ129" s="121"/>
      <c r="AR129" s="121"/>
      <c r="AS129" s="121"/>
      <c r="AT129" s="121"/>
      <c r="AU129" s="121"/>
      <c r="AV129" s="121"/>
      <c r="AW129" s="121"/>
      <c r="AX129" s="121"/>
      <c r="AY129" s="121"/>
      <c r="AZ129" s="121"/>
      <c r="BA129" s="121"/>
      <c r="BB129" s="121"/>
      <c r="BC129" s="121"/>
      <c r="BD129" s="121"/>
      <c r="BE129" s="121"/>
    </row>
    <row r="130" spans="11:57" x14ac:dyDescent="0.2">
      <c r="K130" s="121"/>
      <c r="L130" s="121"/>
      <c r="M130" s="121"/>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1"/>
      <c r="AK130" s="121"/>
      <c r="AL130" s="121"/>
      <c r="AM130" s="121"/>
      <c r="AN130" s="121"/>
      <c r="AO130" s="121"/>
      <c r="AP130" s="121"/>
      <c r="AQ130" s="121"/>
      <c r="AR130" s="121"/>
      <c r="AS130" s="121"/>
      <c r="AT130" s="121"/>
      <c r="AU130" s="121"/>
      <c r="AV130" s="121"/>
      <c r="AW130" s="121"/>
      <c r="AX130" s="121"/>
      <c r="AY130" s="121"/>
      <c r="AZ130" s="121"/>
      <c r="BA130" s="121"/>
      <c r="BB130" s="121"/>
      <c r="BC130" s="121"/>
      <c r="BD130" s="121"/>
      <c r="BE130" s="121"/>
    </row>
    <row r="131" spans="11:57" x14ac:dyDescent="0.2">
      <c r="K131" s="121"/>
      <c r="L131" s="121"/>
      <c r="M131" s="121"/>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1"/>
      <c r="AK131" s="121"/>
      <c r="AL131" s="121"/>
      <c r="AM131" s="121"/>
      <c r="AN131" s="121"/>
      <c r="AO131" s="121"/>
      <c r="AP131" s="121"/>
      <c r="AQ131" s="121"/>
      <c r="AR131" s="121"/>
      <c r="AS131" s="121"/>
      <c r="AT131" s="121"/>
      <c r="AU131" s="121"/>
      <c r="AV131" s="121"/>
      <c r="AW131" s="121"/>
      <c r="AX131" s="121"/>
      <c r="AY131" s="121"/>
      <c r="AZ131" s="121"/>
      <c r="BA131" s="121"/>
      <c r="BB131" s="121"/>
      <c r="BC131" s="121"/>
      <c r="BD131" s="121"/>
      <c r="BE131" s="121"/>
    </row>
    <row r="132" spans="11:57" x14ac:dyDescent="0.2">
      <c r="K132" s="121"/>
      <c r="L132" s="121"/>
      <c r="M132" s="121"/>
      <c r="N132" s="121"/>
      <c r="O132" s="121"/>
      <c r="P132" s="121"/>
      <c r="Q132" s="121"/>
      <c r="R132" s="121"/>
      <c r="S132" s="121"/>
      <c r="T132" s="121"/>
      <c r="U132" s="121"/>
      <c r="V132" s="121"/>
      <c r="W132" s="121"/>
      <c r="X132" s="121"/>
      <c r="Y132" s="121"/>
      <c r="Z132" s="121"/>
      <c r="AA132" s="121"/>
      <c r="AB132" s="121"/>
      <c r="AC132" s="121"/>
      <c r="AD132" s="121"/>
      <c r="AE132" s="121"/>
      <c r="AF132" s="121"/>
      <c r="AG132" s="121"/>
      <c r="AH132" s="121"/>
      <c r="AI132" s="121"/>
      <c r="AJ132" s="121"/>
      <c r="AK132" s="121"/>
      <c r="AL132" s="121"/>
      <c r="AM132" s="121"/>
      <c r="AN132" s="121"/>
      <c r="AO132" s="121"/>
      <c r="AP132" s="121"/>
      <c r="AQ132" s="121"/>
      <c r="AR132" s="121"/>
      <c r="AS132" s="121"/>
      <c r="AT132" s="121"/>
      <c r="AU132" s="121"/>
      <c r="AV132" s="121"/>
      <c r="AW132" s="121"/>
      <c r="AX132" s="121"/>
      <c r="AY132" s="121"/>
      <c r="AZ132" s="121"/>
      <c r="BA132" s="121"/>
      <c r="BB132" s="121"/>
      <c r="BC132" s="121"/>
      <c r="BD132" s="121"/>
      <c r="BE132" s="121"/>
    </row>
    <row r="133" spans="11:57" x14ac:dyDescent="0.2">
      <c r="K133" s="121"/>
      <c r="L133" s="121"/>
      <c r="M133" s="121"/>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1"/>
      <c r="AK133" s="121"/>
      <c r="AL133" s="121"/>
      <c r="AM133" s="121"/>
      <c r="AN133" s="121"/>
      <c r="AO133" s="121"/>
      <c r="AP133" s="121"/>
      <c r="AQ133" s="121"/>
      <c r="AR133" s="121"/>
      <c r="AS133" s="121"/>
      <c r="AT133" s="121"/>
      <c r="AU133" s="121"/>
      <c r="AV133" s="121"/>
      <c r="AW133" s="121"/>
      <c r="AX133" s="121"/>
      <c r="AY133" s="121"/>
      <c r="AZ133" s="121"/>
      <c r="BA133" s="121"/>
      <c r="BB133" s="121"/>
      <c r="BC133" s="121"/>
      <c r="BD133" s="121"/>
      <c r="BE133" s="121"/>
    </row>
    <row r="134" spans="11:57" x14ac:dyDescent="0.2">
      <c r="K134" s="121"/>
      <c r="L134" s="121"/>
      <c r="M134" s="121"/>
      <c r="N134" s="121"/>
      <c r="O134" s="121"/>
      <c r="P134" s="121"/>
      <c r="Q134" s="121"/>
      <c r="R134" s="121"/>
      <c r="S134" s="121"/>
      <c r="T134" s="121"/>
      <c r="U134" s="121"/>
      <c r="V134" s="121"/>
      <c r="W134" s="121"/>
      <c r="X134" s="121"/>
      <c r="Y134" s="121"/>
      <c r="Z134" s="121"/>
      <c r="AA134" s="121"/>
      <c r="AB134" s="121"/>
      <c r="AC134" s="121"/>
      <c r="AD134" s="121"/>
      <c r="AE134" s="121"/>
      <c r="AF134" s="121"/>
      <c r="AG134" s="121"/>
      <c r="AH134" s="121"/>
      <c r="AI134" s="121"/>
      <c r="AJ134" s="121"/>
      <c r="AK134" s="121"/>
      <c r="AL134" s="121"/>
      <c r="AM134" s="121"/>
      <c r="AN134" s="121"/>
      <c r="AO134" s="121"/>
      <c r="AP134" s="121"/>
      <c r="AQ134" s="121"/>
      <c r="AR134" s="121"/>
      <c r="AS134" s="121"/>
      <c r="AT134" s="121"/>
      <c r="AU134" s="121"/>
      <c r="AV134" s="121"/>
      <c r="AW134" s="121"/>
      <c r="AX134" s="121"/>
      <c r="AY134" s="121"/>
      <c r="AZ134" s="121"/>
      <c r="BA134" s="121"/>
      <c r="BB134" s="121"/>
      <c r="BC134" s="121"/>
      <c r="BD134" s="121"/>
      <c r="BE134" s="121"/>
    </row>
    <row r="135" spans="11:57" x14ac:dyDescent="0.2">
      <c r="K135" s="121"/>
      <c r="L135" s="121"/>
      <c r="M135" s="121"/>
      <c r="N135" s="121"/>
      <c r="O135" s="121"/>
      <c r="P135" s="121"/>
      <c r="Q135" s="121"/>
      <c r="R135" s="121"/>
      <c r="S135" s="121"/>
      <c r="T135" s="121"/>
      <c r="U135" s="121"/>
      <c r="V135" s="121"/>
      <c r="W135" s="121"/>
      <c r="X135" s="121"/>
      <c r="Y135" s="121"/>
      <c r="Z135" s="121"/>
      <c r="AA135" s="121"/>
      <c r="AB135" s="121"/>
      <c r="AC135" s="121"/>
      <c r="AD135" s="121"/>
      <c r="AE135" s="121"/>
      <c r="AF135" s="121"/>
      <c r="AG135" s="121"/>
      <c r="AH135" s="121"/>
      <c r="AI135" s="121"/>
      <c r="AJ135" s="121"/>
      <c r="AK135" s="121"/>
      <c r="AL135" s="121"/>
      <c r="AM135" s="121"/>
      <c r="AN135" s="121"/>
      <c r="AO135" s="121"/>
      <c r="AP135" s="121"/>
      <c r="AQ135" s="121"/>
      <c r="AR135" s="121"/>
      <c r="AS135" s="121"/>
      <c r="AT135" s="121"/>
      <c r="AU135" s="121"/>
      <c r="AV135" s="121"/>
      <c r="AW135" s="121"/>
      <c r="AX135" s="121"/>
      <c r="AY135" s="121"/>
      <c r="AZ135" s="121"/>
      <c r="BA135" s="121"/>
      <c r="BB135" s="121"/>
      <c r="BC135" s="121"/>
      <c r="BD135" s="121"/>
      <c r="BE135" s="121"/>
    </row>
    <row r="136" spans="11:57" x14ac:dyDescent="0.2">
      <c r="K136" s="121"/>
      <c r="L136" s="121"/>
      <c r="M136" s="121"/>
      <c r="N136" s="121"/>
      <c r="O136" s="121"/>
      <c r="P136" s="121"/>
      <c r="Q136" s="121"/>
      <c r="R136" s="121"/>
      <c r="S136" s="121"/>
      <c r="T136" s="121"/>
      <c r="U136" s="121"/>
      <c r="V136" s="121"/>
      <c r="W136" s="121"/>
      <c r="X136" s="121"/>
      <c r="Y136" s="121"/>
      <c r="Z136" s="121"/>
      <c r="AA136" s="121"/>
      <c r="AB136" s="121"/>
      <c r="AC136" s="121"/>
      <c r="AD136" s="121"/>
      <c r="AE136" s="121"/>
      <c r="AF136" s="121"/>
      <c r="AG136" s="121"/>
      <c r="AH136" s="121"/>
      <c r="AI136" s="121"/>
      <c r="AJ136" s="121"/>
      <c r="AK136" s="121"/>
      <c r="AL136" s="121"/>
      <c r="AM136" s="121"/>
      <c r="AN136" s="121"/>
      <c r="AO136" s="121"/>
      <c r="AP136" s="121"/>
      <c r="AQ136" s="121"/>
      <c r="AR136" s="121"/>
      <c r="AS136" s="121"/>
      <c r="AT136" s="121"/>
      <c r="AU136" s="121"/>
      <c r="AV136" s="121"/>
      <c r="AW136" s="121"/>
      <c r="AX136" s="121"/>
      <c r="AY136" s="121"/>
      <c r="AZ136" s="121"/>
      <c r="BA136" s="121"/>
      <c r="BB136" s="121"/>
      <c r="BC136" s="121"/>
      <c r="BD136" s="121"/>
      <c r="BE136" s="121"/>
    </row>
    <row r="137" spans="11:57" x14ac:dyDescent="0.2">
      <c r="K137" s="121"/>
      <c r="L137" s="121"/>
      <c r="M137" s="121"/>
      <c r="N137" s="121"/>
      <c r="O137" s="121"/>
      <c r="P137" s="121"/>
      <c r="Q137" s="121"/>
      <c r="R137" s="121"/>
      <c r="S137" s="121"/>
      <c r="T137" s="121"/>
      <c r="U137" s="121"/>
      <c r="V137" s="121"/>
      <c r="W137" s="121"/>
      <c r="X137" s="121"/>
      <c r="Y137" s="121"/>
      <c r="Z137" s="121"/>
      <c r="AA137" s="121"/>
      <c r="AB137" s="121"/>
      <c r="AC137" s="121"/>
      <c r="AD137" s="121"/>
      <c r="AE137" s="121"/>
      <c r="AF137" s="121"/>
      <c r="AG137" s="121"/>
      <c r="AH137" s="121"/>
      <c r="AI137" s="121"/>
      <c r="AJ137" s="121"/>
      <c r="AK137" s="121"/>
      <c r="AL137" s="121"/>
      <c r="AM137" s="121"/>
      <c r="AN137" s="121"/>
      <c r="AO137" s="121"/>
      <c r="AP137" s="121"/>
      <c r="AQ137" s="121"/>
      <c r="AR137" s="121"/>
      <c r="AS137" s="121"/>
      <c r="AT137" s="121"/>
      <c r="AU137" s="121"/>
      <c r="AV137" s="121"/>
      <c r="AW137" s="121"/>
      <c r="AX137" s="121"/>
      <c r="AY137" s="121"/>
      <c r="AZ137" s="121"/>
      <c r="BA137" s="121"/>
      <c r="BB137" s="121"/>
      <c r="BC137" s="121"/>
      <c r="BD137" s="121"/>
      <c r="BE137" s="121"/>
    </row>
    <row r="138" spans="11:57" x14ac:dyDescent="0.2">
      <c r="K138" s="121"/>
      <c r="L138" s="121"/>
      <c r="M138" s="121"/>
      <c r="N138" s="121"/>
      <c r="O138" s="121"/>
      <c r="P138" s="121"/>
      <c r="Q138" s="121"/>
      <c r="R138" s="121"/>
      <c r="S138" s="121"/>
      <c r="T138" s="121"/>
      <c r="U138" s="121"/>
      <c r="V138" s="121"/>
      <c r="W138" s="121"/>
      <c r="X138" s="121"/>
      <c r="Y138" s="121"/>
      <c r="Z138" s="121"/>
      <c r="AA138" s="121"/>
      <c r="AB138" s="121"/>
      <c r="AC138" s="121"/>
      <c r="AD138" s="121"/>
      <c r="AE138" s="121"/>
      <c r="AF138" s="121"/>
      <c r="AG138" s="121"/>
      <c r="AH138" s="121"/>
      <c r="AI138" s="121"/>
      <c r="AJ138" s="121"/>
      <c r="AK138" s="121"/>
      <c r="AL138" s="121"/>
      <c r="AM138" s="121"/>
      <c r="AN138" s="121"/>
      <c r="AO138" s="121"/>
      <c r="AP138" s="121"/>
      <c r="AQ138" s="121"/>
      <c r="AR138" s="121"/>
      <c r="AS138" s="121"/>
      <c r="AT138" s="121"/>
      <c r="AU138" s="121"/>
      <c r="AV138" s="121"/>
      <c r="AW138" s="121"/>
      <c r="AX138" s="121"/>
      <c r="AY138" s="121"/>
      <c r="AZ138" s="121"/>
      <c r="BA138" s="121"/>
      <c r="BB138" s="121"/>
      <c r="BC138" s="121"/>
      <c r="BD138" s="121"/>
      <c r="BE138" s="121"/>
    </row>
  </sheetData>
  <mergeCells count="4">
    <mergeCell ref="B4:J4"/>
    <mergeCell ref="K4:S4"/>
    <mergeCell ref="T4:AB4"/>
    <mergeCell ref="AC4:AK4"/>
  </mergeCells>
  <pageMargins left="0.78740157499999996" right="0.78740157499999996" top="0.984251969" bottom="0.984251969" header="0.4921259845" footer="0.4921259845"/>
  <pageSetup paperSize="9" orientation="portrait" r:id="rId1"/>
  <headerFooter alignWithMargins="0"/>
  <drawing r:id="rId2"/>
  <legacyDrawing r:id="rId3"/>
  <oleObjects>
    <mc:AlternateContent xmlns:mc="http://schemas.openxmlformats.org/markup-compatibility/2006">
      <mc:Choice Requires="x14">
        <oleObject progId="Word.Document.8" shapeId="33793" r:id="rId4">
          <objectPr defaultSize="0" autoPict="0" r:id="rId5">
            <anchor moveWithCells="1">
              <from>
                <xdr:col>69</xdr:col>
                <xdr:colOff>0</xdr:colOff>
                <xdr:row>2</xdr:row>
                <xdr:rowOff>0</xdr:rowOff>
              </from>
              <to>
                <xdr:col>70</xdr:col>
                <xdr:colOff>419100</xdr:colOff>
                <xdr:row>4</xdr:row>
                <xdr:rowOff>142875</xdr:rowOff>
              </to>
            </anchor>
          </objectPr>
        </oleObject>
      </mc:Choice>
      <mc:Fallback>
        <oleObject progId="Word.Document.8" shapeId="33793" r:id="rId4"/>
      </mc:Fallback>
    </mc:AlternateContent>
  </oleObjec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tabColor theme="9" tint="0.59999389629810485"/>
  </sheetPr>
  <dimension ref="A1:CD138"/>
  <sheetViews>
    <sheetView workbookViewId="0">
      <pane xSplit="1" ySplit="5" topLeftCell="B6" activePane="bottomRight" state="frozen"/>
      <selection activeCell="J1" sqref="J1"/>
      <selection pane="topRight" activeCell="J1" sqref="J1"/>
      <selection pane="bottomLeft" activeCell="J1" sqref="J1"/>
      <selection pane="bottomRight" activeCell="AN35" sqref="AN35"/>
    </sheetView>
  </sheetViews>
  <sheetFormatPr baseColWidth="10" defaultColWidth="11.5703125" defaultRowHeight="11.25" x14ac:dyDescent="0.2"/>
  <cols>
    <col min="1" max="1" width="4" style="119" bestFit="1" customWidth="1"/>
    <col min="2" max="255" width="11.5703125" style="119"/>
    <col min="256" max="256" width="11.5703125" style="119" customWidth="1"/>
    <col min="257" max="257" width="4" style="119" bestFit="1" customWidth="1"/>
    <col min="258" max="511" width="11.5703125" style="119"/>
    <col min="512" max="512" width="11.5703125" style="119" customWidth="1"/>
    <col min="513" max="513" width="4" style="119" bestFit="1" customWidth="1"/>
    <col min="514" max="767" width="11.5703125" style="119"/>
    <col min="768" max="768" width="11.5703125" style="119" customWidth="1"/>
    <col min="769" max="769" width="4" style="119" bestFit="1" customWidth="1"/>
    <col min="770" max="1023" width="11.5703125" style="119"/>
    <col min="1024" max="1024" width="11.5703125" style="119" customWidth="1"/>
    <col min="1025" max="1025" width="4" style="119" bestFit="1" customWidth="1"/>
    <col min="1026" max="1279" width="11.5703125" style="119"/>
    <col min="1280" max="1280" width="11.5703125" style="119" customWidth="1"/>
    <col min="1281" max="1281" width="4" style="119" bestFit="1" customWidth="1"/>
    <col min="1282" max="1535" width="11.5703125" style="119"/>
    <col min="1536" max="1536" width="11.5703125" style="119" customWidth="1"/>
    <col min="1537" max="1537" width="4" style="119" bestFit="1" customWidth="1"/>
    <col min="1538" max="1791" width="11.5703125" style="119"/>
    <col min="1792" max="1792" width="11.5703125" style="119" customWidth="1"/>
    <col min="1793" max="1793" width="4" style="119" bestFit="1" customWidth="1"/>
    <col min="1794" max="2047" width="11.5703125" style="119"/>
    <col min="2048" max="2048" width="11.5703125" style="119" customWidth="1"/>
    <col min="2049" max="2049" width="4" style="119" bestFit="1" customWidth="1"/>
    <col min="2050" max="2303" width="11.5703125" style="119"/>
    <col min="2304" max="2304" width="11.5703125" style="119" customWidth="1"/>
    <col min="2305" max="2305" width="4" style="119" bestFit="1" customWidth="1"/>
    <col min="2306" max="2559" width="11.5703125" style="119"/>
    <col min="2560" max="2560" width="11.5703125" style="119" customWidth="1"/>
    <col min="2561" max="2561" width="4" style="119" bestFit="1" customWidth="1"/>
    <col min="2562" max="2815" width="11.5703125" style="119"/>
    <col min="2816" max="2816" width="11.5703125" style="119" customWidth="1"/>
    <col min="2817" max="2817" width="4" style="119" bestFit="1" customWidth="1"/>
    <col min="2818" max="3071" width="11.5703125" style="119"/>
    <col min="3072" max="3072" width="11.5703125" style="119" customWidth="1"/>
    <col min="3073" max="3073" width="4" style="119" bestFit="1" customWidth="1"/>
    <col min="3074" max="3327" width="11.5703125" style="119"/>
    <col min="3328" max="3328" width="11.5703125" style="119" customWidth="1"/>
    <col min="3329" max="3329" width="4" style="119" bestFit="1" customWidth="1"/>
    <col min="3330" max="3583" width="11.5703125" style="119"/>
    <col min="3584" max="3584" width="11.5703125" style="119" customWidth="1"/>
    <col min="3585" max="3585" width="4" style="119" bestFit="1" customWidth="1"/>
    <col min="3586" max="3839" width="11.5703125" style="119"/>
    <col min="3840" max="3840" width="11.5703125" style="119" customWidth="1"/>
    <col min="3841" max="3841" width="4" style="119" bestFit="1" customWidth="1"/>
    <col min="3842" max="4095" width="11.5703125" style="119"/>
    <col min="4096" max="4096" width="11.5703125" style="119" customWidth="1"/>
    <col min="4097" max="4097" width="4" style="119" bestFit="1" customWidth="1"/>
    <col min="4098" max="4351" width="11.5703125" style="119"/>
    <col min="4352" max="4352" width="11.5703125" style="119" customWidth="1"/>
    <col min="4353" max="4353" width="4" style="119" bestFit="1" customWidth="1"/>
    <col min="4354" max="4607" width="11.5703125" style="119"/>
    <col min="4608" max="4608" width="11.5703125" style="119" customWidth="1"/>
    <col min="4609" max="4609" width="4" style="119" bestFit="1" customWidth="1"/>
    <col min="4610" max="4863" width="11.5703125" style="119"/>
    <col min="4864" max="4864" width="11.5703125" style="119" customWidth="1"/>
    <col min="4865" max="4865" width="4" style="119" bestFit="1" customWidth="1"/>
    <col min="4866" max="5119" width="11.5703125" style="119"/>
    <col min="5120" max="5120" width="11.5703125" style="119" customWidth="1"/>
    <col min="5121" max="5121" width="4" style="119" bestFit="1" customWidth="1"/>
    <col min="5122" max="5375" width="11.5703125" style="119"/>
    <col min="5376" max="5376" width="11.5703125" style="119" customWidth="1"/>
    <col min="5377" max="5377" width="4" style="119" bestFit="1" customWidth="1"/>
    <col min="5378" max="5631" width="11.5703125" style="119"/>
    <col min="5632" max="5632" width="11.5703125" style="119" customWidth="1"/>
    <col min="5633" max="5633" width="4" style="119" bestFit="1" customWidth="1"/>
    <col min="5634" max="5887" width="11.5703125" style="119"/>
    <col min="5888" max="5888" width="11.5703125" style="119" customWidth="1"/>
    <col min="5889" max="5889" width="4" style="119" bestFit="1" customWidth="1"/>
    <col min="5890" max="6143" width="11.5703125" style="119"/>
    <col min="6144" max="6144" width="11.5703125" style="119" customWidth="1"/>
    <col min="6145" max="6145" width="4" style="119" bestFit="1" customWidth="1"/>
    <col min="6146" max="6399" width="11.5703125" style="119"/>
    <col min="6400" max="6400" width="11.5703125" style="119" customWidth="1"/>
    <col min="6401" max="6401" width="4" style="119" bestFit="1" customWidth="1"/>
    <col min="6402" max="6655" width="11.5703125" style="119"/>
    <col min="6656" max="6656" width="11.5703125" style="119" customWidth="1"/>
    <col min="6657" max="6657" width="4" style="119" bestFit="1" customWidth="1"/>
    <col min="6658" max="6911" width="11.5703125" style="119"/>
    <col min="6912" max="6912" width="11.5703125" style="119" customWidth="1"/>
    <col min="6913" max="6913" width="4" style="119" bestFit="1" customWidth="1"/>
    <col min="6914" max="7167" width="11.5703125" style="119"/>
    <col min="7168" max="7168" width="11.5703125" style="119" customWidth="1"/>
    <col min="7169" max="7169" width="4" style="119" bestFit="1" customWidth="1"/>
    <col min="7170" max="7423" width="11.5703125" style="119"/>
    <col min="7424" max="7424" width="11.5703125" style="119" customWidth="1"/>
    <col min="7425" max="7425" width="4" style="119" bestFit="1" customWidth="1"/>
    <col min="7426" max="7679" width="11.5703125" style="119"/>
    <col min="7680" max="7680" width="11.5703125" style="119" customWidth="1"/>
    <col min="7681" max="7681" width="4" style="119" bestFit="1" customWidth="1"/>
    <col min="7682" max="7935" width="11.5703125" style="119"/>
    <col min="7936" max="7936" width="11.5703125" style="119" customWidth="1"/>
    <col min="7937" max="7937" width="4" style="119" bestFit="1" customWidth="1"/>
    <col min="7938" max="8191" width="11.5703125" style="119"/>
    <col min="8192" max="8192" width="11.5703125" style="119" customWidth="1"/>
    <col min="8193" max="8193" width="4" style="119" bestFit="1" customWidth="1"/>
    <col min="8194" max="8447" width="11.5703125" style="119"/>
    <col min="8448" max="8448" width="11.5703125" style="119" customWidth="1"/>
    <col min="8449" max="8449" width="4" style="119" bestFit="1" customWidth="1"/>
    <col min="8450" max="8703" width="11.5703125" style="119"/>
    <col min="8704" max="8704" width="11.5703125" style="119" customWidth="1"/>
    <col min="8705" max="8705" width="4" style="119" bestFit="1" customWidth="1"/>
    <col min="8706" max="8959" width="11.5703125" style="119"/>
    <col min="8960" max="8960" width="11.5703125" style="119" customWidth="1"/>
    <col min="8961" max="8961" width="4" style="119" bestFit="1" customWidth="1"/>
    <col min="8962" max="9215" width="11.5703125" style="119"/>
    <col min="9216" max="9216" width="11.5703125" style="119" customWidth="1"/>
    <col min="9217" max="9217" width="4" style="119" bestFit="1" customWidth="1"/>
    <col min="9218" max="9471" width="11.5703125" style="119"/>
    <col min="9472" max="9472" width="11.5703125" style="119" customWidth="1"/>
    <col min="9473" max="9473" width="4" style="119" bestFit="1" customWidth="1"/>
    <col min="9474" max="9727" width="11.5703125" style="119"/>
    <col min="9728" max="9728" width="11.5703125" style="119" customWidth="1"/>
    <col min="9729" max="9729" width="4" style="119" bestFit="1" customWidth="1"/>
    <col min="9730" max="9983" width="11.5703125" style="119"/>
    <col min="9984" max="9984" width="11.5703125" style="119" customWidth="1"/>
    <col min="9985" max="9985" width="4" style="119" bestFit="1" customWidth="1"/>
    <col min="9986" max="10239" width="11.5703125" style="119"/>
    <col min="10240" max="10240" width="11.5703125" style="119" customWidth="1"/>
    <col min="10241" max="10241" width="4" style="119" bestFit="1" customWidth="1"/>
    <col min="10242" max="10495" width="11.5703125" style="119"/>
    <col min="10496" max="10496" width="11.5703125" style="119" customWidth="1"/>
    <col min="10497" max="10497" width="4" style="119" bestFit="1" customWidth="1"/>
    <col min="10498" max="10751" width="11.5703125" style="119"/>
    <col min="10752" max="10752" width="11.5703125" style="119" customWidth="1"/>
    <col min="10753" max="10753" width="4" style="119" bestFit="1" customWidth="1"/>
    <col min="10754" max="11007" width="11.5703125" style="119"/>
    <col min="11008" max="11008" width="11.5703125" style="119" customWidth="1"/>
    <col min="11009" max="11009" width="4" style="119" bestFit="1" customWidth="1"/>
    <col min="11010" max="11263" width="11.5703125" style="119"/>
    <col min="11264" max="11264" width="11.5703125" style="119" customWidth="1"/>
    <col min="11265" max="11265" width="4" style="119" bestFit="1" customWidth="1"/>
    <col min="11266" max="11519" width="11.5703125" style="119"/>
    <col min="11520" max="11520" width="11.5703125" style="119" customWidth="1"/>
    <col min="11521" max="11521" width="4" style="119" bestFit="1" customWidth="1"/>
    <col min="11522" max="11775" width="11.5703125" style="119"/>
    <col min="11776" max="11776" width="11.5703125" style="119" customWidth="1"/>
    <col min="11777" max="11777" width="4" style="119" bestFit="1" customWidth="1"/>
    <col min="11778" max="12031" width="11.5703125" style="119"/>
    <col min="12032" max="12032" width="11.5703125" style="119" customWidth="1"/>
    <col min="12033" max="12033" width="4" style="119" bestFit="1" customWidth="1"/>
    <col min="12034" max="12287" width="11.5703125" style="119"/>
    <col min="12288" max="12288" width="11.5703125" style="119" customWidth="1"/>
    <col min="12289" max="12289" width="4" style="119" bestFit="1" customWidth="1"/>
    <col min="12290" max="12543" width="11.5703125" style="119"/>
    <col min="12544" max="12544" width="11.5703125" style="119" customWidth="1"/>
    <col min="12545" max="12545" width="4" style="119" bestFit="1" customWidth="1"/>
    <col min="12546" max="12799" width="11.5703125" style="119"/>
    <col min="12800" max="12800" width="11.5703125" style="119" customWidth="1"/>
    <col min="12801" max="12801" width="4" style="119" bestFit="1" customWidth="1"/>
    <col min="12802" max="13055" width="11.5703125" style="119"/>
    <col min="13056" max="13056" width="11.5703125" style="119" customWidth="1"/>
    <col min="13057" max="13057" width="4" style="119" bestFit="1" customWidth="1"/>
    <col min="13058" max="13311" width="11.5703125" style="119"/>
    <col min="13312" max="13312" width="11.5703125" style="119" customWidth="1"/>
    <col min="13313" max="13313" width="4" style="119" bestFit="1" customWidth="1"/>
    <col min="13314" max="13567" width="11.5703125" style="119"/>
    <col min="13568" max="13568" width="11.5703125" style="119" customWidth="1"/>
    <col min="13569" max="13569" width="4" style="119" bestFit="1" customWidth="1"/>
    <col min="13570" max="13823" width="11.5703125" style="119"/>
    <col min="13824" max="13824" width="11.5703125" style="119" customWidth="1"/>
    <col min="13825" max="13825" width="4" style="119" bestFit="1" customWidth="1"/>
    <col min="13826" max="14079" width="11.5703125" style="119"/>
    <col min="14080" max="14080" width="11.5703125" style="119" customWidth="1"/>
    <col min="14081" max="14081" width="4" style="119" bestFit="1" customWidth="1"/>
    <col min="14082" max="14335" width="11.5703125" style="119"/>
    <col min="14336" max="14336" width="11.5703125" style="119" customWidth="1"/>
    <col min="14337" max="14337" width="4" style="119" bestFit="1" customWidth="1"/>
    <col min="14338" max="14591" width="11.5703125" style="119"/>
    <col min="14592" max="14592" width="11.5703125" style="119" customWidth="1"/>
    <col min="14593" max="14593" width="4" style="119" bestFit="1" customWidth="1"/>
    <col min="14594" max="14847" width="11.5703125" style="119"/>
    <col min="14848" max="14848" width="11.5703125" style="119" customWidth="1"/>
    <col min="14849" max="14849" width="4" style="119" bestFit="1" customWidth="1"/>
    <col min="14850" max="15103" width="11.5703125" style="119"/>
    <col min="15104" max="15104" width="11.5703125" style="119" customWidth="1"/>
    <col min="15105" max="15105" width="4" style="119" bestFit="1" customWidth="1"/>
    <col min="15106" max="15359" width="11.5703125" style="119"/>
    <col min="15360" max="15360" width="11.5703125" style="119" customWidth="1"/>
    <col min="15361" max="15361" width="4" style="119" bestFit="1" customWidth="1"/>
    <col min="15362" max="15615" width="11.5703125" style="119"/>
    <col min="15616" max="15616" width="11.5703125" style="119" customWidth="1"/>
    <col min="15617" max="15617" width="4" style="119" bestFit="1" customWidth="1"/>
    <col min="15618" max="15871" width="11.5703125" style="119"/>
    <col min="15872" max="15872" width="11.5703125" style="119" customWidth="1"/>
    <col min="15873" max="15873" width="4" style="119" bestFit="1" customWidth="1"/>
    <col min="15874" max="16127" width="11.5703125" style="119"/>
    <col min="16128" max="16128" width="11.5703125" style="119" customWidth="1"/>
    <col min="16129" max="16129" width="4" style="119" bestFit="1" customWidth="1"/>
    <col min="16130" max="16384" width="11.5703125" style="119"/>
  </cols>
  <sheetData>
    <row r="1" spans="1:82" x14ac:dyDescent="0.2">
      <c r="B1" s="119" t="s">
        <v>872</v>
      </c>
      <c r="H1" s="125" t="s">
        <v>113</v>
      </c>
      <c r="I1" s="124" t="s">
        <v>881</v>
      </c>
    </row>
    <row r="2" spans="1:82" x14ac:dyDescent="0.2">
      <c r="B2" s="119" t="s">
        <v>873</v>
      </c>
      <c r="I2" s="125" t="s">
        <v>882</v>
      </c>
    </row>
    <row r="3" spans="1:82" x14ac:dyDescent="0.2">
      <c r="B3" s="120" t="s">
        <v>879</v>
      </c>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c r="AI3" s="120"/>
      <c r="AJ3" s="120"/>
      <c r="AK3" s="120"/>
      <c r="AL3" s="120"/>
      <c r="AM3" s="120"/>
      <c r="AN3" s="120"/>
      <c r="AW3" s="121"/>
      <c r="AX3" s="121"/>
      <c r="AY3" s="121"/>
      <c r="AZ3" s="121"/>
      <c r="BA3" s="121"/>
      <c r="BB3" s="121"/>
      <c r="BC3" s="121"/>
    </row>
    <row r="4" spans="1:82" x14ac:dyDescent="0.2">
      <c r="B4" s="282" t="s">
        <v>875</v>
      </c>
      <c r="C4" s="282"/>
      <c r="D4" s="282"/>
      <c r="E4" s="282"/>
      <c r="F4" s="282"/>
      <c r="G4" s="282"/>
      <c r="H4" s="282"/>
      <c r="I4" s="282"/>
      <c r="J4" s="282"/>
      <c r="K4" s="282" t="s">
        <v>876</v>
      </c>
      <c r="L4" s="282"/>
      <c r="M4" s="282"/>
      <c r="N4" s="282"/>
      <c r="O4" s="282"/>
      <c r="P4" s="282"/>
      <c r="Q4" s="282"/>
      <c r="R4" s="282"/>
      <c r="S4" s="282"/>
      <c r="T4" s="282" t="s">
        <v>876</v>
      </c>
      <c r="U4" s="282"/>
      <c r="V4" s="282"/>
      <c r="W4" s="282"/>
      <c r="X4" s="282"/>
      <c r="Y4" s="282"/>
      <c r="Z4" s="282"/>
      <c r="AA4" s="282"/>
      <c r="AB4" s="282"/>
      <c r="AC4" s="282"/>
      <c r="AD4" s="282"/>
      <c r="AE4" s="282"/>
      <c r="AF4" s="282"/>
      <c r="AG4" s="282"/>
      <c r="AH4" s="282"/>
      <c r="AI4" s="282"/>
      <c r="AJ4" s="282"/>
      <c r="AK4" s="282"/>
      <c r="AL4" s="122"/>
      <c r="AM4" s="122"/>
      <c r="AN4" s="122"/>
      <c r="AU4" s="121"/>
      <c r="AV4" s="121"/>
      <c r="AW4" s="121"/>
      <c r="AX4" s="121"/>
      <c r="AY4" s="121"/>
      <c r="AZ4" s="121"/>
      <c r="BA4" s="121"/>
      <c r="BB4" s="121"/>
      <c r="BC4" s="121"/>
    </row>
    <row r="5" spans="1:82" ht="15"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82" x14ac:dyDescent="0.2">
      <c r="A6" s="119">
        <v>0</v>
      </c>
      <c r="B6" s="121">
        <v>0</v>
      </c>
      <c r="C6" s="121">
        <v>0</v>
      </c>
      <c r="D6" s="121">
        <v>0</v>
      </c>
      <c r="E6" s="121">
        <v>0</v>
      </c>
      <c r="F6" s="121">
        <v>0</v>
      </c>
      <c r="G6" s="121">
        <v>0</v>
      </c>
      <c r="H6" s="121">
        <v>0</v>
      </c>
      <c r="I6" s="121">
        <v>0</v>
      </c>
      <c r="J6" s="121">
        <v>0</v>
      </c>
      <c r="K6" s="121">
        <v>0</v>
      </c>
      <c r="L6" s="121">
        <v>0</v>
      </c>
      <c r="M6" s="121">
        <v>0</v>
      </c>
      <c r="N6" s="121">
        <v>0</v>
      </c>
      <c r="O6" s="121">
        <v>0</v>
      </c>
      <c r="P6" s="121">
        <v>0</v>
      </c>
      <c r="Q6" s="121">
        <v>0</v>
      </c>
      <c r="R6" s="121">
        <v>0</v>
      </c>
      <c r="S6" s="121">
        <v>0</v>
      </c>
      <c r="T6" s="121">
        <v>0</v>
      </c>
      <c r="U6" s="121">
        <v>0</v>
      </c>
      <c r="V6" s="121">
        <v>0</v>
      </c>
      <c r="W6" s="121">
        <v>0</v>
      </c>
      <c r="X6" s="121">
        <v>0</v>
      </c>
      <c r="Y6" s="121">
        <v>0</v>
      </c>
      <c r="Z6" s="121">
        <v>0</v>
      </c>
      <c r="AA6" s="121">
        <v>0</v>
      </c>
      <c r="AB6" s="121">
        <v>0</v>
      </c>
      <c r="AC6" s="121">
        <v>0</v>
      </c>
      <c r="AD6" s="121">
        <v>0</v>
      </c>
      <c r="AE6" s="121">
        <v>0</v>
      </c>
      <c r="AF6" s="121">
        <v>0</v>
      </c>
      <c r="AG6" s="121">
        <v>0</v>
      </c>
      <c r="AH6" s="121">
        <v>0</v>
      </c>
      <c r="AI6" s="121">
        <v>0</v>
      </c>
      <c r="AJ6" s="121">
        <v>0</v>
      </c>
      <c r="AK6" s="121">
        <v>0</v>
      </c>
      <c r="AL6" s="121">
        <v>0</v>
      </c>
      <c r="AM6" s="121">
        <v>0</v>
      </c>
      <c r="AN6" s="121">
        <v>0</v>
      </c>
      <c r="AO6" s="121">
        <v>0</v>
      </c>
      <c r="AP6" s="121">
        <v>0</v>
      </c>
      <c r="AQ6" s="121">
        <v>0</v>
      </c>
      <c r="AR6" s="121">
        <v>0</v>
      </c>
      <c r="AS6" s="121">
        <v>0</v>
      </c>
      <c r="AT6" s="121">
        <v>0</v>
      </c>
      <c r="AU6" s="121">
        <v>0</v>
      </c>
      <c r="AV6" s="121">
        <v>0</v>
      </c>
      <c r="AW6" s="121">
        <v>0</v>
      </c>
      <c r="AX6" s="121">
        <v>0</v>
      </c>
      <c r="AY6" s="121">
        <v>0</v>
      </c>
      <c r="AZ6" s="121">
        <v>0</v>
      </c>
      <c r="BA6" s="121">
        <v>0</v>
      </c>
      <c r="BB6" s="121">
        <v>0</v>
      </c>
      <c r="BC6" s="121">
        <v>0</v>
      </c>
      <c r="BD6" s="121">
        <v>0</v>
      </c>
      <c r="BE6" s="121">
        <v>0</v>
      </c>
      <c r="BF6" s="121">
        <v>0</v>
      </c>
      <c r="BG6" s="121">
        <v>0</v>
      </c>
      <c r="BH6" s="121">
        <v>0</v>
      </c>
      <c r="BI6" s="121">
        <v>0</v>
      </c>
      <c r="BJ6" s="121">
        <v>0</v>
      </c>
      <c r="BK6" s="121">
        <v>0</v>
      </c>
      <c r="BL6" s="121">
        <v>0</v>
      </c>
      <c r="BM6" s="121">
        <v>0</v>
      </c>
      <c r="BN6" s="121">
        <v>0</v>
      </c>
      <c r="BO6" s="121">
        <v>0</v>
      </c>
      <c r="BP6" s="121">
        <v>0</v>
      </c>
      <c r="BQ6" s="121">
        <v>0</v>
      </c>
      <c r="BR6" s="121">
        <v>0</v>
      </c>
      <c r="BS6" s="121">
        <v>2.6940000000000002E-3</v>
      </c>
      <c r="BT6" s="121">
        <v>2.6059999999999998E-3</v>
      </c>
      <c r="BU6" s="121">
        <v>2.5219999999999999E-3</v>
      </c>
      <c r="BV6" s="121">
        <v>2.4399999999999999E-3</v>
      </c>
      <c r="BW6" s="121">
        <v>2.3600000000000001E-3</v>
      </c>
      <c r="BX6" s="121">
        <v>2.284E-3</v>
      </c>
      <c r="BY6" s="121">
        <v>2.2100000000000002E-3</v>
      </c>
      <c r="BZ6" s="121">
        <v>2.1380000000000001E-3</v>
      </c>
      <c r="CA6" s="121">
        <v>2.068E-3</v>
      </c>
      <c r="CB6" s="121">
        <v>2.0010000000000002E-3</v>
      </c>
      <c r="CC6" s="121">
        <v>1.936E-3</v>
      </c>
      <c r="CD6" s="121">
        <v>1.8730000000000001E-3</v>
      </c>
    </row>
    <row r="7" spans="1:82" x14ac:dyDescent="0.2">
      <c r="A7" s="119">
        <v>1</v>
      </c>
      <c r="B7" s="121">
        <v>0</v>
      </c>
      <c r="C7" s="121">
        <v>0</v>
      </c>
      <c r="D7" s="121">
        <v>0</v>
      </c>
      <c r="E7" s="121">
        <v>0</v>
      </c>
      <c r="F7" s="121">
        <v>0</v>
      </c>
      <c r="G7" s="121">
        <v>0</v>
      </c>
      <c r="H7" s="121">
        <v>0</v>
      </c>
      <c r="I7" s="121">
        <v>0</v>
      </c>
      <c r="J7" s="121">
        <v>0</v>
      </c>
      <c r="K7" s="121">
        <v>0</v>
      </c>
      <c r="L7" s="121">
        <v>0</v>
      </c>
      <c r="M7" s="121">
        <v>0</v>
      </c>
      <c r="N7" s="121">
        <v>0</v>
      </c>
      <c r="O7" s="121">
        <v>0</v>
      </c>
      <c r="P7" s="121">
        <v>0</v>
      </c>
      <c r="Q7" s="121">
        <v>0</v>
      </c>
      <c r="R7" s="121">
        <v>0</v>
      </c>
      <c r="S7" s="121">
        <v>0</v>
      </c>
      <c r="T7" s="121">
        <v>0</v>
      </c>
      <c r="U7" s="121">
        <v>0</v>
      </c>
      <c r="V7" s="121">
        <v>0</v>
      </c>
      <c r="W7" s="121">
        <v>0</v>
      </c>
      <c r="X7" s="121">
        <v>0</v>
      </c>
      <c r="Y7" s="121">
        <v>0</v>
      </c>
      <c r="Z7" s="121">
        <v>0</v>
      </c>
      <c r="AA7" s="121">
        <v>0</v>
      </c>
      <c r="AB7" s="121">
        <v>0</v>
      </c>
      <c r="AC7" s="121">
        <v>0</v>
      </c>
      <c r="AD7" s="121">
        <v>0</v>
      </c>
      <c r="AE7" s="121">
        <v>0</v>
      </c>
      <c r="AF7" s="121">
        <v>0</v>
      </c>
      <c r="AG7" s="121">
        <v>0</v>
      </c>
      <c r="AH7" s="121">
        <v>0</v>
      </c>
      <c r="AI7" s="121">
        <v>0</v>
      </c>
      <c r="AJ7" s="121">
        <v>0</v>
      </c>
      <c r="AK7" s="121">
        <v>0</v>
      </c>
      <c r="AL7" s="121">
        <v>0</v>
      </c>
      <c r="AM7" s="121">
        <v>0</v>
      </c>
      <c r="AN7" s="121">
        <v>0</v>
      </c>
      <c r="AO7" s="121">
        <v>0</v>
      </c>
      <c r="AP7" s="121">
        <v>0</v>
      </c>
      <c r="AQ7" s="121">
        <v>0</v>
      </c>
      <c r="AR7" s="121">
        <v>0</v>
      </c>
      <c r="AS7" s="121">
        <v>0</v>
      </c>
      <c r="AT7" s="121">
        <v>0</v>
      </c>
      <c r="AU7" s="121">
        <v>0</v>
      </c>
      <c r="AV7" s="121">
        <v>0</v>
      </c>
      <c r="AW7" s="121">
        <v>0</v>
      </c>
      <c r="AX7" s="121">
        <v>0</v>
      </c>
      <c r="AY7" s="121">
        <v>0</v>
      </c>
      <c r="AZ7" s="121">
        <v>0</v>
      </c>
      <c r="BA7" s="121">
        <v>0</v>
      </c>
      <c r="BB7" s="121">
        <v>0</v>
      </c>
      <c r="BC7" s="121">
        <v>0</v>
      </c>
      <c r="BD7" s="121">
        <v>0</v>
      </c>
      <c r="BE7" s="121">
        <v>0</v>
      </c>
      <c r="BF7" s="121">
        <v>0</v>
      </c>
      <c r="BG7" s="121">
        <v>0</v>
      </c>
      <c r="BH7" s="121">
        <v>0</v>
      </c>
      <c r="BI7" s="121">
        <v>0</v>
      </c>
      <c r="BJ7" s="121">
        <v>0</v>
      </c>
      <c r="BK7" s="121">
        <v>0</v>
      </c>
      <c r="BL7" s="121">
        <v>0</v>
      </c>
      <c r="BM7" s="121">
        <v>0</v>
      </c>
      <c r="BN7" s="121">
        <v>0</v>
      </c>
      <c r="BO7" s="121">
        <v>0</v>
      </c>
      <c r="BP7" s="121">
        <v>0</v>
      </c>
      <c r="BQ7" s="121">
        <v>0</v>
      </c>
      <c r="BR7" s="121">
        <v>2.7999999999999998E-4</v>
      </c>
      <c r="BS7" s="121">
        <v>2.7099999999999997E-4</v>
      </c>
      <c r="BT7" s="121">
        <v>2.6200000000000003E-4</v>
      </c>
      <c r="BU7" s="121">
        <v>2.5399999999999999E-4</v>
      </c>
      <c r="BV7" s="121">
        <v>2.4499999999999999E-4</v>
      </c>
      <c r="BW7" s="121">
        <v>2.3699999999999999E-4</v>
      </c>
      <c r="BX7" s="121">
        <v>2.3000000000000001E-4</v>
      </c>
      <c r="BY7" s="121">
        <v>2.22E-4</v>
      </c>
      <c r="BZ7" s="121">
        <v>2.1499999999999999E-4</v>
      </c>
      <c r="CA7" s="121">
        <v>2.0799999999999999E-4</v>
      </c>
      <c r="CB7" s="121">
        <v>2.0100000000000001E-4</v>
      </c>
      <c r="CC7" s="121">
        <v>1.95E-4</v>
      </c>
      <c r="CD7" s="121">
        <v>1.8799999999999999E-4</v>
      </c>
    </row>
    <row r="8" spans="1:82" x14ac:dyDescent="0.2">
      <c r="A8" s="119">
        <v>2</v>
      </c>
      <c r="B8" s="121">
        <v>0</v>
      </c>
      <c r="C8" s="121">
        <v>0</v>
      </c>
      <c r="D8" s="121">
        <v>0</v>
      </c>
      <c r="E8" s="121">
        <v>0</v>
      </c>
      <c r="F8" s="121">
        <v>0</v>
      </c>
      <c r="G8" s="121">
        <v>0</v>
      </c>
      <c r="H8" s="121">
        <v>0</v>
      </c>
      <c r="I8" s="121">
        <v>0</v>
      </c>
      <c r="J8" s="121">
        <v>0</v>
      </c>
      <c r="K8" s="121">
        <v>0</v>
      </c>
      <c r="L8" s="121">
        <v>0</v>
      </c>
      <c r="M8" s="121">
        <v>0</v>
      </c>
      <c r="N8" s="121">
        <v>0</v>
      </c>
      <c r="O8" s="121">
        <v>0</v>
      </c>
      <c r="P8" s="121">
        <v>0</v>
      </c>
      <c r="Q8" s="121">
        <v>0</v>
      </c>
      <c r="R8" s="121">
        <v>0</v>
      </c>
      <c r="S8" s="121">
        <v>0</v>
      </c>
      <c r="T8" s="121">
        <v>0</v>
      </c>
      <c r="U8" s="121">
        <v>0</v>
      </c>
      <c r="V8" s="121">
        <v>0</v>
      </c>
      <c r="W8" s="121">
        <v>0</v>
      </c>
      <c r="X8" s="121">
        <v>0</v>
      </c>
      <c r="Y8" s="121">
        <v>0</v>
      </c>
      <c r="Z8" s="121">
        <v>0</v>
      </c>
      <c r="AA8" s="121">
        <v>0</v>
      </c>
      <c r="AB8" s="121">
        <v>0</v>
      </c>
      <c r="AC8" s="121">
        <v>0</v>
      </c>
      <c r="AD8" s="121">
        <v>0</v>
      </c>
      <c r="AE8" s="121">
        <v>0</v>
      </c>
      <c r="AF8" s="121">
        <v>0</v>
      </c>
      <c r="AG8" s="121">
        <v>0</v>
      </c>
      <c r="AH8" s="121">
        <v>0</v>
      </c>
      <c r="AI8" s="121">
        <v>0</v>
      </c>
      <c r="AJ8" s="121">
        <v>0</v>
      </c>
      <c r="AK8" s="121">
        <v>0</v>
      </c>
      <c r="AL8" s="121">
        <v>0</v>
      </c>
      <c r="AM8" s="121">
        <v>0</v>
      </c>
      <c r="AN8" s="121">
        <v>0</v>
      </c>
      <c r="AO8" s="121">
        <v>0</v>
      </c>
      <c r="AP8" s="121">
        <v>0</v>
      </c>
      <c r="AQ8" s="121">
        <v>0</v>
      </c>
      <c r="AR8" s="121">
        <v>0</v>
      </c>
      <c r="AS8" s="121">
        <v>0</v>
      </c>
      <c r="AT8" s="121">
        <v>0</v>
      </c>
      <c r="AU8" s="121">
        <v>0</v>
      </c>
      <c r="AV8" s="121">
        <v>0</v>
      </c>
      <c r="AW8" s="121">
        <v>0</v>
      </c>
      <c r="AX8" s="121">
        <v>0</v>
      </c>
      <c r="AY8" s="121">
        <v>0</v>
      </c>
      <c r="AZ8" s="121">
        <v>0</v>
      </c>
      <c r="BA8" s="121">
        <v>0</v>
      </c>
      <c r="BB8" s="121">
        <v>0</v>
      </c>
      <c r="BC8" s="121">
        <v>0</v>
      </c>
      <c r="BD8" s="121">
        <v>0</v>
      </c>
      <c r="BE8" s="121">
        <v>0</v>
      </c>
      <c r="BF8" s="121">
        <v>0</v>
      </c>
      <c r="BG8" s="121">
        <v>0</v>
      </c>
      <c r="BH8" s="121">
        <v>0</v>
      </c>
      <c r="BI8" s="121">
        <v>0</v>
      </c>
      <c r="BJ8" s="121">
        <v>0</v>
      </c>
      <c r="BK8" s="121">
        <v>0</v>
      </c>
      <c r="BL8" s="121">
        <v>0</v>
      </c>
      <c r="BM8" s="121">
        <v>0</v>
      </c>
      <c r="BN8" s="121">
        <v>0</v>
      </c>
      <c r="BO8" s="121">
        <v>0</v>
      </c>
      <c r="BP8" s="121">
        <v>0</v>
      </c>
      <c r="BQ8" s="121">
        <v>1.6000000000000001E-4</v>
      </c>
      <c r="BR8" s="121">
        <v>1.55E-4</v>
      </c>
      <c r="BS8" s="121">
        <v>1.4999999999999999E-4</v>
      </c>
      <c r="BT8" s="121">
        <v>1.45E-4</v>
      </c>
      <c r="BU8" s="121">
        <v>1.3999999999999999E-4</v>
      </c>
      <c r="BV8" s="121">
        <v>1.36E-4</v>
      </c>
      <c r="BW8" s="121">
        <v>1.3100000000000001E-4</v>
      </c>
      <c r="BX8" s="121">
        <v>1.27E-4</v>
      </c>
      <c r="BY8" s="121">
        <v>1.2300000000000001E-4</v>
      </c>
      <c r="BZ8" s="121">
        <v>1.1900000000000001E-4</v>
      </c>
      <c r="CA8" s="121">
        <v>1.15E-4</v>
      </c>
      <c r="CB8" s="121">
        <v>1.11E-4</v>
      </c>
      <c r="CC8" s="121">
        <v>1.08E-4</v>
      </c>
      <c r="CD8" s="121">
        <v>1.0399999999999999E-4</v>
      </c>
    </row>
    <row r="9" spans="1:82" x14ac:dyDescent="0.2">
      <c r="A9" s="119">
        <v>3</v>
      </c>
      <c r="B9" s="121">
        <v>0</v>
      </c>
      <c r="C9" s="121">
        <v>0</v>
      </c>
      <c r="D9" s="121">
        <v>0</v>
      </c>
      <c r="E9" s="121">
        <v>0</v>
      </c>
      <c r="F9" s="121">
        <v>0</v>
      </c>
      <c r="G9" s="121">
        <v>0</v>
      </c>
      <c r="H9" s="121">
        <v>0</v>
      </c>
      <c r="I9" s="121">
        <v>0</v>
      </c>
      <c r="J9" s="121">
        <v>0</v>
      </c>
      <c r="K9" s="121">
        <v>0</v>
      </c>
      <c r="L9" s="121">
        <v>0</v>
      </c>
      <c r="M9" s="121">
        <v>0</v>
      </c>
      <c r="N9" s="121">
        <v>0</v>
      </c>
      <c r="O9" s="121">
        <v>0</v>
      </c>
      <c r="P9" s="121">
        <v>0</v>
      </c>
      <c r="Q9" s="121">
        <v>0</v>
      </c>
      <c r="R9" s="121">
        <v>0</v>
      </c>
      <c r="S9" s="121">
        <v>0</v>
      </c>
      <c r="T9" s="121">
        <v>0</v>
      </c>
      <c r="U9" s="121">
        <v>0</v>
      </c>
      <c r="V9" s="121">
        <v>0</v>
      </c>
      <c r="W9" s="121">
        <v>0</v>
      </c>
      <c r="X9" s="121">
        <v>0</v>
      </c>
      <c r="Y9" s="121">
        <v>0</v>
      </c>
      <c r="Z9" s="121">
        <v>0</v>
      </c>
      <c r="AA9" s="121">
        <v>0</v>
      </c>
      <c r="AB9" s="121">
        <v>0</v>
      </c>
      <c r="AC9" s="121">
        <v>0</v>
      </c>
      <c r="AD9" s="121">
        <v>0</v>
      </c>
      <c r="AE9" s="121">
        <v>0</v>
      </c>
      <c r="AF9" s="121">
        <v>0</v>
      </c>
      <c r="AG9" s="121">
        <v>0</v>
      </c>
      <c r="AH9" s="121">
        <v>0</v>
      </c>
      <c r="AI9" s="121">
        <v>0</v>
      </c>
      <c r="AJ9" s="121">
        <v>0</v>
      </c>
      <c r="AK9" s="121">
        <v>0</v>
      </c>
      <c r="AL9" s="121">
        <v>0</v>
      </c>
      <c r="AM9" s="121">
        <v>0</v>
      </c>
      <c r="AN9" s="121">
        <v>0</v>
      </c>
      <c r="AO9" s="121">
        <v>0</v>
      </c>
      <c r="AP9" s="121">
        <v>0</v>
      </c>
      <c r="AQ9" s="121">
        <v>0</v>
      </c>
      <c r="AR9" s="121">
        <v>0</v>
      </c>
      <c r="AS9" s="121">
        <v>0</v>
      </c>
      <c r="AT9" s="121">
        <v>0</v>
      </c>
      <c r="AU9" s="121">
        <v>0</v>
      </c>
      <c r="AV9" s="121">
        <v>0</v>
      </c>
      <c r="AW9" s="121">
        <v>0</v>
      </c>
      <c r="AX9" s="121">
        <v>0</v>
      </c>
      <c r="AY9" s="121">
        <v>0</v>
      </c>
      <c r="AZ9" s="121">
        <v>0</v>
      </c>
      <c r="BA9" s="121">
        <v>0</v>
      </c>
      <c r="BB9" s="121">
        <v>0</v>
      </c>
      <c r="BC9" s="121">
        <v>0</v>
      </c>
      <c r="BD9" s="121">
        <v>0</v>
      </c>
      <c r="BE9" s="121">
        <v>0</v>
      </c>
      <c r="BF9" s="121">
        <v>0</v>
      </c>
      <c r="BG9" s="121">
        <v>0</v>
      </c>
      <c r="BH9" s="121">
        <v>0</v>
      </c>
      <c r="BI9" s="121">
        <v>0</v>
      </c>
      <c r="BJ9" s="121">
        <v>0</v>
      </c>
      <c r="BK9" s="121">
        <v>0</v>
      </c>
      <c r="BL9" s="121">
        <v>0</v>
      </c>
      <c r="BM9" s="121">
        <v>0</v>
      </c>
      <c r="BN9" s="121">
        <v>0</v>
      </c>
      <c r="BO9" s="121">
        <v>0</v>
      </c>
      <c r="BP9" s="121">
        <v>1.2400000000000001E-4</v>
      </c>
      <c r="BQ9" s="121">
        <v>1.2E-4</v>
      </c>
      <c r="BR9" s="121">
        <v>1.16E-4</v>
      </c>
      <c r="BS9" s="121">
        <v>1.12E-4</v>
      </c>
      <c r="BT9" s="121">
        <v>1.0900000000000001E-4</v>
      </c>
      <c r="BU9" s="121">
        <v>1.05E-4</v>
      </c>
      <c r="BV9" s="121">
        <v>1.02E-4</v>
      </c>
      <c r="BW9" s="121">
        <v>9.7999999999999997E-5</v>
      </c>
      <c r="BX9" s="121">
        <v>9.5000000000000005E-5</v>
      </c>
      <c r="BY9" s="121">
        <v>9.2E-5</v>
      </c>
      <c r="BZ9" s="121">
        <v>8.8999999999999995E-5</v>
      </c>
      <c r="CA9" s="121">
        <v>8.6000000000000003E-5</v>
      </c>
      <c r="CB9" s="121">
        <v>8.2999999999999998E-5</v>
      </c>
      <c r="CC9" s="121">
        <v>8.1000000000000004E-5</v>
      </c>
      <c r="CD9" s="121">
        <v>7.7999999999999999E-5</v>
      </c>
    </row>
    <row r="10" spans="1:82" x14ac:dyDescent="0.2">
      <c r="A10" s="119">
        <v>4</v>
      </c>
      <c r="B10" s="121">
        <v>0</v>
      </c>
      <c r="C10" s="121">
        <v>0</v>
      </c>
      <c r="D10" s="121">
        <v>0</v>
      </c>
      <c r="E10" s="121">
        <v>0</v>
      </c>
      <c r="F10" s="121">
        <v>0</v>
      </c>
      <c r="G10" s="121">
        <v>0</v>
      </c>
      <c r="H10" s="121">
        <v>0</v>
      </c>
      <c r="I10" s="121">
        <v>0</v>
      </c>
      <c r="J10" s="121">
        <v>0</v>
      </c>
      <c r="K10" s="121">
        <v>0</v>
      </c>
      <c r="L10" s="121">
        <v>0</v>
      </c>
      <c r="M10" s="121">
        <v>0</v>
      </c>
      <c r="N10" s="121">
        <v>0</v>
      </c>
      <c r="O10" s="121">
        <v>0</v>
      </c>
      <c r="P10" s="121">
        <v>0</v>
      </c>
      <c r="Q10" s="121">
        <v>0</v>
      </c>
      <c r="R10" s="121">
        <v>0</v>
      </c>
      <c r="S10" s="121">
        <v>0</v>
      </c>
      <c r="T10" s="121">
        <v>0</v>
      </c>
      <c r="U10" s="121">
        <v>0</v>
      </c>
      <c r="V10" s="121">
        <v>0</v>
      </c>
      <c r="W10" s="121">
        <v>0</v>
      </c>
      <c r="X10" s="121">
        <v>0</v>
      </c>
      <c r="Y10" s="121">
        <v>0</v>
      </c>
      <c r="Z10" s="121">
        <v>0</v>
      </c>
      <c r="AA10" s="121">
        <v>0</v>
      </c>
      <c r="AB10" s="121">
        <v>0</v>
      </c>
      <c r="AC10" s="121">
        <v>0</v>
      </c>
      <c r="AD10" s="121">
        <v>0</v>
      </c>
      <c r="AE10" s="121">
        <v>0</v>
      </c>
      <c r="AF10" s="121">
        <v>0</v>
      </c>
      <c r="AG10" s="121">
        <v>0</v>
      </c>
      <c r="AH10" s="121">
        <v>0</v>
      </c>
      <c r="AI10" s="121">
        <v>0</v>
      </c>
      <c r="AJ10" s="121">
        <v>0</v>
      </c>
      <c r="AK10" s="121">
        <v>0</v>
      </c>
      <c r="AL10" s="121">
        <v>0</v>
      </c>
      <c r="AM10" s="121">
        <v>0</v>
      </c>
      <c r="AN10" s="121">
        <v>0</v>
      </c>
      <c r="AO10" s="121">
        <v>0</v>
      </c>
      <c r="AP10" s="121">
        <v>0</v>
      </c>
      <c r="AQ10" s="121">
        <v>0</v>
      </c>
      <c r="AR10" s="121">
        <v>0</v>
      </c>
      <c r="AS10" s="121">
        <v>0</v>
      </c>
      <c r="AT10" s="121">
        <v>0</v>
      </c>
      <c r="AU10" s="121">
        <v>0</v>
      </c>
      <c r="AV10" s="121">
        <v>0</v>
      </c>
      <c r="AW10" s="121">
        <v>0</v>
      </c>
      <c r="AX10" s="121">
        <v>0</v>
      </c>
      <c r="AY10" s="121">
        <v>0</v>
      </c>
      <c r="AZ10" s="121">
        <v>0</v>
      </c>
      <c r="BA10" s="121">
        <v>0</v>
      </c>
      <c r="BB10" s="121">
        <v>0</v>
      </c>
      <c r="BC10" s="121">
        <v>0</v>
      </c>
      <c r="BD10" s="121">
        <v>0</v>
      </c>
      <c r="BE10" s="121">
        <v>0</v>
      </c>
      <c r="BF10" s="121">
        <v>0</v>
      </c>
      <c r="BG10" s="121">
        <v>0</v>
      </c>
      <c r="BH10" s="121">
        <v>0</v>
      </c>
      <c r="BI10" s="121">
        <v>0</v>
      </c>
      <c r="BJ10" s="121">
        <v>0</v>
      </c>
      <c r="BK10" s="121">
        <v>0</v>
      </c>
      <c r="BL10" s="121">
        <v>0</v>
      </c>
      <c r="BM10" s="121">
        <v>0</v>
      </c>
      <c r="BN10" s="121">
        <v>0</v>
      </c>
      <c r="BO10" s="121">
        <v>1.01E-4</v>
      </c>
      <c r="BP10" s="121">
        <v>9.7999999999999997E-5</v>
      </c>
      <c r="BQ10" s="121">
        <v>9.5000000000000005E-5</v>
      </c>
      <c r="BR10" s="121">
        <v>9.1000000000000003E-5</v>
      </c>
      <c r="BS10" s="121">
        <v>8.7999999999999998E-5</v>
      </c>
      <c r="BT10" s="121">
        <v>8.6000000000000003E-5</v>
      </c>
      <c r="BU10" s="121">
        <v>8.2999999999999998E-5</v>
      </c>
      <c r="BV10" s="121">
        <v>8.0000000000000007E-5</v>
      </c>
      <c r="BW10" s="121">
        <v>7.7999999999999999E-5</v>
      </c>
      <c r="BX10" s="121">
        <v>7.4999999999999993E-5</v>
      </c>
      <c r="BY10" s="121">
        <v>7.2999999999999999E-5</v>
      </c>
      <c r="BZ10" s="121">
        <v>6.9999999999999994E-5</v>
      </c>
      <c r="CA10" s="121">
        <v>6.7999999999999999E-5</v>
      </c>
      <c r="CB10" s="121">
        <v>6.6000000000000005E-5</v>
      </c>
      <c r="CC10" s="121">
        <v>6.3999999999999997E-5</v>
      </c>
      <c r="CD10" s="121">
        <v>6.2000000000000003E-5</v>
      </c>
    </row>
    <row r="11" spans="1:82" x14ac:dyDescent="0.2">
      <c r="A11" s="119">
        <v>5</v>
      </c>
      <c r="B11" s="121">
        <v>0</v>
      </c>
      <c r="C11" s="121">
        <v>0</v>
      </c>
      <c r="D11" s="121">
        <v>0</v>
      </c>
      <c r="E11" s="121">
        <v>0</v>
      </c>
      <c r="F11" s="121">
        <v>0</v>
      </c>
      <c r="G11" s="121">
        <v>0</v>
      </c>
      <c r="H11" s="121">
        <v>0</v>
      </c>
      <c r="I11" s="121">
        <v>0</v>
      </c>
      <c r="J11" s="121">
        <v>0</v>
      </c>
      <c r="K11" s="121">
        <v>0</v>
      </c>
      <c r="L11" s="121">
        <v>0</v>
      </c>
      <c r="M11" s="121">
        <v>0</v>
      </c>
      <c r="N11" s="121">
        <v>0</v>
      </c>
      <c r="O11" s="121">
        <v>0</v>
      </c>
      <c r="P11" s="121">
        <v>0</v>
      </c>
      <c r="Q11" s="121">
        <v>0</v>
      </c>
      <c r="R11" s="121">
        <v>0</v>
      </c>
      <c r="S11" s="121">
        <v>0</v>
      </c>
      <c r="T11" s="121">
        <v>0</v>
      </c>
      <c r="U11" s="121">
        <v>0</v>
      </c>
      <c r="V11" s="121">
        <v>0</v>
      </c>
      <c r="W11" s="121">
        <v>0</v>
      </c>
      <c r="X11" s="121">
        <v>0</v>
      </c>
      <c r="Y11" s="121">
        <v>0</v>
      </c>
      <c r="Z11" s="121">
        <v>0</v>
      </c>
      <c r="AA11" s="121">
        <v>0</v>
      </c>
      <c r="AB11" s="121">
        <v>0</v>
      </c>
      <c r="AC11" s="121">
        <v>0</v>
      </c>
      <c r="AD11" s="121">
        <v>0</v>
      </c>
      <c r="AE11" s="121">
        <v>0</v>
      </c>
      <c r="AF11" s="121">
        <v>0</v>
      </c>
      <c r="AG11" s="121">
        <v>0</v>
      </c>
      <c r="AH11" s="121">
        <v>0</v>
      </c>
      <c r="AI11" s="121">
        <v>0</v>
      </c>
      <c r="AJ11" s="121">
        <v>0</v>
      </c>
      <c r="AK11" s="121">
        <v>0</v>
      </c>
      <c r="AL11" s="121">
        <v>0</v>
      </c>
      <c r="AM11" s="121">
        <v>0</v>
      </c>
      <c r="AN11" s="121">
        <v>0</v>
      </c>
      <c r="AO11" s="121">
        <v>0</v>
      </c>
      <c r="AP11" s="121">
        <v>0</v>
      </c>
      <c r="AQ11" s="121">
        <v>0</v>
      </c>
      <c r="AR11" s="121">
        <v>0</v>
      </c>
      <c r="AS11" s="121">
        <v>0</v>
      </c>
      <c r="AT11" s="121">
        <v>0</v>
      </c>
      <c r="AU11" s="121">
        <v>0</v>
      </c>
      <c r="AV11" s="121">
        <v>0</v>
      </c>
      <c r="AW11" s="121">
        <v>0</v>
      </c>
      <c r="AX11" s="121">
        <v>0</v>
      </c>
      <c r="AY11" s="121">
        <v>0</v>
      </c>
      <c r="AZ11" s="121">
        <v>0</v>
      </c>
      <c r="BA11" s="121">
        <v>0</v>
      </c>
      <c r="BB11" s="121">
        <v>0</v>
      </c>
      <c r="BC11" s="121">
        <v>0</v>
      </c>
      <c r="BD11" s="121">
        <v>0</v>
      </c>
      <c r="BE11" s="121">
        <v>0</v>
      </c>
      <c r="BF11" s="121">
        <v>0</v>
      </c>
      <c r="BG11" s="121">
        <v>0</v>
      </c>
      <c r="BH11" s="121">
        <v>0</v>
      </c>
      <c r="BI11" s="121">
        <v>0</v>
      </c>
      <c r="BJ11" s="121">
        <v>0</v>
      </c>
      <c r="BK11" s="121">
        <v>0</v>
      </c>
      <c r="BL11" s="121">
        <v>0</v>
      </c>
      <c r="BM11" s="121">
        <v>0</v>
      </c>
      <c r="BN11" s="121">
        <v>7.7999999999999999E-5</v>
      </c>
      <c r="BO11" s="121">
        <v>7.4999999999999993E-5</v>
      </c>
      <c r="BP11" s="121">
        <v>7.2999999999999999E-5</v>
      </c>
      <c r="BQ11" s="121">
        <v>7.1000000000000005E-5</v>
      </c>
      <c r="BR11" s="121">
        <v>6.7999999999999999E-5</v>
      </c>
      <c r="BS11" s="121">
        <v>6.6000000000000005E-5</v>
      </c>
      <c r="BT11" s="121">
        <v>6.3999999999999997E-5</v>
      </c>
      <c r="BU11" s="121">
        <v>6.2000000000000003E-5</v>
      </c>
      <c r="BV11" s="121">
        <v>6.0000000000000002E-5</v>
      </c>
      <c r="BW11" s="121">
        <v>5.8E-5</v>
      </c>
      <c r="BX11" s="121">
        <v>5.5999999999999999E-5</v>
      </c>
      <c r="BY11" s="121">
        <v>5.3999999999999998E-5</v>
      </c>
      <c r="BZ11" s="121">
        <v>5.1999999999999997E-5</v>
      </c>
      <c r="CA11" s="121">
        <v>5.1E-5</v>
      </c>
      <c r="CB11" s="121">
        <v>4.8999999999999998E-5</v>
      </c>
      <c r="CC11" s="121">
        <v>4.8000000000000001E-5</v>
      </c>
      <c r="CD11" s="121">
        <v>4.6E-5</v>
      </c>
    </row>
    <row r="12" spans="1:82" x14ac:dyDescent="0.2">
      <c r="A12" s="119">
        <v>6</v>
      </c>
      <c r="B12" s="121">
        <v>0</v>
      </c>
      <c r="C12" s="121">
        <v>0</v>
      </c>
      <c r="D12" s="121">
        <v>0</v>
      </c>
      <c r="E12" s="121">
        <v>0</v>
      </c>
      <c r="F12" s="121">
        <v>0</v>
      </c>
      <c r="G12" s="121">
        <v>0</v>
      </c>
      <c r="H12" s="121">
        <v>0</v>
      </c>
      <c r="I12" s="121">
        <v>0</v>
      </c>
      <c r="J12" s="121">
        <v>0</v>
      </c>
      <c r="K12" s="121">
        <v>0</v>
      </c>
      <c r="L12" s="121">
        <v>0</v>
      </c>
      <c r="M12" s="121">
        <v>0</v>
      </c>
      <c r="N12" s="121">
        <v>0</v>
      </c>
      <c r="O12" s="121">
        <v>0</v>
      </c>
      <c r="P12" s="121">
        <v>0</v>
      </c>
      <c r="Q12" s="121">
        <v>0</v>
      </c>
      <c r="R12" s="121">
        <v>0</v>
      </c>
      <c r="S12" s="121">
        <v>0</v>
      </c>
      <c r="T12" s="121">
        <v>0</v>
      </c>
      <c r="U12" s="121">
        <v>0</v>
      </c>
      <c r="V12" s="121">
        <v>0</v>
      </c>
      <c r="W12" s="121">
        <v>0</v>
      </c>
      <c r="X12" s="121">
        <v>0</v>
      </c>
      <c r="Y12" s="121">
        <v>0</v>
      </c>
      <c r="Z12" s="121">
        <v>0</v>
      </c>
      <c r="AA12" s="121">
        <v>0</v>
      </c>
      <c r="AB12" s="121">
        <v>0</v>
      </c>
      <c r="AC12" s="121">
        <v>0</v>
      </c>
      <c r="AD12" s="121">
        <v>0</v>
      </c>
      <c r="AE12" s="121">
        <v>0</v>
      </c>
      <c r="AF12" s="121">
        <v>0</v>
      </c>
      <c r="AG12" s="121">
        <v>0</v>
      </c>
      <c r="AH12" s="121">
        <v>0</v>
      </c>
      <c r="AI12" s="121">
        <v>0</v>
      </c>
      <c r="AJ12" s="121">
        <v>0</v>
      </c>
      <c r="AK12" s="121">
        <v>0</v>
      </c>
      <c r="AL12" s="121">
        <v>0</v>
      </c>
      <c r="AM12" s="121">
        <v>0</v>
      </c>
      <c r="AN12" s="121">
        <v>0</v>
      </c>
      <c r="AO12" s="121">
        <v>0</v>
      </c>
      <c r="AP12" s="121">
        <v>0</v>
      </c>
      <c r="AQ12" s="121">
        <v>0</v>
      </c>
      <c r="AR12" s="121">
        <v>0</v>
      </c>
      <c r="AS12" s="121">
        <v>0</v>
      </c>
      <c r="AT12" s="121">
        <v>0</v>
      </c>
      <c r="AU12" s="121">
        <v>0</v>
      </c>
      <c r="AV12" s="121">
        <v>0</v>
      </c>
      <c r="AW12" s="121">
        <v>0</v>
      </c>
      <c r="AX12" s="121">
        <v>0</v>
      </c>
      <c r="AY12" s="121">
        <v>0</v>
      </c>
      <c r="AZ12" s="121">
        <v>0</v>
      </c>
      <c r="BA12" s="121">
        <v>0</v>
      </c>
      <c r="BB12" s="121">
        <v>0</v>
      </c>
      <c r="BC12" s="121">
        <v>0</v>
      </c>
      <c r="BD12" s="121">
        <v>0</v>
      </c>
      <c r="BE12" s="121">
        <v>0</v>
      </c>
      <c r="BF12" s="121">
        <v>0</v>
      </c>
      <c r="BG12" s="121">
        <v>0</v>
      </c>
      <c r="BH12" s="121">
        <v>0</v>
      </c>
      <c r="BI12" s="121">
        <v>0</v>
      </c>
      <c r="BJ12" s="121">
        <v>0</v>
      </c>
      <c r="BK12" s="121">
        <v>0</v>
      </c>
      <c r="BL12" s="121">
        <v>0</v>
      </c>
      <c r="BM12" s="121">
        <v>8.1000000000000004E-5</v>
      </c>
      <c r="BN12" s="121">
        <v>7.7999999999999999E-5</v>
      </c>
      <c r="BO12" s="121">
        <v>7.6000000000000004E-5</v>
      </c>
      <c r="BP12" s="121">
        <v>7.2999999999999999E-5</v>
      </c>
      <c r="BQ12" s="121">
        <v>7.1000000000000005E-5</v>
      </c>
      <c r="BR12" s="121">
        <v>6.8999999999999997E-5</v>
      </c>
      <c r="BS12" s="121">
        <v>6.6000000000000005E-5</v>
      </c>
      <c r="BT12" s="121">
        <v>6.3999999999999997E-5</v>
      </c>
      <c r="BU12" s="121">
        <v>6.2000000000000003E-5</v>
      </c>
      <c r="BV12" s="121">
        <v>6.0000000000000002E-5</v>
      </c>
      <c r="BW12" s="121">
        <v>5.8E-5</v>
      </c>
      <c r="BX12" s="121">
        <v>5.5999999999999999E-5</v>
      </c>
      <c r="BY12" s="121">
        <v>5.3999999999999998E-5</v>
      </c>
      <c r="BZ12" s="121">
        <v>5.3000000000000001E-5</v>
      </c>
      <c r="CA12" s="121">
        <v>5.1E-5</v>
      </c>
      <c r="CB12" s="121">
        <v>4.8999999999999998E-5</v>
      </c>
      <c r="CC12" s="121">
        <v>4.8000000000000001E-5</v>
      </c>
      <c r="CD12" s="121">
        <v>4.6E-5</v>
      </c>
    </row>
    <row r="13" spans="1:82" x14ac:dyDescent="0.2">
      <c r="A13" s="119">
        <v>7</v>
      </c>
      <c r="B13" s="121">
        <v>0</v>
      </c>
      <c r="C13" s="121">
        <v>0</v>
      </c>
      <c r="D13" s="121">
        <v>0</v>
      </c>
      <c r="E13" s="121">
        <v>0</v>
      </c>
      <c r="F13" s="121">
        <v>0</v>
      </c>
      <c r="G13" s="121">
        <v>0</v>
      </c>
      <c r="H13" s="121">
        <v>0</v>
      </c>
      <c r="I13" s="121">
        <v>0</v>
      </c>
      <c r="J13" s="121">
        <v>0</v>
      </c>
      <c r="K13" s="121">
        <v>0</v>
      </c>
      <c r="L13" s="121">
        <v>0</v>
      </c>
      <c r="M13" s="121">
        <v>0</v>
      </c>
      <c r="N13" s="121">
        <v>0</v>
      </c>
      <c r="O13" s="121">
        <v>0</v>
      </c>
      <c r="P13" s="121">
        <v>0</v>
      </c>
      <c r="Q13" s="121">
        <v>0</v>
      </c>
      <c r="R13" s="121">
        <v>0</v>
      </c>
      <c r="S13" s="121">
        <v>0</v>
      </c>
      <c r="T13" s="121">
        <v>0</v>
      </c>
      <c r="U13" s="121">
        <v>0</v>
      </c>
      <c r="V13" s="121">
        <v>0</v>
      </c>
      <c r="W13" s="121">
        <v>0</v>
      </c>
      <c r="X13" s="121">
        <v>0</v>
      </c>
      <c r="Y13" s="121">
        <v>0</v>
      </c>
      <c r="Z13" s="121">
        <v>0</v>
      </c>
      <c r="AA13" s="121">
        <v>0</v>
      </c>
      <c r="AB13" s="121">
        <v>0</v>
      </c>
      <c r="AC13" s="121">
        <v>0</v>
      </c>
      <c r="AD13" s="121">
        <v>0</v>
      </c>
      <c r="AE13" s="121">
        <v>0</v>
      </c>
      <c r="AF13" s="121">
        <v>0</v>
      </c>
      <c r="AG13" s="121">
        <v>0</v>
      </c>
      <c r="AH13" s="121">
        <v>0</v>
      </c>
      <c r="AI13" s="121">
        <v>0</v>
      </c>
      <c r="AJ13" s="121">
        <v>0</v>
      </c>
      <c r="AK13" s="121">
        <v>0</v>
      </c>
      <c r="AL13" s="121">
        <v>0</v>
      </c>
      <c r="AM13" s="121">
        <v>0</v>
      </c>
      <c r="AN13" s="121">
        <v>0</v>
      </c>
      <c r="AO13" s="121">
        <v>0</v>
      </c>
      <c r="AP13" s="121">
        <v>0</v>
      </c>
      <c r="AQ13" s="121">
        <v>0</v>
      </c>
      <c r="AR13" s="121">
        <v>0</v>
      </c>
      <c r="AS13" s="121">
        <v>0</v>
      </c>
      <c r="AT13" s="121">
        <v>0</v>
      </c>
      <c r="AU13" s="121">
        <v>0</v>
      </c>
      <c r="AV13" s="121">
        <v>0</v>
      </c>
      <c r="AW13" s="121">
        <v>0</v>
      </c>
      <c r="AX13" s="121">
        <v>0</v>
      </c>
      <c r="AY13" s="121">
        <v>0</v>
      </c>
      <c r="AZ13" s="121">
        <v>0</v>
      </c>
      <c r="BA13" s="121">
        <v>0</v>
      </c>
      <c r="BB13" s="121">
        <v>0</v>
      </c>
      <c r="BC13" s="121">
        <v>0</v>
      </c>
      <c r="BD13" s="121">
        <v>0</v>
      </c>
      <c r="BE13" s="121">
        <v>0</v>
      </c>
      <c r="BF13" s="121">
        <v>0</v>
      </c>
      <c r="BG13" s="121">
        <v>0</v>
      </c>
      <c r="BH13" s="121">
        <v>0</v>
      </c>
      <c r="BI13" s="121">
        <v>0</v>
      </c>
      <c r="BJ13" s="121">
        <v>0</v>
      </c>
      <c r="BK13" s="121">
        <v>0</v>
      </c>
      <c r="BL13" s="121">
        <v>8.0000000000000007E-5</v>
      </c>
      <c r="BM13" s="121">
        <v>7.7000000000000001E-5</v>
      </c>
      <c r="BN13" s="121">
        <v>7.4999999999999993E-5</v>
      </c>
      <c r="BO13" s="121">
        <v>7.2000000000000002E-5</v>
      </c>
      <c r="BP13" s="121">
        <v>6.9999999999999994E-5</v>
      </c>
      <c r="BQ13" s="121">
        <v>6.7999999999999999E-5</v>
      </c>
      <c r="BR13" s="121">
        <v>6.6000000000000005E-5</v>
      </c>
      <c r="BS13" s="121">
        <v>6.3E-5</v>
      </c>
      <c r="BT13" s="121">
        <v>6.0999999999999999E-5</v>
      </c>
      <c r="BU13" s="121">
        <v>5.8999999999999998E-5</v>
      </c>
      <c r="BV13" s="121">
        <v>5.7000000000000003E-5</v>
      </c>
      <c r="BW13" s="121">
        <v>5.5999999999999999E-5</v>
      </c>
      <c r="BX13" s="121">
        <v>5.3999999999999998E-5</v>
      </c>
      <c r="BY13" s="121">
        <v>5.1999999999999997E-5</v>
      </c>
      <c r="BZ13" s="121">
        <v>5.0000000000000002E-5</v>
      </c>
      <c r="CA13" s="121">
        <v>4.8999999999999998E-5</v>
      </c>
      <c r="CB13" s="121">
        <v>4.6999999999999997E-5</v>
      </c>
      <c r="CC13" s="121">
        <v>4.6E-5</v>
      </c>
      <c r="CD13" s="121">
        <v>4.3999999999999999E-5</v>
      </c>
    </row>
    <row r="14" spans="1:82" x14ac:dyDescent="0.2">
      <c r="A14" s="119">
        <v>8</v>
      </c>
      <c r="B14" s="121">
        <v>0</v>
      </c>
      <c r="C14" s="121">
        <v>0</v>
      </c>
      <c r="D14" s="121">
        <v>0</v>
      </c>
      <c r="E14" s="121">
        <v>0</v>
      </c>
      <c r="F14" s="121">
        <v>0</v>
      </c>
      <c r="G14" s="121">
        <v>0</v>
      </c>
      <c r="H14" s="121">
        <v>0</v>
      </c>
      <c r="I14" s="121">
        <v>0</v>
      </c>
      <c r="J14" s="121">
        <v>0</v>
      </c>
      <c r="K14" s="121">
        <v>0</v>
      </c>
      <c r="L14" s="121">
        <v>0</v>
      </c>
      <c r="M14" s="121">
        <v>0</v>
      </c>
      <c r="N14" s="121">
        <v>0</v>
      </c>
      <c r="O14" s="121">
        <v>0</v>
      </c>
      <c r="P14" s="121">
        <v>0</v>
      </c>
      <c r="Q14" s="121">
        <v>0</v>
      </c>
      <c r="R14" s="121">
        <v>0</v>
      </c>
      <c r="S14" s="121">
        <v>0</v>
      </c>
      <c r="T14" s="121">
        <v>0</v>
      </c>
      <c r="U14" s="121">
        <v>0</v>
      </c>
      <c r="V14" s="121">
        <v>0</v>
      </c>
      <c r="W14" s="121">
        <v>0</v>
      </c>
      <c r="X14" s="121">
        <v>0</v>
      </c>
      <c r="Y14" s="121">
        <v>0</v>
      </c>
      <c r="Z14" s="121">
        <v>0</v>
      </c>
      <c r="AA14" s="121">
        <v>0</v>
      </c>
      <c r="AB14" s="121">
        <v>0</v>
      </c>
      <c r="AC14" s="121">
        <v>0</v>
      </c>
      <c r="AD14" s="121">
        <v>0</v>
      </c>
      <c r="AE14" s="121">
        <v>0</v>
      </c>
      <c r="AF14" s="121">
        <v>0</v>
      </c>
      <c r="AG14" s="121">
        <v>0</v>
      </c>
      <c r="AH14" s="121">
        <v>0</v>
      </c>
      <c r="AI14" s="121">
        <v>0</v>
      </c>
      <c r="AJ14" s="121">
        <v>0</v>
      </c>
      <c r="AK14" s="121">
        <v>0</v>
      </c>
      <c r="AL14" s="121">
        <v>0</v>
      </c>
      <c r="AM14" s="121">
        <v>0</v>
      </c>
      <c r="AN14" s="121">
        <v>0</v>
      </c>
      <c r="AO14" s="121">
        <v>0</v>
      </c>
      <c r="AP14" s="121">
        <v>0</v>
      </c>
      <c r="AQ14" s="121">
        <v>0</v>
      </c>
      <c r="AR14" s="121">
        <v>0</v>
      </c>
      <c r="AS14" s="121">
        <v>0</v>
      </c>
      <c r="AT14" s="121">
        <v>0</v>
      </c>
      <c r="AU14" s="121">
        <v>0</v>
      </c>
      <c r="AV14" s="121">
        <v>0</v>
      </c>
      <c r="AW14" s="121">
        <v>0</v>
      </c>
      <c r="AX14" s="121">
        <v>0</v>
      </c>
      <c r="AY14" s="121">
        <v>0</v>
      </c>
      <c r="AZ14" s="121">
        <v>0</v>
      </c>
      <c r="BA14" s="121">
        <v>0</v>
      </c>
      <c r="BB14" s="121">
        <v>0</v>
      </c>
      <c r="BC14" s="121">
        <v>0</v>
      </c>
      <c r="BD14" s="121">
        <v>0</v>
      </c>
      <c r="BE14" s="121">
        <v>0</v>
      </c>
      <c r="BF14" s="121">
        <v>0</v>
      </c>
      <c r="BG14" s="121">
        <v>0</v>
      </c>
      <c r="BH14" s="121">
        <v>0</v>
      </c>
      <c r="BI14" s="121">
        <v>0</v>
      </c>
      <c r="BJ14" s="121">
        <v>0</v>
      </c>
      <c r="BK14" s="121">
        <v>6.8999999999999997E-5</v>
      </c>
      <c r="BL14" s="121">
        <v>6.7000000000000002E-5</v>
      </c>
      <c r="BM14" s="121">
        <v>6.4999999999999994E-5</v>
      </c>
      <c r="BN14" s="121">
        <v>6.2000000000000003E-5</v>
      </c>
      <c r="BO14" s="121">
        <v>6.0000000000000002E-5</v>
      </c>
      <c r="BP14" s="121">
        <v>5.8E-5</v>
      </c>
      <c r="BQ14" s="121">
        <v>5.7000000000000003E-5</v>
      </c>
      <c r="BR14" s="121">
        <v>5.5000000000000002E-5</v>
      </c>
      <c r="BS14" s="121">
        <v>5.3000000000000001E-5</v>
      </c>
      <c r="BT14" s="121">
        <v>5.1E-5</v>
      </c>
      <c r="BU14" s="121">
        <v>5.0000000000000002E-5</v>
      </c>
      <c r="BV14" s="121">
        <v>4.8000000000000001E-5</v>
      </c>
      <c r="BW14" s="121">
        <v>4.6E-5</v>
      </c>
      <c r="BX14" s="121">
        <v>4.5000000000000003E-5</v>
      </c>
      <c r="BY14" s="121">
        <v>4.3000000000000002E-5</v>
      </c>
      <c r="BZ14" s="121">
        <v>4.1999999999999998E-5</v>
      </c>
      <c r="CA14" s="121">
        <v>4.1E-5</v>
      </c>
      <c r="CB14" s="121">
        <v>3.8999999999999999E-5</v>
      </c>
      <c r="CC14" s="121">
        <v>3.8000000000000002E-5</v>
      </c>
      <c r="CD14" s="121">
        <v>3.6999999999999998E-5</v>
      </c>
    </row>
    <row r="15" spans="1:82" x14ac:dyDescent="0.2">
      <c r="A15" s="119">
        <v>9</v>
      </c>
      <c r="B15" s="121">
        <v>0</v>
      </c>
      <c r="C15" s="121">
        <v>0</v>
      </c>
      <c r="D15" s="121">
        <v>0</v>
      </c>
      <c r="E15" s="121">
        <v>0</v>
      </c>
      <c r="F15" s="121">
        <v>0</v>
      </c>
      <c r="G15" s="121">
        <v>0</v>
      </c>
      <c r="H15" s="121">
        <v>0</v>
      </c>
      <c r="I15" s="121">
        <v>0</v>
      </c>
      <c r="J15" s="121">
        <v>0</v>
      </c>
      <c r="K15" s="121">
        <v>0</v>
      </c>
      <c r="L15" s="121">
        <v>0</v>
      </c>
      <c r="M15" s="121">
        <v>0</v>
      </c>
      <c r="N15" s="121">
        <v>0</v>
      </c>
      <c r="O15" s="121">
        <v>0</v>
      </c>
      <c r="P15" s="121">
        <v>0</v>
      </c>
      <c r="Q15" s="121">
        <v>0</v>
      </c>
      <c r="R15" s="121">
        <v>0</v>
      </c>
      <c r="S15" s="121">
        <v>0</v>
      </c>
      <c r="T15" s="121">
        <v>0</v>
      </c>
      <c r="U15" s="121">
        <v>0</v>
      </c>
      <c r="V15" s="121">
        <v>0</v>
      </c>
      <c r="W15" s="121">
        <v>0</v>
      </c>
      <c r="X15" s="121">
        <v>0</v>
      </c>
      <c r="Y15" s="121">
        <v>0</v>
      </c>
      <c r="Z15" s="121">
        <v>0</v>
      </c>
      <c r="AA15" s="121">
        <v>0</v>
      </c>
      <c r="AB15" s="121">
        <v>0</v>
      </c>
      <c r="AC15" s="121">
        <v>0</v>
      </c>
      <c r="AD15" s="121">
        <v>0</v>
      </c>
      <c r="AE15" s="121">
        <v>0</v>
      </c>
      <c r="AF15" s="121">
        <v>0</v>
      </c>
      <c r="AG15" s="121">
        <v>0</v>
      </c>
      <c r="AH15" s="121">
        <v>0</v>
      </c>
      <c r="AI15" s="121">
        <v>0</v>
      </c>
      <c r="AJ15" s="121">
        <v>0</v>
      </c>
      <c r="AK15" s="121">
        <v>0</v>
      </c>
      <c r="AL15" s="121">
        <v>0</v>
      </c>
      <c r="AM15" s="121">
        <v>0</v>
      </c>
      <c r="AN15" s="121">
        <v>0</v>
      </c>
      <c r="AO15" s="121">
        <v>0</v>
      </c>
      <c r="AP15" s="121">
        <v>0</v>
      </c>
      <c r="AQ15" s="121">
        <v>0</v>
      </c>
      <c r="AR15" s="121">
        <v>0</v>
      </c>
      <c r="AS15" s="121">
        <v>0</v>
      </c>
      <c r="AT15" s="121">
        <v>0</v>
      </c>
      <c r="AU15" s="121">
        <v>0</v>
      </c>
      <c r="AV15" s="121">
        <v>0</v>
      </c>
      <c r="AW15" s="121">
        <v>0</v>
      </c>
      <c r="AX15" s="121">
        <v>0</v>
      </c>
      <c r="AY15" s="121">
        <v>0</v>
      </c>
      <c r="AZ15" s="121">
        <v>0</v>
      </c>
      <c r="BA15" s="121">
        <v>0</v>
      </c>
      <c r="BB15" s="121">
        <v>0</v>
      </c>
      <c r="BC15" s="121">
        <v>0</v>
      </c>
      <c r="BD15" s="121">
        <v>0</v>
      </c>
      <c r="BE15" s="121">
        <v>0</v>
      </c>
      <c r="BF15" s="121">
        <v>0</v>
      </c>
      <c r="BG15" s="121">
        <v>0</v>
      </c>
      <c r="BH15" s="121">
        <v>0</v>
      </c>
      <c r="BI15" s="121">
        <v>0</v>
      </c>
      <c r="BJ15" s="121">
        <v>6.7999999999999999E-5</v>
      </c>
      <c r="BK15" s="121">
        <v>6.6000000000000005E-5</v>
      </c>
      <c r="BL15" s="121">
        <v>6.3999999999999997E-5</v>
      </c>
      <c r="BM15" s="121">
        <v>6.2000000000000003E-5</v>
      </c>
      <c r="BN15" s="121">
        <v>6.0000000000000002E-5</v>
      </c>
      <c r="BO15" s="121">
        <v>5.8E-5</v>
      </c>
      <c r="BP15" s="121">
        <v>5.5999999999999999E-5</v>
      </c>
      <c r="BQ15" s="121">
        <v>5.3999999999999998E-5</v>
      </c>
      <c r="BR15" s="121">
        <v>5.1999999999999997E-5</v>
      </c>
      <c r="BS15" s="121">
        <v>5.1E-5</v>
      </c>
      <c r="BT15" s="121">
        <v>4.8999999999999998E-5</v>
      </c>
      <c r="BU15" s="121">
        <v>4.6999999999999997E-5</v>
      </c>
      <c r="BV15" s="121">
        <v>4.6E-5</v>
      </c>
      <c r="BW15" s="121">
        <v>4.3999999999999999E-5</v>
      </c>
      <c r="BX15" s="121">
        <v>4.3000000000000002E-5</v>
      </c>
      <c r="BY15" s="121">
        <v>4.1E-5</v>
      </c>
      <c r="BZ15" s="121">
        <v>4.0000000000000003E-5</v>
      </c>
      <c r="CA15" s="121">
        <v>3.8999999999999999E-5</v>
      </c>
      <c r="CB15" s="121">
        <v>3.8000000000000002E-5</v>
      </c>
      <c r="CC15" s="121">
        <v>3.6000000000000001E-5</v>
      </c>
      <c r="CD15" s="121">
        <v>3.4999999999999997E-5</v>
      </c>
    </row>
    <row r="16" spans="1:82" x14ac:dyDescent="0.2">
      <c r="A16" s="119">
        <v>10</v>
      </c>
      <c r="B16" s="121">
        <v>0</v>
      </c>
      <c r="C16" s="121">
        <v>0</v>
      </c>
      <c r="D16" s="121">
        <v>0</v>
      </c>
      <c r="E16" s="121">
        <v>0</v>
      </c>
      <c r="F16" s="121">
        <v>0</v>
      </c>
      <c r="G16" s="121">
        <v>0</v>
      </c>
      <c r="H16" s="121">
        <v>0</v>
      </c>
      <c r="I16" s="121">
        <v>0</v>
      </c>
      <c r="J16" s="121">
        <v>0</v>
      </c>
      <c r="K16" s="121">
        <v>0</v>
      </c>
      <c r="L16" s="121">
        <v>0</v>
      </c>
      <c r="M16" s="121">
        <v>0</v>
      </c>
      <c r="N16" s="121">
        <v>0</v>
      </c>
      <c r="O16" s="121">
        <v>0</v>
      </c>
      <c r="P16" s="121">
        <v>0</v>
      </c>
      <c r="Q16" s="121">
        <v>0</v>
      </c>
      <c r="R16" s="121">
        <v>0</v>
      </c>
      <c r="S16" s="121">
        <v>0</v>
      </c>
      <c r="T16" s="121">
        <v>0</v>
      </c>
      <c r="U16" s="121">
        <v>0</v>
      </c>
      <c r="V16" s="121">
        <v>0</v>
      </c>
      <c r="W16" s="121">
        <v>0</v>
      </c>
      <c r="X16" s="121">
        <v>0</v>
      </c>
      <c r="Y16" s="121">
        <v>0</v>
      </c>
      <c r="Z16" s="121">
        <v>0</v>
      </c>
      <c r="AA16" s="121">
        <v>0</v>
      </c>
      <c r="AB16" s="121">
        <v>0</v>
      </c>
      <c r="AC16" s="121">
        <v>0</v>
      </c>
      <c r="AD16" s="121">
        <v>0</v>
      </c>
      <c r="AE16" s="121">
        <v>0</v>
      </c>
      <c r="AF16" s="121">
        <v>0</v>
      </c>
      <c r="AG16" s="121">
        <v>0</v>
      </c>
      <c r="AH16" s="121">
        <v>0</v>
      </c>
      <c r="AI16" s="121">
        <v>0</v>
      </c>
      <c r="AJ16" s="121">
        <v>0</v>
      </c>
      <c r="AK16" s="121">
        <v>0</v>
      </c>
      <c r="AL16" s="121">
        <v>0</v>
      </c>
      <c r="AM16" s="121">
        <v>0</v>
      </c>
      <c r="AN16" s="121">
        <v>0</v>
      </c>
      <c r="AO16" s="121">
        <v>0</v>
      </c>
      <c r="AP16" s="121">
        <v>0</v>
      </c>
      <c r="AQ16" s="121">
        <v>0</v>
      </c>
      <c r="AR16" s="121">
        <v>0</v>
      </c>
      <c r="AS16" s="121">
        <v>0</v>
      </c>
      <c r="AT16" s="121">
        <v>0</v>
      </c>
      <c r="AU16" s="121">
        <v>0</v>
      </c>
      <c r="AV16" s="121">
        <v>0</v>
      </c>
      <c r="AW16" s="121">
        <v>0</v>
      </c>
      <c r="AX16" s="121">
        <v>0</v>
      </c>
      <c r="AY16" s="121">
        <v>0</v>
      </c>
      <c r="AZ16" s="121">
        <v>0</v>
      </c>
      <c r="BA16" s="121">
        <v>0</v>
      </c>
      <c r="BB16" s="121">
        <v>0</v>
      </c>
      <c r="BC16" s="121">
        <v>0</v>
      </c>
      <c r="BD16" s="121">
        <v>0</v>
      </c>
      <c r="BE16" s="121">
        <v>0</v>
      </c>
      <c r="BF16" s="121">
        <v>0</v>
      </c>
      <c r="BG16" s="121">
        <v>0</v>
      </c>
      <c r="BH16" s="121">
        <v>0</v>
      </c>
      <c r="BI16" s="121">
        <v>6.6000000000000005E-5</v>
      </c>
      <c r="BJ16" s="121">
        <v>6.3999999999999997E-5</v>
      </c>
      <c r="BK16" s="121">
        <v>6.2000000000000003E-5</v>
      </c>
      <c r="BL16" s="121">
        <v>6.0000000000000002E-5</v>
      </c>
      <c r="BM16" s="121">
        <v>5.8E-5</v>
      </c>
      <c r="BN16" s="121">
        <v>5.5999999999999999E-5</v>
      </c>
      <c r="BO16" s="121">
        <v>5.3999999999999998E-5</v>
      </c>
      <c r="BP16" s="121">
        <v>5.1999999999999997E-5</v>
      </c>
      <c r="BQ16" s="121">
        <v>5.1E-5</v>
      </c>
      <c r="BR16" s="121">
        <v>4.8999999999999998E-5</v>
      </c>
      <c r="BS16" s="121">
        <v>4.6999999999999997E-5</v>
      </c>
      <c r="BT16" s="121">
        <v>4.6E-5</v>
      </c>
      <c r="BU16" s="121">
        <v>4.3999999999999999E-5</v>
      </c>
      <c r="BV16" s="121">
        <v>4.3000000000000002E-5</v>
      </c>
      <c r="BW16" s="121">
        <v>4.1999999999999998E-5</v>
      </c>
      <c r="BX16" s="121">
        <v>4.0000000000000003E-5</v>
      </c>
      <c r="BY16" s="121">
        <v>3.8999999999999999E-5</v>
      </c>
      <c r="BZ16" s="121">
        <v>3.8000000000000002E-5</v>
      </c>
      <c r="CA16" s="121">
        <v>3.6000000000000001E-5</v>
      </c>
      <c r="CB16" s="121">
        <v>3.4999999999999997E-5</v>
      </c>
      <c r="CC16" s="121">
        <v>3.4E-5</v>
      </c>
      <c r="CD16" s="121">
        <v>3.3000000000000003E-5</v>
      </c>
    </row>
    <row r="17" spans="1:82" x14ac:dyDescent="0.2">
      <c r="A17" s="119">
        <v>11</v>
      </c>
      <c r="B17" s="121">
        <v>0</v>
      </c>
      <c r="C17" s="121">
        <v>0</v>
      </c>
      <c r="D17" s="121">
        <v>0</v>
      </c>
      <c r="E17" s="121">
        <v>0</v>
      </c>
      <c r="F17" s="121">
        <v>0</v>
      </c>
      <c r="G17" s="121">
        <v>0</v>
      </c>
      <c r="H17" s="121">
        <v>0</v>
      </c>
      <c r="I17" s="121">
        <v>0</v>
      </c>
      <c r="J17" s="121">
        <v>0</v>
      </c>
      <c r="K17" s="121">
        <v>0</v>
      </c>
      <c r="L17" s="121">
        <v>0</v>
      </c>
      <c r="M17" s="121">
        <v>0</v>
      </c>
      <c r="N17" s="121">
        <v>0</v>
      </c>
      <c r="O17" s="121">
        <v>0</v>
      </c>
      <c r="P17" s="121">
        <v>0</v>
      </c>
      <c r="Q17" s="121">
        <v>0</v>
      </c>
      <c r="R17" s="121">
        <v>0</v>
      </c>
      <c r="S17" s="121">
        <v>0</v>
      </c>
      <c r="T17" s="121">
        <v>0</v>
      </c>
      <c r="U17" s="121">
        <v>0</v>
      </c>
      <c r="V17" s="121">
        <v>0</v>
      </c>
      <c r="W17" s="121">
        <v>0</v>
      </c>
      <c r="X17" s="121">
        <v>0</v>
      </c>
      <c r="Y17" s="121">
        <v>0</v>
      </c>
      <c r="Z17" s="121">
        <v>0</v>
      </c>
      <c r="AA17" s="121">
        <v>0</v>
      </c>
      <c r="AB17" s="121">
        <v>0</v>
      </c>
      <c r="AC17" s="121">
        <v>0</v>
      </c>
      <c r="AD17" s="121">
        <v>0</v>
      </c>
      <c r="AE17" s="121">
        <v>0</v>
      </c>
      <c r="AF17" s="121">
        <v>0</v>
      </c>
      <c r="AG17" s="121">
        <v>0</v>
      </c>
      <c r="AH17" s="121">
        <v>0</v>
      </c>
      <c r="AI17" s="121">
        <v>0</v>
      </c>
      <c r="AJ17" s="121">
        <v>0</v>
      </c>
      <c r="AK17" s="121">
        <v>0</v>
      </c>
      <c r="AL17" s="121">
        <v>0</v>
      </c>
      <c r="AM17" s="121">
        <v>0</v>
      </c>
      <c r="AN17" s="121">
        <v>0</v>
      </c>
      <c r="AO17" s="121">
        <v>0</v>
      </c>
      <c r="AP17" s="121">
        <v>0</v>
      </c>
      <c r="AQ17" s="121">
        <v>0</v>
      </c>
      <c r="AR17" s="121">
        <v>0</v>
      </c>
      <c r="AS17" s="121">
        <v>0</v>
      </c>
      <c r="AT17" s="121">
        <v>0</v>
      </c>
      <c r="AU17" s="121">
        <v>0</v>
      </c>
      <c r="AV17" s="121">
        <v>0</v>
      </c>
      <c r="AW17" s="121">
        <v>0</v>
      </c>
      <c r="AX17" s="121">
        <v>0</v>
      </c>
      <c r="AY17" s="121">
        <v>0</v>
      </c>
      <c r="AZ17" s="121">
        <v>0</v>
      </c>
      <c r="BA17" s="121">
        <v>0</v>
      </c>
      <c r="BB17" s="121">
        <v>0</v>
      </c>
      <c r="BC17" s="121">
        <v>0</v>
      </c>
      <c r="BD17" s="121">
        <v>0</v>
      </c>
      <c r="BE17" s="121">
        <v>0</v>
      </c>
      <c r="BF17" s="121">
        <v>0</v>
      </c>
      <c r="BG17" s="121">
        <v>0</v>
      </c>
      <c r="BH17" s="121">
        <v>7.1000000000000005E-5</v>
      </c>
      <c r="BI17" s="121">
        <v>6.8999999999999997E-5</v>
      </c>
      <c r="BJ17" s="121">
        <v>6.6000000000000005E-5</v>
      </c>
      <c r="BK17" s="121">
        <v>6.3999999999999997E-5</v>
      </c>
      <c r="BL17" s="121">
        <v>6.2000000000000003E-5</v>
      </c>
      <c r="BM17" s="121">
        <v>6.0000000000000002E-5</v>
      </c>
      <c r="BN17" s="121">
        <v>5.8E-5</v>
      </c>
      <c r="BO17" s="121">
        <v>5.5999999999999999E-5</v>
      </c>
      <c r="BP17" s="121">
        <v>5.5000000000000002E-5</v>
      </c>
      <c r="BQ17" s="121">
        <v>5.3000000000000001E-5</v>
      </c>
      <c r="BR17" s="121">
        <v>5.1E-5</v>
      </c>
      <c r="BS17" s="121">
        <v>4.8999999999999998E-5</v>
      </c>
      <c r="BT17" s="121">
        <v>4.8000000000000001E-5</v>
      </c>
      <c r="BU17" s="121">
        <v>4.6E-5</v>
      </c>
      <c r="BV17" s="121">
        <v>4.5000000000000003E-5</v>
      </c>
      <c r="BW17" s="121">
        <v>4.3000000000000002E-5</v>
      </c>
      <c r="BX17" s="121">
        <v>4.1999999999999998E-5</v>
      </c>
      <c r="BY17" s="121">
        <v>4.0000000000000003E-5</v>
      </c>
      <c r="BZ17" s="121">
        <v>3.8999999999999999E-5</v>
      </c>
      <c r="CA17" s="121">
        <v>3.8000000000000002E-5</v>
      </c>
      <c r="CB17" s="121">
        <v>3.6999999999999998E-5</v>
      </c>
      <c r="CC17" s="121">
        <v>3.4999999999999997E-5</v>
      </c>
      <c r="CD17" s="121">
        <v>3.4E-5</v>
      </c>
    </row>
    <row r="18" spans="1:82" x14ac:dyDescent="0.2">
      <c r="A18" s="119">
        <v>12</v>
      </c>
      <c r="B18" s="121">
        <v>0</v>
      </c>
      <c r="C18" s="121">
        <v>0</v>
      </c>
      <c r="D18" s="121">
        <v>0</v>
      </c>
      <c r="E18" s="121">
        <v>0</v>
      </c>
      <c r="F18" s="121">
        <v>0</v>
      </c>
      <c r="G18" s="121">
        <v>0</v>
      </c>
      <c r="H18" s="121">
        <v>0</v>
      </c>
      <c r="I18" s="121">
        <v>0</v>
      </c>
      <c r="J18" s="121">
        <v>0</v>
      </c>
      <c r="K18" s="121">
        <v>0</v>
      </c>
      <c r="L18" s="121">
        <v>0</v>
      </c>
      <c r="M18" s="121">
        <v>0</v>
      </c>
      <c r="N18" s="121">
        <v>0</v>
      </c>
      <c r="O18" s="121">
        <v>0</v>
      </c>
      <c r="P18" s="121">
        <v>0</v>
      </c>
      <c r="Q18" s="121">
        <v>0</v>
      </c>
      <c r="R18" s="121">
        <v>0</v>
      </c>
      <c r="S18" s="121">
        <v>0</v>
      </c>
      <c r="T18" s="121">
        <v>0</v>
      </c>
      <c r="U18" s="121">
        <v>0</v>
      </c>
      <c r="V18" s="121">
        <v>0</v>
      </c>
      <c r="W18" s="121">
        <v>0</v>
      </c>
      <c r="X18" s="121">
        <v>0</v>
      </c>
      <c r="Y18" s="121">
        <v>0</v>
      </c>
      <c r="Z18" s="121">
        <v>0</v>
      </c>
      <c r="AA18" s="121">
        <v>0</v>
      </c>
      <c r="AB18" s="121">
        <v>0</v>
      </c>
      <c r="AC18" s="121">
        <v>0</v>
      </c>
      <c r="AD18" s="121">
        <v>0</v>
      </c>
      <c r="AE18" s="121">
        <v>0</v>
      </c>
      <c r="AF18" s="121">
        <v>0</v>
      </c>
      <c r="AG18" s="121">
        <v>0</v>
      </c>
      <c r="AH18" s="121">
        <v>0</v>
      </c>
      <c r="AI18" s="121">
        <v>0</v>
      </c>
      <c r="AJ18" s="121">
        <v>0</v>
      </c>
      <c r="AK18" s="121">
        <v>0</v>
      </c>
      <c r="AL18" s="121">
        <v>0</v>
      </c>
      <c r="AM18" s="121">
        <v>0</v>
      </c>
      <c r="AN18" s="121">
        <v>0</v>
      </c>
      <c r="AO18" s="121">
        <v>0</v>
      </c>
      <c r="AP18" s="121">
        <v>0</v>
      </c>
      <c r="AQ18" s="121">
        <v>0</v>
      </c>
      <c r="AR18" s="121">
        <v>0</v>
      </c>
      <c r="AS18" s="121">
        <v>0</v>
      </c>
      <c r="AT18" s="121">
        <v>0</v>
      </c>
      <c r="AU18" s="121">
        <v>0</v>
      </c>
      <c r="AV18" s="121">
        <v>0</v>
      </c>
      <c r="AW18" s="121">
        <v>0</v>
      </c>
      <c r="AX18" s="121">
        <v>0</v>
      </c>
      <c r="AY18" s="121">
        <v>0</v>
      </c>
      <c r="AZ18" s="121">
        <v>0</v>
      </c>
      <c r="BA18" s="121">
        <v>0</v>
      </c>
      <c r="BB18" s="121">
        <v>0</v>
      </c>
      <c r="BC18" s="121">
        <v>0</v>
      </c>
      <c r="BD18" s="121">
        <v>0</v>
      </c>
      <c r="BE18" s="121">
        <v>0</v>
      </c>
      <c r="BF18" s="121">
        <v>0</v>
      </c>
      <c r="BG18" s="121">
        <v>7.4999999999999993E-5</v>
      </c>
      <c r="BH18" s="121">
        <v>7.2999999999999999E-5</v>
      </c>
      <c r="BI18" s="121">
        <v>6.9999999999999994E-5</v>
      </c>
      <c r="BJ18" s="121">
        <v>6.7999999999999999E-5</v>
      </c>
      <c r="BK18" s="121">
        <v>6.6000000000000005E-5</v>
      </c>
      <c r="BL18" s="121">
        <v>6.3999999999999997E-5</v>
      </c>
      <c r="BM18" s="121">
        <v>6.2000000000000003E-5</v>
      </c>
      <c r="BN18" s="121">
        <v>6.0000000000000002E-5</v>
      </c>
      <c r="BO18" s="121">
        <v>5.8E-5</v>
      </c>
      <c r="BP18" s="121">
        <v>5.5999999999999999E-5</v>
      </c>
      <c r="BQ18" s="121">
        <v>5.3999999999999998E-5</v>
      </c>
      <c r="BR18" s="121">
        <v>5.1999999999999997E-5</v>
      </c>
      <c r="BS18" s="121">
        <v>5.0000000000000002E-5</v>
      </c>
      <c r="BT18" s="121">
        <v>4.8999999999999998E-5</v>
      </c>
      <c r="BU18" s="121">
        <v>4.6999999999999997E-5</v>
      </c>
      <c r="BV18" s="121">
        <v>4.6E-5</v>
      </c>
      <c r="BW18" s="121">
        <v>4.3999999999999999E-5</v>
      </c>
      <c r="BX18" s="121">
        <v>4.3000000000000002E-5</v>
      </c>
      <c r="BY18" s="121">
        <v>4.1E-5</v>
      </c>
      <c r="BZ18" s="121">
        <v>4.0000000000000003E-5</v>
      </c>
      <c r="CA18" s="121">
        <v>3.8999999999999999E-5</v>
      </c>
      <c r="CB18" s="121">
        <v>3.6999999999999998E-5</v>
      </c>
      <c r="CC18" s="121">
        <v>3.6000000000000001E-5</v>
      </c>
      <c r="CD18" s="121">
        <v>3.4999999999999997E-5</v>
      </c>
    </row>
    <row r="19" spans="1:82" x14ac:dyDescent="0.2">
      <c r="A19" s="119">
        <v>13</v>
      </c>
      <c r="B19" s="121">
        <v>0</v>
      </c>
      <c r="C19" s="121">
        <v>0</v>
      </c>
      <c r="D19" s="121">
        <v>0</v>
      </c>
      <c r="E19" s="121">
        <v>0</v>
      </c>
      <c r="F19" s="121">
        <v>0</v>
      </c>
      <c r="G19" s="121">
        <v>0</v>
      </c>
      <c r="H19" s="121">
        <v>0</v>
      </c>
      <c r="I19" s="121">
        <v>0</v>
      </c>
      <c r="J19" s="121">
        <v>0</v>
      </c>
      <c r="K19" s="121">
        <v>0</v>
      </c>
      <c r="L19" s="121">
        <v>0</v>
      </c>
      <c r="M19" s="121">
        <v>0</v>
      </c>
      <c r="N19" s="121">
        <v>0</v>
      </c>
      <c r="O19" s="121">
        <v>0</v>
      </c>
      <c r="P19" s="121">
        <v>0</v>
      </c>
      <c r="Q19" s="121">
        <v>0</v>
      </c>
      <c r="R19" s="121">
        <v>0</v>
      </c>
      <c r="S19" s="121">
        <v>0</v>
      </c>
      <c r="T19" s="121">
        <v>0</v>
      </c>
      <c r="U19" s="121">
        <v>0</v>
      </c>
      <c r="V19" s="121">
        <v>0</v>
      </c>
      <c r="W19" s="121">
        <v>0</v>
      </c>
      <c r="X19" s="121">
        <v>0</v>
      </c>
      <c r="Y19" s="121">
        <v>0</v>
      </c>
      <c r="Z19" s="121">
        <v>0</v>
      </c>
      <c r="AA19" s="121">
        <v>0</v>
      </c>
      <c r="AB19" s="121">
        <v>0</v>
      </c>
      <c r="AC19" s="121">
        <v>0</v>
      </c>
      <c r="AD19" s="121">
        <v>0</v>
      </c>
      <c r="AE19" s="121">
        <v>0</v>
      </c>
      <c r="AF19" s="121">
        <v>0</v>
      </c>
      <c r="AG19" s="121">
        <v>0</v>
      </c>
      <c r="AH19" s="121">
        <v>0</v>
      </c>
      <c r="AI19" s="121">
        <v>0</v>
      </c>
      <c r="AJ19" s="121">
        <v>0</v>
      </c>
      <c r="AK19" s="121">
        <v>0</v>
      </c>
      <c r="AL19" s="121">
        <v>0</v>
      </c>
      <c r="AM19" s="121">
        <v>0</v>
      </c>
      <c r="AN19" s="121">
        <v>0</v>
      </c>
      <c r="AO19" s="121">
        <v>0</v>
      </c>
      <c r="AP19" s="121">
        <v>0</v>
      </c>
      <c r="AQ19" s="121">
        <v>0</v>
      </c>
      <c r="AR19" s="121">
        <v>0</v>
      </c>
      <c r="AS19" s="121">
        <v>0</v>
      </c>
      <c r="AT19" s="121">
        <v>0</v>
      </c>
      <c r="AU19" s="121">
        <v>0</v>
      </c>
      <c r="AV19" s="121">
        <v>0</v>
      </c>
      <c r="AW19" s="121">
        <v>0</v>
      </c>
      <c r="AX19" s="121">
        <v>0</v>
      </c>
      <c r="AY19" s="121">
        <v>0</v>
      </c>
      <c r="AZ19" s="121">
        <v>0</v>
      </c>
      <c r="BA19" s="121">
        <v>0</v>
      </c>
      <c r="BB19" s="121">
        <v>0</v>
      </c>
      <c r="BC19" s="121">
        <v>0</v>
      </c>
      <c r="BD19" s="121">
        <v>0</v>
      </c>
      <c r="BE19" s="121">
        <v>0</v>
      </c>
      <c r="BF19" s="121">
        <v>7.8999999999999996E-5</v>
      </c>
      <c r="BG19" s="121">
        <v>7.6000000000000004E-5</v>
      </c>
      <c r="BH19" s="121">
        <v>7.3999999999999996E-5</v>
      </c>
      <c r="BI19" s="121">
        <v>7.2000000000000002E-5</v>
      </c>
      <c r="BJ19" s="121">
        <v>6.8999999999999997E-5</v>
      </c>
      <c r="BK19" s="121">
        <v>6.7000000000000002E-5</v>
      </c>
      <c r="BL19" s="121">
        <v>6.4999999999999994E-5</v>
      </c>
      <c r="BM19" s="121">
        <v>6.3E-5</v>
      </c>
      <c r="BN19" s="121">
        <v>6.0999999999999999E-5</v>
      </c>
      <c r="BO19" s="121">
        <v>5.8999999999999998E-5</v>
      </c>
      <c r="BP19" s="121">
        <v>5.7000000000000003E-5</v>
      </c>
      <c r="BQ19" s="121">
        <v>5.5000000000000002E-5</v>
      </c>
      <c r="BR19" s="121">
        <v>5.3000000000000001E-5</v>
      </c>
      <c r="BS19" s="121">
        <v>5.1E-5</v>
      </c>
      <c r="BT19" s="121">
        <v>5.0000000000000002E-5</v>
      </c>
      <c r="BU19" s="121">
        <v>4.8000000000000001E-5</v>
      </c>
      <c r="BV19" s="121">
        <v>4.6999999999999997E-5</v>
      </c>
      <c r="BW19" s="121">
        <v>4.5000000000000003E-5</v>
      </c>
      <c r="BX19" s="121">
        <v>4.3999999999999999E-5</v>
      </c>
      <c r="BY19" s="121">
        <v>4.1999999999999998E-5</v>
      </c>
      <c r="BZ19" s="121">
        <v>4.1E-5</v>
      </c>
      <c r="CA19" s="121">
        <v>3.8999999999999999E-5</v>
      </c>
      <c r="CB19" s="121">
        <v>3.8000000000000002E-5</v>
      </c>
      <c r="CC19" s="121">
        <v>3.6999999999999998E-5</v>
      </c>
      <c r="CD19" s="121">
        <v>3.6000000000000001E-5</v>
      </c>
    </row>
    <row r="20" spans="1:82" x14ac:dyDescent="0.2">
      <c r="A20" s="119">
        <v>14</v>
      </c>
      <c r="B20" s="121">
        <v>0</v>
      </c>
      <c r="C20" s="121">
        <v>0</v>
      </c>
      <c r="D20" s="121">
        <v>0</v>
      </c>
      <c r="E20" s="121">
        <v>0</v>
      </c>
      <c r="F20" s="121">
        <v>0</v>
      </c>
      <c r="G20" s="121">
        <v>0</v>
      </c>
      <c r="H20" s="121">
        <v>0</v>
      </c>
      <c r="I20" s="121">
        <v>0</v>
      </c>
      <c r="J20" s="121">
        <v>0</v>
      </c>
      <c r="K20" s="121">
        <v>0</v>
      </c>
      <c r="L20" s="121">
        <v>0</v>
      </c>
      <c r="M20" s="121">
        <v>0</v>
      </c>
      <c r="N20" s="121">
        <v>0</v>
      </c>
      <c r="O20" s="121">
        <v>0</v>
      </c>
      <c r="P20" s="121">
        <v>0</v>
      </c>
      <c r="Q20" s="121">
        <v>0</v>
      </c>
      <c r="R20" s="121">
        <v>0</v>
      </c>
      <c r="S20" s="121">
        <v>0</v>
      </c>
      <c r="T20" s="121">
        <v>0</v>
      </c>
      <c r="U20" s="121">
        <v>0</v>
      </c>
      <c r="V20" s="121">
        <v>0</v>
      </c>
      <c r="W20" s="121">
        <v>0</v>
      </c>
      <c r="X20" s="121">
        <v>0</v>
      </c>
      <c r="Y20" s="121">
        <v>0</v>
      </c>
      <c r="Z20" s="121">
        <v>0</v>
      </c>
      <c r="AA20" s="121">
        <v>0</v>
      </c>
      <c r="AB20" s="121">
        <v>0</v>
      </c>
      <c r="AC20" s="121">
        <v>0</v>
      </c>
      <c r="AD20" s="121">
        <v>0</v>
      </c>
      <c r="AE20" s="121">
        <v>0</v>
      </c>
      <c r="AF20" s="121">
        <v>0</v>
      </c>
      <c r="AG20" s="121">
        <v>0</v>
      </c>
      <c r="AH20" s="121">
        <v>0</v>
      </c>
      <c r="AI20" s="121">
        <v>0</v>
      </c>
      <c r="AJ20" s="121">
        <v>0</v>
      </c>
      <c r="AK20" s="121">
        <v>0</v>
      </c>
      <c r="AL20" s="121">
        <v>0</v>
      </c>
      <c r="AM20" s="121">
        <v>0</v>
      </c>
      <c r="AN20" s="121">
        <v>0</v>
      </c>
      <c r="AO20" s="121">
        <v>0</v>
      </c>
      <c r="AP20" s="121">
        <v>0</v>
      </c>
      <c r="AQ20" s="121">
        <v>0</v>
      </c>
      <c r="AR20" s="121">
        <v>0</v>
      </c>
      <c r="AS20" s="121">
        <v>0</v>
      </c>
      <c r="AT20" s="121">
        <v>0</v>
      </c>
      <c r="AU20" s="121">
        <v>0</v>
      </c>
      <c r="AV20" s="121">
        <v>0</v>
      </c>
      <c r="AW20" s="121">
        <v>0</v>
      </c>
      <c r="AX20" s="121">
        <v>0</v>
      </c>
      <c r="AY20" s="121">
        <v>0</v>
      </c>
      <c r="AZ20" s="121">
        <v>0</v>
      </c>
      <c r="BA20" s="121">
        <v>0</v>
      </c>
      <c r="BB20" s="121">
        <v>0</v>
      </c>
      <c r="BC20" s="121">
        <v>0</v>
      </c>
      <c r="BD20" s="121">
        <v>0</v>
      </c>
      <c r="BE20" s="121">
        <v>9.2E-5</v>
      </c>
      <c r="BF20" s="121">
        <v>8.8999999999999995E-5</v>
      </c>
      <c r="BG20" s="121">
        <v>8.6000000000000003E-5</v>
      </c>
      <c r="BH20" s="121">
        <v>8.2999999999999998E-5</v>
      </c>
      <c r="BI20" s="121">
        <v>8.1000000000000004E-5</v>
      </c>
      <c r="BJ20" s="121">
        <v>7.7999999999999999E-5</v>
      </c>
      <c r="BK20" s="121">
        <v>7.4999999999999993E-5</v>
      </c>
      <c r="BL20" s="121">
        <v>7.2999999999999999E-5</v>
      </c>
      <c r="BM20" s="121">
        <v>7.1000000000000005E-5</v>
      </c>
      <c r="BN20" s="121">
        <v>6.7999999999999999E-5</v>
      </c>
      <c r="BO20" s="121">
        <v>6.6000000000000005E-5</v>
      </c>
      <c r="BP20" s="121">
        <v>6.3999999999999997E-5</v>
      </c>
      <c r="BQ20" s="121">
        <v>6.2000000000000003E-5</v>
      </c>
      <c r="BR20" s="121">
        <v>6.0000000000000002E-5</v>
      </c>
      <c r="BS20" s="121">
        <v>5.8E-5</v>
      </c>
      <c r="BT20" s="121">
        <v>5.5999999999999999E-5</v>
      </c>
      <c r="BU20" s="121">
        <v>5.3999999999999998E-5</v>
      </c>
      <c r="BV20" s="121">
        <v>5.1999999999999997E-5</v>
      </c>
      <c r="BW20" s="121">
        <v>5.1E-5</v>
      </c>
      <c r="BX20" s="121">
        <v>4.8999999999999998E-5</v>
      </c>
      <c r="BY20" s="121">
        <v>4.8000000000000001E-5</v>
      </c>
      <c r="BZ20" s="121">
        <v>4.6E-5</v>
      </c>
      <c r="CA20" s="121">
        <v>4.3999999999999999E-5</v>
      </c>
      <c r="CB20" s="121">
        <v>4.3000000000000002E-5</v>
      </c>
      <c r="CC20" s="121">
        <v>4.1999999999999998E-5</v>
      </c>
      <c r="CD20" s="121">
        <v>4.0000000000000003E-5</v>
      </c>
    </row>
    <row r="21" spans="1:82" x14ac:dyDescent="0.2">
      <c r="A21" s="119">
        <v>15</v>
      </c>
      <c r="B21" s="121">
        <v>0</v>
      </c>
      <c r="C21" s="121">
        <v>0</v>
      </c>
      <c r="D21" s="121">
        <v>0</v>
      </c>
      <c r="E21" s="121">
        <v>0</v>
      </c>
      <c r="F21" s="121">
        <v>0</v>
      </c>
      <c r="G21" s="121">
        <v>0</v>
      </c>
      <c r="H21" s="121">
        <v>0</v>
      </c>
      <c r="I21" s="121">
        <v>0</v>
      </c>
      <c r="J21" s="121">
        <v>0</v>
      </c>
      <c r="K21" s="121">
        <v>0</v>
      </c>
      <c r="L21" s="121">
        <v>0</v>
      </c>
      <c r="M21" s="121">
        <v>0</v>
      </c>
      <c r="N21" s="121">
        <v>0</v>
      </c>
      <c r="O21" s="121">
        <v>0</v>
      </c>
      <c r="P21" s="121">
        <v>0</v>
      </c>
      <c r="Q21" s="121">
        <v>0</v>
      </c>
      <c r="R21" s="121">
        <v>0</v>
      </c>
      <c r="S21" s="121">
        <v>0</v>
      </c>
      <c r="T21" s="121">
        <v>0</v>
      </c>
      <c r="U21" s="121">
        <v>0</v>
      </c>
      <c r="V21" s="121">
        <v>0</v>
      </c>
      <c r="W21" s="121">
        <v>0</v>
      </c>
      <c r="X21" s="121">
        <v>0</v>
      </c>
      <c r="Y21" s="121">
        <v>0</v>
      </c>
      <c r="Z21" s="121">
        <v>0</v>
      </c>
      <c r="AA21" s="121">
        <v>0</v>
      </c>
      <c r="AB21" s="121">
        <v>0</v>
      </c>
      <c r="AC21" s="121">
        <v>0</v>
      </c>
      <c r="AD21" s="121">
        <v>0</v>
      </c>
      <c r="AE21" s="121">
        <v>0</v>
      </c>
      <c r="AF21" s="121">
        <v>0</v>
      </c>
      <c r="AG21" s="121">
        <v>0</v>
      </c>
      <c r="AH21" s="121">
        <v>0</v>
      </c>
      <c r="AI21" s="121">
        <v>0</v>
      </c>
      <c r="AJ21" s="121">
        <v>0</v>
      </c>
      <c r="AK21" s="121">
        <v>0</v>
      </c>
      <c r="AL21" s="121">
        <v>0</v>
      </c>
      <c r="AM21" s="121">
        <v>0</v>
      </c>
      <c r="AN21" s="121">
        <v>0</v>
      </c>
      <c r="AO21" s="121">
        <v>0</v>
      </c>
      <c r="AP21" s="121">
        <v>0</v>
      </c>
      <c r="AQ21" s="121">
        <v>0</v>
      </c>
      <c r="AR21" s="121">
        <v>0</v>
      </c>
      <c r="AS21" s="121">
        <v>0</v>
      </c>
      <c r="AT21" s="121">
        <v>0</v>
      </c>
      <c r="AU21" s="121">
        <v>0</v>
      </c>
      <c r="AV21" s="121">
        <v>0</v>
      </c>
      <c r="AW21" s="121">
        <v>0</v>
      </c>
      <c r="AX21" s="121">
        <v>0</v>
      </c>
      <c r="AY21" s="121">
        <v>0</v>
      </c>
      <c r="AZ21" s="121">
        <v>0</v>
      </c>
      <c r="BA21" s="121">
        <v>0</v>
      </c>
      <c r="BB21" s="121">
        <v>0</v>
      </c>
      <c r="BC21" s="121">
        <v>0</v>
      </c>
      <c r="BD21" s="121">
        <v>1.2E-4</v>
      </c>
      <c r="BE21" s="121">
        <v>1.16E-4</v>
      </c>
      <c r="BF21" s="121">
        <v>1.12E-4</v>
      </c>
      <c r="BG21" s="121">
        <v>1.0900000000000001E-4</v>
      </c>
      <c r="BH21" s="121">
        <v>1.05E-4</v>
      </c>
      <c r="BI21" s="121">
        <v>1.02E-4</v>
      </c>
      <c r="BJ21" s="121">
        <v>9.7999999999999997E-5</v>
      </c>
      <c r="BK21" s="121">
        <v>9.5000000000000005E-5</v>
      </c>
      <c r="BL21" s="121">
        <v>9.2E-5</v>
      </c>
      <c r="BM21" s="121">
        <v>8.8999999999999995E-5</v>
      </c>
      <c r="BN21" s="121">
        <v>8.6000000000000003E-5</v>
      </c>
      <c r="BO21" s="121">
        <v>8.2999999999999998E-5</v>
      </c>
      <c r="BP21" s="121">
        <v>8.1000000000000004E-5</v>
      </c>
      <c r="BQ21" s="121">
        <v>7.7999999999999999E-5</v>
      </c>
      <c r="BR21" s="121">
        <v>7.6000000000000004E-5</v>
      </c>
      <c r="BS21" s="121">
        <v>7.2999999999999999E-5</v>
      </c>
      <c r="BT21" s="121">
        <v>7.1000000000000005E-5</v>
      </c>
      <c r="BU21" s="121">
        <v>6.7999999999999999E-5</v>
      </c>
      <c r="BV21" s="121">
        <v>6.6000000000000005E-5</v>
      </c>
      <c r="BW21" s="121">
        <v>6.3999999999999997E-5</v>
      </c>
      <c r="BX21" s="121">
        <v>6.2000000000000003E-5</v>
      </c>
      <c r="BY21" s="121">
        <v>6.0000000000000002E-5</v>
      </c>
      <c r="BZ21" s="121">
        <v>5.8E-5</v>
      </c>
      <c r="CA21" s="121">
        <v>5.5999999999999999E-5</v>
      </c>
      <c r="CB21" s="121">
        <v>5.3999999999999998E-5</v>
      </c>
      <c r="CC21" s="121">
        <v>5.3000000000000001E-5</v>
      </c>
      <c r="CD21" s="121">
        <v>5.1E-5</v>
      </c>
    </row>
    <row r="22" spans="1:82" x14ac:dyDescent="0.2">
      <c r="A22" s="119">
        <v>16</v>
      </c>
      <c r="B22" s="121">
        <v>0</v>
      </c>
      <c r="C22" s="121">
        <v>0</v>
      </c>
      <c r="D22" s="121">
        <v>0</v>
      </c>
      <c r="E22" s="121">
        <v>0</v>
      </c>
      <c r="F22" s="121">
        <v>0</v>
      </c>
      <c r="G22" s="121">
        <v>0</v>
      </c>
      <c r="H22" s="121">
        <v>0</v>
      </c>
      <c r="I22" s="121">
        <v>0</v>
      </c>
      <c r="J22" s="121">
        <v>0</v>
      </c>
      <c r="K22" s="121">
        <v>0</v>
      </c>
      <c r="L22" s="121">
        <v>0</v>
      </c>
      <c r="M22" s="121">
        <v>0</v>
      </c>
      <c r="N22" s="121">
        <v>0</v>
      </c>
      <c r="O22" s="121">
        <v>0</v>
      </c>
      <c r="P22" s="121">
        <v>0</v>
      </c>
      <c r="Q22" s="121">
        <v>0</v>
      </c>
      <c r="R22" s="121">
        <v>0</v>
      </c>
      <c r="S22" s="121">
        <v>0</v>
      </c>
      <c r="T22" s="121">
        <v>0</v>
      </c>
      <c r="U22" s="121">
        <v>0</v>
      </c>
      <c r="V22" s="121">
        <v>0</v>
      </c>
      <c r="W22" s="121">
        <v>0</v>
      </c>
      <c r="X22" s="121">
        <v>0</v>
      </c>
      <c r="Y22" s="121">
        <v>0</v>
      </c>
      <c r="Z22" s="121">
        <v>0</v>
      </c>
      <c r="AA22" s="121">
        <v>0</v>
      </c>
      <c r="AB22" s="121">
        <v>0</v>
      </c>
      <c r="AC22" s="121">
        <v>0</v>
      </c>
      <c r="AD22" s="121">
        <v>0</v>
      </c>
      <c r="AE22" s="121">
        <v>0</v>
      </c>
      <c r="AF22" s="121">
        <v>0</v>
      </c>
      <c r="AG22" s="121">
        <v>0</v>
      </c>
      <c r="AH22" s="121">
        <v>0</v>
      </c>
      <c r="AI22" s="121">
        <v>0</v>
      </c>
      <c r="AJ22" s="121">
        <v>0</v>
      </c>
      <c r="AK22" s="121">
        <v>0</v>
      </c>
      <c r="AL22" s="121">
        <v>0</v>
      </c>
      <c r="AM22" s="121">
        <v>0</v>
      </c>
      <c r="AN22" s="121">
        <v>0</v>
      </c>
      <c r="AO22" s="121">
        <v>0</v>
      </c>
      <c r="AP22" s="121">
        <v>0</v>
      </c>
      <c r="AQ22" s="121">
        <v>0</v>
      </c>
      <c r="AR22" s="121">
        <v>0</v>
      </c>
      <c r="AS22" s="121">
        <v>0</v>
      </c>
      <c r="AT22" s="121">
        <v>0</v>
      </c>
      <c r="AU22" s="121">
        <v>0</v>
      </c>
      <c r="AV22" s="121">
        <v>0</v>
      </c>
      <c r="AW22" s="121">
        <v>0</v>
      </c>
      <c r="AX22" s="121">
        <v>0</v>
      </c>
      <c r="AY22" s="121">
        <v>0</v>
      </c>
      <c r="AZ22" s="121">
        <v>0</v>
      </c>
      <c r="BA22" s="121">
        <v>0</v>
      </c>
      <c r="BB22" s="121">
        <v>0</v>
      </c>
      <c r="BC22" s="121">
        <v>1.44E-4</v>
      </c>
      <c r="BD22" s="121">
        <v>1.3899999999999999E-4</v>
      </c>
      <c r="BE22" s="121">
        <v>1.35E-4</v>
      </c>
      <c r="BF22" s="121">
        <v>1.2999999999999999E-4</v>
      </c>
      <c r="BG22" s="121">
        <v>1.26E-4</v>
      </c>
      <c r="BH22" s="121">
        <v>1.22E-4</v>
      </c>
      <c r="BI22" s="121">
        <v>1.18E-4</v>
      </c>
      <c r="BJ22" s="121">
        <v>1.1400000000000001E-4</v>
      </c>
      <c r="BK22" s="121">
        <v>1.11E-4</v>
      </c>
      <c r="BL22" s="121">
        <v>1.07E-4</v>
      </c>
      <c r="BM22" s="121">
        <v>1.03E-4</v>
      </c>
      <c r="BN22" s="121">
        <v>1E-4</v>
      </c>
      <c r="BO22" s="121">
        <v>9.7E-5</v>
      </c>
      <c r="BP22" s="121">
        <v>9.3999999999999994E-5</v>
      </c>
      <c r="BQ22" s="121">
        <v>9.1000000000000003E-5</v>
      </c>
      <c r="BR22" s="121">
        <v>8.7999999999999998E-5</v>
      </c>
      <c r="BS22" s="121">
        <v>8.5000000000000006E-5</v>
      </c>
      <c r="BT22" s="121">
        <v>8.2000000000000001E-5</v>
      </c>
      <c r="BU22" s="121">
        <v>7.8999999999999996E-5</v>
      </c>
      <c r="BV22" s="121">
        <v>7.7000000000000001E-5</v>
      </c>
      <c r="BW22" s="121">
        <v>7.3999999999999996E-5</v>
      </c>
      <c r="BX22" s="121">
        <v>7.2000000000000002E-5</v>
      </c>
      <c r="BY22" s="121">
        <v>6.9999999999999994E-5</v>
      </c>
      <c r="BZ22" s="121">
        <v>6.7000000000000002E-5</v>
      </c>
      <c r="CA22" s="121">
        <v>6.4999999999999994E-5</v>
      </c>
      <c r="CB22" s="121">
        <v>6.3E-5</v>
      </c>
      <c r="CC22" s="121">
        <v>6.0999999999999999E-5</v>
      </c>
      <c r="CD22" s="121">
        <v>5.8999999999999998E-5</v>
      </c>
    </row>
    <row r="23" spans="1:82" x14ac:dyDescent="0.2">
      <c r="A23" s="119">
        <v>17</v>
      </c>
      <c r="B23" s="121">
        <v>0</v>
      </c>
      <c r="C23" s="121">
        <v>0</v>
      </c>
      <c r="D23" s="121">
        <v>0</v>
      </c>
      <c r="E23" s="121">
        <v>0</v>
      </c>
      <c r="F23" s="121">
        <v>0</v>
      </c>
      <c r="G23" s="121">
        <v>0</v>
      </c>
      <c r="H23" s="121">
        <v>0</v>
      </c>
      <c r="I23" s="121">
        <v>0</v>
      </c>
      <c r="J23" s="121">
        <v>0</v>
      </c>
      <c r="K23" s="121">
        <v>0</v>
      </c>
      <c r="L23" s="121">
        <v>0</v>
      </c>
      <c r="M23" s="121">
        <v>0</v>
      </c>
      <c r="N23" s="121">
        <v>0</v>
      </c>
      <c r="O23" s="121">
        <v>0</v>
      </c>
      <c r="P23" s="121">
        <v>0</v>
      </c>
      <c r="Q23" s="121">
        <v>0</v>
      </c>
      <c r="R23" s="121">
        <v>0</v>
      </c>
      <c r="S23" s="121">
        <v>0</v>
      </c>
      <c r="T23" s="121">
        <v>0</v>
      </c>
      <c r="U23" s="121">
        <v>0</v>
      </c>
      <c r="V23" s="121">
        <v>0</v>
      </c>
      <c r="W23" s="121">
        <v>0</v>
      </c>
      <c r="X23" s="121">
        <v>0</v>
      </c>
      <c r="Y23" s="121">
        <v>0</v>
      </c>
      <c r="Z23" s="121">
        <v>0</v>
      </c>
      <c r="AA23" s="121">
        <v>0</v>
      </c>
      <c r="AB23" s="121">
        <v>0</v>
      </c>
      <c r="AC23" s="121">
        <v>0</v>
      </c>
      <c r="AD23" s="121">
        <v>0</v>
      </c>
      <c r="AE23" s="121">
        <v>0</v>
      </c>
      <c r="AF23" s="121">
        <v>0</v>
      </c>
      <c r="AG23" s="121">
        <v>0</v>
      </c>
      <c r="AH23" s="121">
        <v>0</v>
      </c>
      <c r="AI23" s="121">
        <v>0</v>
      </c>
      <c r="AJ23" s="121">
        <v>0</v>
      </c>
      <c r="AK23" s="121">
        <v>0</v>
      </c>
      <c r="AL23" s="121">
        <v>0</v>
      </c>
      <c r="AM23" s="121">
        <v>0</v>
      </c>
      <c r="AN23" s="121">
        <v>0</v>
      </c>
      <c r="AO23" s="121">
        <v>0</v>
      </c>
      <c r="AP23" s="121">
        <v>0</v>
      </c>
      <c r="AQ23" s="121">
        <v>0</v>
      </c>
      <c r="AR23" s="121">
        <v>0</v>
      </c>
      <c r="AS23" s="121">
        <v>0</v>
      </c>
      <c r="AT23" s="121">
        <v>0</v>
      </c>
      <c r="AU23" s="121">
        <v>0</v>
      </c>
      <c r="AV23" s="121">
        <v>0</v>
      </c>
      <c r="AW23" s="121">
        <v>0</v>
      </c>
      <c r="AX23" s="121">
        <v>0</v>
      </c>
      <c r="AY23" s="121">
        <v>0</v>
      </c>
      <c r="AZ23" s="121">
        <v>0</v>
      </c>
      <c r="BA23" s="121">
        <v>0</v>
      </c>
      <c r="BB23" s="121">
        <v>1.66E-4</v>
      </c>
      <c r="BC23" s="121">
        <v>1.6100000000000001E-4</v>
      </c>
      <c r="BD23" s="121">
        <v>1.55E-4</v>
      </c>
      <c r="BE23" s="121">
        <v>1.4999999999999999E-4</v>
      </c>
      <c r="BF23" s="121">
        <v>1.45E-4</v>
      </c>
      <c r="BG23" s="121">
        <v>1.4100000000000001E-4</v>
      </c>
      <c r="BH23" s="121">
        <v>1.36E-4</v>
      </c>
      <c r="BI23" s="121">
        <v>1.3200000000000001E-4</v>
      </c>
      <c r="BJ23" s="121">
        <v>1.27E-4</v>
      </c>
      <c r="BK23" s="121">
        <v>1.2300000000000001E-4</v>
      </c>
      <c r="BL23" s="121">
        <v>1.1900000000000001E-4</v>
      </c>
      <c r="BM23" s="121">
        <v>1.15E-4</v>
      </c>
      <c r="BN23" s="121">
        <v>1.12E-4</v>
      </c>
      <c r="BO23" s="121">
        <v>1.08E-4</v>
      </c>
      <c r="BP23" s="121">
        <v>1.05E-4</v>
      </c>
      <c r="BQ23" s="121">
        <v>1.01E-4</v>
      </c>
      <c r="BR23" s="121">
        <v>9.7999999999999997E-5</v>
      </c>
      <c r="BS23" s="121">
        <v>9.5000000000000005E-5</v>
      </c>
      <c r="BT23" s="121">
        <v>9.2E-5</v>
      </c>
      <c r="BU23" s="121">
        <v>8.8999999999999995E-5</v>
      </c>
      <c r="BV23" s="121">
        <v>8.6000000000000003E-5</v>
      </c>
      <c r="BW23" s="121">
        <v>8.2999999999999998E-5</v>
      </c>
      <c r="BX23" s="121">
        <v>8.0000000000000007E-5</v>
      </c>
      <c r="BY23" s="121">
        <v>7.7999999999999999E-5</v>
      </c>
      <c r="BZ23" s="121">
        <v>7.4999999999999993E-5</v>
      </c>
      <c r="CA23" s="121">
        <v>7.2999999999999999E-5</v>
      </c>
      <c r="CB23" s="121">
        <v>6.9999999999999994E-5</v>
      </c>
      <c r="CC23" s="121">
        <v>6.7999999999999999E-5</v>
      </c>
      <c r="CD23" s="121">
        <v>6.6000000000000005E-5</v>
      </c>
    </row>
    <row r="24" spans="1:82" x14ac:dyDescent="0.2">
      <c r="A24" s="119">
        <v>18</v>
      </c>
      <c r="B24" s="121">
        <v>0</v>
      </c>
      <c r="C24" s="121">
        <v>0</v>
      </c>
      <c r="D24" s="121">
        <v>0</v>
      </c>
      <c r="E24" s="121">
        <v>0</v>
      </c>
      <c r="F24" s="121">
        <v>0</v>
      </c>
      <c r="G24" s="121">
        <v>0</v>
      </c>
      <c r="H24" s="121">
        <v>0</v>
      </c>
      <c r="I24" s="121">
        <v>0</v>
      </c>
      <c r="J24" s="121">
        <v>0</v>
      </c>
      <c r="K24" s="121">
        <v>0</v>
      </c>
      <c r="L24" s="121">
        <v>0</v>
      </c>
      <c r="M24" s="121">
        <v>0</v>
      </c>
      <c r="N24" s="121">
        <v>0</v>
      </c>
      <c r="O24" s="121">
        <v>0</v>
      </c>
      <c r="P24" s="121">
        <v>0</v>
      </c>
      <c r="Q24" s="121">
        <v>0</v>
      </c>
      <c r="R24" s="121">
        <v>0</v>
      </c>
      <c r="S24" s="121">
        <v>0</v>
      </c>
      <c r="T24" s="121">
        <v>0</v>
      </c>
      <c r="U24" s="121">
        <v>0</v>
      </c>
      <c r="V24" s="121">
        <v>0</v>
      </c>
      <c r="W24" s="121">
        <v>0</v>
      </c>
      <c r="X24" s="121">
        <v>0</v>
      </c>
      <c r="Y24" s="121">
        <v>0</v>
      </c>
      <c r="Z24" s="121">
        <v>0</v>
      </c>
      <c r="AA24" s="121">
        <v>0</v>
      </c>
      <c r="AB24" s="121">
        <v>0</v>
      </c>
      <c r="AC24" s="121">
        <v>0</v>
      </c>
      <c r="AD24" s="121">
        <v>0</v>
      </c>
      <c r="AE24" s="121">
        <v>0</v>
      </c>
      <c r="AF24" s="121">
        <v>0</v>
      </c>
      <c r="AG24" s="121">
        <v>0</v>
      </c>
      <c r="AH24" s="121">
        <v>0</v>
      </c>
      <c r="AI24" s="121">
        <v>0</v>
      </c>
      <c r="AJ24" s="121">
        <v>0</v>
      </c>
      <c r="AK24" s="121">
        <v>0</v>
      </c>
      <c r="AL24" s="121">
        <v>0</v>
      </c>
      <c r="AM24" s="121">
        <v>0</v>
      </c>
      <c r="AN24" s="121">
        <v>0</v>
      </c>
      <c r="AO24" s="121">
        <v>0</v>
      </c>
      <c r="AP24" s="121">
        <v>0</v>
      </c>
      <c r="AQ24" s="121">
        <v>0</v>
      </c>
      <c r="AR24" s="121">
        <v>0</v>
      </c>
      <c r="AS24" s="121">
        <v>0</v>
      </c>
      <c r="AT24" s="121">
        <v>0</v>
      </c>
      <c r="AU24" s="121">
        <v>0</v>
      </c>
      <c r="AV24" s="121">
        <v>0</v>
      </c>
      <c r="AW24" s="121">
        <v>0</v>
      </c>
      <c r="AX24" s="121">
        <v>0</v>
      </c>
      <c r="AY24" s="121">
        <v>0</v>
      </c>
      <c r="AZ24" s="121">
        <v>0</v>
      </c>
      <c r="BA24" s="121">
        <v>2.3499999999999999E-4</v>
      </c>
      <c r="BB24" s="121">
        <v>2.2699999999999999E-4</v>
      </c>
      <c r="BC24" s="121">
        <v>2.2000000000000001E-4</v>
      </c>
      <c r="BD24" s="121">
        <v>2.13E-4</v>
      </c>
      <c r="BE24" s="121">
        <v>2.0599999999999999E-4</v>
      </c>
      <c r="BF24" s="121">
        <v>1.9900000000000001E-4</v>
      </c>
      <c r="BG24" s="121">
        <v>1.93E-4</v>
      </c>
      <c r="BH24" s="121">
        <v>1.8599999999999999E-4</v>
      </c>
      <c r="BI24" s="121">
        <v>1.8000000000000001E-4</v>
      </c>
      <c r="BJ24" s="121">
        <v>1.75E-4</v>
      </c>
      <c r="BK24" s="121">
        <v>1.6899999999999999E-4</v>
      </c>
      <c r="BL24" s="121">
        <v>1.63E-4</v>
      </c>
      <c r="BM24" s="121">
        <v>1.5799999999999999E-4</v>
      </c>
      <c r="BN24" s="121">
        <v>1.5300000000000001E-4</v>
      </c>
      <c r="BO24" s="121">
        <v>1.4799999999999999E-4</v>
      </c>
      <c r="BP24" s="121">
        <v>1.4300000000000001E-4</v>
      </c>
      <c r="BQ24" s="121">
        <v>1.3899999999999999E-4</v>
      </c>
      <c r="BR24" s="121">
        <v>1.34E-4</v>
      </c>
      <c r="BS24" s="121">
        <v>1.2999999999999999E-4</v>
      </c>
      <c r="BT24" s="121">
        <v>1.25E-4</v>
      </c>
      <c r="BU24" s="121">
        <v>1.21E-4</v>
      </c>
      <c r="BV24" s="121">
        <v>1.17E-4</v>
      </c>
      <c r="BW24" s="121">
        <v>1.1400000000000001E-4</v>
      </c>
      <c r="BX24" s="121">
        <v>1.1E-4</v>
      </c>
      <c r="BY24" s="121">
        <v>1.06E-4</v>
      </c>
      <c r="BZ24" s="121">
        <v>1.03E-4</v>
      </c>
      <c r="CA24" s="121">
        <v>1E-4</v>
      </c>
      <c r="CB24" s="121">
        <v>9.6000000000000002E-5</v>
      </c>
      <c r="CC24" s="121">
        <v>9.2999999999999997E-5</v>
      </c>
      <c r="CD24" s="121">
        <v>9.0000000000000006E-5</v>
      </c>
    </row>
    <row r="25" spans="1:82" x14ac:dyDescent="0.2">
      <c r="A25" s="119">
        <v>19</v>
      </c>
      <c r="B25" s="121">
        <v>0</v>
      </c>
      <c r="C25" s="121">
        <v>0</v>
      </c>
      <c r="D25" s="121">
        <v>0</v>
      </c>
      <c r="E25" s="121">
        <v>0</v>
      </c>
      <c r="F25" s="121">
        <v>0</v>
      </c>
      <c r="G25" s="121">
        <v>0</v>
      </c>
      <c r="H25" s="121">
        <v>0</v>
      </c>
      <c r="I25" s="121">
        <v>0</v>
      </c>
      <c r="J25" s="121">
        <v>0</v>
      </c>
      <c r="K25" s="121">
        <v>0</v>
      </c>
      <c r="L25" s="121">
        <v>0</v>
      </c>
      <c r="M25" s="121">
        <v>0</v>
      </c>
      <c r="N25" s="121">
        <v>0</v>
      </c>
      <c r="O25" s="121">
        <v>0</v>
      </c>
      <c r="P25" s="121">
        <v>0</v>
      </c>
      <c r="Q25" s="121">
        <v>0</v>
      </c>
      <c r="R25" s="121">
        <v>0</v>
      </c>
      <c r="S25" s="121">
        <v>0</v>
      </c>
      <c r="T25" s="121">
        <v>0</v>
      </c>
      <c r="U25" s="121">
        <v>0</v>
      </c>
      <c r="V25" s="121">
        <v>0</v>
      </c>
      <c r="W25" s="121">
        <v>0</v>
      </c>
      <c r="X25" s="121">
        <v>0</v>
      </c>
      <c r="Y25" s="121">
        <v>0</v>
      </c>
      <c r="Z25" s="121">
        <v>0</v>
      </c>
      <c r="AA25" s="121">
        <v>0</v>
      </c>
      <c r="AB25" s="121">
        <v>0</v>
      </c>
      <c r="AC25" s="121">
        <v>0</v>
      </c>
      <c r="AD25" s="121">
        <v>0</v>
      </c>
      <c r="AE25" s="121">
        <v>0</v>
      </c>
      <c r="AF25" s="121">
        <v>0</v>
      </c>
      <c r="AG25" s="121">
        <v>0</v>
      </c>
      <c r="AH25" s="121">
        <v>0</v>
      </c>
      <c r="AI25" s="121">
        <v>0</v>
      </c>
      <c r="AJ25" s="121">
        <v>0</v>
      </c>
      <c r="AK25" s="121">
        <v>0</v>
      </c>
      <c r="AL25" s="121">
        <v>0</v>
      </c>
      <c r="AM25" s="121">
        <v>0</v>
      </c>
      <c r="AN25" s="121">
        <v>0</v>
      </c>
      <c r="AO25" s="121">
        <v>0</v>
      </c>
      <c r="AP25" s="121">
        <v>0</v>
      </c>
      <c r="AQ25" s="121">
        <v>0</v>
      </c>
      <c r="AR25" s="121">
        <v>0</v>
      </c>
      <c r="AS25" s="121">
        <v>0</v>
      </c>
      <c r="AT25" s="121">
        <v>0</v>
      </c>
      <c r="AU25" s="121">
        <v>0</v>
      </c>
      <c r="AV25" s="121">
        <v>0</v>
      </c>
      <c r="AW25" s="121">
        <v>0</v>
      </c>
      <c r="AX25" s="121">
        <v>0</v>
      </c>
      <c r="AY25" s="121">
        <v>0</v>
      </c>
      <c r="AZ25" s="121">
        <v>2.3800000000000001E-4</v>
      </c>
      <c r="BA25" s="121">
        <v>2.3000000000000001E-4</v>
      </c>
      <c r="BB25" s="121">
        <v>2.23E-4</v>
      </c>
      <c r="BC25" s="121">
        <v>2.1599999999999999E-4</v>
      </c>
      <c r="BD25" s="121">
        <v>2.0900000000000001E-4</v>
      </c>
      <c r="BE25" s="121">
        <v>2.02E-4</v>
      </c>
      <c r="BF25" s="121">
        <v>1.95E-4</v>
      </c>
      <c r="BG25" s="121">
        <v>1.8900000000000001E-4</v>
      </c>
      <c r="BH25" s="121">
        <v>1.83E-4</v>
      </c>
      <c r="BI25" s="121">
        <v>1.7699999999999999E-4</v>
      </c>
      <c r="BJ25" s="121">
        <v>1.7100000000000001E-4</v>
      </c>
      <c r="BK25" s="121">
        <v>1.65E-4</v>
      </c>
      <c r="BL25" s="121">
        <v>1.6000000000000001E-4</v>
      </c>
      <c r="BM25" s="121">
        <v>1.55E-4</v>
      </c>
      <c r="BN25" s="121">
        <v>1.4999999999999999E-4</v>
      </c>
      <c r="BO25" s="121">
        <v>1.45E-4</v>
      </c>
      <c r="BP25" s="121">
        <v>1.3999999999999999E-4</v>
      </c>
      <c r="BQ25" s="121">
        <v>1.36E-4</v>
      </c>
      <c r="BR25" s="121">
        <v>1.3100000000000001E-4</v>
      </c>
      <c r="BS25" s="121">
        <v>1.27E-4</v>
      </c>
      <c r="BT25" s="121">
        <v>1.2300000000000001E-4</v>
      </c>
      <c r="BU25" s="121">
        <v>1.1900000000000001E-4</v>
      </c>
      <c r="BV25" s="121">
        <v>1.15E-4</v>
      </c>
      <c r="BW25" s="121">
        <v>1.11E-4</v>
      </c>
      <c r="BX25" s="121">
        <v>1.08E-4</v>
      </c>
      <c r="BY25" s="121">
        <v>1.0399999999999999E-4</v>
      </c>
      <c r="BZ25" s="121">
        <v>1.01E-4</v>
      </c>
      <c r="CA25" s="121">
        <v>9.7999999999999997E-5</v>
      </c>
      <c r="CB25" s="121">
        <v>9.3999999999999994E-5</v>
      </c>
      <c r="CC25" s="121">
        <v>9.1000000000000003E-5</v>
      </c>
      <c r="CD25" s="121">
        <v>8.7999999999999998E-5</v>
      </c>
    </row>
    <row r="26" spans="1:82" x14ac:dyDescent="0.2">
      <c r="A26" s="119">
        <v>20</v>
      </c>
      <c r="B26" s="121">
        <v>0</v>
      </c>
      <c r="C26" s="121">
        <v>0</v>
      </c>
      <c r="D26" s="121">
        <v>0</v>
      </c>
      <c r="E26" s="121">
        <v>0</v>
      </c>
      <c r="F26" s="121">
        <v>0</v>
      </c>
      <c r="G26" s="121">
        <v>0</v>
      </c>
      <c r="H26" s="121">
        <v>0</v>
      </c>
      <c r="I26" s="121">
        <v>0</v>
      </c>
      <c r="J26" s="121">
        <v>0</v>
      </c>
      <c r="K26" s="121">
        <v>0</v>
      </c>
      <c r="L26" s="121">
        <v>0</v>
      </c>
      <c r="M26" s="121">
        <v>0</v>
      </c>
      <c r="N26" s="121">
        <v>0</v>
      </c>
      <c r="O26" s="121">
        <v>0</v>
      </c>
      <c r="P26" s="121">
        <v>0</v>
      </c>
      <c r="Q26" s="121">
        <v>0</v>
      </c>
      <c r="R26" s="121">
        <v>0</v>
      </c>
      <c r="S26" s="121">
        <v>0</v>
      </c>
      <c r="T26" s="121">
        <v>0</v>
      </c>
      <c r="U26" s="121">
        <v>0</v>
      </c>
      <c r="V26" s="121">
        <v>0</v>
      </c>
      <c r="W26" s="121">
        <v>0</v>
      </c>
      <c r="X26" s="121">
        <v>0</v>
      </c>
      <c r="Y26" s="121">
        <v>0</v>
      </c>
      <c r="Z26" s="121">
        <v>0</v>
      </c>
      <c r="AA26" s="121">
        <v>0</v>
      </c>
      <c r="AB26" s="121">
        <v>0</v>
      </c>
      <c r="AC26" s="121">
        <v>0</v>
      </c>
      <c r="AD26" s="121">
        <v>0</v>
      </c>
      <c r="AE26" s="121">
        <v>0</v>
      </c>
      <c r="AF26" s="121">
        <v>0</v>
      </c>
      <c r="AG26" s="121">
        <v>0</v>
      </c>
      <c r="AH26" s="121">
        <v>0</v>
      </c>
      <c r="AI26" s="121">
        <v>0</v>
      </c>
      <c r="AJ26" s="121">
        <v>0</v>
      </c>
      <c r="AK26" s="121">
        <v>0</v>
      </c>
      <c r="AL26" s="121">
        <v>0</v>
      </c>
      <c r="AM26" s="121">
        <v>0</v>
      </c>
      <c r="AN26" s="121">
        <v>0</v>
      </c>
      <c r="AO26" s="121">
        <v>0</v>
      </c>
      <c r="AP26" s="121">
        <v>0</v>
      </c>
      <c r="AQ26" s="121">
        <v>0</v>
      </c>
      <c r="AR26" s="121">
        <v>0</v>
      </c>
      <c r="AS26" s="121">
        <v>0</v>
      </c>
      <c r="AT26" s="121">
        <v>0</v>
      </c>
      <c r="AU26" s="121">
        <v>0</v>
      </c>
      <c r="AV26" s="121">
        <v>0</v>
      </c>
      <c r="AW26" s="121">
        <v>0</v>
      </c>
      <c r="AX26" s="121">
        <v>0</v>
      </c>
      <c r="AY26" s="121">
        <v>2.3000000000000001E-4</v>
      </c>
      <c r="AZ26" s="121">
        <v>2.23E-4</v>
      </c>
      <c r="BA26" s="121">
        <v>2.1499999999999999E-4</v>
      </c>
      <c r="BB26" s="121">
        <v>2.0799999999999999E-4</v>
      </c>
      <c r="BC26" s="121">
        <v>2.02E-4</v>
      </c>
      <c r="BD26" s="121">
        <v>1.95E-4</v>
      </c>
      <c r="BE26" s="121">
        <v>1.8900000000000001E-4</v>
      </c>
      <c r="BF26" s="121">
        <v>1.83E-4</v>
      </c>
      <c r="BG26" s="121">
        <v>1.7699999999999999E-4</v>
      </c>
      <c r="BH26" s="121">
        <v>1.7100000000000001E-4</v>
      </c>
      <c r="BI26" s="121">
        <v>1.65E-4</v>
      </c>
      <c r="BJ26" s="121">
        <v>1.6000000000000001E-4</v>
      </c>
      <c r="BK26" s="121">
        <v>1.55E-4</v>
      </c>
      <c r="BL26" s="121">
        <v>1.4999999999999999E-4</v>
      </c>
      <c r="BM26" s="121">
        <v>1.45E-4</v>
      </c>
      <c r="BN26" s="121">
        <v>1.3999999999999999E-4</v>
      </c>
      <c r="BO26" s="121">
        <v>1.36E-4</v>
      </c>
      <c r="BP26" s="121">
        <v>1.3100000000000001E-4</v>
      </c>
      <c r="BQ26" s="121">
        <v>1.27E-4</v>
      </c>
      <c r="BR26" s="121">
        <v>1.2300000000000001E-4</v>
      </c>
      <c r="BS26" s="121">
        <v>1.1900000000000001E-4</v>
      </c>
      <c r="BT26" s="121">
        <v>1.15E-4</v>
      </c>
      <c r="BU26" s="121">
        <v>1.11E-4</v>
      </c>
      <c r="BV26" s="121">
        <v>1.08E-4</v>
      </c>
      <c r="BW26" s="121">
        <v>1.0399999999999999E-4</v>
      </c>
      <c r="BX26" s="121">
        <v>1.01E-4</v>
      </c>
      <c r="BY26" s="121">
        <v>9.7E-5</v>
      </c>
      <c r="BZ26" s="121">
        <v>9.3999999999999994E-5</v>
      </c>
      <c r="CA26" s="121">
        <v>9.1000000000000003E-5</v>
      </c>
      <c r="CB26" s="121">
        <v>8.7999999999999998E-5</v>
      </c>
      <c r="CC26" s="121">
        <v>8.5000000000000006E-5</v>
      </c>
      <c r="CD26" s="121">
        <v>8.2999999999999998E-5</v>
      </c>
    </row>
    <row r="27" spans="1:82" x14ac:dyDescent="0.2">
      <c r="A27" s="119">
        <v>21</v>
      </c>
      <c r="B27" s="121">
        <v>0</v>
      </c>
      <c r="C27" s="121">
        <v>0</v>
      </c>
      <c r="D27" s="121">
        <v>0</v>
      </c>
      <c r="E27" s="121">
        <v>0</v>
      </c>
      <c r="F27" s="121">
        <v>0</v>
      </c>
      <c r="G27" s="121">
        <v>0</v>
      </c>
      <c r="H27" s="121">
        <v>0</v>
      </c>
      <c r="I27" s="121">
        <v>0</v>
      </c>
      <c r="J27" s="121">
        <v>0</v>
      </c>
      <c r="K27" s="121">
        <v>0</v>
      </c>
      <c r="L27" s="121">
        <v>0</v>
      </c>
      <c r="M27" s="121">
        <v>0</v>
      </c>
      <c r="N27" s="121">
        <v>0</v>
      </c>
      <c r="O27" s="121">
        <v>0</v>
      </c>
      <c r="P27" s="121">
        <v>0</v>
      </c>
      <c r="Q27" s="121">
        <v>0</v>
      </c>
      <c r="R27" s="121">
        <v>0</v>
      </c>
      <c r="S27" s="121">
        <v>0</v>
      </c>
      <c r="T27" s="121">
        <v>0</v>
      </c>
      <c r="U27" s="121">
        <v>0</v>
      </c>
      <c r="V27" s="121">
        <v>0</v>
      </c>
      <c r="W27" s="121">
        <v>0</v>
      </c>
      <c r="X27" s="121">
        <v>0</v>
      </c>
      <c r="Y27" s="121">
        <v>0</v>
      </c>
      <c r="Z27" s="121">
        <v>0</v>
      </c>
      <c r="AA27" s="121">
        <v>0</v>
      </c>
      <c r="AB27" s="121">
        <v>0</v>
      </c>
      <c r="AC27" s="121">
        <v>0</v>
      </c>
      <c r="AD27" s="121">
        <v>0</v>
      </c>
      <c r="AE27" s="121">
        <v>0</v>
      </c>
      <c r="AF27" s="121">
        <v>0</v>
      </c>
      <c r="AG27" s="121">
        <v>0</v>
      </c>
      <c r="AH27" s="121">
        <v>0</v>
      </c>
      <c r="AI27" s="121">
        <v>0</v>
      </c>
      <c r="AJ27" s="121">
        <v>0</v>
      </c>
      <c r="AK27" s="121">
        <v>0</v>
      </c>
      <c r="AL27" s="121">
        <v>0</v>
      </c>
      <c r="AM27" s="121">
        <v>0</v>
      </c>
      <c r="AN27" s="121">
        <v>0</v>
      </c>
      <c r="AO27" s="121">
        <v>0</v>
      </c>
      <c r="AP27" s="121">
        <v>0</v>
      </c>
      <c r="AQ27" s="121">
        <v>0</v>
      </c>
      <c r="AR27" s="121">
        <v>0</v>
      </c>
      <c r="AS27" s="121">
        <v>0</v>
      </c>
      <c r="AT27" s="121">
        <v>0</v>
      </c>
      <c r="AU27" s="121">
        <v>0</v>
      </c>
      <c r="AV27" s="121">
        <v>0</v>
      </c>
      <c r="AW27" s="121">
        <v>0</v>
      </c>
      <c r="AX27" s="121">
        <v>2.1100000000000001E-4</v>
      </c>
      <c r="AY27" s="121">
        <v>2.04E-4</v>
      </c>
      <c r="AZ27" s="121">
        <v>1.9799999999999999E-4</v>
      </c>
      <c r="BA27" s="121">
        <v>1.9100000000000001E-4</v>
      </c>
      <c r="BB27" s="121">
        <v>1.85E-4</v>
      </c>
      <c r="BC27" s="121">
        <v>1.7899999999999999E-4</v>
      </c>
      <c r="BD27" s="121">
        <v>1.73E-4</v>
      </c>
      <c r="BE27" s="121">
        <v>1.6699999999999999E-4</v>
      </c>
      <c r="BF27" s="121">
        <v>1.6200000000000001E-4</v>
      </c>
      <c r="BG27" s="121">
        <v>1.5699999999999999E-4</v>
      </c>
      <c r="BH27" s="121">
        <v>1.5200000000000001E-4</v>
      </c>
      <c r="BI27" s="121">
        <v>1.47E-4</v>
      </c>
      <c r="BJ27" s="121">
        <v>1.4200000000000001E-4</v>
      </c>
      <c r="BK27" s="121">
        <v>1.37E-4</v>
      </c>
      <c r="BL27" s="121">
        <v>1.3300000000000001E-4</v>
      </c>
      <c r="BM27" s="121">
        <v>1.2899999999999999E-4</v>
      </c>
      <c r="BN27" s="121">
        <v>1.2400000000000001E-4</v>
      </c>
      <c r="BO27" s="121">
        <v>1.2E-4</v>
      </c>
      <c r="BP27" s="121">
        <v>1.16E-4</v>
      </c>
      <c r="BQ27" s="121">
        <v>1.13E-4</v>
      </c>
      <c r="BR27" s="121">
        <v>1.0900000000000001E-4</v>
      </c>
      <c r="BS27" s="121">
        <v>1.05E-4</v>
      </c>
      <c r="BT27" s="121">
        <v>1.02E-4</v>
      </c>
      <c r="BU27" s="121">
        <v>9.8999999999999994E-5</v>
      </c>
      <c r="BV27" s="121">
        <v>9.5000000000000005E-5</v>
      </c>
      <c r="BW27" s="121">
        <v>9.2E-5</v>
      </c>
      <c r="BX27" s="121">
        <v>8.8999999999999995E-5</v>
      </c>
      <c r="BY27" s="121">
        <v>8.6000000000000003E-5</v>
      </c>
      <c r="BZ27" s="121">
        <v>8.3999999999999995E-5</v>
      </c>
      <c r="CA27" s="121">
        <v>8.1000000000000004E-5</v>
      </c>
      <c r="CB27" s="121">
        <v>7.7999999999999999E-5</v>
      </c>
      <c r="CC27" s="121">
        <v>7.6000000000000004E-5</v>
      </c>
      <c r="CD27" s="121">
        <v>7.2999999999999999E-5</v>
      </c>
    </row>
    <row r="28" spans="1:82" x14ac:dyDescent="0.2">
      <c r="A28" s="119">
        <v>22</v>
      </c>
      <c r="B28" s="121">
        <v>0</v>
      </c>
      <c r="C28" s="121">
        <v>0</v>
      </c>
      <c r="D28" s="121">
        <v>0</v>
      </c>
      <c r="E28" s="121">
        <v>0</v>
      </c>
      <c r="F28" s="121">
        <v>0</v>
      </c>
      <c r="G28" s="121">
        <v>0</v>
      </c>
      <c r="H28" s="121">
        <v>0</v>
      </c>
      <c r="I28" s="121">
        <v>0</v>
      </c>
      <c r="J28" s="121">
        <v>0</v>
      </c>
      <c r="K28" s="121">
        <v>0</v>
      </c>
      <c r="L28" s="121">
        <v>0</v>
      </c>
      <c r="M28" s="121">
        <v>0</v>
      </c>
      <c r="N28" s="121">
        <v>0</v>
      </c>
      <c r="O28" s="121">
        <v>0</v>
      </c>
      <c r="P28" s="121">
        <v>0</v>
      </c>
      <c r="Q28" s="121">
        <v>0</v>
      </c>
      <c r="R28" s="121">
        <v>0</v>
      </c>
      <c r="S28" s="121">
        <v>0</v>
      </c>
      <c r="T28" s="121">
        <v>0</v>
      </c>
      <c r="U28" s="121">
        <v>0</v>
      </c>
      <c r="V28" s="121">
        <v>0</v>
      </c>
      <c r="W28" s="121">
        <v>0</v>
      </c>
      <c r="X28" s="121">
        <v>0</v>
      </c>
      <c r="Y28" s="121">
        <v>0</v>
      </c>
      <c r="Z28" s="121">
        <v>0</v>
      </c>
      <c r="AA28" s="121">
        <v>0</v>
      </c>
      <c r="AB28" s="121">
        <v>0</v>
      </c>
      <c r="AC28" s="121">
        <v>0</v>
      </c>
      <c r="AD28" s="121">
        <v>0</v>
      </c>
      <c r="AE28" s="121">
        <v>0</v>
      </c>
      <c r="AF28" s="121">
        <v>0</v>
      </c>
      <c r="AG28" s="121">
        <v>0</v>
      </c>
      <c r="AH28" s="121">
        <v>0</v>
      </c>
      <c r="AI28" s="121">
        <v>0</v>
      </c>
      <c r="AJ28" s="121">
        <v>0</v>
      </c>
      <c r="AK28" s="121">
        <v>0</v>
      </c>
      <c r="AL28" s="121">
        <v>0</v>
      </c>
      <c r="AM28" s="121">
        <v>0</v>
      </c>
      <c r="AN28" s="121">
        <v>0</v>
      </c>
      <c r="AO28" s="121">
        <v>0</v>
      </c>
      <c r="AP28" s="121">
        <v>0</v>
      </c>
      <c r="AQ28" s="121">
        <v>0</v>
      </c>
      <c r="AR28" s="121">
        <v>0</v>
      </c>
      <c r="AS28" s="121">
        <v>0</v>
      </c>
      <c r="AT28" s="121">
        <v>0</v>
      </c>
      <c r="AU28" s="121">
        <v>0</v>
      </c>
      <c r="AV28" s="121">
        <v>0</v>
      </c>
      <c r="AW28" s="121">
        <v>2.1499999999999999E-4</v>
      </c>
      <c r="AX28" s="121">
        <v>2.0799999999999999E-4</v>
      </c>
      <c r="AY28" s="121">
        <v>2.0100000000000001E-4</v>
      </c>
      <c r="AZ28" s="121">
        <v>1.95E-4</v>
      </c>
      <c r="BA28" s="121">
        <v>1.8799999999999999E-4</v>
      </c>
      <c r="BB28" s="121">
        <v>1.8200000000000001E-4</v>
      </c>
      <c r="BC28" s="121">
        <v>1.76E-4</v>
      </c>
      <c r="BD28" s="121">
        <v>1.7100000000000001E-4</v>
      </c>
      <c r="BE28" s="121">
        <v>1.65E-4</v>
      </c>
      <c r="BF28" s="121">
        <v>1.6000000000000001E-4</v>
      </c>
      <c r="BG28" s="121">
        <v>1.55E-4</v>
      </c>
      <c r="BH28" s="121">
        <v>1.4899999999999999E-4</v>
      </c>
      <c r="BI28" s="121">
        <v>1.45E-4</v>
      </c>
      <c r="BJ28" s="121">
        <v>1.3999999999999999E-4</v>
      </c>
      <c r="BK28" s="121">
        <v>1.35E-4</v>
      </c>
      <c r="BL28" s="121">
        <v>1.3100000000000001E-4</v>
      </c>
      <c r="BM28" s="121">
        <v>1.27E-4</v>
      </c>
      <c r="BN28" s="121">
        <v>1.2300000000000001E-4</v>
      </c>
      <c r="BO28" s="121">
        <v>1.1900000000000001E-4</v>
      </c>
      <c r="BP28" s="121">
        <v>1.15E-4</v>
      </c>
      <c r="BQ28" s="121">
        <v>1.11E-4</v>
      </c>
      <c r="BR28" s="121">
        <v>1.07E-4</v>
      </c>
      <c r="BS28" s="121">
        <v>1.0399999999999999E-4</v>
      </c>
      <c r="BT28" s="121">
        <v>1.01E-4</v>
      </c>
      <c r="BU28" s="121">
        <v>9.7E-5</v>
      </c>
      <c r="BV28" s="121">
        <v>9.3999999999999994E-5</v>
      </c>
      <c r="BW28" s="121">
        <v>9.1000000000000003E-5</v>
      </c>
      <c r="BX28" s="121">
        <v>8.7999999999999998E-5</v>
      </c>
      <c r="BY28" s="121">
        <v>8.5000000000000006E-5</v>
      </c>
      <c r="BZ28" s="121">
        <v>8.2000000000000001E-5</v>
      </c>
      <c r="CA28" s="121">
        <v>8.0000000000000007E-5</v>
      </c>
      <c r="CB28" s="121">
        <v>7.7000000000000001E-5</v>
      </c>
      <c r="CC28" s="121">
        <v>7.4999999999999993E-5</v>
      </c>
      <c r="CD28" s="121">
        <v>7.2000000000000002E-5</v>
      </c>
    </row>
    <row r="29" spans="1:82" x14ac:dyDescent="0.2">
      <c r="A29" s="119">
        <v>23</v>
      </c>
      <c r="B29" s="121">
        <v>0</v>
      </c>
      <c r="C29" s="121">
        <v>0</v>
      </c>
      <c r="D29" s="121">
        <v>0</v>
      </c>
      <c r="E29" s="121">
        <v>0</v>
      </c>
      <c r="F29" s="121">
        <v>0</v>
      </c>
      <c r="G29" s="121">
        <v>0</v>
      </c>
      <c r="H29" s="121">
        <v>0</v>
      </c>
      <c r="I29" s="121">
        <v>0</v>
      </c>
      <c r="J29" s="121">
        <v>0</v>
      </c>
      <c r="K29" s="121">
        <v>0</v>
      </c>
      <c r="L29" s="121">
        <v>0</v>
      </c>
      <c r="M29" s="121">
        <v>0</v>
      </c>
      <c r="N29" s="121">
        <v>0</v>
      </c>
      <c r="O29" s="121">
        <v>0</v>
      </c>
      <c r="P29" s="121">
        <v>0</v>
      </c>
      <c r="Q29" s="121">
        <v>0</v>
      </c>
      <c r="R29" s="121">
        <v>0</v>
      </c>
      <c r="S29" s="121">
        <v>0</v>
      </c>
      <c r="T29" s="121">
        <v>0</v>
      </c>
      <c r="U29" s="121">
        <v>0</v>
      </c>
      <c r="V29" s="121">
        <v>0</v>
      </c>
      <c r="W29" s="121">
        <v>0</v>
      </c>
      <c r="X29" s="121">
        <v>0</v>
      </c>
      <c r="Y29" s="121">
        <v>0</v>
      </c>
      <c r="Z29" s="121">
        <v>0</v>
      </c>
      <c r="AA29" s="121">
        <v>0</v>
      </c>
      <c r="AB29" s="121">
        <v>0</v>
      </c>
      <c r="AC29" s="121">
        <v>0</v>
      </c>
      <c r="AD29" s="121">
        <v>0</v>
      </c>
      <c r="AE29" s="121">
        <v>0</v>
      </c>
      <c r="AF29" s="121">
        <v>0</v>
      </c>
      <c r="AG29" s="121">
        <v>0</v>
      </c>
      <c r="AH29" s="121">
        <v>0</v>
      </c>
      <c r="AI29" s="121">
        <v>0</v>
      </c>
      <c r="AJ29" s="121">
        <v>0</v>
      </c>
      <c r="AK29" s="121">
        <v>0</v>
      </c>
      <c r="AL29" s="121">
        <v>0</v>
      </c>
      <c r="AM29" s="121">
        <v>0</v>
      </c>
      <c r="AN29" s="121">
        <v>0</v>
      </c>
      <c r="AO29" s="121">
        <v>0</v>
      </c>
      <c r="AP29" s="121">
        <v>0</v>
      </c>
      <c r="AQ29" s="121">
        <v>0</v>
      </c>
      <c r="AR29" s="121">
        <v>0</v>
      </c>
      <c r="AS29" s="121">
        <v>0</v>
      </c>
      <c r="AT29" s="121">
        <v>0</v>
      </c>
      <c r="AU29" s="121">
        <v>0</v>
      </c>
      <c r="AV29" s="121">
        <v>2.0100000000000001E-4</v>
      </c>
      <c r="AW29" s="121">
        <v>1.94E-4</v>
      </c>
      <c r="AX29" s="121">
        <v>1.8799999999999999E-4</v>
      </c>
      <c r="AY29" s="121">
        <v>1.8200000000000001E-4</v>
      </c>
      <c r="AZ29" s="121">
        <v>1.76E-4</v>
      </c>
      <c r="BA29" s="121">
        <v>1.7000000000000001E-4</v>
      </c>
      <c r="BB29" s="121">
        <v>1.65E-4</v>
      </c>
      <c r="BC29" s="121">
        <v>1.6000000000000001E-4</v>
      </c>
      <c r="BD29" s="121">
        <v>1.54E-4</v>
      </c>
      <c r="BE29" s="121">
        <v>1.4899999999999999E-4</v>
      </c>
      <c r="BF29" s="121">
        <v>1.45E-4</v>
      </c>
      <c r="BG29" s="121">
        <v>1.3999999999999999E-4</v>
      </c>
      <c r="BH29" s="121">
        <v>1.35E-4</v>
      </c>
      <c r="BI29" s="121">
        <v>1.3100000000000001E-4</v>
      </c>
      <c r="BJ29" s="121">
        <v>1.27E-4</v>
      </c>
      <c r="BK29" s="121">
        <v>1.2300000000000001E-4</v>
      </c>
      <c r="BL29" s="121">
        <v>1.1900000000000001E-4</v>
      </c>
      <c r="BM29" s="121">
        <v>1.15E-4</v>
      </c>
      <c r="BN29" s="121">
        <v>1.11E-4</v>
      </c>
      <c r="BO29" s="121">
        <v>1.07E-4</v>
      </c>
      <c r="BP29" s="121">
        <v>1.0399999999999999E-4</v>
      </c>
      <c r="BQ29" s="121">
        <v>1.01E-4</v>
      </c>
      <c r="BR29" s="121">
        <v>9.7E-5</v>
      </c>
      <c r="BS29" s="121">
        <v>9.3999999999999994E-5</v>
      </c>
      <c r="BT29" s="121">
        <v>9.1000000000000003E-5</v>
      </c>
      <c r="BU29" s="121">
        <v>8.7999999999999998E-5</v>
      </c>
      <c r="BV29" s="121">
        <v>8.5000000000000006E-5</v>
      </c>
      <c r="BW29" s="121">
        <v>8.2000000000000001E-5</v>
      </c>
      <c r="BX29" s="121">
        <v>8.0000000000000007E-5</v>
      </c>
      <c r="BY29" s="121">
        <v>7.7000000000000001E-5</v>
      </c>
      <c r="BZ29" s="121">
        <v>7.4999999999999993E-5</v>
      </c>
      <c r="CA29" s="121">
        <v>7.2000000000000002E-5</v>
      </c>
      <c r="CB29" s="121">
        <v>6.9999999999999994E-5</v>
      </c>
      <c r="CC29" s="121">
        <v>6.7999999999999999E-5</v>
      </c>
      <c r="CD29" s="121">
        <v>6.4999999999999994E-5</v>
      </c>
    </row>
    <row r="30" spans="1:82" x14ac:dyDescent="0.2">
      <c r="A30" s="119">
        <v>24</v>
      </c>
      <c r="B30" s="121">
        <v>0</v>
      </c>
      <c r="C30" s="121">
        <v>0</v>
      </c>
      <c r="D30" s="121">
        <v>0</v>
      </c>
      <c r="E30" s="121">
        <v>0</v>
      </c>
      <c r="F30" s="121">
        <v>0</v>
      </c>
      <c r="G30" s="121">
        <v>0</v>
      </c>
      <c r="H30" s="121">
        <v>0</v>
      </c>
      <c r="I30" s="121">
        <v>0</v>
      </c>
      <c r="J30" s="121">
        <v>0</v>
      </c>
      <c r="K30" s="121">
        <v>0</v>
      </c>
      <c r="L30" s="121">
        <v>0</v>
      </c>
      <c r="M30" s="121">
        <v>0</v>
      </c>
      <c r="N30" s="121">
        <v>0</v>
      </c>
      <c r="O30" s="121">
        <v>0</v>
      </c>
      <c r="P30" s="121">
        <v>0</v>
      </c>
      <c r="Q30" s="121">
        <v>0</v>
      </c>
      <c r="R30" s="121">
        <v>0</v>
      </c>
      <c r="S30" s="121">
        <v>0</v>
      </c>
      <c r="T30" s="121">
        <v>0</v>
      </c>
      <c r="U30" s="121">
        <v>0</v>
      </c>
      <c r="V30" s="121">
        <v>0</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2.22E-4</v>
      </c>
      <c r="AV30" s="121">
        <v>2.1499999999999999E-4</v>
      </c>
      <c r="AW30" s="121">
        <v>2.0799999999999999E-4</v>
      </c>
      <c r="AX30" s="121">
        <v>2.0100000000000001E-4</v>
      </c>
      <c r="AY30" s="121">
        <v>1.95E-4</v>
      </c>
      <c r="AZ30" s="121">
        <v>1.8799999999999999E-4</v>
      </c>
      <c r="BA30" s="121">
        <v>1.8200000000000001E-4</v>
      </c>
      <c r="BB30" s="121">
        <v>1.76E-4</v>
      </c>
      <c r="BC30" s="121">
        <v>1.7100000000000001E-4</v>
      </c>
      <c r="BD30" s="121">
        <v>1.65E-4</v>
      </c>
      <c r="BE30" s="121">
        <v>1.6000000000000001E-4</v>
      </c>
      <c r="BF30" s="121">
        <v>1.55E-4</v>
      </c>
      <c r="BG30" s="121">
        <v>1.4999999999999999E-4</v>
      </c>
      <c r="BH30" s="121">
        <v>1.45E-4</v>
      </c>
      <c r="BI30" s="121">
        <v>1.3999999999999999E-4</v>
      </c>
      <c r="BJ30" s="121">
        <v>1.36E-4</v>
      </c>
      <c r="BK30" s="121">
        <v>1.3100000000000001E-4</v>
      </c>
      <c r="BL30" s="121">
        <v>1.27E-4</v>
      </c>
      <c r="BM30" s="121">
        <v>1.2300000000000001E-4</v>
      </c>
      <c r="BN30" s="121">
        <v>1.1900000000000001E-4</v>
      </c>
      <c r="BO30" s="121">
        <v>1.15E-4</v>
      </c>
      <c r="BP30" s="121">
        <v>1.11E-4</v>
      </c>
      <c r="BQ30" s="121">
        <v>1.08E-4</v>
      </c>
      <c r="BR30" s="121">
        <v>1.0399999999999999E-4</v>
      </c>
      <c r="BS30" s="121">
        <v>1.01E-4</v>
      </c>
      <c r="BT30" s="121">
        <v>9.7999999999999997E-5</v>
      </c>
      <c r="BU30" s="121">
        <v>9.3999999999999994E-5</v>
      </c>
      <c r="BV30" s="121">
        <v>9.1000000000000003E-5</v>
      </c>
      <c r="BW30" s="121">
        <v>8.7999999999999998E-5</v>
      </c>
      <c r="BX30" s="121">
        <v>8.6000000000000003E-5</v>
      </c>
      <c r="BY30" s="121">
        <v>8.2999999999999998E-5</v>
      </c>
      <c r="BZ30" s="121">
        <v>8.0000000000000007E-5</v>
      </c>
      <c r="CA30" s="121">
        <v>7.7999999999999999E-5</v>
      </c>
      <c r="CB30" s="121">
        <v>7.4999999999999993E-5</v>
      </c>
      <c r="CC30" s="121">
        <v>7.2999999999999999E-5</v>
      </c>
      <c r="CD30" s="121">
        <v>6.9999999999999994E-5</v>
      </c>
    </row>
    <row r="31" spans="1:82" x14ac:dyDescent="0.2">
      <c r="A31" s="119">
        <v>25</v>
      </c>
      <c r="B31" s="121">
        <v>0</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0</v>
      </c>
      <c r="AC31" s="121">
        <v>0</v>
      </c>
      <c r="AD31" s="121">
        <v>0</v>
      </c>
      <c r="AE31" s="121">
        <v>0</v>
      </c>
      <c r="AF31" s="121">
        <v>0</v>
      </c>
      <c r="AG31" s="121">
        <v>0</v>
      </c>
      <c r="AH31" s="121">
        <v>0</v>
      </c>
      <c r="AI31" s="121">
        <v>0</v>
      </c>
      <c r="AJ31" s="121">
        <v>0</v>
      </c>
      <c r="AK31" s="121">
        <v>0</v>
      </c>
      <c r="AL31" s="121">
        <v>0</v>
      </c>
      <c r="AM31" s="121">
        <v>0</v>
      </c>
      <c r="AN31" s="121">
        <v>0</v>
      </c>
      <c r="AO31" s="121">
        <v>0</v>
      </c>
      <c r="AP31" s="121">
        <v>0</v>
      </c>
      <c r="AQ31" s="121">
        <v>0</v>
      </c>
      <c r="AR31" s="121">
        <v>0</v>
      </c>
      <c r="AS31" s="121">
        <v>0</v>
      </c>
      <c r="AT31" s="121">
        <v>2.2499999999999999E-4</v>
      </c>
      <c r="AU31" s="121">
        <v>2.1800000000000001E-4</v>
      </c>
      <c r="AV31" s="121">
        <v>2.1100000000000001E-4</v>
      </c>
      <c r="AW31" s="121">
        <v>2.04E-4</v>
      </c>
      <c r="AX31" s="121">
        <v>1.9699999999999999E-4</v>
      </c>
      <c r="AY31" s="121">
        <v>1.9100000000000001E-4</v>
      </c>
      <c r="AZ31" s="121">
        <v>1.85E-4</v>
      </c>
      <c r="BA31" s="121">
        <v>1.7899999999999999E-4</v>
      </c>
      <c r="BB31" s="121">
        <v>1.73E-4</v>
      </c>
      <c r="BC31" s="121">
        <v>1.6799999999999999E-4</v>
      </c>
      <c r="BD31" s="121">
        <v>1.6200000000000001E-4</v>
      </c>
      <c r="BE31" s="121">
        <v>1.5699999999999999E-4</v>
      </c>
      <c r="BF31" s="121">
        <v>1.5200000000000001E-4</v>
      </c>
      <c r="BG31" s="121">
        <v>1.47E-4</v>
      </c>
      <c r="BH31" s="121">
        <v>1.4200000000000001E-4</v>
      </c>
      <c r="BI31" s="121">
        <v>1.3799999999999999E-4</v>
      </c>
      <c r="BJ31" s="121">
        <v>1.3300000000000001E-4</v>
      </c>
      <c r="BK31" s="121">
        <v>1.2899999999999999E-4</v>
      </c>
      <c r="BL31" s="121">
        <v>1.25E-4</v>
      </c>
      <c r="BM31" s="121">
        <v>1.21E-4</v>
      </c>
      <c r="BN31" s="121">
        <v>1.17E-4</v>
      </c>
      <c r="BO31" s="121">
        <v>1.13E-4</v>
      </c>
      <c r="BP31" s="121">
        <v>1.0900000000000001E-4</v>
      </c>
      <c r="BQ31" s="121">
        <v>1.06E-4</v>
      </c>
      <c r="BR31" s="121">
        <v>1.02E-4</v>
      </c>
      <c r="BS31" s="121">
        <v>9.8999999999999994E-5</v>
      </c>
      <c r="BT31" s="121">
        <v>9.6000000000000002E-5</v>
      </c>
      <c r="BU31" s="121">
        <v>9.2999999999999997E-5</v>
      </c>
      <c r="BV31" s="121">
        <v>9.0000000000000006E-5</v>
      </c>
      <c r="BW31" s="121">
        <v>8.7000000000000001E-5</v>
      </c>
      <c r="BX31" s="121">
        <v>8.3999999999999995E-5</v>
      </c>
      <c r="BY31" s="121">
        <v>8.1000000000000004E-5</v>
      </c>
      <c r="BZ31" s="121">
        <v>7.8999999999999996E-5</v>
      </c>
      <c r="CA31" s="121">
        <v>7.6000000000000004E-5</v>
      </c>
      <c r="CB31" s="121">
        <v>7.3999999999999996E-5</v>
      </c>
      <c r="CC31" s="121">
        <v>7.1000000000000005E-5</v>
      </c>
      <c r="CD31" s="121">
        <v>6.8999999999999997E-5</v>
      </c>
    </row>
    <row r="32" spans="1:82" x14ac:dyDescent="0.2">
      <c r="A32" s="119">
        <v>26</v>
      </c>
      <c r="B32" s="121">
        <v>0</v>
      </c>
      <c r="C32" s="121">
        <v>0</v>
      </c>
      <c r="D32" s="121">
        <v>0</v>
      </c>
      <c r="E32" s="121">
        <v>0</v>
      </c>
      <c r="F32" s="121">
        <v>0</v>
      </c>
      <c r="G32" s="121">
        <v>0</v>
      </c>
      <c r="H32" s="121">
        <v>0</v>
      </c>
      <c r="I32" s="121">
        <v>0</v>
      </c>
      <c r="J32" s="121">
        <v>0</v>
      </c>
      <c r="K32" s="121">
        <v>0</v>
      </c>
      <c r="L32" s="121">
        <v>0</v>
      </c>
      <c r="M32" s="121">
        <v>0</v>
      </c>
      <c r="N32" s="121">
        <v>0</v>
      </c>
      <c r="O32" s="121">
        <v>0</v>
      </c>
      <c r="P32" s="121">
        <v>0</v>
      </c>
      <c r="Q32" s="121">
        <v>0</v>
      </c>
      <c r="R32" s="121">
        <v>0</v>
      </c>
      <c r="S32" s="121">
        <v>0</v>
      </c>
      <c r="T32" s="121">
        <v>0</v>
      </c>
      <c r="U32" s="121">
        <v>0</v>
      </c>
      <c r="V32" s="121">
        <v>0</v>
      </c>
      <c r="W32" s="121">
        <v>0</v>
      </c>
      <c r="X32" s="121">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2.2499999999999999E-4</v>
      </c>
      <c r="AT32" s="121">
        <v>2.1800000000000001E-4</v>
      </c>
      <c r="AU32" s="121">
        <v>2.1100000000000001E-4</v>
      </c>
      <c r="AV32" s="121">
        <v>2.04E-4</v>
      </c>
      <c r="AW32" s="121">
        <v>1.9699999999999999E-4</v>
      </c>
      <c r="AX32" s="121">
        <v>1.9100000000000001E-4</v>
      </c>
      <c r="AY32" s="121">
        <v>1.85E-4</v>
      </c>
      <c r="AZ32" s="121">
        <v>1.7899999999999999E-4</v>
      </c>
      <c r="BA32" s="121">
        <v>1.73E-4</v>
      </c>
      <c r="BB32" s="121">
        <v>1.6799999999999999E-4</v>
      </c>
      <c r="BC32" s="121">
        <v>1.6200000000000001E-4</v>
      </c>
      <c r="BD32" s="121">
        <v>1.5699999999999999E-4</v>
      </c>
      <c r="BE32" s="121">
        <v>1.5200000000000001E-4</v>
      </c>
      <c r="BF32" s="121">
        <v>1.47E-4</v>
      </c>
      <c r="BG32" s="121">
        <v>1.4200000000000001E-4</v>
      </c>
      <c r="BH32" s="121">
        <v>1.3799999999999999E-4</v>
      </c>
      <c r="BI32" s="121">
        <v>1.3300000000000001E-4</v>
      </c>
      <c r="BJ32" s="121">
        <v>1.2899999999999999E-4</v>
      </c>
      <c r="BK32" s="121">
        <v>1.25E-4</v>
      </c>
      <c r="BL32" s="121">
        <v>1.21E-4</v>
      </c>
      <c r="BM32" s="121">
        <v>1.17E-4</v>
      </c>
      <c r="BN32" s="121">
        <v>1.13E-4</v>
      </c>
      <c r="BO32" s="121">
        <v>1.1E-4</v>
      </c>
      <c r="BP32" s="121">
        <v>1.06E-4</v>
      </c>
      <c r="BQ32" s="121">
        <v>1.03E-4</v>
      </c>
      <c r="BR32" s="121">
        <v>9.8999999999999994E-5</v>
      </c>
      <c r="BS32" s="121">
        <v>9.6000000000000002E-5</v>
      </c>
      <c r="BT32" s="121">
        <v>9.2999999999999997E-5</v>
      </c>
      <c r="BU32" s="121">
        <v>9.0000000000000006E-5</v>
      </c>
      <c r="BV32" s="121">
        <v>8.7000000000000001E-5</v>
      </c>
      <c r="BW32" s="121">
        <v>8.3999999999999995E-5</v>
      </c>
      <c r="BX32" s="121">
        <v>8.2000000000000001E-5</v>
      </c>
      <c r="BY32" s="121">
        <v>7.8999999999999996E-5</v>
      </c>
      <c r="BZ32" s="121">
        <v>7.7000000000000001E-5</v>
      </c>
      <c r="CA32" s="121">
        <v>7.3999999999999996E-5</v>
      </c>
      <c r="CB32" s="121">
        <v>7.2000000000000002E-5</v>
      </c>
      <c r="CC32" s="121">
        <v>6.8999999999999997E-5</v>
      </c>
      <c r="CD32" s="121">
        <v>6.7000000000000002E-5</v>
      </c>
    </row>
    <row r="33" spans="1:82" x14ac:dyDescent="0.2">
      <c r="A33" s="119">
        <v>27</v>
      </c>
      <c r="B33" s="121">
        <v>0</v>
      </c>
      <c r="C33" s="121">
        <v>0</v>
      </c>
      <c r="D33" s="121">
        <v>0</v>
      </c>
      <c r="E33" s="121">
        <v>0</v>
      </c>
      <c r="F33" s="121">
        <v>0</v>
      </c>
      <c r="G33" s="121">
        <v>0</v>
      </c>
      <c r="H33" s="121">
        <v>0</v>
      </c>
      <c r="I33" s="121">
        <v>0</v>
      </c>
      <c r="J33" s="121">
        <v>0</v>
      </c>
      <c r="K33" s="121">
        <v>0</v>
      </c>
      <c r="L33" s="121">
        <v>0</v>
      </c>
      <c r="M33" s="121">
        <v>0</v>
      </c>
      <c r="N33" s="121">
        <v>0</v>
      </c>
      <c r="O33" s="121">
        <v>0</v>
      </c>
      <c r="P33" s="121">
        <v>0</v>
      </c>
      <c r="Q33" s="121">
        <v>0</v>
      </c>
      <c r="R33" s="121">
        <v>0</v>
      </c>
      <c r="S33" s="121">
        <v>0</v>
      </c>
      <c r="T33" s="121">
        <v>0</v>
      </c>
      <c r="U33" s="121">
        <v>0</v>
      </c>
      <c r="V33" s="121">
        <v>0</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2.3499999999999999E-4</v>
      </c>
      <c r="AS33" s="121">
        <v>2.2699999999999999E-4</v>
      </c>
      <c r="AT33" s="121">
        <v>2.2000000000000001E-4</v>
      </c>
      <c r="AU33" s="121">
        <v>2.13E-4</v>
      </c>
      <c r="AV33" s="121">
        <v>2.0599999999999999E-4</v>
      </c>
      <c r="AW33" s="121">
        <v>2.0000000000000001E-4</v>
      </c>
      <c r="AX33" s="121">
        <v>1.93E-4</v>
      </c>
      <c r="AY33" s="121">
        <v>1.8699999999999999E-4</v>
      </c>
      <c r="AZ33" s="121">
        <v>1.8100000000000001E-4</v>
      </c>
      <c r="BA33" s="121">
        <v>1.75E-4</v>
      </c>
      <c r="BB33" s="121">
        <v>1.7000000000000001E-4</v>
      </c>
      <c r="BC33" s="121">
        <v>1.64E-4</v>
      </c>
      <c r="BD33" s="121">
        <v>1.5899999999999999E-4</v>
      </c>
      <c r="BE33" s="121">
        <v>1.54E-4</v>
      </c>
      <c r="BF33" s="121">
        <v>1.4899999999999999E-4</v>
      </c>
      <c r="BG33" s="121">
        <v>1.44E-4</v>
      </c>
      <c r="BH33" s="121">
        <v>1.3999999999999999E-4</v>
      </c>
      <c r="BI33" s="121">
        <v>1.35E-4</v>
      </c>
      <c r="BJ33" s="121">
        <v>1.3100000000000001E-4</v>
      </c>
      <c r="BK33" s="121">
        <v>1.27E-4</v>
      </c>
      <c r="BL33" s="121">
        <v>1.2300000000000001E-4</v>
      </c>
      <c r="BM33" s="121">
        <v>1.1900000000000001E-4</v>
      </c>
      <c r="BN33" s="121">
        <v>1.15E-4</v>
      </c>
      <c r="BO33" s="121">
        <v>1.11E-4</v>
      </c>
      <c r="BP33" s="121">
        <v>1.08E-4</v>
      </c>
      <c r="BQ33" s="121">
        <v>1.0399999999999999E-4</v>
      </c>
      <c r="BR33" s="121">
        <v>1.01E-4</v>
      </c>
      <c r="BS33" s="121">
        <v>9.7999999999999997E-5</v>
      </c>
      <c r="BT33" s="121">
        <v>9.5000000000000005E-5</v>
      </c>
      <c r="BU33" s="121">
        <v>9.1000000000000003E-5</v>
      </c>
      <c r="BV33" s="121">
        <v>8.8999999999999995E-5</v>
      </c>
      <c r="BW33" s="121">
        <v>8.6000000000000003E-5</v>
      </c>
      <c r="BX33" s="121">
        <v>8.2999999999999998E-5</v>
      </c>
      <c r="BY33" s="121">
        <v>8.0000000000000007E-5</v>
      </c>
      <c r="BZ33" s="121">
        <v>7.7999999999999999E-5</v>
      </c>
      <c r="CA33" s="121">
        <v>7.4999999999999993E-5</v>
      </c>
      <c r="CB33" s="121">
        <v>7.2999999999999999E-5</v>
      </c>
      <c r="CC33" s="121">
        <v>7.1000000000000005E-5</v>
      </c>
      <c r="CD33" s="121">
        <v>6.7999999999999999E-5</v>
      </c>
    </row>
    <row r="34" spans="1:82" x14ac:dyDescent="0.2">
      <c r="A34" s="119">
        <v>28</v>
      </c>
      <c r="B34" s="121">
        <v>0</v>
      </c>
      <c r="C34" s="121">
        <v>0</v>
      </c>
      <c r="D34" s="121">
        <v>0</v>
      </c>
      <c r="E34" s="121">
        <v>0</v>
      </c>
      <c r="F34" s="121">
        <v>0</v>
      </c>
      <c r="G34" s="121">
        <v>0</v>
      </c>
      <c r="H34" s="121">
        <v>0</v>
      </c>
      <c r="I34" s="121">
        <v>0</v>
      </c>
      <c r="J34" s="121">
        <v>0</v>
      </c>
      <c r="K34" s="121">
        <v>0</v>
      </c>
      <c r="L34" s="121">
        <v>0</v>
      </c>
      <c r="M34" s="121">
        <v>0</v>
      </c>
      <c r="N34" s="121">
        <v>0</v>
      </c>
      <c r="O34" s="121">
        <v>0</v>
      </c>
      <c r="P34" s="121">
        <v>0</v>
      </c>
      <c r="Q34" s="121">
        <v>0</v>
      </c>
      <c r="R34" s="121">
        <v>0</v>
      </c>
      <c r="S34" s="121">
        <v>0</v>
      </c>
      <c r="T34" s="121">
        <v>0</v>
      </c>
      <c r="U34" s="121">
        <v>0</v>
      </c>
      <c r="V34" s="121">
        <v>0</v>
      </c>
      <c r="W34" s="121">
        <v>0</v>
      </c>
      <c r="X34" s="121">
        <v>0</v>
      </c>
      <c r="Y34" s="121">
        <v>0</v>
      </c>
      <c r="Z34" s="121">
        <v>0</v>
      </c>
      <c r="AA34" s="121">
        <v>0</v>
      </c>
      <c r="AB34" s="121">
        <v>0</v>
      </c>
      <c r="AC34" s="121">
        <v>0</v>
      </c>
      <c r="AD34" s="121">
        <v>0</v>
      </c>
      <c r="AE34" s="121">
        <v>0</v>
      </c>
      <c r="AF34" s="121">
        <v>0</v>
      </c>
      <c r="AG34" s="121">
        <v>0</v>
      </c>
      <c r="AH34" s="121">
        <v>0</v>
      </c>
      <c r="AI34" s="121">
        <v>0</v>
      </c>
      <c r="AJ34" s="121">
        <v>0</v>
      </c>
      <c r="AK34" s="121">
        <v>0</v>
      </c>
      <c r="AL34" s="121">
        <v>0</v>
      </c>
      <c r="AM34" s="121">
        <v>0</v>
      </c>
      <c r="AN34" s="121">
        <v>0</v>
      </c>
      <c r="AO34" s="121">
        <v>0</v>
      </c>
      <c r="AP34" s="121">
        <v>0</v>
      </c>
      <c r="AQ34" s="121">
        <v>2.5799999999999998E-4</v>
      </c>
      <c r="AR34" s="121">
        <v>2.5000000000000001E-4</v>
      </c>
      <c r="AS34" s="121">
        <v>2.42E-4</v>
      </c>
      <c r="AT34" s="121">
        <v>2.34E-4</v>
      </c>
      <c r="AU34" s="121">
        <v>2.2699999999999999E-4</v>
      </c>
      <c r="AV34" s="121">
        <v>2.2000000000000001E-4</v>
      </c>
      <c r="AW34" s="121">
        <v>2.13E-4</v>
      </c>
      <c r="AX34" s="121">
        <v>2.0599999999999999E-4</v>
      </c>
      <c r="AY34" s="121">
        <v>1.9900000000000001E-4</v>
      </c>
      <c r="AZ34" s="121">
        <v>1.93E-4</v>
      </c>
      <c r="BA34" s="121">
        <v>1.8699999999999999E-4</v>
      </c>
      <c r="BB34" s="121">
        <v>1.8100000000000001E-4</v>
      </c>
      <c r="BC34" s="121">
        <v>1.75E-4</v>
      </c>
      <c r="BD34" s="121">
        <v>1.7000000000000001E-4</v>
      </c>
      <c r="BE34" s="121">
        <v>1.64E-4</v>
      </c>
      <c r="BF34" s="121">
        <v>1.5899999999999999E-4</v>
      </c>
      <c r="BG34" s="121">
        <v>1.54E-4</v>
      </c>
      <c r="BH34" s="121">
        <v>1.4899999999999999E-4</v>
      </c>
      <c r="BI34" s="121">
        <v>1.44E-4</v>
      </c>
      <c r="BJ34" s="121">
        <v>1.3999999999999999E-4</v>
      </c>
      <c r="BK34" s="121">
        <v>1.35E-4</v>
      </c>
      <c r="BL34" s="121">
        <v>1.3100000000000001E-4</v>
      </c>
      <c r="BM34" s="121">
        <v>1.27E-4</v>
      </c>
      <c r="BN34" s="121">
        <v>1.2300000000000001E-4</v>
      </c>
      <c r="BO34" s="121">
        <v>1.1900000000000001E-4</v>
      </c>
      <c r="BP34" s="121">
        <v>1.15E-4</v>
      </c>
      <c r="BQ34" s="121">
        <v>1.11E-4</v>
      </c>
      <c r="BR34" s="121">
        <v>1.08E-4</v>
      </c>
      <c r="BS34" s="121">
        <v>1.05E-4</v>
      </c>
      <c r="BT34" s="121">
        <v>1.01E-4</v>
      </c>
      <c r="BU34" s="121">
        <v>9.7999999999999997E-5</v>
      </c>
      <c r="BV34" s="121">
        <v>9.5000000000000005E-5</v>
      </c>
      <c r="BW34" s="121">
        <v>9.2E-5</v>
      </c>
      <c r="BX34" s="121">
        <v>8.8999999999999995E-5</v>
      </c>
      <c r="BY34" s="121">
        <v>8.6000000000000003E-5</v>
      </c>
      <c r="BZ34" s="121">
        <v>8.2999999999999998E-5</v>
      </c>
      <c r="CA34" s="121">
        <v>8.1000000000000004E-5</v>
      </c>
      <c r="CB34" s="121">
        <v>7.7999999999999999E-5</v>
      </c>
      <c r="CC34" s="121">
        <v>7.6000000000000004E-5</v>
      </c>
      <c r="CD34" s="121">
        <v>7.2999999999999999E-5</v>
      </c>
    </row>
    <row r="35" spans="1:82" x14ac:dyDescent="0.2">
      <c r="A35" s="119">
        <v>29</v>
      </c>
      <c r="B35" s="121">
        <v>0</v>
      </c>
      <c r="C35" s="121">
        <v>0</v>
      </c>
      <c r="D35" s="121">
        <v>0</v>
      </c>
      <c r="E35" s="121">
        <v>0</v>
      </c>
      <c r="F35" s="121">
        <v>0</v>
      </c>
      <c r="G35" s="121">
        <v>0</v>
      </c>
      <c r="H35" s="121">
        <v>0</v>
      </c>
      <c r="I35" s="121">
        <v>0</v>
      </c>
      <c r="J35" s="121">
        <v>0</v>
      </c>
      <c r="K35" s="121">
        <v>0</v>
      </c>
      <c r="L35" s="121">
        <v>0</v>
      </c>
      <c r="M35" s="121">
        <v>0</v>
      </c>
      <c r="N35" s="121">
        <v>0</v>
      </c>
      <c r="O35" s="121">
        <v>0</v>
      </c>
      <c r="P35" s="121">
        <v>0</v>
      </c>
      <c r="Q35" s="121">
        <v>0</v>
      </c>
      <c r="R35" s="121">
        <v>0</v>
      </c>
      <c r="S35" s="121">
        <v>0</v>
      </c>
      <c r="T35" s="121">
        <v>0</v>
      </c>
      <c r="U35" s="121">
        <v>0</v>
      </c>
      <c r="V35" s="121">
        <v>0</v>
      </c>
      <c r="W35" s="121">
        <v>0</v>
      </c>
      <c r="X35" s="121">
        <v>0</v>
      </c>
      <c r="Y35" s="121">
        <v>0</v>
      </c>
      <c r="Z35" s="121">
        <v>0</v>
      </c>
      <c r="AA35" s="121">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2.7999999999999998E-4</v>
      </c>
      <c r="AQ35" s="121">
        <v>2.7099999999999997E-4</v>
      </c>
      <c r="AR35" s="121">
        <v>2.63E-4</v>
      </c>
      <c r="AS35" s="121">
        <v>2.5399999999999999E-4</v>
      </c>
      <c r="AT35" s="121">
        <v>2.4600000000000002E-4</v>
      </c>
      <c r="AU35" s="121">
        <v>2.3900000000000001E-4</v>
      </c>
      <c r="AV35" s="121">
        <v>2.31E-4</v>
      </c>
      <c r="AW35" s="121">
        <v>2.24E-4</v>
      </c>
      <c r="AX35" s="121">
        <v>2.1699999999999999E-4</v>
      </c>
      <c r="AY35" s="121">
        <v>2.1000000000000001E-4</v>
      </c>
      <c r="AZ35" s="121">
        <v>2.03E-4</v>
      </c>
      <c r="BA35" s="121">
        <v>1.9699999999999999E-4</v>
      </c>
      <c r="BB35" s="121">
        <v>1.9100000000000001E-4</v>
      </c>
      <c r="BC35" s="121">
        <v>1.85E-4</v>
      </c>
      <c r="BD35" s="121">
        <v>1.7899999999999999E-4</v>
      </c>
      <c r="BE35" s="121">
        <v>1.73E-4</v>
      </c>
      <c r="BF35" s="121">
        <v>1.6799999999999999E-4</v>
      </c>
      <c r="BG35" s="121">
        <v>1.63E-4</v>
      </c>
      <c r="BH35" s="121">
        <v>1.5799999999999999E-4</v>
      </c>
      <c r="BI35" s="121">
        <v>1.5300000000000001E-4</v>
      </c>
      <c r="BJ35" s="121">
        <v>1.4799999999999999E-4</v>
      </c>
      <c r="BK35" s="121">
        <v>1.4300000000000001E-4</v>
      </c>
      <c r="BL35" s="121">
        <v>1.3899999999999999E-4</v>
      </c>
      <c r="BM35" s="121">
        <v>1.34E-4</v>
      </c>
      <c r="BN35" s="121">
        <v>1.2999999999999999E-4</v>
      </c>
      <c r="BO35" s="121">
        <v>1.26E-4</v>
      </c>
      <c r="BP35" s="121">
        <v>1.22E-4</v>
      </c>
      <c r="BQ35" s="121">
        <v>1.18E-4</v>
      </c>
      <c r="BR35" s="121">
        <v>1.1400000000000001E-4</v>
      </c>
      <c r="BS35" s="121">
        <v>1.11E-4</v>
      </c>
      <c r="BT35" s="121">
        <v>1.07E-4</v>
      </c>
      <c r="BU35" s="121">
        <v>1.0399999999999999E-4</v>
      </c>
      <c r="BV35" s="121">
        <v>1.01E-4</v>
      </c>
      <c r="BW35" s="121">
        <v>9.7999999999999997E-5</v>
      </c>
      <c r="BX35" s="121">
        <v>9.5000000000000005E-5</v>
      </c>
      <c r="BY35" s="121">
        <v>9.2E-5</v>
      </c>
      <c r="BZ35" s="121">
        <v>8.8999999999999995E-5</v>
      </c>
      <c r="CA35" s="121">
        <v>8.6000000000000003E-5</v>
      </c>
      <c r="CB35" s="121">
        <v>8.2999999999999998E-5</v>
      </c>
      <c r="CC35" s="121">
        <v>8.1000000000000004E-5</v>
      </c>
      <c r="CD35" s="121">
        <v>7.7999999999999999E-5</v>
      </c>
    </row>
    <row r="36" spans="1:82" x14ac:dyDescent="0.2">
      <c r="A36" s="119">
        <v>30</v>
      </c>
      <c r="B36" s="121">
        <v>0</v>
      </c>
      <c r="C36" s="121">
        <v>0</v>
      </c>
      <c r="D36" s="121">
        <v>0</v>
      </c>
      <c r="E36" s="121">
        <v>0</v>
      </c>
      <c r="F36" s="121">
        <v>0</v>
      </c>
      <c r="G36" s="121">
        <v>0</v>
      </c>
      <c r="H36" s="121">
        <v>0</v>
      </c>
      <c r="I36" s="121">
        <v>0</v>
      </c>
      <c r="J36" s="121">
        <v>0</v>
      </c>
      <c r="K36" s="121">
        <v>0</v>
      </c>
      <c r="L36" s="121">
        <v>0</v>
      </c>
      <c r="M36" s="121">
        <v>0</v>
      </c>
      <c r="N36" s="121">
        <v>0</v>
      </c>
      <c r="O36" s="121">
        <v>0</v>
      </c>
      <c r="P36" s="121">
        <v>0</v>
      </c>
      <c r="Q36" s="121">
        <v>0</v>
      </c>
      <c r="R36" s="121">
        <v>0</v>
      </c>
      <c r="S36" s="121">
        <v>0</v>
      </c>
      <c r="T36" s="121">
        <v>0</v>
      </c>
      <c r="U36" s="121">
        <v>0</v>
      </c>
      <c r="V36" s="121">
        <v>0</v>
      </c>
      <c r="W36" s="121">
        <v>0</v>
      </c>
      <c r="X36" s="121">
        <v>0</v>
      </c>
      <c r="Y36" s="121">
        <v>0</v>
      </c>
      <c r="Z36" s="121">
        <v>0</v>
      </c>
      <c r="AA36" s="121">
        <v>0</v>
      </c>
      <c r="AB36" s="121">
        <v>0</v>
      </c>
      <c r="AC36" s="121">
        <v>0</v>
      </c>
      <c r="AD36" s="121">
        <v>0</v>
      </c>
      <c r="AE36" s="121">
        <v>0</v>
      </c>
      <c r="AF36" s="121">
        <v>0</v>
      </c>
      <c r="AG36" s="121">
        <v>0</v>
      </c>
      <c r="AH36" s="121">
        <v>0</v>
      </c>
      <c r="AI36" s="121">
        <v>0</v>
      </c>
      <c r="AJ36" s="121">
        <v>0</v>
      </c>
      <c r="AK36" s="121">
        <v>0</v>
      </c>
      <c r="AL36" s="121">
        <v>0</v>
      </c>
      <c r="AM36" s="121">
        <v>0</v>
      </c>
      <c r="AN36" s="121">
        <v>0</v>
      </c>
      <c r="AO36" s="121">
        <v>2.9100000000000003E-4</v>
      </c>
      <c r="AP36" s="121">
        <v>2.8200000000000002E-4</v>
      </c>
      <c r="AQ36" s="121">
        <v>2.7300000000000002E-4</v>
      </c>
      <c r="AR36" s="121">
        <v>2.6499999999999999E-4</v>
      </c>
      <c r="AS36" s="121">
        <v>2.5700000000000001E-4</v>
      </c>
      <c r="AT36" s="121">
        <v>2.4899999999999998E-4</v>
      </c>
      <c r="AU36" s="121">
        <v>2.41E-4</v>
      </c>
      <c r="AV36" s="121">
        <v>2.33E-4</v>
      </c>
      <c r="AW36" s="121">
        <v>2.2599999999999999E-4</v>
      </c>
      <c r="AX36" s="121">
        <v>2.1900000000000001E-4</v>
      </c>
      <c r="AY36" s="121">
        <v>2.12E-4</v>
      </c>
      <c r="AZ36" s="121">
        <v>2.0599999999999999E-4</v>
      </c>
      <c r="BA36" s="121">
        <v>1.9900000000000001E-4</v>
      </c>
      <c r="BB36" s="121">
        <v>1.93E-4</v>
      </c>
      <c r="BC36" s="121">
        <v>1.8699999999999999E-4</v>
      </c>
      <c r="BD36" s="121">
        <v>1.8100000000000001E-4</v>
      </c>
      <c r="BE36" s="121">
        <v>1.76E-4</v>
      </c>
      <c r="BF36" s="121">
        <v>1.7000000000000001E-4</v>
      </c>
      <c r="BG36" s="121">
        <v>1.65E-4</v>
      </c>
      <c r="BH36" s="121">
        <v>1.6000000000000001E-4</v>
      </c>
      <c r="BI36" s="121">
        <v>1.55E-4</v>
      </c>
      <c r="BJ36" s="121">
        <v>1.4999999999999999E-4</v>
      </c>
      <c r="BK36" s="121">
        <v>1.45E-4</v>
      </c>
      <c r="BL36" s="121">
        <v>1.4100000000000001E-4</v>
      </c>
      <c r="BM36" s="121">
        <v>1.37E-4</v>
      </c>
      <c r="BN36" s="121">
        <v>1.3200000000000001E-4</v>
      </c>
      <c r="BO36" s="121">
        <v>1.2799999999999999E-4</v>
      </c>
      <c r="BP36" s="121">
        <v>1.2400000000000001E-4</v>
      </c>
      <c r="BQ36" s="121">
        <v>1.2E-4</v>
      </c>
      <c r="BR36" s="121">
        <v>1.17E-4</v>
      </c>
      <c r="BS36" s="121">
        <v>1.13E-4</v>
      </c>
      <c r="BT36" s="121">
        <v>1.1E-4</v>
      </c>
      <c r="BU36" s="121">
        <v>1.06E-4</v>
      </c>
      <c r="BV36" s="121">
        <v>1.03E-4</v>
      </c>
      <c r="BW36" s="121">
        <v>1E-4</v>
      </c>
      <c r="BX36" s="121">
        <v>9.7E-5</v>
      </c>
      <c r="BY36" s="121">
        <v>9.3999999999999994E-5</v>
      </c>
      <c r="BZ36" s="121">
        <v>9.1000000000000003E-5</v>
      </c>
      <c r="CA36" s="121">
        <v>8.7999999999999998E-5</v>
      </c>
      <c r="CB36" s="121">
        <v>8.5000000000000006E-5</v>
      </c>
      <c r="CC36" s="121">
        <v>8.2000000000000001E-5</v>
      </c>
      <c r="CD36" s="121">
        <v>8.0000000000000007E-5</v>
      </c>
    </row>
    <row r="37" spans="1:82" x14ac:dyDescent="0.2">
      <c r="A37" s="119">
        <v>31</v>
      </c>
      <c r="B37" s="121">
        <v>0</v>
      </c>
      <c r="C37" s="121">
        <v>0</v>
      </c>
      <c r="D37" s="121">
        <v>0</v>
      </c>
      <c r="E37" s="121">
        <v>0</v>
      </c>
      <c r="F37" s="121">
        <v>0</v>
      </c>
      <c r="G37" s="121">
        <v>0</v>
      </c>
      <c r="H37" s="121">
        <v>0</v>
      </c>
      <c r="I37" s="121">
        <v>0</v>
      </c>
      <c r="J37" s="121">
        <v>0</v>
      </c>
      <c r="K37" s="121">
        <v>0</v>
      </c>
      <c r="L37" s="121">
        <v>0</v>
      </c>
      <c r="M37" s="121">
        <v>0</v>
      </c>
      <c r="N37" s="121">
        <v>0</v>
      </c>
      <c r="O37" s="121">
        <v>0</v>
      </c>
      <c r="P37" s="121">
        <v>0</v>
      </c>
      <c r="Q37" s="121">
        <v>0</v>
      </c>
      <c r="R37" s="121">
        <v>0</v>
      </c>
      <c r="S37" s="121">
        <v>0</v>
      </c>
      <c r="T37" s="121">
        <v>0</v>
      </c>
      <c r="U37" s="121">
        <v>0</v>
      </c>
      <c r="V37" s="121">
        <v>0</v>
      </c>
      <c r="W37" s="121">
        <v>0</v>
      </c>
      <c r="X37" s="121">
        <v>0</v>
      </c>
      <c r="Y37" s="121">
        <v>0</v>
      </c>
      <c r="Z37" s="121">
        <v>0</v>
      </c>
      <c r="AA37" s="121">
        <v>0</v>
      </c>
      <c r="AB37" s="121">
        <v>0</v>
      </c>
      <c r="AC37" s="121">
        <v>0</v>
      </c>
      <c r="AD37" s="121">
        <v>0</v>
      </c>
      <c r="AE37" s="121">
        <v>0</v>
      </c>
      <c r="AF37" s="121">
        <v>0</v>
      </c>
      <c r="AG37" s="121">
        <v>0</v>
      </c>
      <c r="AH37" s="121">
        <v>0</v>
      </c>
      <c r="AI37" s="121">
        <v>0</v>
      </c>
      <c r="AJ37" s="121">
        <v>0</v>
      </c>
      <c r="AK37" s="121">
        <v>0</v>
      </c>
      <c r="AL37" s="121">
        <v>0</v>
      </c>
      <c r="AM37" s="121">
        <v>0</v>
      </c>
      <c r="AN37" s="121">
        <v>3.0200000000000002E-4</v>
      </c>
      <c r="AO37" s="121">
        <v>2.9300000000000002E-4</v>
      </c>
      <c r="AP37" s="121">
        <v>2.8400000000000002E-4</v>
      </c>
      <c r="AQ37" s="121">
        <v>2.7500000000000002E-4</v>
      </c>
      <c r="AR37" s="121">
        <v>2.6699999999999998E-4</v>
      </c>
      <c r="AS37" s="121">
        <v>2.5900000000000001E-4</v>
      </c>
      <c r="AT37" s="121">
        <v>2.5099999999999998E-4</v>
      </c>
      <c r="AU37" s="121">
        <v>2.43E-4</v>
      </c>
      <c r="AV37" s="121">
        <v>2.3599999999999999E-4</v>
      </c>
      <c r="AW37" s="121">
        <v>2.2900000000000001E-4</v>
      </c>
      <c r="AX37" s="121">
        <v>2.22E-4</v>
      </c>
      <c r="AY37" s="121">
        <v>2.1499999999999999E-4</v>
      </c>
      <c r="AZ37" s="121">
        <v>2.0799999999999999E-4</v>
      </c>
      <c r="BA37" s="121">
        <v>2.02E-4</v>
      </c>
      <c r="BB37" s="121">
        <v>1.9599999999999999E-4</v>
      </c>
      <c r="BC37" s="121">
        <v>1.9000000000000001E-4</v>
      </c>
      <c r="BD37" s="121">
        <v>1.84E-4</v>
      </c>
      <c r="BE37" s="121">
        <v>1.7799999999999999E-4</v>
      </c>
      <c r="BF37" s="121">
        <v>1.73E-4</v>
      </c>
      <c r="BG37" s="121">
        <v>1.6799999999999999E-4</v>
      </c>
      <c r="BH37" s="121">
        <v>1.63E-4</v>
      </c>
      <c r="BI37" s="121">
        <v>1.5799999999999999E-4</v>
      </c>
      <c r="BJ37" s="121">
        <v>1.5300000000000001E-4</v>
      </c>
      <c r="BK37" s="121">
        <v>1.4799999999999999E-4</v>
      </c>
      <c r="BL37" s="121">
        <v>1.44E-4</v>
      </c>
      <c r="BM37" s="121">
        <v>1.3899999999999999E-4</v>
      </c>
      <c r="BN37" s="121">
        <v>1.35E-4</v>
      </c>
      <c r="BO37" s="121">
        <v>1.3100000000000001E-4</v>
      </c>
      <c r="BP37" s="121">
        <v>1.27E-4</v>
      </c>
      <c r="BQ37" s="121">
        <v>1.2300000000000001E-4</v>
      </c>
      <c r="BR37" s="121">
        <v>1.1900000000000001E-4</v>
      </c>
      <c r="BS37" s="121">
        <v>1.16E-4</v>
      </c>
      <c r="BT37" s="121">
        <v>1.12E-4</v>
      </c>
      <c r="BU37" s="121">
        <v>1.0900000000000001E-4</v>
      </c>
      <c r="BV37" s="121">
        <v>1.05E-4</v>
      </c>
      <c r="BW37" s="121">
        <v>1.02E-4</v>
      </c>
      <c r="BX37" s="121">
        <v>9.8999999999999994E-5</v>
      </c>
      <c r="BY37" s="121">
        <v>9.6000000000000002E-5</v>
      </c>
      <c r="BZ37" s="121">
        <v>9.2999999999999997E-5</v>
      </c>
      <c r="CA37" s="121">
        <v>9.0000000000000006E-5</v>
      </c>
      <c r="CB37" s="121">
        <v>8.7999999999999998E-5</v>
      </c>
      <c r="CC37" s="121">
        <v>8.5000000000000006E-5</v>
      </c>
      <c r="CD37" s="121">
        <v>8.2000000000000001E-5</v>
      </c>
    </row>
    <row r="38" spans="1:82" x14ac:dyDescent="0.2">
      <c r="A38" s="119">
        <v>32</v>
      </c>
      <c r="B38" s="121">
        <v>0</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0</v>
      </c>
      <c r="AA38" s="121">
        <v>0</v>
      </c>
      <c r="AB38" s="121">
        <v>0</v>
      </c>
      <c r="AC38" s="121">
        <v>0</v>
      </c>
      <c r="AD38" s="121">
        <v>0</v>
      </c>
      <c r="AE38" s="121">
        <v>0</v>
      </c>
      <c r="AF38" s="121">
        <v>0</v>
      </c>
      <c r="AG38" s="121">
        <v>0</v>
      </c>
      <c r="AH38" s="121">
        <v>0</v>
      </c>
      <c r="AI38" s="121">
        <v>0</v>
      </c>
      <c r="AJ38" s="121">
        <v>0</v>
      </c>
      <c r="AK38" s="121">
        <v>0</v>
      </c>
      <c r="AL38" s="121">
        <v>0</v>
      </c>
      <c r="AM38" s="121">
        <v>3.1799999999999998E-4</v>
      </c>
      <c r="AN38" s="121">
        <v>3.0899999999999998E-4</v>
      </c>
      <c r="AO38" s="121">
        <v>2.99E-4</v>
      </c>
      <c r="AP38" s="121">
        <v>2.9100000000000003E-4</v>
      </c>
      <c r="AQ38" s="121">
        <v>2.8200000000000002E-4</v>
      </c>
      <c r="AR38" s="121">
        <v>2.7399999999999999E-4</v>
      </c>
      <c r="AS38" s="121">
        <v>2.6499999999999999E-4</v>
      </c>
      <c r="AT38" s="121">
        <v>2.5799999999999998E-4</v>
      </c>
      <c r="AU38" s="121">
        <v>2.5000000000000001E-4</v>
      </c>
      <c r="AV38" s="121">
        <v>2.42E-4</v>
      </c>
      <c r="AW38" s="121">
        <v>2.3499999999999999E-4</v>
      </c>
      <c r="AX38" s="121">
        <v>2.2800000000000001E-4</v>
      </c>
      <c r="AY38" s="121">
        <v>2.2100000000000001E-4</v>
      </c>
      <c r="AZ38" s="121">
        <v>2.1499999999999999E-4</v>
      </c>
      <c r="BA38" s="121">
        <v>2.0900000000000001E-4</v>
      </c>
      <c r="BB38" s="121">
        <v>2.02E-4</v>
      </c>
      <c r="BC38" s="121">
        <v>1.9599999999999999E-4</v>
      </c>
      <c r="BD38" s="121">
        <v>1.9000000000000001E-4</v>
      </c>
      <c r="BE38" s="121">
        <v>1.85E-4</v>
      </c>
      <c r="BF38" s="121">
        <v>1.7899999999999999E-4</v>
      </c>
      <c r="BG38" s="121">
        <v>1.74E-4</v>
      </c>
      <c r="BH38" s="121">
        <v>1.6899999999999999E-4</v>
      </c>
      <c r="BI38" s="121">
        <v>1.64E-4</v>
      </c>
      <c r="BJ38" s="121">
        <v>1.5899999999999999E-4</v>
      </c>
      <c r="BK38" s="121">
        <v>1.54E-4</v>
      </c>
      <c r="BL38" s="121">
        <v>1.4999999999999999E-4</v>
      </c>
      <c r="BM38" s="121">
        <v>1.45E-4</v>
      </c>
      <c r="BN38" s="121">
        <v>1.4100000000000001E-4</v>
      </c>
      <c r="BO38" s="121">
        <v>1.37E-4</v>
      </c>
      <c r="BP38" s="121">
        <v>1.3300000000000001E-4</v>
      </c>
      <c r="BQ38" s="121">
        <v>1.2899999999999999E-4</v>
      </c>
      <c r="BR38" s="121">
        <v>1.25E-4</v>
      </c>
      <c r="BS38" s="121">
        <v>1.21E-4</v>
      </c>
      <c r="BT38" s="121">
        <v>1.18E-4</v>
      </c>
      <c r="BU38" s="121">
        <v>1.1400000000000001E-4</v>
      </c>
      <c r="BV38" s="121">
        <v>1.11E-4</v>
      </c>
      <c r="BW38" s="121">
        <v>1.07E-4</v>
      </c>
      <c r="BX38" s="121">
        <v>1.0399999999999999E-4</v>
      </c>
      <c r="BY38" s="121">
        <v>1.01E-4</v>
      </c>
      <c r="BZ38" s="121">
        <v>9.7999999999999997E-5</v>
      </c>
      <c r="CA38" s="121">
        <v>9.5000000000000005E-5</v>
      </c>
      <c r="CB38" s="121">
        <v>9.2E-5</v>
      </c>
      <c r="CC38" s="121">
        <v>9.0000000000000006E-5</v>
      </c>
      <c r="CD38" s="121">
        <v>8.7000000000000001E-5</v>
      </c>
    </row>
    <row r="39" spans="1:82" x14ac:dyDescent="0.2">
      <c r="A39" s="119">
        <v>33</v>
      </c>
      <c r="B39" s="121">
        <v>0</v>
      </c>
      <c r="C39" s="121">
        <v>0</v>
      </c>
      <c r="D39" s="121">
        <v>0</v>
      </c>
      <c r="E39" s="121">
        <v>0</v>
      </c>
      <c r="F39" s="121">
        <v>0</v>
      </c>
      <c r="G39" s="121">
        <v>0</v>
      </c>
      <c r="H39" s="121">
        <v>0</v>
      </c>
      <c r="I39" s="121">
        <v>0</v>
      </c>
      <c r="J39" s="121">
        <v>0</v>
      </c>
      <c r="K39" s="121">
        <v>0</v>
      </c>
      <c r="L39" s="121">
        <v>0</v>
      </c>
      <c r="M39" s="121">
        <v>0</v>
      </c>
      <c r="N39" s="121">
        <v>0</v>
      </c>
      <c r="O39" s="121">
        <v>0</v>
      </c>
      <c r="P39" s="121">
        <v>0</v>
      </c>
      <c r="Q39" s="121">
        <v>0</v>
      </c>
      <c r="R39" s="121">
        <v>0</v>
      </c>
      <c r="S39" s="121">
        <v>0</v>
      </c>
      <c r="T39" s="121">
        <v>0</v>
      </c>
      <c r="U39" s="121">
        <v>0</v>
      </c>
      <c r="V39" s="121">
        <v>0</v>
      </c>
      <c r="W39" s="121">
        <v>0</v>
      </c>
      <c r="X39" s="121">
        <v>0</v>
      </c>
      <c r="Y39" s="121">
        <v>0</v>
      </c>
      <c r="Z39" s="121">
        <v>0</v>
      </c>
      <c r="AA39" s="121">
        <v>0</v>
      </c>
      <c r="AB39" s="121">
        <v>0</v>
      </c>
      <c r="AC39" s="121">
        <v>0</v>
      </c>
      <c r="AD39" s="121">
        <v>0</v>
      </c>
      <c r="AE39" s="121">
        <v>0</v>
      </c>
      <c r="AF39" s="121">
        <v>0</v>
      </c>
      <c r="AG39" s="121">
        <v>0</v>
      </c>
      <c r="AH39" s="121">
        <v>0</v>
      </c>
      <c r="AI39" s="121">
        <v>0</v>
      </c>
      <c r="AJ39" s="121">
        <v>0</v>
      </c>
      <c r="AK39" s="121">
        <v>0</v>
      </c>
      <c r="AL39" s="121">
        <v>3.4400000000000001E-4</v>
      </c>
      <c r="AM39" s="121">
        <v>3.3399999999999999E-4</v>
      </c>
      <c r="AN39" s="121">
        <v>3.2499999999999999E-4</v>
      </c>
      <c r="AO39" s="121">
        <v>3.1500000000000001E-4</v>
      </c>
      <c r="AP39" s="121">
        <v>3.0600000000000001E-4</v>
      </c>
      <c r="AQ39" s="121">
        <v>2.9700000000000001E-4</v>
      </c>
      <c r="AR39" s="121">
        <v>2.8899999999999998E-4</v>
      </c>
      <c r="AS39" s="121">
        <v>2.81E-4</v>
      </c>
      <c r="AT39" s="121">
        <v>2.72E-4</v>
      </c>
      <c r="AU39" s="121">
        <v>2.6499999999999999E-4</v>
      </c>
      <c r="AV39" s="121">
        <v>2.5700000000000001E-4</v>
      </c>
      <c r="AW39" s="121">
        <v>2.5000000000000001E-4</v>
      </c>
      <c r="AX39" s="121">
        <v>2.42E-4</v>
      </c>
      <c r="AY39" s="121">
        <v>2.3499999999999999E-4</v>
      </c>
      <c r="AZ39" s="121">
        <v>2.2900000000000001E-4</v>
      </c>
      <c r="BA39" s="121">
        <v>2.22E-4</v>
      </c>
      <c r="BB39" s="121">
        <v>2.1599999999999999E-4</v>
      </c>
      <c r="BC39" s="121">
        <v>2.1000000000000001E-4</v>
      </c>
      <c r="BD39" s="121">
        <v>2.04E-4</v>
      </c>
      <c r="BE39" s="121">
        <v>1.9799999999999999E-4</v>
      </c>
      <c r="BF39" s="121">
        <v>1.92E-4</v>
      </c>
      <c r="BG39" s="121">
        <v>1.8699999999999999E-4</v>
      </c>
      <c r="BH39" s="121">
        <v>1.8100000000000001E-4</v>
      </c>
      <c r="BI39" s="121">
        <v>1.76E-4</v>
      </c>
      <c r="BJ39" s="121">
        <v>1.7100000000000001E-4</v>
      </c>
      <c r="BK39" s="121">
        <v>1.66E-4</v>
      </c>
      <c r="BL39" s="121">
        <v>1.6100000000000001E-4</v>
      </c>
      <c r="BM39" s="121">
        <v>1.5699999999999999E-4</v>
      </c>
      <c r="BN39" s="121">
        <v>1.5200000000000001E-4</v>
      </c>
      <c r="BO39" s="121">
        <v>1.4799999999999999E-4</v>
      </c>
      <c r="BP39" s="121">
        <v>1.4300000000000001E-4</v>
      </c>
      <c r="BQ39" s="121">
        <v>1.3899999999999999E-4</v>
      </c>
      <c r="BR39" s="121">
        <v>1.35E-4</v>
      </c>
      <c r="BS39" s="121">
        <v>1.3100000000000001E-4</v>
      </c>
      <c r="BT39" s="121">
        <v>1.2799999999999999E-4</v>
      </c>
      <c r="BU39" s="121">
        <v>1.2400000000000001E-4</v>
      </c>
      <c r="BV39" s="121">
        <v>1.2E-4</v>
      </c>
      <c r="BW39" s="121">
        <v>1.17E-4</v>
      </c>
      <c r="BX39" s="121">
        <v>1.1400000000000001E-4</v>
      </c>
      <c r="BY39" s="121">
        <v>1.1E-4</v>
      </c>
      <c r="BZ39" s="121">
        <v>1.07E-4</v>
      </c>
      <c r="CA39" s="121">
        <v>1.0399999999999999E-4</v>
      </c>
      <c r="CB39" s="121">
        <v>1.01E-4</v>
      </c>
      <c r="CC39" s="121">
        <v>9.7999999999999997E-5</v>
      </c>
      <c r="CD39" s="121">
        <v>9.5000000000000005E-5</v>
      </c>
    </row>
    <row r="40" spans="1:82" x14ac:dyDescent="0.2">
      <c r="A40" s="119">
        <v>34</v>
      </c>
      <c r="B40" s="121">
        <v>0</v>
      </c>
      <c r="C40" s="121">
        <v>0</v>
      </c>
      <c r="D40" s="121">
        <v>0</v>
      </c>
      <c r="E40" s="121">
        <v>0</v>
      </c>
      <c r="F40" s="121">
        <v>0</v>
      </c>
      <c r="G40" s="121">
        <v>0</v>
      </c>
      <c r="H40" s="121">
        <v>0</v>
      </c>
      <c r="I40" s="121">
        <v>0</v>
      </c>
      <c r="J40" s="121">
        <v>0</v>
      </c>
      <c r="K40" s="121">
        <v>0</v>
      </c>
      <c r="L40" s="121">
        <v>0</v>
      </c>
      <c r="M40" s="121">
        <v>0</v>
      </c>
      <c r="N40" s="121">
        <v>0</v>
      </c>
      <c r="O40" s="121">
        <v>0</v>
      </c>
      <c r="P40" s="121">
        <v>0</v>
      </c>
      <c r="Q40" s="121">
        <v>0</v>
      </c>
      <c r="R40" s="121">
        <v>0</v>
      </c>
      <c r="S40" s="121">
        <v>0</v>
      </c>
      <c r="T40" s="121">
        <v>0</v>
      </c>
      <c r="U40" s="121">
        <v>0</v>
      </c>
      <c r="V40" s="121">
        <v>0</v>
      </c>
      <c r="W40" s="121">
        <v>0</v>
      </c>
      <c r="X40" s="121">
        <v>0</v>
      </c>
      <c r="Y40" s="121">
        <v>0</v>
      </c>
      <c r="Z40" s="121">
        <v>0</v>
      </c>
      <c r="AA40" s="121">
        <v>0</v>
      </c>
      <c r="AB40" s="121">
        <v>0</v>
      </c>
      <c r="AC40" s="121">
        <v>0</v>
      </c>
      <c r="AD40" s="121">
        <v>0</v>
      </c>
      <c r="AE40" s="121">
        <v>0</v>
      </c>
      <c r="AF40" s="121">
        <v>0</v>
      </c>
      <c r="AG40" s="121">
        <v>0</v>
      </c>
      <c r="AH40" s="121">
        <v>0</v>
      </c>
      <c r="AI40" s="121">
        <v>0</v>
      </c>
      <c r="AJ40" s="121">
        <v>0</v>
      </c>
      <c r="AK40" s="121">
        <v>3.8499999999999998E-4</v>
      </c>
      <c r="AL40" s="121">
        <v>3.7399999999999998E-4</v>
      </c>
      <c r="AM40" s="121">
        <v>3.6400000000000001E-4</v>
      </c>
      <c r="AN40" s="121">
        <v>3.5399999999999999E-4</v>
      </c>
      <c r="AO40" s="121">
        <v>3.4400000000000001E-4</v>
      </c>
      <c r="AP40" s="121">
        <v>3.3500000000000001E-4</v>
      </c>
      <c r="AQ40" s="121">
        <v>3.2499999999999999E-4</v>
      </c>
      <c r="AR40" s="121">
        <v>3.1599999999999998E-4</v>
      </c>
      <c r="AS40" s="121">
        <v>3.0800000000000001E-4</v>
      </c>
      <c r="AT40" s="121">
        <v>2.99E-4</v>
      </c>
      <c r="AU40" s="121">
        <v>2.9100000000000003E-4</v>
      </c>
      <c r="AV40" s="121">
        <v>2.8299999999999999E-4</v>
      </c>
      <c r="AW40" s="121">
        <v>2.7500000000000002E-4</v>
      </c>
      <c r="AX40" s="121">
        <v>2.6699999999999998E-4</v>
      </c>
      <c r="AY40" s="121">
        <v>2.5999999999999998E-4</v>
      </c>
      <c r="AZ40" s="121">
        <v>2.5300000000000002E-4</v>
      </c>
      <c r="BA40" s="121">
        <v>2.4600000000000002E-4</v>
      </c>
      <c r="BB40" s="121">
        <v>2.3900000000000001E-4</v>
      </c>
      <c r="BC40" s="121">
        <v>2.33E-4</v>
      </c>
      <c r="BD40" s="121">
        <v>2.2599999999999999E-4</v>
      </c>
      <c r="BE40" s="121">
        <v>2.2000000000000001E-4</v>
      </c>
      <c r="BF40" s="121">
        <v>2.14E-4</v>
      </c>
      <c r="BG40" s="121">
        <v>2.0799999999999999E-4</v>
      </c>
      <c r="BH40" s="121">
        <v>2.02E-4</v>
      </c>
      <c r="BI40" s="121">
        <v>1.9699999999999999E-4</v>
      </c>
      <c r="BJ40" s="121">
        <v>1.9100000000000001E-4</v>
      </c>
      <c r="BK40" s="121">
        <v>1.8599999999999999E-4</v>
      </c>
      <c r="BL40" s="121">
        <v>1.8100000000000001E-4</v>
      </c>
      <c r="BM40" s="121">
        <v>1.76E-4</v>
      </c>
      <c r="BN40" s="121">
        <v>1.7100000000000001E-4</v>
      </c>
      <c r="BO40" s="121">
        <v>1.66E-4</v>
      </c>
      <c r="BP40" s="121">
        <v>1.6200000000000001E-4</v>
      </c>
      <c r="BQ40" s="121">
        <v>1.5699999999999999E-4</v>
      </c>
      <c r="BR40" s="121">
        <v>1.5300000000000001E-4</v>
      </c>
      <c r="BS40" s="121">
        <v>1.4899999999999999E-4</v>
      </c>
      <c r="BT40" s="121">
        <v>1.44E-4</v>
      </c>
      <c r="BU40" s="121">
        <v>1.3999999999999999E-4</v>
      </c>
      <c r="BV40" s="121">
        <v>1.37E-4</v>
      </c>
      <c r="BW40" s="121">
        <v>1.3300000000000001E-4</v>
      </c>
      <c r="BX40" s="121">
        <v>1.2899999999999999E-4</v>
      </c>
      <c r="BY40" s="121">
        <v>1.26E-4</v>
      </c>
      <c r="BZ40" s="121">
        <v>1.22E-4</v>
      </c>
      <c r="CA40" s="121">
        <v>1.1900000000000001E-4</v>
      </c>
      <c r="CB40" s="121">
        <v>1.15E-4</v>
      </c>
      <c r="CC40" s="121">
        <v>1.12E-4</v>
      </c>
      <c r="CD40" s="121">
        <v>1.0900000000000001E-4</v>
      </c>
    </row>
    <row r="41" spans="1:82" x14ac:dyDescent="0.2">
      <c r="A41" s="119">
        <v>35</v>
      </c>
      <c r="B41" s="121">
        <v>0</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c r="AE41" s="121">
        <v>0</v>
      </c>
      <c r="AF41" s="121">
        <v>0</v>
      </c>
      <c r="AG41" s="121">
        <v>0</v>
      </c>
      <c r="AH41" s="121">
        <v>0</v>
      </c>
      <c r="AI41" s="121">
        <v>0</v>
      </c>
      <c r="AJ41" s="121">
        <v>4.3399999999999998E-4</v>
      </c>
      <c r="AK41" s="121">
        <v>4.2299999999999998E-4</v>
      </c>
      <c r="AL41" s="121">
        <v>4.1100000000000002E-4</v>
      </c>
      <c r="AM41" s="121">
        <v>4.0000000000000002E-4</v>
      </c>
      <c r="AN41" s="121">
        <v>3.8999999999999999E-4</v>
      </c>
      <c r="AO41" s="121">
        <v>3.8000000000000002E-4</v>
      </c>
      <c r="AP41" s="121">
        <v>3.6900000000000002E-4</v>
      </c>
      <c r="AQ41" s="121">
        <v>3.6000000000000002E-4</v>
      </c>
      <c r="AR41" s="121">
        <v>3.5E-4</v>
      </c>
      <c r="AS41" s="121">
        <v>3.4099999999999999E-4</v>
      </c>
      <c r="AT41" s="121">
        <v>3.3199999999999999E-4</v>
      </c>
      <c r="AU41" s="121">
        <v>3.2299999999999999E-4</v>
      </c>
      <c r="AV41" s="121">
        <v>3.1500000000000001E-4</v>
      </c>
      <c r="AW41" s="121">
        <v>3.0600000000000001E-4</v>
      </c>
      <c r="AX41" s="121">
        <v>2.9799999999999998E-4</v>
      </c>
      <c r="AY41" s="121">
        <v>2.9E-4</v>
      </c>
      <c r="AZ41" s="121">
        <v>2.8299999999999999E-4</v>
      </c>
      <c r="BA41" s="121">
        <v>2.7500000000000002E-4</v>
      </c>
      <c r="BB41" s="121">
        <v>2.6800000000000001E-4</v>
      </c>
      <c r="BC41" s="121">
        <v>2.61E-4</v>
      </c>
      <c r="BD41" s="121">
        <v>2.5399999999999999E-4</v>
      </c>
      <c r="BE41" s="121">
        <v>2.4699999999999999E-4</v>
      </c>
      <c r="BF41" s="121">
        <v>2.41E-4</v>
      </c>
      <c r="BG41" s="121">
        <v>2.34E-4</v>
      </c>
      <c r="BH41" s="121">
        <v>2.2800000000000001E-4</v>
      </c>
      <c r="BI41" s="121">
        <v>2.22E-4</v>
      </c>
      <c r="BJ41" s="121">
        <v>2.1599999999999999E-4</v>
      </c>
      <c r="BK41" s="121">
        <v>2.1000000000000001E-4</v>
      </c>
      <c r="BL41" s="121">
        <v>2.05E-4</v>
      </c>
      <c r="BM41" s="121">
        <v>1.9900000000000001E-4</v>
      </c>
      <c r="BN41" s="121">
        <v>1.94E-4</v>
      </c>
      <c r="BO41" s="121">
        <v>1.8900000000000001E-4</v>
      </c>
      <c r="BP41" s="121">
        <v>1.84E-4</v>
      </c>
      <c r="BQ41" s="121">
        <v>1.7899999999999999E-4</v>
      </c>
      <c r="BR41" s="121">
        <v>1.74E-4</v>
      </c>
      <c r="BS41" s="121">
        <v>1.7000000000000001E-4</v>
      </c>
      <c r="BT41" s="121">
        <v>1.65E-4</v>
      </c>
      <c r="BU41" s="121">
        <v>1.6100000000000001E-4</v>
      </c>
      <c r="BV41" s="121">
        <v>1.5699999999999999E-4</v>
      </c>
      <c r="BW41" s="121">
        <v>1.5200000000000001E-4</v>
      </c>
      <c r="BX41" s="121">
        <v>1.4799999999999999E-4</v>
      </c>
      <c r="BY41" s="121">
        <v>1.44E-4</v>
      </c>
      <c r="BZ41" s="121">
        <v>1.4100000000000001E-4</v>
      </c>
      <c r="CA41" s="121">
        <v>1.37E-4</v>
      </c>
      <c r="CB41" s="121">
        <v>1.3300000000000001E-4</v>
      </c>
      <c r="CC41" s="121">
        <v>1.2999999999999999E-4</v>
      </c>
      <c r="CD41" s="121">
        <v>1.26E-4</v>
      </c>
    </row>
    <row r="42" spans="1:82" x14ac:dyDescent="0.2">
      <c r="A42" s="119">
        <v>36</v>
      </c>
      <c r="B42" s="121">
        <v>0</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21">
        <v>0</v>
      </c>
      <c r="AH42" s="121">
        <v>0</v>
      </c>
      <c r="AI42" s="121">
        <v>4.8799999999999999E-4</v>
      </c>
      <c r="AJ42" s="121">
        <v>4.7600000000000002E-4</v>
      </c>
      <c r="AK42" s="121">
        <v>4.64E-4</v>
      </c>
      <c r="AL42" s="121">
        <v>4.5199999999999998E-4</v>
      </c>
      <c r="AM42" s="121">
        <v>4.4000000000000002E-4</v>
      </c>
      <c r="AN42" s="121">
        <v>4.2900000000000002E-4</v>
      </c>
      <c r="AO42" s="121">
        <v>4.1800000000000002E-4</v>
      </c>
      <c r="AP42" s="121">
        <v>4.08E-4</v>
      </c>
      <c r="AQ42" s="121">
        <v>3.97E-4</v>
      </c>
      <c r="AR42" s="121">
        <v>3.8699999999999997E-4</v>
      </c>
      <c r="AS42" s="121">
        <v>3.77E-4</v>
      </c>
      <c r="AT42" s="121">
        <v>3.68E-4</v>
      </c>
      <c r="AU42" s="121">
        <v>3.59E-4</v>
      </c>
      <c r="AV42" s="121">
        <v>3.4900000000000003E-4</v>
      </c>
      <c r="AW42" s="121">
        <v>3.4099999999999999E-4</v>
      </c>
      <c r="AX42" s="121">
        <v>3.3199999999999999E-4</v>
      </c>
      <c r="AY42" s="121">
        <v>3.2400000000000001E-4</v>
      </c>
      <c r="AZ42" s="121">
        <v>3.1500000000000001E-4</v>
      </c>
      <c r="BA42" s="121">
        <v>3.0699999999999998E-4</v>
      </c>
      <c r="BB42" s="121">
        <v>2.9999999999999997E-4</v>
      </c>
      <c r="BC42" s="121">
        <v>2.92E-4</v>
      </c>
      <c r="BD42" s="121">
        <v>2.8499999999999999E-4</v>
      </c>
      <c r="BE42" s="121">
        <v>2.7700000000000001E-4</v>
      </c>
      <c r="BF42" s="121">
        <v>2.7E-4</v>
      </c>
      <c r="BG42" s="121">
        <v>2.63E-4</v>
      </c>
      <c r="BH42" s="121">
        <v>2.5700000000000001E-4</v>
      </c>
      <c r="BI42" s="121">
        <v>2.5000000000000001E-4</v>
      </c>
      <c r="BJ42" s="121">
        <v>2.4399999999999999E-4</v>
      </c>
      <c r="BK42" s="121">
        <v>2.3800000000000001E-4</v>
      </c>
      <c r="BL42" s="121">
        <v>2.32E-4</v>
      </c>
      <c r="BM42" s="121">
        <v>2.2599999999999999E-4</v>
      </c>
      <c r="BN42" s="121">
        <v>2.2000000000000001E-4</v>
      </c>
      <c r="BO42" s="121">
        <v>2.1499999999999999E-4</v>
      </c>
      <c r="BP42" s="121">
        <v>2.0900000000000001E-4</v>
      </c>
      <c r="BQ42" s="121">
        <v>2.04E-4</v>
      </c>
      <c r="BR42" s="121">
        <v>1.9900000000000001E-4</v>
      </c>
      <c r="BS42" s="121">
        <v>1.94E-4</v>
      </c>
      <c r="BT42" s="121">
        <v>1.8900000000000001E-4</v>
      </c>
      <c r="BU42" s="121">
        <v>1.84E-4</v>
      </c>
      <c r="BV42" s="121">
        <v>1.7899999999999999E-4</v>
      </c>
      <c r="BW42" s="121">
        <v>1.75E-4</v>
      </c>
      <c r="BX42" s="121">
        <v>1.7000000000000001E-4</v>
      </c>
      <c r="BY42" s="121">
        <v>1.66E-4</v>
      </c>
      <c r="BZ42" s="121">
        <v>1.6200000000000001E-4</v>
      </c>
      <c r="CA42" s="121">
        <v>1.5799999999999999E-4</v>
      </c>
      <c r="CB42" s="121">
        <v>1.54E-4</v>
      </c>
      <c r="CC42" s="121">
        <v>1.4999999999999999E-4</v>
      </c>
      <c r="CD42" s="121">
        <v>1.46E-4</v>
      </c>
    </row>
    <row r="43" spans="1:82" x14ac:dyDescent="0.2">
      <c r="A43" s="119">
        <v>37</v>
      </c>
      <c r="B43" s="121">
        <v>0</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0</v>
      </c>
      <c r="U43" s="121">
        <v>0</v>
      </c>
      <c r="V43" s="121">
        <v>0</v>
      </c>
      <c r="W43" s="121">
        <v>0</v>
      </c>
      <c r="X43" s="121">
        <v>0</v>
      </c>
      <c r="Y43" s="121">
        <v>0</v>
      </c>
      <c r="Z43" s="121">
        <v>0</v>
      </c>
      <c r="AA43" s="121">
        <v>0</v>
      </c>
      <c r="AB43" s="121">
        <v>0</v>
      </c>
      <c r="AC43" s="121">
        <v>0</v>
      </c>
      <c r="AD43" s="121">
        <v>0</v>
      </c>
      <c r="AE43" s="121">
        <v>0</v>
      </c>
      <c r="AF43" s="121">
        <v>0</v>
      </c>
      <c r="AG43" s="121">
        <v>0</v>
      </c>
      <c r="AH43" s="121">
        <v>5.4699999999999996E-4</v>
      </c>
      <c r="AI43" s="121">
        <v>5.3399999999999997E-4</v>
      </c>
      <c r="AJ43" s="121">
        <v>5.2099999999999998E-4</v>
      </c>
      <c r="AK43" s="121">
        <v>5.0799999999999999E-4</v>
      </c>
      <c r="AL43" s="121">
        <v>4.9600000000000002E-4</v>
      </c>
      <c r="AM43" s="121">
        <v>4.84E-4</v>
      </c>
      <c r="AN43" s="121">
        <v>4.7199999999999998E-4</v>
      </c>
      <c r="AO43" s="121">
        <v>4.6000000000000001E-4</v>
      </c>
      <c r="AP43" s="121">
        <v>4.4900000000000002E-4</v>
      </c>
      <c r="AQ43" s="121">
        <v>4.3800000000000002E-4</v>
      </c>
      <c r="AR43" s="121">
        <v>4.28E-4</v>
      </c>
      <c r="AS43" s="121">
        <v>4.17E-4</v>
      </c>
      <c r="AT43" s="121">
        <v>4.0700000000000003E-4</v>
      </c>
      <c r="AU43" s="121">
        <v>3.97E-4</v>
      </c>
      <c r="AV43" s="121">
        <v>3.8699999999999997E-4</v>
      </c>
      <c r="AW43" s="121">
        <v>3.7800000000000003E-4</v>
      </c>
      <c r="AX43" s="121">
        <v>3.6900000000000002E-4</v>
      </c>
      <c r="AY43" s="121">
        <v>3.6000000000000002E-4</v>
      </c>
      <c r="AZ43" s="121">
        <v>3.5100000000000002E-4</v>
      </c>
      <c r="BA43" s="121">
        <v>3.4200000000000002E-4</v>
      </c>
      <c r="BB43" s="121">
        <v>3.3399999999999999E-4</v>
      </c>
      <c r="BC43" s="121">
        <v>3.2600000000000001E-4</v>
      </c>
      <c r="BD43" s="121">
        <v>3.1799999999999998E-4</v>
      </c>
      <c r="BE43" s="121">
        <v>3.1E-4</v>
      </c>
      <c r="BF43" s="121">
        <v>3.0299999999999999E-4</v>
      </c>
      <c r="BG43" s="121">
        <v>2.9500000000000001E-4</v>
      </c>
      <c r="BH43" s="121">
        <v>2.8800000000000001E-4</v>
      </c>
      <c r="BI43" s="121">
        <v>2.81E-4</v>
      </c>
      <c r="BJ43" s="121">
        <v>2.7399999999999999E-4</v>
      </c>
      <c r="BK43" s="121">
        <v>2.6800000000000001E-4</v>
      </c>
      <c r="BL43" s="121">
        <v>2.61E-4</v>
      </c>
      <c r="BM43" s="121">
        <v>2.5500000000000002E-4</v>
      </c>
      <c r="BN43" s="121">
        <v>2.4899999999999998E-4</v>
      </c>
      <c r="BO43" s="121">
        <v>2.43E-4</v>
      </c>
      <c r="BP43" s="121">
        <v>2.3699999999999999E-4</v>
      </c>
      <c r="BQ43" s="121">
        <v>2.31E-4</v>
      </c>
      <c r="BR43" s="121">
        <v>2.2499999999999999E-4</v>
      </c>
      <c r="BS43" s="121">
        <v>2.2000000000000001E-4</v>
      </c>
      <c r="BT43" s="121">
        <v>2.14E-4</v>
      </c>
      <c r="BU43" s="121">
        <v>2.0900000000000001E-4</v>
      </c>
      <c r="BV43" s="121">
        <v>2.04E-4</v>
      </c>
      <c r="BW43" s="121">
        <v>1.9900000000000001E-4</v>
      </c>
      <c r="BX43" s="121">
        <v>1.94E-4</v>
      </c>
      <c r="BY43" s="121">
        <v>1.9000000000000001E-4</v>
      </c>
      <c r="BZ43" s="121">
        <v>1.85E-4</v>
      </c>
      <c r="CA43" s="121">
        <v>1.8000000000000001E-4</v>
      </c>
      <c r="CB43" s="121">
        <v>1.76E-4</v>
      </c>
      <c r="CC43" s="121">
        <v>1.7200000000000001E-4</v>
      </c>
      <c r="CD43" s="121">
        <v>1.6799999999999999E-4</v>
      </c>
    </row>
    <row r="44" spans="1:82" x14ac:dyDescent="0.2">
      <c r="A44" s="119">
        <v>38</v>
      </c>
      <c r="B44" s="121">
        <v>0</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6.0499999999999996E-4</v>
      </c>
      <c r="AH44" s="121">
        <v>5.9100000000000005E-4</v>
      </c>
      <c r="AI44" s="121">
        <v>5.7700000000000004E-4</v>
      </c>
      <c r="AJ44" s="121">
        <v>5.6300000000000002E-4</v>
      </c>
      <c r="AK44" s="121">
        <v>5.5000000000000003E-4</v>
      </c>
      <c r="AL44" s="121">
        <v>5.3700000000000004E-4</v>
      </c>
      <c r="AM44" s="121">
        <v>5.2499999999999997E-4</v>
      </c>
      <c r="AN44" s="121">
        <v>5.1199999999999998E-4</v>
      </c>
      <c r="AO44" s="121">
        <v>5.0000000000000001E-4</v>
      </c>
      <c r="AP44" s="121">
        <v>4.8799999999999999E-4</v>
      </c>
      <c r="AQ44" s="121">
        <v>4.7699999999999999E-4</v>
      </c>
      <c r="AR44" s="121">
        <v>4.66E-4</v>
      </c>
      <c r="AS44" s="121">
        <v>4.55E-4</v>
      </c>
      <c r="AT44" s="121">
        <v>4.44E-4</v>
      </c>
      <c r="AU44" s="121">
        <v>4.3399999999999998E-4</v>
      </c>
      <c r="AV44" s="121">
        <v>4.2400000000000001E-4</v>
      </c>
      <c r="AW44" s="121">
        <v>4.1399999999999998E-4</v>
      </c>
      <c r="AX44" s="121">
        <v>4.0400000000000001E-4</v>
      </c>
      <c r="AY44" s="121">
        <v>3.9399999999999998E-4</v>
      </c>
      <c r="AZ44" s="121">
        <v>3.8499999999999998E-4</v>
      </c>
      <c r="BA44" s="121">
        <v>3.7599999999999998E-4</v>
      </c>
      <c r="BB44" s="121">
        <v>3.6699999999999998E-4</v>
      </c>
      <c r="BC44" s="121">
        <v>3.59E-4</v>
      </c>
      <c r="BD44" s="121">
        <v>3.5E-4</v>
      </c>
      <c r="BE44" s="121">
        <v>3.4200000000000002E-4</v>
      </c>
      <c r="BF44" s="121">
        <v>3.3399999999999999E-4</v>
      </c>
      <c r="BG44" s="121">
        <v>3.2600000000000001E-4</v>
      </c>
      <c r="BH44" s="121">
        <v>3.1799999999999998E-4</v>
      </c>
      <c r="BI44" s="121">
        <v>3.1100000000000002E-4</v>
      </c>
      <c r="BJ44" s="121">
        <v>3.0400000000000002E-4</v>
      </c>
      <c r="BK44" s="121">
        <v>2.9599999999999998E-4</v>
      </c>
      <c r="BL44" s="121">
        <v>2.9E-4</v>
      </c>
      <c r="BM44" s="121">
        <v>2.8299999999999999E-4</v>
      </c>
      <c r="BN44" s="121">
        <v>2.7599999999999999E-4</v>
      </c>
      <c r="BO44" s="121">
        <v>2.7E-4</v>
      </c>
      <c r="BP44" s="121">
        <v>2.63E-4</v>
      </c>
      <c r="BQ44" s="121">
        <v>2.5700000000000001E-4</v>
      </c>
      <c r="BR44" s="121">
        <v>2.5099999999999998E-4</v>
      </c>
      <c r="BS44" s="121">
        <v>2.4499999999999999E-4</v>
      </c>
      <c r="BT44" s="121">
        <v>2.3900000000000001E-4</v>
      </c>
      <c r="BU44" s="121">
        <v>2.34E-4</v>
      </c>
      <c r="BV44" s="121">
        <v>2.2800000000000001E-4</v>
      </c>
      <c r="BW44" s="121">
        <v>2.23E-4</v>
      </c>
      <c r="BX44" s="121">
        <v>2.1800000000000001E-4</v>
      </c>
      <c r="BY44" s="121">
        <v>2.13E-4</v>
      </c>
      <c r="BZ44" s="121">
        <v>2.0799999999999999E-4</v>
      </c>
      <c r="CA44" s="121">
        <v>2.03E-4</v>
      </c>
      <c r="CB44" s="121">
        <v>1.9799999999999999E-4</v>
      </c>
      <c r="CC44" s="121">
        <v>1.93E-4</v>
      </c>
      <c r="CD44" s="121">
        <v>1.8900000000000001E-4</v>
      </c>
    </row>
    <row r="45" spans="1:82" x14ac:dyDescent="0.2">
      <c r="A45" s="119">
        <v>39</v>
      </c>
      <c r="B45" s="121">
        <v>0</v>
      </c>
      <c r="C45" s="121">
        <v>0</v>
      </c>
      <c r="D45" s="121">
        <v>0</v>
      </c>
      <c r="E45" s="121">
        <v>0</v>
      </c>
      <c r="F45" s="121">
        <v>0</v>
      </c>
      <c r="G45" s="121">
        <v>0</v>
      </c>
      <c r="H45" s="121">
        <v>0</v>
      </c>
      <c r="I45" s="121">
        <v>0</v>
      </c>
      <c r="J45" s="121">
        <v>0</v>
      </c>
      <c r="K45" s="121">
        <v>0</v>
      </c>
      <c r="L45" s="121">
        <v>0</v>
      </c>
      <c r="M45" s="121">
        <v>0</v>
      </c>
      <c r="N45" s="121">
        <v>0</v>
      </c>
      <c r="O45" s="121">
        <v>0</v>
      </c>
      <c r="P45" s="121">
        <v>0</v>
      </c>
      <c r="Q45" s="121">
        <v>0</v>
      </c>
      <c r="R45" s="121">
        <v>0</v>
      </c>
      <c r="S45" s="121">
        <v>0</v>
      </c>
      <c r="T45" s="121">
        <v>0</v>
      </c>
      <c r="U45" s="121">
        <v>0</v>
      </c>
      <c r="V45" s="121">
        <v>0</v>
      </c>
      <c r="W45" s="121">
        <v>0</v>
      </c>
      <c r="X45" s="121">
        <v>0</v>
      </c>
      <c r="Y45" s="121">
        <v>0</v>
      </c>
      <c r="Z45" s="121">
        <v>0</v>
      </c>
      <c r="AA45" s="121">
        <v>0</v>
      </c>
      <c r="AB45" s="121">
        <v>0</v>
      </c>
      <c r="AC45" s="121">
        <v>0</v>
      </c>
      <c r="AD45" s="121">
        <v>0</v>
      </c>
      <c r="AE45" s="121">
        <v>0</v>
      </c>
      <c r="AF45" s="121">
        <v>6.6600000000000003E-4</v>
      </c>
      <c r="AG45" s="121">
        <v>6.5099999999999999E-4</v>
      </c>
      <c r="AH45" s="121">
        <v>6.3599999999999996E-4</v>
      </c>
      <c r="AI45" s="121">
        <v>6.2100000000000002E-4</v>
      </c>
      <c r="AJ45" s="121">
        <v>6.0700000000000001E-4</v>
      </c>
      <c r="AK45" s="121">
        <v>5.9299999999999999E-4</v>
      </c>
      <c r="AL45" s="121">
        <v>5.8E-4</v>
      </c>
      <c r="AM45" s="121">
        <v>5.6700000000000001E-4</v>
      </c>
      <c r="AN45" s="121">
        <v>5.5400000000000002E-4</v>
      </c>
      <c r="AO45" s="121">
        <v>5.4100000000000003E-4</v>
      </c>
      <c r="AP45" s="121">
        <v>5.2899999999999996E-4</v>
      </c>
      <c r="AQ45" s="121">
        <v>5.1699999999999999E-4</v>
      </c>
      <c r="AR45" s="121">
        <v>5.0500000000000002E-4</v>
      </c>
      <c r="AS45" s="121">
        <v>4.9399999999999997E-4</v>
      </c>
      <c r="AT45" s="121">
        <v>4.8200000000000001E-4</v>
      </c>
      <c r="AU45" s="121">
        <v>4.7100000000000001E-4</v>
      </c>
      <c r="AV45" s="121">
        <v>4.6099999999999998E-4</v>
      </c>
      <c r="AW45" s="121">
        <v>4.4999999999999999E-4</v>
      </c>
      <c r="AX45" s="121">
        <v>4.4000000000000002E-4</v>
      </c>
      <c r="AY45" s="121">
        <v>4.2999999999999999E-4</v>
      </c>
      <c r="AZ45" s="121">
        <v>4.2000000000000002E-4</v>
      </c>
      <c r="BA45" s="121">
        <v>4.0999999999999999E-4</v>
      </c>
      <c r="BB45" s="121">
        <v>4.0099999999999999E-4</v>
      </c>
      <c r="BC45" s="121">
        <v>3.9199999999999999E-4</v>
      </c>
      <c r="BD45" s="121">
        <v>3.8299999999999999E-4</v>
      </c>
      <c r="BE45" s="121">
        <v>3.7399999999999998E-4</v>
      </c>
      <c r="BF45" s="121">
        <v>3.6600000000000001E-4</v>
      </c>
      <c r="BG45" s="121">
        <v>3.57E-4</v>
      </c>
      <c r="BH45" s="121">
        <v>3.4900000000000003E-4</v>
      </c>
      <c r="BI45" s="121">
        <v>3.4099999999999999E-4</v>
      </c>
      <c r="BJ45" s="121">
        <v>3.3300000000000002E-4</v>
      </c>
      <c r="BK45" s="121">
        <v>3.2600000000000001E-4</v>
      </c>
      <c r="BL45" s="121">
        <v>3.1799999999999998E-4</v>
      </c>
      <c r="BM45" s="121">
        <v>3.1100000000000002E-4</v>
      </c>
      <c r="BN45" s="121">
        <v>3.0400000000000002E-4</v>
      </c>
      <c r="BO45" s="121">
        <v>2.9700000000000001E-4</v>
      </c>
      <c r="BP45" s="121">
        <v>2.9E-4</v>
      </c>
      <c r="BQ45" s="121">
        <v>2.8400000000000002E-4</v>
      </c>
      <c r="BR45" s="121">
        <v>2.7700000000000001E-4</v>
      </c>
      <c r="BS45" s="121">
        <v>2.7099999999999997E-4</v>
      </c>
      <c r="BT45" s="121">
        <v>2.6499999999999999E-4</v>
      </c>
      <c r="BU45" s="121">
        <v>2.5900000000000001E-4</v>
      </c>
      <c r="BV45" s="121">
        <v>2.5300000000000002E-4</v>
      </c>
      <c r="BW45" s="121">
        <v>2.4699999999999999E-4</v>
      </c>
      <c r="BX45" s="121">
        <v>2.41E-4</v>
      </c>
      <c r="BY45" s="121">
        <v>2.3599999999999999E-4</v>
      </c>
      <c r="BZ45" s="121">
        <v>2.31E-4</v>
      </c>
      <c r="CA45" s="121">
        <v>2.2499999999999999E-4</v>
      </c>
      <c r="CB45" s="121">
        <v>2.2000000000000001E-4</v>
      </c>
      <c r="CC45" s="121">
        <v>2.1499999999999999E-4</v>
      </c>
      <c r="CD45" s="121">
        <v>2.1000000000000001E-4</v>
      </c>
    </row>
    <row r="46" spans="1:82" x14ac:dyDescent="0.2">
      <c r="A46" s="119">
        <v>40</v>
      </c>
      <c r="B46" s="121">
        <v>0</v>
      </c>
      <c r="C46" s="121">
        <v>0</v>
      </c>
      <c r="D46" s="121">
        <v>0</v>
      </c>
      <c r="E46" s="121">
        <v>0</v>
      </c>
      <c r="F46" s="121">
        <v>0</v>
      </c>
      <c r="G46" s="121">
        <v>0</v>
      </c>
      <c r="H46" s="121">
        <v>0</v>
      </c>
      <c r="I46" s="121">
        <v>0</v>
      </c>
      <c r="J46" s="121">
        <v>0</v>
      </c>
      <c r="K46" s="121">
        <v>0</v>
      </c>
      <c r="L46" s="121">
        <v>0</v>
      </c>
      <c r="M46" s="121">
        <v>0</v>
      </c>
      <c r="N46" s="121">
        <v>0</v>
      </c>
      <c r="O46" s="121">
        <v>0</v>
      </c>
      <c r="P46" s="121">
        <v>0</v>
      </c>
      <c r="Q46" s="121">
        <v>0</v>
      </c>
      <c r="R46" s="121">
        <v>0</v>
      </c>
      <c r="S46" s="121">
        <v>0</v>
      </c>
      <c r="T46" s="121">
        <v>0</v>
      </c>
      <c r="U46" s="121">
        <v>0</v>
      </c>
      <c r="V46" s="121">
        <v>0</v>
      </c>
      <c r="W46" s="121">
        <v>0</v>
      </c>
      <c r="X46" s="121">
        <v>0</v>
      </c>
      <c r="Y46" s="121">
        <v>0</v>
      </c>
      <c r="Z46" s="121">
        <v>0</v>
      </c>
      <c r="AA46" s="121">
        <v>0</v>
      </c>
      <c r="AB46" s="121">
        <v>0</v>
      </c>
      <c r="AC46" s="121">
        <v>0</v>
      </c>
      <c r="AD46" s="121">
        <v>0</v>
      </c>
      <c r="AE46" s="121">
        <v>7.3499999999999998E-4</v>
      </c>
      <c r="AF46" s="121">
        <v>7.1900000000000002E-4</v>
      </c>
      <c r="AG46" s="121">
        <v>7.0299999999999996E-4</v>
      </c>
      <c r="AH46" s="121">
        <v>6.87E-4</v>
      </c>
      <c r="AI46" s="121">
        <v>6.7199999999999996E-4</v>
      </c>
      <c r="AJ46" s="121">
        <v>6.5700000000000003E-4</v>
      </c>
      <c r="AK46" s="121">
        <v>6.4199999999999999E-4</v>
      </c>
      <c r="AL46" s="121">
        <v>6.2799999999999998E-4</v>
      </c>
      <c r="AM46" s="121">
        <v>6.1399999999999996E-4</v>
      </c>
      <c r="AN46" s="121">
        <v>5.9999999999999995E-4</v>
      </c>
      <c r="AO46" s="121">
        <v>5.8699999999999996E-4</v>
      </c>
      <c r="AP46" s="121">
        <v>5.7399999999999997E-4</v>
      </c>
      <c r="AQ46" s="121">
        <v>5.6099999999999998E-4</v>
      </c>
      <c r="AR46" s="121">
        <v>5.4900000000000001E-4</v>
      </c>
      <c r="AS46" s="121">
        <v>5.3700000000000004E-4</v>
      </c>
      <c r="AT46" s="121">
        <v>5.2499999999999997E-4</v>
      </c>
      <c r="AU46" s="121">
        <v>5.13E-4</v>
      </c>
      <c r="AV46" s="121">
        <v>5.0199999999999995E-4</v>
      </c>
      <c r="AW46" s="121">
        <v>4.8999999999999998E-4</v>
      </c>
      <c r="AX46" s="121">
        <v>4.7899999999999999E-4</v>
      </c>
      <c r="AY46" s="121">
        <v>4.6900000000000002E-4</v>
      </c>
      <c r="AZ46" s="121">
        <v>4.5800000000000002E-4</v>
      </c>
      <c r="BA46" s="121">
        <v>4.4799999999999999E-4</v>
      </c>
      <c r="BB46" s="121">
        <v>4.3800000000000002E-4</v>
      </c>
      <c r="BC46" s="121">
        <v>4.2900000000000002E-4</v>
      </c>
      <c r="BD46" s="121">
        <v>4.1899999999999999E-4</v>
      </c>
      <c r="BE46" s="121">
        <v>4.0999999999999999E-4</v>
      </c>
      <c r="BF46" s="121">
        <v>4.0099999999999999E-4</v>
      </c>
      <c r="BG46" s="121">
        <v>3.9199999999999999E-4</v>
      </c>
      <c r="BH46" s="121">
        <v>3.8299999999999999E-4</v>
      </c>
      <c r="BI46" s="121">
        <v>3.7399999999999998E-4</v>
      </c>
      <c r="BJ46" s="121">
        <v>3.6600000000000001E-4</v>
      </c>
      <c r="BK46" s="121">
        <v>3.5799999999999997E-4</v>
      </c>
      <c r="BL46" s="121">
        <v>3.5E-4</v>
      </c>
      <c r="BM46" s="121">
        <v>3.4200000000000002E-4</v>
      </c>
      <c r="BN46" s="121">
        <v>3.3500000000000001E-4</v>
      </c>
      <c r="BO46" s="121">
        <v>3.2699999999999998E-4</v>
      </c>
      <c r="BP46" s="121">
        <v>3.2000000000000003E-4</v>
      </c>
      <c r="BQ46" s="121">
        <v>3.1300000000000002E-4</v>
      </c>
      <c r="BR46" s="121">
        <v>3.0600000000000001E-4</v>
      </c>
      <c r="BS46" s="121">
        <v>2.99E-4</v>
      </c>
      <c r="BT46" s="121">
        <v>2.92E-4</v>
      </c>
      <c r="BU46" s="121">
        <v>2.8600000000000001E-4</v>
      </c>
      <c r="BV46" s="121">
        <v>2.7999999999999998E-4</v>
      </c>
      <c r="BW46" s="121">
        <v>2.7300000000000002E-4</v>
      </c>
      <c r="BX46" s="121">
        <v>2.6699999999999998E-4</v>
      </c>
      <c r="BY46" s="121">
        <v>2.61E-4</v>
      </c>
      <c r="BZ46" s="121">
        <v>2.5500000000000002E-4</v>
      </c>
      <c r="CA46" s="121">
        <v>2.5000000000000001E-4</v>
      </c>
      <c r="CB46" s="121">
        <v>2.4399999999999999E-4</v>
      </c>
      <c r="CC46" s="121">
        <v>2.3900000000000001E-4</v>
      </c>
      <c r="CD46" s="121">
        <v>2.34E-4</v>
      </c>
    </row>
    <row r="47" spans="1:82" x14ac:dyDescent="0.2">
      <c r="A47" s="119">
        <v>41</v>
      </c>
      <c r="B47" s="121">
        <v>0</v>
      </c>
      <c r="C47" s="121">
        <v>0</v>
      </c>
      <c r="D47" s="121">
        <v>0</v>
      </c>
      <c r="E47" s="121">
        <v>0</v>
      </c>
      <c r="F47" s="121">
        <v>0</v>
      </c>
      <c r="G47" s="121">
        <v>0</v>
      </c>
      <c r="H47" s="121">
        <v>0</v>
      </c>
      <c r="I47" s="121">
        <v>0</v>
      </c>
      <c r="J47" s="121">
        <v>0</v>
      </c>
      <c r="K47" s="121">
        <v>0</v>
      </c>
      <c r="L47" s="121">
        <v>0</v>
      </c>
      <c r="M47" s="121">
        <v>0</v>
      </c>
      <c r="N47" s="121">
        <v>0</v>
      </c>
      <c r="O47" s="121">
        <v>0</v>
      </c>
      <c r="P47" s="121">
        <v>0</v>
      </c>
      <c r="Q47" s="121">
        <v>0</v>
      </c>
      <c r="R47" s="121">
        <v>0</v>
      </c>
      <c r="S47" s="121">
        <v>0</v>
      </c>
      <c r="T47" s="121">
        <v>0</v>
      </c>
      <c r="U47" s="121">
        <v>0</v>
      </c>
      <c r="V47" s="121">
        <v>0</v>
      </c>
      <c r="W47" s="121">
        <v>0</v>
      </c>
      <c r="X47" s="121">
        <v>0</v>
      </c>
      <c r="Y47" s="121">
        <v>0</v>
      </c>
      <c r="Z47" s="121">
        <v>0</v>
      </c>
      <c r="AA47" s="121">
        <v>0</v>
      </c>
      <c r="AB47" s="121">
        <v>0</v>
      </c>
      <c r="AC47" s="121">
        <v>0</v>
      </c>
      <c r="AD47" s="121">
        <v>8.0900000000000004E-4</v>
      </c>
      <c r="AE47" s="121">
        <v>7.9100000000000004E-4</v>
      </c>
      <c r="AF47" s="121">
        <v>7.7399999999999995E-4</v>
      </c>
      <c r="AG47" s="121">
        <v>7.5699999999999997E-4</v>
      </c>
      <c r="AH47" s="121">
        <v>7.4100000000000001E-4</v>
      </c>
      <c r="AI47" s="121">
        <v>7.2400000000000003E-4</v>
      </c>
      <c r="AJ47" s="121">
        <v>7.0899999999999999E-4</v>
      </c>
      <c r="AK47" s="121">
        <v>6.9300000000000004E-4</v>
      </c>
      <c r="AL47" s="121">
        <v>6.78E-4</v>
      </c>
      <c r="AM47" s="121">
        <v>6.6299999999999996E-4</v>
      </c>
      <c r="AN47" s="121">
        <v>6.4899999999999995E-4</v>
      </c>
      <c r="AO47" s="121">
        <v>6.3500000000000004E-4</v>
      </c>
      <c r="AP47" s="121">
        <v>6.2100000000000002E-4</v>
      </c>
      <c r="AQ47" s="121">
        <v>6.0700000000000001E-4</v>
      </c>
      <c r="AR47" s="121">
        <v>5.9400000000000002E-4</v>
      </c>
      <c r="AS47" s="121">
        <v>5.8100000000000003E-4</v>
      </c>
      <c r="AT47" s="121">
        <v>5.6800000000000004E-4</v>
      </c>
      <c r="AU47" s="121">
        <v>5.5599999999999996E-4</v>
      </c>
      <c r="AV47" s="121">
        <v>5.44E-4</v>
      </c>
      <c r="AW47" s="121">
        <v>5.3200000000000003E-4</v>
      </c>
      <c r="AX47" s="121">
        <v>5.1999999999999995E-4</v>
      </c>
      <c r="AY47" s="121">
        <v>5.0900000000000001E-4</v>
      </c>
      <c r="AZ47" s="121">
        <v>4.9799999999999996E-4</v>
      </c>
      <c r="BA47" s="121">
        <v>4.8700000000000002E-4</v>
      </c>
      <c r="BB47" s="121">
        <v>4.7600000000000002E-4</v>
      </c>
      <c r="BC47" s="121">
        <v>4.66E-4</v>
      </c>
      <c r="BD47" s="121">
        <v>4.5600000000000003E-4</v>
      </c>
      <c r="BE47" s="121">
        <v>4.46E-4</v>
      </c>
      <c r="BF47" s="121">
        <v>4.3600000000000003E-4</v>
      </c>
      <c r="BG47" s="121">
        <v>4.26E-4</v>
      </c>
      <c r="BH47" s="121">
        <v>4.17E-4</v>
      </c>
      <c r="BI47" s="121">
        <v>4.08E-4</v>
      </c>
      <c r="BJ47" s="121">
        <v>3.9899999999999999E-4</v>
      </c>
      <c r="BK47" s="121">
        <v>3.8999999999999999E-4</v>
      </c>
      <c r="BL47" s="121">
        <v>3.8200000000000002E-4</v>
      </c>
      <c r="BM47" s="121">
        <v>3.7399999999999998E-4</v>
      </c>
      <c r="BN47" s="121">
        <v>3.6499999999999998E-4</v>
      </c>
      <c r="BO47" s="121">
        <v>3.57E-4</v>
      </c>
      <c r="BP47" s="121">
        <v>3.5E-4</v>
      </c>
      <c r="BQ47" s="121">
        <v>3.4200000000000002E-4</v>
      </c>
      <c r="BR47" s="121">
        <v>3.3500000000000001E-4</v>
      </c>
      <c r="BS47" s="121">
        <v>3.2699999999999998E-4</v>
      </c>
      <c r="BT47" s="121">
        <v>3.2000000000000003E-4</v>
      </c>
      <c r="BU47" s="121">
        <v>3.1300000000000002E-4</v>
      </c>
      <c r="BV47" s="121">
        <v>3.0600000000000001E-4</v>
      </c>
      <c r="BW47" s="121">
        <v>2.9999999999999997E-4</v>
      </c>
      <c r="BX47" s="121">
        <v>2.9300000000000002E-4</v>
      </c>
      <c r="BY47" s="121">
        <v>2.8699999999999998E-4</v>
      </c>
      <c r="BZ47" s="121">
        <v>2.7999999999999998E-4</v>
      </c>
      <c r="CA47" s="121">
        <v>2.7399999999999999E-4</v>
      </c>
      <c r="CB47" s="121">
        <v>2.6800000000000001E-4</v>
      </c>
      <c r="CC47" s="121">
        <v>2.6200000000000003E-4</v>
      </c>
      <c r="CD47" s="121">
        <v>2.5700000000000001E-4</v>
      </c>
    </row>
    <row r="48" spans="1:82" x14ac:dyDescent="0.2">
      <c r="A48" s="119">
        <v>42</v>
      </c>
      <c r="B48" s="121">
        <v>0</v>
      </c>
      <c r="C48" s="121">
        <v>0</v>
      </c>
      <c r="D48" s="121">
        <v>0</v>
      </c>
      <c r="E48" s="121">
        <v>0</v>
      </c>
      <c r="F48" s="121">
        <v>0</v>
      </c>
      <c r="G48" s="121">
        <v>0</v>
      </c>
      <c r="H48" s="121">
        <v>0</v>
      </c>
      <c r="I48" s="121">
        <v>0</v>
      </c>
      <c r="J48" s="121">
        <v>0</v>
      </c>
      <c r="K48" s="121">
        <v>0</v>
      </c>
      <c r="L48" s="121">
        <v>0</v>
      </c>
      <c r="M48" s="121">
        <v>0</v>
      </c>
      <c r="N48" s="121">
        <v>0</v>
      </c>
      <c r="O48" s="121">
        <v>0</v>
      </c>
      <c r="P48" s="121">
        <v>0</v>
      </c>
      <c r="Q48" s="121">
        <v>0</v>
      </c>
      <c r="R48" s="121">
        <v>0</v>
      </c>
      <c r="S48" s="121">
        <v>0</v>
      </c>
      <c r="T48" s="121">
        <v>0</v>
      </c>
      <c r="U48" s="121">
        <v>0</v>
      </c>
      <c r="V48" s="121">
        <v>0</v>
      </c>
      <c r="W48" s="121">
        <v>0</v>
      </c>
      <c r="X48" s="121">
        <v>0</v>
      </c>
      <c r="Y48" s="121">
        <v>0</v>
      </c>
      <c r="Z48" s="121">
        <v>0</v>
      </c>
      <c r="AA48" s="121">
        <v>0</v>
      </c>
      <c r="AB48" s="121">
        <v>0</v>
      </c>
      <c r="AC48" s="121">
        <v>8.8500000000000004E-4</v>
      </c>
      <c r="AD48" s="121">
        <v>8.6600000000000002E-4</v>
      </c>
      <c r="AE48" s="121">
        <v>8.4699999999999999E-4</v>
      </c>
      <c r="AF48" s="121">
        <v>8.2899999999999998E-4</v>
      </c>
      <c r="AG48" s="121">
        <v>8.1099999999999998E-4</v>
      </c>
      <c r="AH48" s="121">
        <v>7.9299999999999998E-4</v>
      </c>
      <c r="AI48" s="121">
        <v>7.76E-4</v>
      </c>
      <c r="AJ48" s="121">
        <v>7.5900000000000002E-4</v>
      </c>
      <c r="AK48" s="121">
        <v>7.4299999999999995E-4</v>
      </c>
      <c r="AL48" s="121">
        <v>7.27E-4</v>
      </c>
      <c r="AM48" s="121">
        <v>7.1100000000000004E-4</v>
      </c>
      <c r="AN48" s="121">
        <v>6.96E-4</v>
      </c>
      <c r="AO48" s="121">
        <v>6.8099999999999996E-4</v>
      </c>
      <c r="AP48" s="121">
        <v>6.6600000000000003E-4</v>
      </c>
      <c r="AQ48" s="121">
        <v>6.5200000000000002E-4</v>
      </c>
      <c r="AR48" s="121">
        <v>6.38E-4</v>
      </c>
      <c r="AS48" s="121">
        <v>6.2399999999999999E-4</v>
      </c>
      <c r="AT48" s="121">
        <v>6.0999999999999997E-4</v>
      </c>
      <c r="AU48" s="121">
        <v>5.9699999999999998E-4</v>
      </c>
      <c r="AV48" s="121">
        <v>5.8399999999999999E-4</v>
      </c>
      <c r="AW48" s="121">
        <v>5.7200000000000003E-4</v>
      </c>
      <c r="AX48" s="121">
        <v>5.5900000000000004E-4</v>
      </c>
      <c r="AY48" s="121">
        <v>5.4699999999999996E-4</v>
      </c>
      <c r="AZ48" s="121">
        <v>5.3499999999999999E-4</v>
      </c>
      <c r="BA48" s="121">
        <v>5.2400000000000005E-4</v>
      </c>
      <c r="BB48" s="121">
        <v>5.1199999999999998E-4</v>
      </c>
      <c r="BC48" s="121">
        <v>5.0100000000000003E-4</v>
      </c>
      <c r="BD48" s="121">
        <v>4.9100000000000001E-4</v>
      </c>
      <c r="BE48" s="121">
        <v>4.8000000000000001E-4</v>
      </c>
      <c r="BF48" s="121">
        <v>4.6999999999999999E-4</v>
      </c>
      <c r="BG48" s="121">
        <v>4.5899999999999999E-4</v>
      </c>
      <c r="BH48" s="121">
        <v>4.4900000000000002E-4</v>
      </c>
      <c r="BI48" s="121">
        <v>4.4000000000000002E-4</v>
      </c>
      <c r="BJ48" s="121">
        <v>4.2999999999999999E-4</v>
      </c>
      <c r="BK48" s="121">
        <v>4.2099999999999999E-4</v>
      </c>
      <c r="BL48" s="121">
        <v>4.1199999999999999E-4</v>
      </c>
      <c r="BM48" s="121">
        <v>4.0299999999999998E-4</v>
      </c>
      <c r="BN48" s="121">
        <v>3.9399999999999998E-4</v>
      </c>
      <c r="BO48" s="121">
        <v>3.86E-4</v>
      </c>
      <c r="BP48" s="121">
        <v>3.77E-4</v>
      </c>
      <c r="BQ48" s="121">
        <v>3.6900000000000002E-4</v>
      </c>
      <c r="BR48" s="121">
        <v>3.6099999999999999E-4</v>
      </c>
      <c r="BS48" s="121">
        <v>3.5300000000000002E-4</v>
      </c>
      <c r="BT48" s="121">
        <v>3.4600000000000001E-4</v>
      </c>
      <c r="BU48" s="121">
        <v>3.3799999999999998E-4</v>
      </c>
      <c r="BV48" s="121">
        <v>3.3100000000000002E-4</v>
      </c>
      <c r="BW48" s="121">
        <v>3.2400000000000001E-4</v>
      </c>
      <c r="BX48" s="121">
        <v>3.1700000000000001E-4</v>
      </c>
      <c r="BY48" s="121">
        <v>3.1E-4</v>
      </c>
      <c r="BZ48" s="121">
        <v>3.0299999999999999E-4</v>
      </c>
      <c r="CA48" s="121">
        <v>2.9700000000000001E-4</v>
      </c>
      <c r="CB48" s="121">
        <v>2.9E-4</v>
      </c>
      <c r="CC48" s="121">
        <v>2.8400000000000002E-4</v>
      </c>
      <c r="CD48" s="121">
        <v>2.7799999999999998E-4</v>
      </c>
    </row>
    <row r="49" spans="1:82" x14ac:dyDescent="0.2">
      <c r="A49" s="119">
        <v>43</v>
      </c>
      <c r="B49" s="121">
        <v>0</v>
      </c>
      <c r="C49" s="121">
        <v>0</v>
      </c>
      <c r="D49" s="121">
        <v>0</v>
      </c>
      <c r="E49" s="121">
        <v>0</v>
      </c>
      <c r="F49" s="121">
        <v>0</v>
      </c>
      <c r="G49" s="121">
        <v>0</v>
      </c>
      <c r="H49" s="121">
        <v>0</v>
      </c>
      <c r="I49" s="121">
        <v>0</v>
      </c>
      <c r="J49" s="121">
        <v>0</v>
      </c>
      <c r="K49" s="121">
        <v>0</v>
      </c>
      <c r="L49" s="121">
        <v>0</v>
      </c>
      <c r="M49" s="121">
        <v>0</v>
      </c>
      <c r="N49" s="121">
        <v>0</v>
      </c>
      <c r="O49" s="121">
        <v>0</v>
      </c>
      <c r="P49" s="121">
        <v>0</v>
      </c>
      <c r="Q49" s="121">
        <v>0</v>
      </c>
      <c r="R49" s="121">
        <v>0</v>
      </c>
      <c r="S49" s="121">
        <v>0</v>
      </c>
      <c r="T49" s="121">
        <v>0</v>
      </c>
      <c r="U49" s="121">
        <v>0</v>
      </c>
      <c r="V49" s="121">
        <v>0</v>
      </c>
      <c r="W49" s="121">
        <v>0</v>
      </c>
      <c r="X49" s="121">
        <v>0</v>
      </c>
      <c r="Y49" s="121">
        <v>0</v>
      </c>
      <c r="Z49" s="121">
        <v>0</v>
      </c>
      <c r="AA49" s="121">
        <v>0</v>
      </c>
      <c r="AB49" s="121">
        <v>9.59E-4</v>
      </c>
      <c r="AC49" s="121">
        <v>9.3800000000000003E-4</v>
      </c>
      <c r="AD49" s="121">
        <v>9.1799999999999998E-4</v>
      </c>
      <c r="AE49" s="121">
        <v>8.9800000000000004E-4</v>
      </c>
      <c r="AF49" s="121">
        <v>8.7900000000000001E-4</v>
      </c>
      <c r="AG49" s="121">
        <v>8.5999999999999998E-4</v>
      </c>
      <c r="AH49" s="121">
        <v>8.4099999999999995E-4</v>
      </c>
      <c r="AI49" s="121">
        <v>8.2299999999999995E-4</v>
      </c>
      <c r="AJ49" s="121">
        <v>8.0599999999999997E-4</v>
      </c>
      <c r="AK49" s="121">
        <v>7.8799999999999996E-4</v>
      </c>
      <c r="AL49" s="121">
        <v>7.7099999999999998E-4</v>
      </c>
      <c r="AM49" s="121">
        <v>7.5500000000000003E-4</v>
      </c>
      <c r="AN49" s="121">
        <v>7.3800000000000005E-4</v>
      </c>
      <c r="AO49" s="121">
        <v>7.2199999999999999E-4</v>
      </c>
      <c r="AP49" s="121">
        <v>7.0699999999999995E-4</v>
      </c>
      <c r="AQ49" s="121">
        <v>6.9200000000000002E-4</v>
      </c>
      <c r="AR49" s="121">
        <v>6.7699999999999998E-4</v>
      </c>
      <c r="AS49" s="121">
        <v>6.6200000000000005E-4</v>
      </c>
      <c r="AT49" s="121">
        <v>6.4800000000000003E-4</v>
      </c>
      <c r="AU49" s="121">
        <v>6.3400000000000001E-4</v>
      </c>
      <c r="AV49" s="121">
        <v>6.2E-4</v>
      </c>
      <c r="AW49" s="121">
        <v>6.0700000000000001E-4</v>
      </c>
      <c r="AX49" s="121">
        <v>5.9400000000000002E-4</v>
      </c>
      <c r="AY49" s="121">
        <v>5.8100000000000003E-4</v>
      </c>
      <c r="AZ49" s="121">
        <v>5.6800000000000004E-4</v>
      </c>
      <c r="BA49" s="121">
        <v>5.5599999999999996E-4</v>
      </c>
      <c r="BB49" s="121">
        <v>5.44E-4</v>
      </c>
      <c r="BC49" s="121">
        <v>5.3300000000000005E-4</v>
      </c>
      <c r="BD49" s="121">
        <v>5.2099999999999998E-4</v>
      </c>
      <c r="BE49" s="121">
        <v>5.1000000000000004E-4</v>
      </c>
      <c r="BF49" s="121">
        <v>4.9899999999999999E-4</v>
      </c>
      <c r="BG49" s="121">
        <v>4.8799999999999999E-4</v>
      </c>
      <c r="BH49" s="121">
        <v>4.7800000000000002E-4</v>
      </c>
      <c r="BI49" s="121">
        <v>4.6700000000000002E-4</v>
      </c>
      <c r="BJ49" s="121">
        <v>4.57E-4</v>
      </c>
      <c r="BK49" s="121">
        <v>4.4700000000000002E-4</v>
      </c>
      <c r="BL49" s="121">
        <v>4.3800000000000002E-4</v>
      </c>
      <c r="BM49" s="121">
        <v>4.28E-4</v>
      </c>
      <c r="BN49" s="121">
        <v>4.1899999999999999E-4</v>
      </c>
      <c r="BO49" s="121">
        <v>4.0999999999999999E-4</v>
      </c>
      <c r="BP49" s="121">
        <v>4.0099999999999999E-4</v>
      </c>
      <c r="BQ49" s="121">
        <v>3.9300000000000001E-4</v>
      </c>
      <c r="BR49" s="121">
        <v>3.8400000000000001E-4</v>
      </c>
      <c r="BS49" s="121">
        <v>3.7599999999999998E-4</v>
      </c>
      <c r="BT49" s="121">
        <v>3.68E-4</v>
      </c>
      <c r="BU49" s="121">
        <v>3.6000000000000002E-4</v>
      </c>
      <c r="BV49" s="121">
        <v>3.5199999999999999E-4</v>
      </c>
      <c r="BW49" s="121">
        <v>3.4400000000000001E-4</v>
      </c>
      <c r="BX49" s="121">
        <v>3.3700000000000001E-4</v>
      </c>
      <c r="BY49" s="121">
        <v>3.3E-4</v>
      </c>
      <c r="BZ49" s="121">
        <v>3.2299999999999999E-4</v>
      </c>
      <c r="CA49" s="121">
        <v>3.1599999999999998E-4</v>
      </c>
      <c r="CB49" s="121">
        <v>3.0899999999999998E-4</v>
      </c>
      <c r="CC49" s="121">
        <v>3.0200000000000002E-4</v>
      </c>
      <c r="CD49" s="121">
        <v>2.9599999999999998E-4</v>
      </c>
    </row>
    <row r="50" spans="1:82" x14ac:dyDescent="0.2">
      <c r="A50" s="119">
        <v>44</v>
      </c>
      <c r="B50" s="121">
        <v>0</v>
      </c>
      <c r="C50" s="121">
        <v>0</v>
      </c>
      <c r="D50" s="121">
        <v>0</v>
      </c>
      <c r="E50" s="121">
        <v>0</v>
      </c>
      <c r="F50" s="121">
        <v>0</v>
      </c>
      <c r="G50" s="121">
        <v>0</v>
      </c>
      <c r="H50" s="121">
        <v>0</v>
      </c>
      <c r="I50" s="121">
        <v>0</v>
      </c>
      <c r="J50" s="121">
        <v>0</v>
      </c>
      <c r="K50" s="121">
        <v>0</v>
      </c>
      <c r="L50" s="121">
        <v>0</v>
      </c>
      <c r="M50" s="121">
        <v>0</v>
      </c>
      <c r="N50" s="121">
        <v>0</v>
      </c>
      <c r="O50" s="121">
        <v>0</v>
      </c>
      <c r="P50" s="121">
        <v>0</v>
      </c>
      <c r="Q50" s="121">
        <v>0</v>
      </c>
      <c r="R50" s="121">
        <v>0</v>
      </c>
      <c r="S50" s="121">
        <v>0</v>
      </c>
      <c r="T50" s="121">
        <v>0</v>
      </c>
      <c r="U50" s="121">
        <v>0</v>
      </c>
      <c r="V50" s="121">
        <v>0</v>
      </c>
      <c r="W50" s="121">
        <v>0</v>
      </c>
      <c r="X50" s="121">
        <v>0</v>
      </c>
      <c r="Y50" s="121">
        <v>0</v>
      </c>
      <c r="Z50" s="121">
        <v>0</v>
      </c>
      <c r="AA50" s="121">
        <v>1.0330000000000001E-3</v>
      </c>
      <c r="AB50" s="121">
        <v>1.011E-3</v>
      </c>
      <c r="AC50" s="121">
        <v>9.8900000000000008E-4</v>
      </c>
      <c r="AD50" s="121">
        <v>9.6699999999999998E-4</v>
      </c>
      <c r="AE50" s="121">
        <v>9.4700000000000003E-4</v>
      </c>
      <c r="AF50" s="121">
        <v>9.2599999999999996E-4</v>
      </c>
      <c r="AG50" s="121">
        <v>9.0600000000000001E-4</v>
      </c>
      <c r="AH50" s="121">
        <v>8.8599999999999996E-4</v>
      </c>
      <c r="AI50" s="121">
        <v>8.6700000000000004E-4</v>
      </c>
      <c r="AJ50" s="121">
        <v>8.4900000000000004E-4</v>
      </c>
      <c r="AK50" s="121">
        <v>8.3000000000000001E-4</v>
      </c>
      <c r="AL50" s="121">
        <v>8.12E-4</v>
      </c>
      <c r="AM50" s="121">
        <v>7.9500000000000003E-4</v>
      </c>
      <c r="AN50" s="121">
        <v>7.7700000000000002E-4</v>
      </c>
      <c r="AO50" s="121">
        <v>7.6099999999999996E-4</v>
      </c>
      <c r="AP50" s="121">
        <v>7.4399999999999998E-4</v>
      </c>
      <c r="AQ50" s="121">
        <v>7.2800000000000002E-4</v>
      </c>
      <c r="AR50" s="121">
        <v>7.1199999999999996E-4</v>
      </c>
      <c r="AS50" s="121">
        <v>6.9700000000000003E-4</v>
      </c>
      <c r="AT50" s="121">
        <v>6.8199999999999999E-4</v>
      </c>
      <c r="AU50" s="121">
        <v>6.6699999999999995E-4</v>
      </c>
      <c r="AV50" s="121">
        <v>6.5300000000000004E-4</v>
      </c>
      <c r="AW50" s="121">
        <v>6.3900000000000003E-4</v>
      </c>
      <c r="AX50" s="121">
        <v>6.2500000000000001E-4</v>
      </c>
      <c r="AY50" s="121">
        <v>6.11E-4</v>
      </c>
      <c r="AZ50" s="121">
        <v>5.9800000000000001E-4</v>
      </c>
      <c r="BA50" s="121">
        <v>5.8500000000000002E-4</v>
      </c>
      <c r="BB50" s="121">
        <v>5.7300000000000005E-4</v>
      </c>
      <c r="BC50" s="121">
        <v>5.5999999999999995E-4</v>
      </c>
      <c r="BD50" s="121">
        <v>5.4799999999999998E-4</v>
      </c>
      <c r="BE50" s="121">
        <v>5.3600000000000002E-4</v>
      </c>
      <c r="BF50" s="121">
        <v>5.2499999999999997E-4</v>
      </c>
      <c r="BG50" s="121">
        <v>5.13E-4</v>
      </c>
      <c r="BH50" s="121">
        <v>5.0199999999999995E-4</v>
      </c>
      <c r="BI50" s="121">
        <v>4.9100000000000001E-4</v>
      </c>
      <c r="BJ50" s="121">
        <v>4.8099999999999998E-4</v>
      </c>
      <c r="BK50" s="121">
        <v>4.6999999999999999E-4</v>
      </c>
      <c r="BL50" s="121">
        <v>4.6000000000000001E-4</v>
      </c>
      <c r="BM50" s="121">
        <v>4.4999999999999999E-4</v>
      </c>
      <c r="BN50" s="121">
        <v>4.4000000000000002E-4</v>
      </c>
      <c r="BO50" s="121">
        <v>4.3100000000000001E-4</v>
      </c>
      <c r="BP50" s="121">
        <v>4.2200000000000001E-4</v>
      </c>
      <c r="BQ50" s="121">
        <v>4.1199999999999999E-4</v>
      </c>
      <c r="BR50" s="121">
        <v>4.0400000000000001E-4</v>
      </c>
      <c r="BS50" s="121">
        <v>3.9500000000000001E-4</v>
      </c>
      <c r="BT50" s="121">
        <v>3.86E-4</v>
      </c>
      <c r="BU50" s="121">
        <v>3.7800000000000003E-4</v>
      </c>
      <c r="BV50" s="121">
        <v>3.6999999999999999E-4</v>
      </c>
      <c r="BW50" s="121">
        <v>3.6200000000000002E-4</v>
      </c>
      <c r="BX50" s="121">
        <v>3.5399999999999999E-4</v>
      </c>
      <c r="BY50" s="121">
        <v>3.4600000000000001E-4</v>
      </c>
      <c r="BZ50" s="121">
        <v>3.39E-4</v>
      </c>
      <c r="CA50" s="121">
        <v>3.3100000000000002E-4</v>
      </c>
      <c r="CB50" s="121">
        <v>3.2400000000000001E-4</v>
      </c>
      <c r="CC50" s="121">
        <v>3.1700000000000001E-4</v>
      </c>
      <c r="CD50" s="121">
        <v>3.1E-4</v>
      </c>
    </row>
    <row r="51" spans="1:82" x14ac:dyDescent="0.2">
      <c r="A51" s="119">
        <v>45</v>
      </c>
      <c r="B51" s="121">
        <v>0</v>
      </c>
      <c r="C51" s="121">
        <v>0</v>
      </c>
      <c r="D51" s="121">
        <v>0</v>
      </c>
      <c r="E51" s="121">
        <v>0</v>
      </c>
      <c r="F51" s="121">
        <v>0</v>
      </c>
      <c r="G51" s="121">
        <v>0</v>
      </c>
      <c r="H51" s="121">
        <v>0</v>
      </c>
      <c r="I51" s="121">
        <v>0</v>
      </c>
      <c r="J51" s="121">
        <v>0</v>
      </c>
      <c r="K51" s="121">
        <v>0</v>
      </c>
      <c r="L51" s="121">
        <v>0</v>
      </c>
      <c r="M51" s="121">
        <v>0</v>
      </c>
      <c r="N51" s="121">
        <v>0</v>
      </c>
      <c r="O51" s="121">
        <v>0</v>
      </c>
      <c r="P51" s="121">
        <v>0</v>
      </c>
      <c r="Q51" s="121">
        <v>0</v>
      </c>
      <c r="R51" s="121">
        <v>0</v>
      </c>
      <c r="S51" s="121">
        <v>0</v>
      </c>
      <c r="T51" s="121">
        <v>0</v>
      </c>
      <c r="U51" s="121">
        <v>0</v>
      </c>
      <c r="V51" s="121">
        <v>0</v>
      </c>
      <c r="W51" s="121">
        <v>0</v>
      </c>
      <c r="X51" s="121">
        <v>0</v>
      </c>
      <c r="Y51" s="121">
        <v>0</v>
      </c>
      <c r="Z51" s="121">
        <v>1.1130000000000001E-3</v>
      </c>
      <c r="AA51" s="121">
        <v>1.0889999999999999E-3</v>
      </c>
      <c r="AB51" s="121">
        <v>1.065E-3</v>
      </c>
      <c r="AC51" s="121">
        <v>1.042E-3</v>
      </c>
      <c r="AD51" s="121">
        <v>1.0189999999999999E-3</v>
      </c>
      <c r="AE51" s="121">
        <v>9.9700000000000006E-4</v>
      </c>
      <c r="AF51" s="121">
        <v>9.7499999999999996E-4</v>
      </c>
      <c r="AG51" s="121">
        <v>9.5399999999999999E-4</v>
      </c>
      <c r="AH51" s="121">
        <v>9.3300000000000002E-4</v>
      </c>
      <c r="AI51" s="121">
        <v>9.1299999999999997E-4</v>
      </c>
      <c r="AJ51" s="121">
        <v>8.9300000000000002E-4</v>
      </c>
      <c r="AK51" s="121">
        <v>8.7399999999999999E-4</v>
      </c>
      <c r="AL51" s="121">
        <v>8.5499999999999997E-4</v>
      </c>
      <c r="AM51" s="121">
        <v>8.3600000000000005E-4</v>
      </c>
      <c r="AN51" s="121">
        <v>8.1800000000000004E-4</v>
      </c>
      <c r="AO51" s="121">
        <v>8.0000000000000004E-4</v>
      </c>
      <c r="AP51" s="121">
        <v>7.8200000000000003E-4</v>
      </c>
      <c r="AQ51" s="121">
        <v>7.6499999999999995E-4</v>
      </c>
      <c r="AR51" s="121">
        <v>7.4899999999999999E-4</v>
      </c>
      <c r="AS51" s="121">
        <v>7.3200000000000001E-4</v>
      </c>
      <c r="AT51" s="121">
        <v>7.1699999999999997E-4</v>
      </c>
      <c r="AU51" s="121">
        <v>7.0100000000000002E-4</v>
      </c>
      <c r="AV51" s="121">
        <v>6.8599999999999998E-4</v>
      </c>
      <c r="AW51" s="121">
        <v>6.7100000000000005E-4</v>
      </c>
      <c r="AX51" s="121">
        <v>6.5600000000000001E-4</v>
      </c>
      <c r="AY51" s="121">
        <v>6.4199999999999999E-4</v>
      </c>
      <c r="AZ51" s="121">
        <v>6.2799999999999998E-4</v>
      </c>
      <c r="BA51" s="121">
        <v>6.1399999999999996E-4</v>
      </c>
      <c r="BB51" s="121">
        <v>6.0099999999999997E-4</v>
      </c>
      <c r="BC51" s="121">
        <v>5.8799999999999998E-4</v>
      </c>
      <c r="BD51" s="121">
        <v>5.7499999999999999E-4</v>
      </c>
      <c r="BE51" s="121">
        <v>5.62E-4</v>
      </c>
      <c r="BF51" s="121">
        <v>5.5000000000000003E-4</v>
      </c>
      <c r="BG51" s="121">
        <v>5.3799999999999996E-4</v>
      </c>
      <c r="BH51" s="121">
        <v>5.2599999999999999E-4</v>
      </c>
      <c r="BI51" s="121">
        <v>5.1500000000000005E-4</v>
      </c>
      <c r="BJ51" s="121">
        <v>5.04E-4</v>
      </c>
      <c r="BK51" s="121">
        <v>4.9299999999999995E-4</v>
      </c>
      <c r="BL51" s="121">
        <v>4.8200000000000001E-4</v>
      </c>
      <c r="BM51" s="121">
        <v>4.7199999999999998E-4</v>
      </c>
      <c r="BN51" s="121">
        <v>4.6099999999999998E-4</v>
      </c>
      <c r="BO51" s="121">
        <v>4.5100000000000001E-4</v>
      </c>
      <c r="BP51" s="121">
        <v>4.4099999999999999E-4</v>
      </c>
      <c r="BQ51" s="121">
        <v>4.3199999999999998E-4</v>
      </c>
      <c r="BR51" s="121">
        <v>4.2200000000000001E-4</v>
      </c>
      <c r="BS51" s="121">
        <v>4.1300000000000001E-4</v>
      </c>
      <c r="BT51" s="121">
        <v>4.0400000000000001E-4</v>
      </c>
      <c r="BU51" s="121">
        <v>3.9500000000000001E-4</v>
      </c>
      <c r="BV51" s="121">
        <v>3.8699999999999997E-4</v>
      </c>
      <c r="BW51" s="121">
        <v>3.7800000000000003E-4</v>
      </c>
      <c r="BX51" s="121">
        <v>3.6999999999999999E-4</v>
      </c>
      <c r="BY51" s="121">
        <v>3.6200000000000002E-4</v>
      </c>
      <c r="BZ51" s="121">
        <v>3.5399999999999999E-4</v>
      </c>
      <c r="CA51" s="121">
        <v>3.4600000000000001E-4</v>
      </c>
      <c r="CB51" s="121">
        <v>3.39E-4</v>
      </c>
      <c r="CC51" s="121">
        <v>3.3199999999999999E-4</v>
      </c>
      <c r="CD51" s="121">
        <v>3.2400000000000001E-4</v>
      </c>
    </row>
    <row r="52" spans="1:82" x14ac:dyDescent="0.2">
      <c r="A52" s="119">
        <v>46</v>
      </c>
      <c r="B52" s="121">
        <v>0</v>
      </c>
      <c r="C52" s="121">
        <v>0</v>
      </c>
      <c r="D52" s="121">
        <v>0</v>
      </c>
      <c r="E52" s="121">
        <v>0</v>
      </c>
      <c r="F52" s="121">
        <v>0</v>
      </c>
      <c r="G52" s="121">
        <v>0</v>
      </c>
      <c r="H52" s="121">
        <v>0</v>
      </c>
      <c r="I52" s="121">
        <v>0</v>
      </c>
      <c r="J52" s="121">
        <v>0</v>
      </c>
      <c r="K52" s="121">
        <v>0</v>
      </c>
      <c r="L52" s="121">
        <v>0</v>
      </c>
      <c r="M52" s="121">
        <v>0</v>
      </c>
      <c r="N52" s="121">
        <v>0</v>
      </c>
      <c r="O52" s="121">
        <v>0</v>
      </c>
      <c r="P52" s="121">
        <v>0</v>
      </c>
      <c r="Q52" s="121">
        <v>0</v>
      </c>
      <c r="R52" s="121">
        <v>0</v>
      </c>
      <c r="S52" s="121">
        <v>0</v>
      </c>
      <c r="T52" s="121">
        <v>0</v>
      </c>
      <c r="U52" s="121">
        <v>0</v>
      </c>
      <c r="V52" s="121">
        <v>0</v>
      </c>
      <c r="W52" s="121">
        <v>0</v>
      </c>
      <c r="X52" s="121">
        <v>0</v>
      </c>
      <c r="Y52" s="121">
        <v>1.2030000000000001E-3</v>
      </c>
      <c r="Z52" s="121">
        <v>1.1770000000000001E-3</v>
      </c>
      <c r="AA52" s="121">
        <v>1.1509999999999999E-3</v>
      </c>
      <c r="AB52" s="121">
        <v>1.1249999999999999E-3</v>
      </c>
      <c r="AC52" s="121">
        <v>1.101E-3</v>
      </c>
      <c r="AD52" s="121">
        <v>1.0759999999999999E-3</v>
      </c>
      <c r="AE52" s="121">
        <v>1.0529999999999999E-3</v>
      </c>
      <c r="AF52" s="121">
        <v>1.029E-3</v>
      </c>
      <c r="AG52" s="121">
        <v>1.0070000000000001E-3</v>
      </c>
      <c r="AH52" s="121">
        <v>9.8499999999999998E-4</v>
      </c>
      <c r="AI52" s="121">
        <v>9.6299999999999999E-4</v>
      </c>
      <c r="AJ52" s="121">
        <v>9.4200000000000002E-4</v>
      </c>
      <c r="AK52" s="121">
        <v>9.2100000000000005E-4</v>
      </c>
      <c r="AL52" s="121">
        <v>9.01E-4</v>
      </c>
      <c r="AM52" s="121">
        <v>8.8099999999999995E-4</v>
      </c>
      <c r="AN52" s="121">
        <v>8.6200000000000003E-4</v>
      </c>
      <c r="AO52" s="121">
        <v>8.43E-4</v>
      </c>
      <c r="AP52" s="121">
        <v>8.2399999999999997E-4</v>
      </c>
      <c r="AQ52" s="121">
        <v>8.0599999999999997E-4</v>
      </c>
      <c r="AR52" s="121">
        <v>7.8799999999999996E-4</v>
      </c>
      <c r="AS52" s="121">
        <v>7.7099999999999998E-4</v>
      </c>
      <c r="AT52" s="121">
        <v>7.54E-4</v>
      </c>
      <c r="AU52" s="121">
        <v>7.3700000000000002E-4</v>
      </c>
      <c r="AV52" s="121">
        <v>7.2099999999999996E-4</v>
      </c>
      <c r="AW52" s="121">
        <v>7.0500000000000001E-4</v>
      </c>
      <c r="AX52" s="121">
        <v>6.8999999999999997E-4</v>
      </c>
      <c r="AY52" s="121">
        <v>6.7500000000000004E-4</v>
      </c>
      <c r="AZ52" s="121">
        <v>6.6E-4</v>
      </c>
      <c r="BA52" s="121">
        <v>6.4499999999999996E-4</v>
      </c>
      <c r="BB52" s="121">
        <v>6.3100000000000005E-4</v>
      </c>
      <c r="BC52" s="121">
        <v>6.1700000000000004E-4</v>
      </c>
      <c r="BD52" s="121">
        <v>6.0300000000000002E-4</v>
      </c>
      <c r="BE52" s="121">
        <v>5.9000000000000003E-4</v>
      </c>
      <c r="BF52" s="121">
        <v>5.7700000000000004E-4</v>
      </c>
      <c r="BG52" s="121">
        <v>5.6499999999999996E-4</v>
      </c>
      <c r="BH52" s="121">
        <v>5.5199999999999997E-4</v>
      </c>
      <c r="BI52" s="121">
        <v>5.4000000000000001E-4</v>
      </c>
      <c r="BJ52" s="121">
        <v>5.2800000000000004E-4</v>
      </c>
      <c r="BK52" s="121">
        <v>5.1599999999999997E-4</v>
      </c>
      <c r="BL52" s="121">
        <v>5.0500000000000002E-4</v>
      </c>
      <c r="BM52" s="121">
        <v>4.9399999999999997E-4</v>
      </c>
      <c r="BN52" s="121">
        <v>4.8299999999999998E-4</v>
      </c>
      <c r="BO52" s="121">
        <v>4.7199999999999998E-4</v>
      </c>
      <c r="BP52" s="121">
        <v>4.6200000000000001E-4</v>
      </c>
      <c r="BQ52" s="121">
        <v>4.5199999999999998E-4</v>
      </c>
      <c r="BR52" s="121">
        <v>4.4200000000000001E-4</v>
      </c>
      <c r="BS52" s="121">
        <v>4.3199999999999998E-4</v>
      </c>
      <c r="BT52" s="121">
        <v>4.2299999999999998E-4</v>
      </c>
      <c r="BU52" s="121">
        <v>4.1300000000000001E-4</v>
      </c>
      <c r="BV52" s="121">
        <v>4.0400000000000001E-4</v>
      </c>
      <c r="BW52" s="121">
        <v>3.9500000000000001E-4</v>
      </c>
      <c r="BX52" s="121">
        <v>3.8699999999999997E-4</v>
      </c>
      <c r="BY52" s="121">
        <v>3.7800000000000003E-4</v>
      </c>
      <c r="BZ52" s="121">
        <v>3.6999999999999999E-4</v>
      </c>
      <c r="CA52" s="121">
        <v>3.6200000000000002E-4</v>
      </c>
      <c r="CB52" s="121">
        <v>3.5399999999999999E-4</v>
      </c>
      <c r="CC52" s="121">
        <v>3.4600000000000001E-4</v>
      </c>
      <c r="CD52" s="121">
        <v>3.3799999999999998E-4</v>
      </c>
    </row>
    <row r="53" spans="1:82" x14ac:dyDescent="0.2">
      <c r="A53" s="119">
        <v>47</v>
      </c>
      <c r="B53" s="121">
        <v>0</v>
      </c>
      <c r="C53" s="121">
        <v>0</v>
      </c>
      <c r="D53" s="121">
        <v>0</v>
      </c>
      <c r="E53" s="121">
        <v>0</v>
      </c>
      <c r="F53" s="121">
        <v>0</v>
      </c>
      <c r="G53" s="121">
        <v>0</v>
      </c>
      <c r="H53" s="121">
        <v>0</v>
      </c>
      <c r="I53" s="121">
        <v>0</v>
      </c>
      <c r="J53" s="121">
        <v>0</v>
      </c>
      <c r="K53" s="121">
        <v>0</v>
      </c>
      <c r="L53" s="121">
        <v>0</v>
      </c>
      <c r="M53" s="121">
        <v>0</v>
      </c>
      <c r="N53" s="121">
        <v>0</v>
      </c>
      <c r="O53" s="121">
        <v>0</v>
      </c>
      <c r="P53" s="121">
        <v>0</v>
      </c>
      <c r="Q53" s="121">
        <v>0</v>
      </c>
      <c r="R53" s="121">
        <v>0</v>
      </c>
      <c r="S53" s="121">
        <v>0</v>
      </c>
      <c r="T53" s="121">
        <v>0</v>
      </c>
      <c r="U53" s="121">
        <v>0</v>
      </c>
      <c r="V53" s="121">
        <v>0</v>
      </c>
      <c r="W53" s="121">
        <v>0</v>
      </c>
      <c r="X53" s="121">
        <v>1.3010000000000001E-3</v>
      </c>
      <c r="Y53" s="121">
        <v>1.2719999999999999E-3</v>
      </c>
      <c r="Z53" s="121">
        <v>1.2440000000000001E-3</v>
      </c>
      <c r="AA53" s="121">
        <v>1.2160000000000001E-3</v>
      </c>
      <c r="AB53" s="121">
        <v>1.189E-3</v>
      </c>
      <c r="AC53" s="121">
        <v>1.1620000000000001E-3</v>
      </c>
      <c r="AD53" s="121">
        <v>1.137E-3</v>
      </c>
      <c r="AE53" s="121">
        <v>1.111E-3</v>
      </c>
      <c r="AF53" s="121">
        <v>1.0859999999999999E-3</v>
      </c>
      <c r="AG53" s="121">
        <v>1.062E-3</v>
      </c>
      <c r="AH53" s="121">
        <v>1.039E-3</v>
      </c>
      <c r="AI53" s="121">
        <v>1.016E-3</v>
      </c>
      <c r="AJ53" s="121">
        <v>9.9299999999999996E-4</v>
      </c>
      <c r="AK53" s="121">
        <v>9.7099999999999997E-4</v>
      </c>
      <c r="AL53" s="121">
        <v>9.4899999999999997E-4</v>
      </c>
      <c r="AM53" s="121">
        <v>9.2800000000000001E-4</v>
      </c>
      <c r="AN53" s="121">
        <v>9.0700000000000004E-4</v>
      </c>
      <c r="AO53" s="121">
        <v>8.8699999999999998E-4</v>
      </c>
      <c r="AP53" s="121">
        <v>8.6700000000000004E-4</v>
      </c>
      <c r="AQ53" s="121">
        <v>8.4800000000000001E-4</v>
      </c>
      <c r="AR53" s="121">
        <v>8.2899999999999998E-4</v>
      </c>
      <c r="AS53" s="121">
        <v>8.1099999999999998E-4</v>
      </c>
      <c r="AT53" s="121">
        <v>7.9299999999999998E-4</v>
      </c>
      <c r="AU53" s="121">
        <v>7.7499999999999997E-4</v>
      </c>
      <c r="AV53" s="121">
        <v>7.5799999999999999E-4</v>
      </c>
      <c r="AW53" s="121">
        <v>7.4100000000000001E-4</v>
      </c>
      <c r="AX53" s="121">
        <v>7.2400000000000003E-4</v>
      </c>
      <c r="AY53" s="121">
        <v>7.0799999999999997E-4</v>
      </c>
      <c r="AZ53" s="121">
        <v>6.9200000000000002E-4</v>
      </c>
      <c r="BA53" s="121">
        <v>6.7699999999999998E-4</v>
      </c>
      <c r="BB53" s="121">
        <v>6.6200000000000005E-4</v>
      </c>
      <c r="BC53" s="121">
        <v>6.4700000000000001E-4</v>
      </c>
      <c r="BD53" s="121">
        <v>6.3299999999999999E-4</v>
      </c>
      <c r="BE53" s="121">
        <v>6.1899999999999998E-4</v>
      </c>
      <c r="BF53" s="121">
        <v>6.0499999999999996E-4</v>
      </c>
      <c r="BG53" s="121">
        <v>5.9100000000000005E-4</v>
      </c>
      <c r="BH53" s="121">
        <v>5.7799999999999995E-4</v>
      </c>
      <c r="BI53" s="121">
        <v>5.6499999999999996E-4</v>
      </c>
      <c r="BJ53" s="121">
        <v>5.53E-4</v>
      </c>
      <c r="BK53" s="121">
        <v>5.4100000000000003E-4</v>
      </c>
      <c r="BL53" s="121">
        <v>5.2800000000000004E-4</v>
      </c>
      <c r="BM53" s="121">
        <v>5.1699999999999999E-4</v>
      </c>
      <c r="BN53" s="121">
        <v>5.0500000000000002E-4</v>
      </c>
      <c r="BO53" s="121">
        <v>4.9399999999999997E-4</v>
      </c>
      <c r="BP53" s="121">
        <v>4.8299999999999998E-4</v>
      </c>
      <c r="BQ53" s="121">
        <v>4.7199999999999998E-4</v>
      </c>
      <c r="BR53" s="121">
        <v>4.6200000000000001E-4</v>
      </c>
      <c r="BS53" s="121">
        <v>4.5100000000000001E-4</v>
      </c>
      <c r="BT53" s="121">
        <v>4.4099999999999999E-4</v>
      </c>
      <c r="BU53" s="121">
        <v>4.3199999999999998E-4</v>
      </c>
      <c r="BV53" s="121">
        <v>4.2200000000000001E-4</v>
      </c>
      <c r="BW53" s="121">
        <v>4.1300000000000001E-4</v>
      </c>
      <c r="BX53" s="121">
        <v>4.0299999999999998E-4</v>
      </c>
      <c r="BY53" s="121">
        <v>3.9399999999999998E-4</v>
      </c>
      <c r="BZ53" s="121">
        <v>3.86E-4</v>
      </c>
      <c r="CA53" s="121">
        <v>3.77E-4</v>
      </c>
      <c r="CB53" s="121">
        <v>3.6900000000000002E-4</v>
      </c>
      <c r="CC53" s="121">
        <v>3.6000000000000002E-4</v>
      </c>
      <c r="CD53" s="121">
        <v>3.5199999999999999E-4</v>
      </c>
    </row>
    <row r="54" spans="1:82" x14ac:dyDescent="0.2">
      <c r="A54" s="119">
        <v>48</v>
      </c>
      <c r="B54" s="121">
        <v>0</v>
      </c>
      <c r="C54" s="121">
        <v>0</v>
      </c>
      <c r="D54" s="121">
        <v>0</v>
      </c>
      <c r="E54" s="121">
        <v>0</v>
      </c>
      <c r="F54" s="121">
        <v>0</v>
      </c>
      <c r="G54" s="121">
        <v>0</v>
      </c>
      <c r="H54" s="121">
        <v>0</v>
      </c>
      <c r="I54" s="121">
        <v>0</v>
      </c>
      <c r="J54" s="121">
        <v>0</v>
      </c>
      <c r="K54" s="121">
        <v>0</v>
      </c>
      <c r="L54" s="121">
        <v>0</v>
      </c>
      <c r="M54" s="121">
        <v>0</v>
      </c>
      <c r="N54" s="121">
        <v>0</v>
      </c>
      <c r="O54" s="121">
        <v>0</v>
      </c>
      <c r="P54" s="121">
        <v>0</v>
      </c>
      <c r="Q54" s="121">
        <v>0</v>
      </c>
      <c r="R54" s="121">
        <v>0</v>
      </c>
      <c r="S54" s="121">
        <v>0</v>
      </c>
      <c r="T54" s="121">
        <v>0</v>
      </c>
      <c r="U54" s="121">
        <v>0</v>
      </c>
      <c r="V54" s="121">
        <v>0</v>
      </c>
      <c r="W54" s="121">
        <v>1.4059999999999999E-3</v>
      </c>
      <c r="X54" s="121">
        <v>1.374E-3</v>
      </c>
      <c r="Y54" s="121">
        <v>1.343E-3</v>
      </c>
      <c r="Z54" s="121">
        <v>1.3129999999999999E-3</v>
      </c>
      <c r="AA54" s="121">
        <v>1.2830000000000001E-3</v>
      </c>
      <c r="AB54" s="121">
        <v>1.2539999999999999E-3</v>
      </c>
      <c r="AC54" s="121">
        <v>1.2260000000000001E-3</v>
      </c>
      <c r="AD54" s="121">
        <v>1.199E-3</v>
      </c>
      <c r="AE54" s="121">
        <v>1.1720000000000001E-3</v>
      </c>
      <c r="AF54" s="121">
        <v>1.145E-3</v>
      </c>
      <c r="AG54" s="121">
        <v>1.119E-3</v>
      </c>
      <c r="AH54" s="121">
        <v>1.0939999999999999E-3</v>
      </c>
      <c r="AI54" s="121">
        <v>1.0690000000000001E-3</v>
      </c>
      <c r="AJ54" s="121">
        <v>1.0449999999999999E-3</v>
      </c>
      <c r="AK54" s="121">
        <v>1.0219999999999999E-3</v>
      </c>
      <c r="AL54" s="121">
        <v>9.990000000000001E-4</v>
      </c>
      <c r="AM54" s="121">
        <v>9.7599999999999998E-4</v>
      </c>
      <c r="AN54" s="121">
        <v>9.5399999999999999E-4</v>
      </c>
      <c r="AO54" s="121">
        <v>9.3300000000000002E-4</v>
      </c>
      <c r="AP54" s="121">
        <v>9.1200000000000005E-4</v>
      </c>
      <c r="AQ54" s="121">
        <v>8.9099999999999997E-4</v>
      </c>
      <c r="AR54" s="121">
        <v>8.7100000000000003E-4</v>
      </c>
      <c r="AS54" s="121">
        <v>8.5099999999999998E-4</v>
      </c>
      <c r="AT54" s="121">
        <v>8.3199999999999995E-4</v>
      </c>
      <c r="AU54" s="121">
        <v>8.1300000000000003E-4</v>
      </c>
      <c r="AV54" s="121">
        <v>7.9500000000000003E-4</v>
      </c>
      <c r="AW54" s="121">
        <v>7.7700000000000002E-4</v>
      </c>
      <c r="AX54" s="121">
        <v>7.6000000000000004E-4</v>
      </c>
      <c r="AY54" s="121">
        <v>7.4200000000000004E-4</v>
      </c>
      <c r="AZ54" s="121">
        <v>7.2599999999999997E-4</v>
      </c>
      <c r="BA54" s="121">
        <v>7.0899999999999999E-4</v>
      </c>
      <c r="BB54" s="121">
        <v>6.9300000000000004E-4</v>
      </c>
      <c r="BC54" s="121">
        <v>6.78E-4</v>
      </c>
      <c r="BD54" s="121">
        <v>6.6200000000000005E-4</v>
      </c>
      <c r="BE54" s="121">
        <v>6.4700000000000001E-4</v>
      </c>
      <c r="BF54" s="121">
        <v>6.3299999999999999E-4</v>
      </c>
      <c r="BG54" s="121">
        <v>6.1899999999999998E-4</v>
      </c>
      <c r="BH54" s="121">
        <v>6.0499999999999996E-4</v>
      </c>
      <c r="BI54" s="121">
        <v>5.9100000000000005E-4</v>
      </c>
      <c r="BJ54" s="121">
        <v>5.7799999999999995E-4</v>
      </c>
      <c r="BK54" s="121">
        <v>5.6499999999999996E-4</v>
      </c>
      <c r="BL54" s="121">
        <v>5.5199999999999997E-4</v>
      </c>
      <c r="BM54" s="121">
        <v>5.4000000000000001E-4</v>
      </c>
      <c r="BN54" s="121">
        <v>5.2700000000000002E-4</v>
      </c>
      <c r="BO54" s="121">
        <v>5.1500000000000005E-4</v>
      </c>
      <c r="BP54" s="121">
        <v>5.04E-4</v>
      </c>
      <c r="BQ54" s="121">
        <v>4.9200000000000003E-4</v>
      </c>
      <c r="BR54" s="121">
        <v>4.8099999999999998E-4</v>
      </c>
      <c r="BS54" s="121">
        <v>4.7100000000000001E-4</v>
      </c>
      <c r="BT54" s="121">
        <v>4.6000000000000001E-4</v>
      </c>
      <c r="BU54" s="121">
        <v>4.4999999999999999E-4</v>
      </c>
      <c r="BV54" s="121">
        <v>4.3899999999999999E-4</v>
      </c>
      <c r="BW54" s="121">
        <v>4.2900000000000002E-4</v>
      </c>
      <c r="BX54" s="121">
        <v>4.2000000000000002E-4</v>
      </c>
      <c r="BY54" s="121">
        <v>4.0999999999999999E-4</v>
      </c>
      <c r="BZ54" s="121">
        <v>4.0099999999999999E-4</v>
      </c>
      <c r="CA54" s="121">
        <v>3.9199999999999999E-4</v>
      </c>
      <c r="CB54" s="121">
        <v>3.8299999999999999E-4</v>
      </c>
      <c r="CC54" s="121">
        <v>3.7500000000000001E-4</v>
      </c>
      <c r="CD54" s="121">
        <v>3.6600000000000001E-4</v>
      </c>
    </row>
    <row r="55" spans="1:82" x14ac:dyDescent="0.2">
      <c r="A55" s="119">
        <v>49</v>
      </c>
      <c r="B55" s="121">
        <v>0</v>
      </c>
      <c r="C55" s="121">
        <v>0</v>
      </c>
      <c r="D55" s="121">
        <v>0</v>
      </c>
      <c r="E55" s="121">
        <v>0</v>
      </c>
      <c r="F55" s="121">
        <v>0</v>
      </c>
      <c r="G55" s="121">
        <v>0</v>
      </c>
      <c r="H55" s="121">
        <v>0</v>
      </c>
      <c r="I55" s="121">
        <v>0</v>
      </c>
      <c r="J55" s="121">
        <v>0</v>
      </c>
      <c r="K55" s="121">
        <v>0</v>
      </c>
      <c r="L55" s="121">
        <v>0</v>
      </c>
      <c r="M55" s="121">
        <v>0</v>
      </c>
      <c r="N55" s="121">
        <v>0</v>
      </c>
      <c r="O55" s="121">
        <v>0</v>
      </c>
      <c r="P55" s="121">
        <v>0</v>
      </c>
      <c r="Q55" s="121">
        <v>0</v>
      </c>
      <c r="R55" s="121">
        <v>0</v>
      </c>
      <c r="S55" s="121">
        <v>0</v>
      </c>
      <c r="T55" s="121">
        <v>0</v>
      </c>
      <c r="U55" s="121">
        <v>0</v>
      </c>
      <c r="V55" s="121">
        <v>1.5120000000000001E-3</v>
      </c>
      <c r="W55" s="121">
        <v>1.477E-3</v>
      </c>
      <c r="X55" s="121">
        <v>1.444E-3</v>
      </c>
      <c r="Y55" s="121">
        <v>1.4109999999999999E-3</v>
      </c>
      <c r="Z55" s="121">
        <v>1.379E-3</v>
      </c>
      <c r="AA55" s="121">
        <v>1.3470000000000001E-3</v>
      </c>
      <c r="AB55" s="121">
        <v>1.3159999999999999E-3</v>
      </c>
      <c r="AC55" s="121">
        <v>1.286E-3</v>
      </c>
      <c r="AD55" s="121">
        <v>1.2570000000000001E-3</v>
      </c>
      <c r="AE55" s="121">
        <v>1.2279999999999999E-3</v>
      </c>
      <c r="AF55" s="121">
        <v>1.1999999999999999E-3</v>
      </c>
      <c r="AG55" s="121">
        <v>1.173E-3</v>
      </c>
      <c r="AH55" s="121">
        <v>1.1460000000000001E-3</v>
      </c>
      <c r="AI55" s="121">
        <v>1.1199999999999999E-3</v>
      </c>
      <c r="AJ55" s="121">
        <v>1.0939999999999999E-3</v>
      </c>
      <c r="AK55" s="121">
        <v>1.0690000000000001E-3</v>
      </c>
      <c r="AL55" s="121">
        <v>1.0449999999999999E-3</v>
      </c>
      <c r="AM55" s="121">
        <v>1.021E-3</v>
      </c>
      <c r="AN55" s="121">
        <v>9.9700000000000006E-4</v>
      </c>
      <c r="AO55" s="121">
        <v>9.7499999999999996E-4</v>
      </c>
      <c r="AP55" s="121">
        <v>9.5200000000000005E-4</v>
      </c>
      <c r="AQ55" s="121">
        <v>9.3099999999999997E-4</v>
      </c>
      <c r="AR55" s="121">
        <v>9.0899999999999998E-4</v>
      </c>
      <c r="AS55" s="121">
        <v>8.8900000000000003E-4</v>
      </c>
      <c r="AT55" s="121">
        <v>8.6799999999999996E-4</v>
      </c>
      <c r="AU55" s="121">
        <v>8.4800000000000001E-4</v>
      </c>
      <c r="AV55" s="121">
        <v>8.2899999999999998E-4</v>
      </c>
      <c r="AW55" s="121">
        <v>8.0999999999999996E-4</v>
      </c>
      <c r="AX55" s="121">
        <v>7.9199999999999995E-4</v>
      </c>
      <c r="AY55" s="121">
        <v>7.7399999999999995E-4</v>
      </c>
      <c r="AZ55" s="121">
        <v>7.5600000000000005E-4</v>
      </c>
      <c r="BA55" s="121">
        <v>7.3899999999999997E-4</v>
      </c>
      <c r="BB55" s="121">
        <v>7.2199999999999999E-4</v>
      </c>
      <c r="BC55" s="121">
        <v>7.0500000000000001E-4</v>
      </c>
      <c r="BD55" s="121">
        <v>6.8900000000000005E-4</v>
      </c>
      <c r="BE55" s="121">
        <v>6.7299999999999999E-4</v>
      </c>
      <c r="BF55" s="121">
        <v>6.5799999999999995E-4</v>
      </c>
      <c r="BG55" s="121">
        <v>6.4300000000000002E-4</v>
      </c>
      <c r="BH55" s="121">
        <v>6.2799999999999998E-4</v>
      </c>
      <c r="BI55" s="121">
        <v>6.1399999999999996E-4</v>
      </c>
      <c r="BJ55" s="121">
        <v>5.9999999999999995E-4</v>
      </c>
      <c r="BK55" s="121">
        <v>5.8600000000000004E-4</v>
      </c>
      <c r="BL55" s="121">
        <v>5.7300000000000005E-4</v>
      </c>
      <c r="BM55" s="121">
        <v>5.5999999999999995E-4</v>
      </c>
      <c r="BN55" s="121">
        <v>5.4699999999999996E-4</v>
      </c>
      <c r="BO55" s="121">
        <v>5.3399999999999997E-4</v>
      </c>
      <c r="BP55" s="121">
        <v>5.22E-4</v>
      </c>
      <c r="BQ55" s="121">
        <v>5.1000000000000004E-4</v>
      </c>
      <c r="BR55" s="121">
        <v>4.9899999999999999E-4</v>
      </c>
      <c r="BS55" s="121">
        <v>4.8700000000000002E-4</v>
      </c>
      <c r="BT55" s="121">
        <v>4.7600000000000002E-4</v>
      </c>
      <c r="BU55" s="121">
        <v>4.6500000000000003E-4</v>
      </c>
      <c r="BV55" s="121">
        <v>4.55E-4</v>
      </c>
      <c r="BW55" s="121">
        <v>4.44E-4</v>
      </c>
      <c r="BX55" s="121">
        <v>4.3399999999999998E-4</v>
      </c>
      <c r="BY55" s="121">
        <v>4.2400000000000001E-4</v>
      </c>
      <c r="BZ55" s="121">
        <v>4.15E-4</v>
      </c>
      <c r="CA55" s="121">
        <v>4.0499999999999998E-4</v>
      </c>
      <c r="CB55" s="121">
        <v>3.9599999999999998E-4</v>
      </c>
      <c r="CC55" s="121">
        <v>3.8699999999999997E-4</v>
      </c>
      <c r="CD55" s="121">
        <v>3.7800000000000003E-4</v>
      </c>
    </row>
    <row r="56" spans="1:82" x14ac:dyDescent="0.2">
      <c r="A56" s="119">
        <v>50</v>
      </c>
      <c r="B56" s="121">
        <v>0</v>
      </c>
      <c r="C56" s="121">
        <v>0</v>
      </c>
      <c r="D56" s="121">
        <v>0</v>
      </c>
      <c r="E56" s="121">
        <v>0</v>
      </c>
      <c r="F56" s="121">
        <v>0</v>
      </c>
      <c r="G56" s="121">
        <v>0</v>
      </c>
      <c r="H56" s="121">
        <v>0</v>
      </c>
      <c r="I56" s="121">
        <v>0</v>
      </c>
      <c r="J56" s="121">
        <v>0</v>
      </c>
      <c r="K56" s="121">
        <v>0</v>
      </c>
      <c r="L56" s="121">
        <v>0</v>
      </c>
      <c r="M56" s="121">
        <v>0</v>
      </c>
      <c r="N56" s="121">
        <v>0</v>
      </c>
      <c r="O56" s="121">
        <v>0</v>
      </c>
      <c r="P56" s="121">
        <v>0</v>
      </c>
      <c r="Q56" s="121">
        <v>0</v>
      </c>
      <c r="R56" s="121">
        <v>0</v>
      </c>
      <c r="S56" s="121">
        <v>0</v>
      </c>
      <c r="T56" s="121">
        <v>0</v>
      </c>
      <c r="U56" s="121">
        <v>1.616E-3</v>
      </c>
      <c r="V56" s="121">
        <v>1.5790000000000001E-3</v>
      </c>
      <c r="W56" s="121">
        <v>1.542E-3</v>
      </c>
      <c r="X56" s="121">
        <v>1.506E-3</v>
      </c>
      <c r="Y56" s="121">
        <v>1.472E-3</v>
      </c>
      <c r="Z56" s="121">
        <v>1.4369999999999999E-3</v>
      </c>
      <c r="AA56" s="121">
        <v>1.4040000000000001E-3</v>
      </c>
      <c r="AB56" s="121">
        <v>1.372E-3</v>
      </c>
      <c r="AC56" s="121">
        <v>1.34E-3</v>
      </c>
      <c r="AD56" s="121">
        <v>1.3090000000000001E-3</v>
      </c>
      <c r="AE56" s="121">
        <v>1.279E-3</v>
      </c>
      <c r="AF56" s="121">
        <v>1.2489999999999999E-3</v>
      </c>
      <c r="AG56" s="121">
        <v>1.2199999999999999E-3</v>
      </c>
      <c r="AH56" s="121">
        <v>1.1919999999999999E-3</v>
      </c>
      <c r="AI56" s="121">
        <v>1.1640000000000001E-3</v>
      </c>
      <c r="AJ56" s="121">
        <v>1.137E-3</v>
      </c>
      <c r="AK56" s="121">
        <v>1.111E-3</v>
      </c>
      <c r="AL56" s="121">
        <v>1.085E-3</v>
      </c>
      <c r="AM56" s="121">
        <v>1.06E-3</v>
      </c>
      <c r="AN56" s="121">
        <v>1.036E-3</v>
      </c>
      <c r="AO56" s="121">
        <v>1.0120000000000001E-3</v>
      </c>
      <c r="AP56" s="121">
        <v>9.8799999999999995E-4</v>
      </c>
      <c r="AQ56" s="121">
        <v>9.6500000000000004E-4</v>
      </c>
      <c r="AR56" s="121">
        <v>9.4300000000000004E-4</v>
      </c>
      <c r="AS56" s="121">
        <v>9.2100000000000005E-4</v>
      </c>
      <c r="AT56" s="121">
        <v>8.9999999999999998E-4</v>
      </c>
      <c r="AU56" s="121">
        <v>8.7900000000000001E-4</v>
      </c>
      <c r="AV56" s="121">
        <v>8.5899999999999995E-4</v>
      </c>
      <c r="AW56" s="121">
        <v>8.3900000000000001E-4</v>
      </c>
      <c r="AX56" s="121">
        <v>8.1899999999999996E-4</v>
      </c>
      <c r="AY56" s="121">
        <v>8.0099999999999995E-4</v>
      </c>
      <c r="AZ56" s="121">
        <v>7.8200000000000003E-4</v>
      </c>
      <c r="BA56" s="121">
        <v>7.6400000000000003E-4</v>
      </c>
      <c r="BB56" s="121">
        <v>7.4600000000000003E-4</v>
      </c>
      <c r="BC56" s="121">
        <v>7.2900000000000005E-4</v>
      </c>
      <c r="BD56" s="121">
        <v>7.1199999999999996E-4</v>
      </c>
      <c r="BE56" s="121">
        <v>6.96E-4</v>
      </c>
      <c r="BF56" s="121">
        <v>6.7900000000000002E-4</v>
      </c>
      <c r="BG56" s="121">
        <v>6.6399999999999999E-4</v>
      </c>
      <c r="BH56" s="121">
        <v>6.4800000000000003E-4</v>
      </c>
      <c r="BI56" s="121">
        <v>6.3299999999999999E-4</v>
      </c>
      <c r="BJ56" s="121">
        <v>6.1899999999999998E-4</v>
      </c>
      <c r="BK56" s="121">
        <v>6.0400000000000004E-4</v>
      </c>
      <c r="BL56" s="121">
        <v>5.9000000000000003E-4</v>
      </c>
      <c r="BM56" s="121">
        <v>5.7700000000000004E-4</v>
      </c>
      <c r="BN56" s="121">
        <v>5.6300000000000002E-4</v>
      </c>
      <c r="BO56" s="121">
        <v>5.5000000000000003E-4</v>
      </c>
      <c r="BP56" s="121">
        <v>5.3799999999999996E-4</v>
      </c>
      <c r="BQ56" s="121">
        <v>5.2499999999999997E-4</v>
      </c>
      <c r="BR56" s="121">
        <v>5.13E-4</v>
      </c>
      <c r="BS56" s="121">
        <v>5.0100000000000003E-4</v>
      </c>
      <c r="BT56" s="121">
        <v>4.8999999999999998E-4</v>
      </c>
      <c r="BU56" s="121">
        <v>4.7800000000000002E-4</v>
      </c>
      <c r="BV56" s="121">
        <v>4.6700000000000002E-4</v>
      </c>
      <c r="BW56" s="121">
        <v>4.5600000000000003E-4</v>
      </c>
      <c r="BX56" s="121">
        <v>4.46E-4</v>
      </c>
      <c r="BY56" s="121">
        <v>4.35E-4</v>
      </c>
      <c r="BZ56" s="121">
        <v>4.2499999999999998E-4</v>
      </c>
      <c r="CA56" s="121">
        <v>4.1599999999999997E-4</v>
      </c>
      <c r="CB56" s="121">
        <v>4.06E-4</v>
      </c>
      <c r="CC56" s="121">
        <v>3.97E-4</v>
      </c>
      <c r="CD56" s="121">
        <v>3.8699999999999997E-4</v>
      </c>
    </row>
    <row r="57" spans="1:82" x14ac:dyDescent="0.2">
      <c r="A57" s="119">
        <v>51</v>
      </c>
      <c r="B57" s="121">
        <v>0</v>
      </c>
      <c r="C57" s="121">
        <v>0</v>
      </c>
      <c r="D57" s="121">
        <v>0</v>
      </c>
      <c r="E57" s="121">
        <v>0</v>
      </c>
      <c r="F57" s="121">
        <v>0</v>
      </c>
      <c r="G57" s="121">
        <v>0</v>
      </c>
      <c r="H57" s="121">
        <v>0</v>
      </c>
      <c r="I57" s="121">
        <v>0</v>
      </c>
      <c r="J57" s="121">
        <v>0</v>
      </c>
      <c r="K57" s="121">
        <v>0</v>
      </c>
      <c r="L57" s="121">
        <v>0</v>
      </c>
      <c r="M57" s="121">
        <v>0</v>
      </c>
      <c r="N57" s="121">
        <v>0</v>
      </c>
      <c r="O57" s="121">
        <v>0</v>
      </c>
      <c r="P57" s="121">
        <v>0</v>
      </c>
      <c r="Q57" s="121">
        <v>0</v>
      </c>
      <c r="R57" s="121">
        <v>0</v>
      </c>
      <c r="S57" s="121">
        <v>0</v>
      </c>
      <c r="T57" s="121">
        <v>1.72E-3</v>
      </c>
      <c r="U57" s="121">
        <v>1.6800000000000001E-3</v>
      </c>
      <c r="V57" s="121">
        <v>1.64E-3</v>
      </c>
      <c r="W57" s="121">
        <v>1.6019999999999999E-3</v>
      </c>
      <c r="X57" s="121">
        <v>1.5640000000000001E-3</v>
      </c>
      <c r="Y57" s="121">
        <v>1.5280000000000001E-3</v>
      </c>
      <c r="Z57" s="121">
        <v>1.4920000000000001E-3</v>
      </c>
      <c r="AA57" s="121">
        <v>1.457E-3</v>
      </c>
      <c r="AB57" s="121">
        <v>1.423E-3</v>
      </c>
      <c r="AC57" s="121">
        <v>1.389E-3</v>
      </c>
      <c r="AD57" s="121">
        <v>1.3569999999999999E-3</v>
      </c>
      <c r="AE57" s="121">
        <v>1.325E-3</v>
      </c>
      <c r="AF57" s="121">
        <v>1.294E-3</v>
      </c>
      <c r="AG57" s="121">
        <v>1.263E-3</v>
      </c>
      <c r="AH57" s="121">
        <v>1.2340000000000001E-3</v>
      </c>
      <c r="AI57" s="121">
        <v>1.2049999999999999E-3</v>
      </c>
      <c r="AJ57" s="121">
        <v>1.1770000000000001E-3</v>
      </c>
      <c r="AK57" s="121">
        <v>1.1490000000000001E-3</v>
      </c>
      <c r="AL57" s="121">
        <v>1.122E-3</v>
      </c>
      <c r="AM57" s="121">
        <v>1.096E-3</v>
      </c>
      <c r="AN57" s="121">
        <v>1.07E-3</v>
      </c>
      <c r="AO57" s="121">
        <v>1.0449999999999999E-3</v>
      </c>
      <c r="AP57" s="121">
        <v>1.021E-3</v>
      </c>
      <c r="AQ57" s="121">
        <v>9.9700000000000006E-4</v>
      </c>
      <c r="AR57" s="121">
        <v>9.7300000000000002E-4</v>
      </c>
      <c r="AS57" s="121">
        <v>9.5E-4</v>
      </c>
      <c r="AT57" s="121">
        <v>9.2800000000000001E-4</v>
      </c>
      <c r="AU57" s="121">
        <v>9.0600000000000001E-4</v>
      </c>
      <c r="AV57" s="121">
        <v>8.8500000000000004E-4</v>
      </c>
      <c r="AW57" s="121">
        <v>8.6399999999999997E-4</v>
      </c>
      <c r="AX57" s="121">
        <v>8.4400000000000002E-4</v>
      </c>
      <c r="AY57" s="121">
        <v>8.2399999999999997E-4</v>
      </c>
      <c r="AZ57" s="121">
        <v>8.0500000000000005E-4</v>
      </c>
      <c r="BA57" s="121">
        <v>7.8600000000000002E-4</v>
      </c>
      <c r="BB57" s="121">
        <v>7.6800000000000002E-4</v>
      </c>
      <c r="BC57" s="121">
        <v>7.5000000000000002E-4</v>
      </c>
      <c r="BD57" s="121">
        <v>7.3200000000000001E-4</v>
      </c>
      <c r="BE57" s="121">
        <v>7.1500000000000003E-4</v>
      </c>
      <c r="BF57" s="121">
        <v>6.9800000000000005E-4</v>
      </c>
      <c r="BG57" s="121">
        <v>6.8199999999999999E-4</v>
      </c>
      <c r="BH57" s="121">
        <v>6.6600000000000003E-4</v>
      </c>
      <c r="BI57" s="121">
        <v>6.4999999999999997E-4</v>
      </c>
      <c r="BJ57" s="121">
        <v>6.3500000000000004E-4</v>
      </c>
      <c r="BK57" s="121">
        <v>6.2E-4</v>
      </c>
      <c r="BL57" s="121">
        <v>6.0599999999999998E-4</v>
      </c>
      <c r="BM57" s="121">
        <v>5.9100000000000005E-4</v>
      </c>
      <c r="BN57" s="121">
        <v>5.7700000000000004E-4</v>
      </c>
      <c r="BO57" s="121">
        <v>5.6400000000000005E-4</v>
      </c>
      <c r="BP57" s="121">
        <v>5.5099999999999995E-4</v>
      </c>
      <c r="BQ57" s="121">
        <v>5.3799999999999996E-4</v>
      </c>
      <c r="BR57" s="121">
        <v>5.2499999999999997E-4</v>
      </c>
      <c r="BS57" s="121">
        <v>5.13E-4</v>
      </c>
      <c r="BT57" s="121">
        <v>5.0100000000000003E-4</v>
      </c>
      <c r="BU57" s="121">
        <v>4.8899999999999996E-4</v>
      </c>
      <c r="BV57" s="121">
        <v>4.7800000000000002E-4</v>
      </c>
      <c r="BW57" s="121">
        <v>4.66E-4</v>
      </c>
      <c r="BX57" s="121">
        <v>4.55E-4</v>
      </c>
      <c r="BY57" s="121">
        <v>4.4499999999999997E-4</v>
      </c>
      <c r="BZ57" s="121">
        <v>4.3399999999999998E-4</v>
      </c>
      <c r="CA57" s="121">
        <v>4.2400000000000001E-4</v>
      </c>
      <c r="CB57" s="121">
        <v>4.1399999999999998E-4</v>
      </c>
      <c r="CC57" s="121">
        <v>4.0499999999999998E-4</v>
      </c>
      <c r="CD57" s="121">
        <v>3.9500000000000001E-4</v>
      </c>
    </row>
    <row r="58" spans="1:82" x14ac:dyDescent="0.2">
      <c r="A58" s="119">
        <v>52</v>
      </c>
      <c r="B58" s="121">
        <v>0</v>
      </c>
      <c r="C58" s="121">
        <v>0</v>
      </c>
      <c r="D58" s="121">
        <v>0</v>
      </c>
      <c r="E58" s="121">
        <v>0</v>
      </c>
      <c r="F58" s="121">
        <v>0</v>
      </c>
      <c r="G58" s="121">
        <v>0</v>
      </c>
      <c r="H58" s="121">
        <v>0</v>
      </c>
      <c r="I58" s="121">
        <v>0</v>
      </c>
      <c r="J58" s="121">
        <v>0</v>
      </c>
      <c r="K58" s="121">
        <v>0</v>
      </c>
      <c r="L58" s="121">
        <v>0</v>
      </c>
      <c r="M58" s="121">
        <v>0</v>
      </c>
      <c r="N58" s="121">
        <v>0</v>
      </c>
      <c r="O58" s="121">
        <v>0</v>
      </c>
      <c r="P58" s="121">
        <v>0</v>
      </c>
      <c r="Q58" s="121">
        <v>0</v>
      </c>
      <c r="R58" s="121">
        <v>0</v>
      </c>
      <c r="S58" s="121">
        <v>1.8220000000000001E-3</v>
      </c>
      <c r="T58" s="121">
        <v>1.779E-3</v>
      </c>
      <c r="U58" s="121">
        <v>1.737E-3</v>
      </c>
      <c r="V58" s="121">
        <v>1.6949999999999999E-3</v>
      </c>
      <c r="W58" s="121">
        <v>1.655E-3</v>
      </c>
      <c r="X58" s="121">
        <v>1.616E-3</v>
      </c>
      <c r="Y58" s="121">
        <v>1.5770000000000001E-3</v>
      </c>
      <c r="Z58" s="121">
        <v>1.5399999999999999E-3</v>
      </c>
      <c r="AA58" s="121">
        <v>1.503E-3</v>
      </c>
      <c r="AB58" s="121">
        <v>1.4679999999999999E-3</v>
      </c>
      <c r="AC58" s="121">
        <v>1.433E-3</v>
      </c>
      <c r="AD58" s="121">
        <v>1.3990000000000001E-3</v>
      </c>
      <c r="AE58" s="121">
        <v>1.366E-3</v>
      </c>
      <c r="AF58" s="121">
        <v>1.333E-3</v>
      </c>
      <c r="AG58" s="121">
        <v>1.302E-3</v>
      </c>
      <c r="AH58" s="121">
        <v>1.271E-3</v>
      </c>
      <c r="AI58" s="121">
        <v>1.2409999999999999E-3</v>
      </c>
      <c r="AJ58" s="121">
        <v>1.2110000000000001E-3</v>
      </c>
      <c r="AK58" s="121">
        <v>1.1820000000000001E-3</v>
      </c>
      <c r="AL58" s="121">
        <v>1.1540000000000001E-3</v>
      </c>
      <c r="AM58" s="121">
        <v>1.127E-3</v>
      </c>
      <c r="AN58" s="121">
        <v>1.1000000000000001E-3</v>
      </c>
      <c r="AO58" s="121">
        <v>1.0740000000000001E-3</v>
      </c>
      <c r="AP58" s="121">
        <v>1.049E-3</v>
      </c>
      <c r="AQ58" s="121">
        <v>1.024E-3</v>
      </c>
      <c r="AR58" s="121">
        <v>9.990000000000001E-4</v>
      </c>
      <c r="AS58" s="121">
        <v>9.7599999999999998E-4</v>
      </c>
      <c r="AT58" s="121">
        <v>9.5299999999999996E-4</v>
      </c>
      <c r="AU58" s="121">
        <v>9.3000000000000005E-4</v>
      </c>
      <c r="AV58" s="121">
        <v>9.0799999999999995E-4</v>
      </c>
      <c r="AW58" s="121">
        <v>8.8599999999999996E-4</v>
      </c>
      <c r="AX58" s="121">
        <v>8.6499999999999999E-4</v>
      </c>
      <c r="AY58" s="121">
        <v>8.4500000000000005E-4</v>
      </c>
      <c r="AZ58" s="121">
        <v>8.25E-4</v>
      </c>
      <c r="BA58" s="121">
        <v>8.0500000000000005E-4</v>
      </c>
      <c r="BB58" s="121">
        <v>7.8600000000000002E-4</v>
      </c>
      <c r="BC58" s="121">
        <v>7.67E-4</v>
      </c>
      <c r="BD58" s="121">
        <v>7.4899999999999999E-4</v>
      </c>
      <c r="BE58" s="121">
        <v>7.3099999999999999E-4</v>
      </c>
      <c r="BF58" s="121">
        <v>7.1400000000000001E-4</v>
      </c>
      <c r="BG58" s="121">
        <v>6.9700000000000003E-4</v>
      </c>
      <c r="BH58" s="121">
        <v>6.8099999999999996E-4</v>
      </c>
      <c r="BI58" s="121">
        <v>6.6399999999999999E-4</v>
      </c>
      <c r="BJ58" s="121">
        <v>6.4899999999999995E-4</v>
      </c>
      <c r="BK58" s="121">
        <v>6.3299999999999999E-4</v>
      </c>
      <c r="BL58" s="121">
        <v>6.1799999999999995E-4</v>
      </c>
      <c r="BM58" s="121">
        <v>6.0400000000000004E-4</v>
      </c>
      <c r="BN58" s="121">
        <v>5.8900000000000001E-4</v>
      </c>
      <c r="BO58" s="121">
        <v>5.7499999999999999E-4</v>
      </c>
      <c r="BP58" s="121">
        <v>5.62E-4</v>
      </c>
      <c r="BQ58" s="121">
        <v>5.4799999999999998E-4</v>
      </c>
      <c r="BR58" s="121">
        <v>5.3499999999999999E-4</v>
      </c>
      <c r="BS58" s="121">
        <v>5.2300000000000003E-4</v>
      </c>
      <c r="BT58" s="121">
        <v>5.1000000000000004E-4</v>
      </c>
      <c r="BU58" s="121">
        <v>4.9799999999999996E-4</v>
      </c>
      <c r="BV58" s="121">
        <v>4.86E-4</v>
      </c>
      <c r="BW58" s="121">
        <v>4.75E-4</v>
      </c>
      <c r="BX58" s="121">
        <v>4.6299999999999998E-4</v>
      </c>
      <c r="BY58" s="121">
        <v>4.5199999999999998E-4</v>
      </c>
      <c r="BZ58" s="121">
        <v>4.4200000000000001E-4</v>
      </c>
      <c r="CA58" s="121">
        <v>4.3100000000000001E-4</v>
      </c>
      <c r="CB58" s="121">
        <v>4.2099999999999999E-4</v>
      </c>
      <c r="CC58" s="121">
        <v>4.1100000000000002E-4</v>
      </c>
      <c r="CD58" s="121">
        <v>4.0099999999999999E-4</v>
      </c>
    </row>
    <row r="59" spans="1:82" x14ac:dyDescent="0.2">
      <c r="A59" s="119">
        <v>53</v>
      </c>
      <c r="B59" s="121">
        <v>0</v>
      </c>
      <c r="C59" s="121">
        <v>0</v>
      </c>
      <c r="D59" s="121">
        <v>0</v>
      </c>
      <c r="E59" s="121">
        <v>0</v>
      </c>
      <c r="F59" s="121">
        <v>0</v>
      </c>
      <c r="G59" s="121">
        <v>0</v>
      </c>
      <c r="H59" s="121">
        <v>0</v>
      </c>
      <c r="I59" s="121">
        <v>0</v>
      </c>
      <c r="J59" s="121">
        <v>0</v>
      </c>
      <c r="K59" s="121">
        <v>0</v>
      </c>
      <c r="L59" s="121">
        <v>0</v>
      </c>
      <c r="M59" s="121">
        <v>0</v>
      </c>
      <c r="N59" s="121">
        <v>0</v>
      </c>
      <c r="O59" s="121">
        <v>0</v>
      </c>
      <c r="P59" s="121">
        <v>0</v>
      </c>
      <c r="Q59" s="121">
        <v>0</v>
      </c>
      <c r="R59" s="121">
        <v>1.931E-3</v>
      </c>
      <c r="S59" s="121">
        <v>1.885E-3</v>
      </c>
      <c r="T59" s="121">
        <v>1.8400000000000001E-3</v>
      </c>
      <c r="U59" s="121">
        <v>1.7949999999999999E-3</v>
      </c>
      <c r="V59" s="121">
        <v>1.7520000000000001E-3</v>
      </c>
      <c r="W59" s="121">
        <v>1.7099999999999999E-3</v>
      </c>
      <c r="X59" s="121">
        <v>1.6689999999999999E-3</v>
      </c>
      <c r="Y59" s="121">
        <v>1.629E-3</v>
      </c>
      <c r="Z59" s="121">
        <v>1.5900000000000001E-3</v>
      </c>
      <c r="AA59" s="121">
        <v>1.552E-3</v>
      </c>
      <c r="AB59" s="121">
        <v>1.5150000000000001E-3</v>
      </c>
      <c r="AC59" s="121">
        <v>1.4790000000000001E-3</v>
      </c>
      <c r="AD59" s="121">
        <v>1.4430000000000001E-3</v>
      </c>
      <c r="AE59" s="121">
        <v>1.4090000000000001E-3</v>
      </c>
      <c r="AF59" s="121">
        <v>1.3749999999999999E-3</v>
      </c>
      <c r="AG59" s="121">
        <v>1.3420000000000001E-3</v>
      </c>
      <c r="AH59" s="121">
        <v>1.31E-3</v>
      </c>
      <c r="AI59" s="121">
        <v>1.2780000000000001E-3</v>
      </c>
      <c r="AJ59" s="121">
        <v>1.248E-3</v>
      </c>
      <c r="AK59" s="121">
        <v>1.2179999999999999E-3</v>
      </c>
      <c r="AL59" s="121">
        <v>1.189E-3</v>
      </c>
      <c r="AM59" s="121">
        <v>1.16E-3</v>
      </c>
      <c r="AN59" s="121">
        <v>1.132E-3</v>
      </c>
      <c r="AO59" s="121">
        <v>1.1050000000000001E-3</v>
      </c>
      <c r="AP59" s="121">
        <v>1.0790000000000001E-3</v>
      </c>
      <c r="AQ59" s="121">
        <v>1.0529999999999999E-3</v>
      </c>
      <c r="AR59" s="121">
        <v>1.0280000000000001E-3</v>
      </c>
      <c r="AS59" s="121">
        <v>1.003E-3</v>
      </c>
      <c r="AT59" s="121">
        <v>9.7900000000000005E-4</v>
      </c>
      <c r="AU59" s="121">
        <v>9.5600000000000004E-4</v>
      </c>
      <c r="AV59" s="121">
        <v>9.3300000000000002E-4</v>
      </c>
      <c r="AW59" s="121">
        <v>9.1E-4</v>
      </c>
      <c r="AX59" s="121">
        <v>8.8900000000000003E-4</v>
      </c>
      <c r="AY59" s="121">
        <v>8.6700000000000004E-4</v>
      </c>
      <c r="AZ59" s="121">
        <v>8.4599999999999996E-4</v>
      </c>
      <c r="BA59" s="121">
        <v>8.2600000000000002E-4</v>
      </c>
      <c r="BB59" s="121">
        <v>8.0599999999999997E-4</v>
      </c>
      <c r="BC59" s="121">
        <v>7.8700000000000005E-4</v>
      </c>
      <c r="BD59" s="121">
        <v>7.6800000000000002E-4</v>
      </c>
      <c r="BE59" s="121">
        <v>7.5000000000000002E-4</v>
      </c>
      <c r="BF59" s="121">
        <v>7.3200000000000001E-4</v>
      </c>
      <c r="BG59" s="121">
        <v>7.1400000000000001E-4</v>
      </c>
      <c r="BH59" s="121">
        <v>6.9700000000000003E-4</v>
      </c>
      <c r="BI59" s="121">
        <v>6.8000000000000005E-4</v>
      </c>
      <c r="BJ59" s="121">
        <v>6.6399999999999999E-4</v>
      </c>
      <c r="BK59" s="121">
        <v>6.4800000000000003E-4</v>
      </c>
      <c r="BL59" s="121">
        <v>6.3299999999999999E-4</v>
      </c>
      <c r="BM59" s="121">
        <v>6.1799999999999995E-4</v>
      </c>
      <c r="BN59" s="121">
        <v>6.0300000000000002E-4</v>
      </c>
      <c r="BO59" s="121">
        <v>5.8799999999999998E-4</v>
      </c>
      <c r="BP59" s="121">
        <v>5.7399999999999997E-4</v>
      </c>
      <c r="BQ59" s="121">
        <v>5.5999999999999995E-4</v>
      </c>
      <c r="BR59" s="121">
        <v>5.4699999999999996E-4</v>
      </c>
      <c r="BS59" s="121">
        <v>5.3399999999999997E-4</v>
      </c>
      <c r="BT59" s="121">
        <v>5.2099999999999998E-4</v>
      </c>
      <c r="BU59" s="121">
        <v>5.0900000000000001E-4</v>
      </c>
      <c r="BV59" s="121">
        <v>4.9600000000000002E-4</v>
      </c>
      <c r="BW59" s="121">
        <v>4.8500000000000003E-4</v>
      </c>
      <c r="BX59" s="121">
        <v>4.73E-4</v>
      </c>
      <c r="BY59" s="121">
        <v>4.6200000000000001E-4</v>
      </c>
      <c r="BZ59" s="121">
        <v>4.5100000000000001E-4</v>
      </c>
      <c r="CA59" s="121">
        <v>4.4000000000000002E-4</v>
      </c>
      <c r="CB59" s="121">
        <v>4.2900000000000002E-4</v>
      </c>
      <c r="CC59" s="121">
        <v>4.1899999999999999E-4</v>
      </c>
      <c r="CD59" s="121">
        <v>4.0900000000000002E-4</v>
      </c>
    </row>
    <row r="60" spans="1:82" x14ac:dyDescent="0.2">
      <c r="A60" s="119">
        <v>54</v>
      </c>
      <c r="B60" s="121">
        <v>0</v>
      </c>
      <c r="C60" s="121">
        <v>0</v>
      </c>
      <c r="D60" s="121">
        <v>0</v>
      </c>
      <c r="E60" s="121">
        <v>0</v>
      </c>
      <c r="F60" s="121">
        <v>0</v>
      </c>
      <c r="G60" s="121">
        <v>0</v>
      </c>
      <c r="H60" s="121">
        <v>0</v>
      </c>
      <c r="I60" s="121">
        <v>0</v>
      </c>
      <c r="J60" s="121">
        <v>0</v>
      </c>
      <c r="K60" s="121">
        <v>0</v>
      </c>
      <c r="L60" s="121">
        <v>0</v>
      </c>
      <c r="M60" s="121">
        <v>0</v>
      </c>
      <c r="N60" s="121">
        <v>0</v>
      </c>
      <c r="O60" s="121">
        <v>0</v>
      </c>
      <c r="P60" s="121">
        <v>0</v>
      </c>
      <c r="Q60" s="121">
        <v>2.052E-3</v>
      </c>
      <c r="R60" s="121">
        <v>2.0019999999999999E-3</v>
      </c>
      <c r="S60" s="121">
        <v>1.954E-3</v>
      </c>
      <c r="T60" s="121">
        <v>1.9070000000000001E-3</v>
      </c>
      <c r="U60" s="121">
        <v>1.861E-3</v>
      </c>
      <c r="V60" s="121">
        <v>1.8159999999999999E-3</v>
      </c>
      <c r="W60" s="121">
        <v>1.7719999999999999E-3</v>
      </c>
      <c r="X60" s="121">
        <v>1.7290000000000001E-3</v>
      </c>
      <c r="Y60" s="121">
        <v>1.688E-3</v>
      </c>
      <c r="Z60" s="121">
        <v>1.647E-3</v>
      </c>
      <c r="AA60" s="121">
        <v>1.6069999999999999E-3</v>
      </c>
      <c r="AB60" s="121">
        <v>1.5679999999999999E-3</v>
      </c>
      <c r="AC60" s="121">
        <v>1.531E-3</v>
      </c>
      <c r="AD60" s="121">
        <v>1.4940000000000001E-3</v>
      </c>
      <c r="AE60" s="121">
        <v>1.4580000000000001E-3</v>
      </c>
      <c r="AF60" s="121">
        <v>1.4220000000000001E-3</v>
      </c>
      <c r="AG60" s="121">
        <v>1.3879999999999999E-3</v>
      </c>
      <c r="AH60" s="121">
        <v>1.3550000000000001E-3</v>
      </c>
      <c r="AI60" s="121">
        <v>1.322E-3</v>
      </c>
      <c r="AJ60" s="121">
        <v>1.2899999999999999E-3</v>
      </c>
      <c r="AK60" s="121">
        <v>1.2589999999999999E-3</v>
      </c>
      <c r="AL60" s="121">
        <v>1.2290000000000001E-3</v>
      </c>
      <c r="AM60" s="121">
        <v>1.199E-3</v>
      </c>
      <c r="AN60" s="121">
        <v>1.17E-3</v>
      </c>
      <c r="AO60" s="121">
        <v>1.142E-3</v>
      </c>
      <c r="AP60" s="121">
        <v>1.114E-3</v>
      </c>
      <c r="AQ60" s="121">
        <v>1.0870000000000001E-3</v>
      </c>
      <c r="AR60" s="121">
        <v>1.0610000000000001E-3</v>
      </c>
      <c r="AS60" s="121">
        <v>1.0349999999999999E-3</v>
      </c>
      <c r="AT60" s="121">
        <v>1.01E-3</v>
      </c>
      <c r="AU60" s="121">
        <v>9.859999999999999E-4</v>
      </c>
      <c r="AV60" s="121">
        <v>9.6199999999999996E-4</v>
      </c>
      <c r="AW60" s="121">
        <v>9.3899999999999995E-4</v>
      </c>
      <c r="AX60" s="121">
        <v>9.1600000000000004E-4</v>
      </c>
      <c r="AY60" s="121">
        <v>8.9400000000000005E-4</v>
      </c>
      <c r="AZ60" s="121">
        <v>8.7299999999999997E-4</v>
      </c>
      <c r="BA60" s="121">
        <v>8.52E-4</v>
      </c>
      <c r="BB60" s="121">
        <v>8.3100000000000003E-4</v>
      </c>
      <c r="BC60" s="121">
        <v>8.1099999999999998E-4</v>
      </c>
      <c r="BD60" s="121">
        <v>7.9100000000000004E-4</v>
      </c>
      <c r="BE60" s="121">
        <v>7.7200000000000001E-4</v>
      </c>
      <c r="BF60" s="121">
        <v>7.54E-4</v>
      </c>
      <c r="BG60" s="121">
        <v>7.36E-4</v>
      </c>
      <c r="BH60" s="121">
        <v>7.18E-4</v>
      </c>
      <c r="BI60" s="121">
        <v>6.9999999999999999E-4</v>
      </c>
      <c r="BJ60" s="121">
        <v>6.8400000000000004E-4</v>
      </c>
      <c r="BK60" s="121">
        <v>6.6699999999999995E-4</v>
      </c>
      <c r="BL60" s="121">
        <v>6.5099999999999999E-4</v>
      </c>
      <c r="BM60" s="121">
        <v>6.3500000000000004E-4</v>
      </c>
      <c r="BN60" s="121">
        <v>6.2E-4</v>
      </c>
      <c r="BO60" s="121">
        <v>6.0499999999999996E-4</v>
      </c>
      <c r="BP60" s="121">
        <v>5.9000000000000003E-4</v>
      </c>
      <c r="BQ60" s="121">
        <v>5.7600000000000001E-4</v>
      </c>
      <c r="BR60" s="121">
        <v>5.62E-4</v>
      </c>
      <c r="BS60" s="121">
        <v>5.4900000000000001E-4</v>
      </c>
      <c r="BT60" s="121">
        <v>5.3499999999999999E-4</v>
      </c>
      <c r="BU60" s="121">
        <v>5.22E-4</v>
      </c>
      <c r="BV60" s="121">
        <v>5.1000000000000004E-4</v>
      </c>
      <c r="BW60" s="121">
        <v>4.9799999999999996E-4</v>
      </c>
      <c r="BX60" s="121">
        <v>4.86E-4</v>
      </c>
      <c r="BY60" s="121">
        <v>4.7399999999999997E-4</v>
      </c>
      <c r="BZ60" s="121">
        <v>4.6200000000000001E-4</v>
      </c>
      <c r="CA60" s="121">
        <v>4.5100000000000001E-4</v>
      </c>
      <c r="CB60" s="121">
        <v>4.4000000000000002E-4</v>
      </c>
      <c r="CC60" s="121">
        <v>4.2999999999999999E-4</v>
      </c>
      <c r="CD60" s="121">
        <v>4.1899999999999999E-4</v>
      </c>
    </row>
    <row r="61" spans="1:82" x14ac:dyDescent="0.2">
      <c r="A61" s="119">
        <v>55</v>
      </c>
      <c r="B61" s="121">
        <v>0</v>
      </c>
      <c r="C61" s="121">
        <v>0</v>
      </c>
      <c r="D61" s="121">
        <v>0</v>
      </c>
      <c r="E61" s="121">
        <v>0</v>
      </c>
      <c r="F61" s="121">
        <v>0</v>
      </c>
      <c r="G61" s="121">
        <v>0</v>
      </c>
      <c r="H61" s="121">
        <v>0</v>
      </c>
      <c r="I61" s="121">
        <v>0</v>
      </c>
      <c r="J61" s="121">
        <v>0</v>
      </c>
      <c r="K61" s="121">
        <v>0</v>
      </c>
      <c r="L61" s="121">
        <v>0</v>
      </c>
      <c r="M61" s="121">
        <v>0</v>
      </c>
      <c r="N61" s="121">
        <v>0</v>
      </c>
      <c r="O61" s="121">
        <v>0</v>
      </c>
      <c r="P61" s="121">
        <v>2.186E-3</v>
      </c>
      <c r="Q61" s="121">
        <v>2.1329999999999999E-3</v>
      </c>
      <c r="R61" s="121">
        <v>2.081E-3</v>
      </c>
      <c r="S61" s="121">
        <v>2.0309999999999998E-3</v>
      </c>
      <c r="T61" s="121">
        <v>1.9819999999999998E-3</v>
      </c>
      <c r="U61" s="121">
        <v>1.934E-3</v>
      </c>
      <c r="V61" s="121">
        <v>1.887E-3</v>
      </c>
      <c r="W61" s="121">
        <v>1.841E-3</v>
      </c>
      <c r="X61" s="121">
        <v>1.7960000000000001E-3</v>
      </c>
      <c r="Y61" s="121">
        <v>1.753E-3</v>
      </c>
      <c r="Z61" s="121">
        <v>1.7099999999999999E-3</v>
      </c>
      <c r="AA61" s="121">
        <v>1.6689999999999999E-3</v>
      </c>
      <c r="AB61" s="121">
        <v>1.6280000000000001E-3</v>
      </c>
      <c r="AC61" s="121">
        <v>1.5889999999999999E-3</v>
      </c>
      <c r="AD61" s="121">
        <v>1.5510000000000001E-3</v>
      </c>
      <c r="AE61" s="121">
        <v>1.513E-3</v>
      </c>
      <c r="AF61" s="121">
        <v>1.4760000000000001E-3</v>
      </c>
      <c r="AG61" s="121">
        <v>1.4400000000000001E-3</v>
      </c>
      <c r="AH61" s="121">
        <v>1.4059999999999999E-3</v>
      </c>
      <c r="AI61" s="121">
        <v>1.372E-3</v>
      </c>
      <c r="AJ61" s="121">
        <v>1.338E-3</v>
      </c>
      <c r="AK61" s="121">
        <v>1.3060000000000001E-3</v>
      </c>
      <c r="AL61" s="121">
        <v>1.274E-3</v>
      </c>
      <c r="AM61" s="121">
        <v>1.243E-3</v>
      </c>
      <c r="AN61" s="121">
        <v>1.2130000000000001E-3</v>
      </c>
      <c r="AO61" s="121">
        <v>1.1839999999999999E-3</v>
      </c>
      <c r="AP61" s="121">
        <v>1.155E-3</v>
      </c>
      <c r="AQ61" s="121">
        <v>1.127E-3</v>
      </c>
      <c r="AR61" s="121">
        <v>1.1000000000000001E-3</v>
      </c>
      <c r="AS61" s="121">
        <v>1.073E-3</v>
      </c>
      <c r="AT61" s="121">
        <v>1.047E-3</v>
      </c>
      <c r="AU61" s="121">
        <v>1.0219999999999999E-3</v>
      </c>
      <c r="AV61" s="121">
        <v>9.9700000000000006E-4</v>
      </c>
      <c r="AW61" s="121">
        <v>9.7300000000000002E-4</v>
      </c>
      <c r="AX61" s="121">
        <v>9.4899999999999997E-4</v>
      </c>
      <c r="AY61" s="121">
        <v>9.2599999999999996E-4</v>
      </c>
      <c r="AZ61" s="121">
        <v>9.0399999999999996E-4</v>
      </c>
      <c r="BA61" s="121">
        <v>8.8199999999999997E-4</v>
      </c>
      <c r="BB61" s="121">
        <v>8.5999999999999998E-4</v>
      </c>
      <c r="BC61" s="121">
        <v>8.4000000000000003E-4</v>
      </c>
      <c r="BD61" s="121">
        <v>8.1899999999999996E-4</v>
      </c>
      <c r="BE61" s="121">
        <v>7.9900000000000001E-4</v>
      </c>
      <c r="BF61" s="121">
        <v>7.7999999999999999E-4</v>
      </c>
      <c r="BG61" s="121">
        <v>7.6099999999999996E-4</v>
      </c>
      <c r="BH61" s="121">
        <v>7.4299999999999995E-4</v>
      </c>
      <c r="BI61" s="121">
        <v>7.2499999999999995E-4</v>
      </c>
      <c r="BJ61" s="121">
        <v>7.0699999999999995E-4</v>
      </c>
      <c r="BK61" s="121">
        <v>6.8999999999999997E-4</v>
      </c>
      <c r="BL61" s="121">
        <v>6.7299999999999999E-4</v>
      </c>
      <c r="BM61" s="121">
        <v>6.5700000000000003E-4</v>
      </c>
      <c r="BN61" s="121">
        <v>6.4099999999999997E-4</v>
      </c>
      <c r="BO61" s="121">
        <v>6.2500000000000001E-4</v>
      </c>
      <c r="BP61" s="121">
        <v>6.0999999999999997E-4</v>
      </c>
      <c r="BQ61" s="121">
        <v>5.9599999999999996E-4</v>
      </c>
      <c r="BR61" s="121">
        <v>5.8100000000000003E-4</v>
      </c>
      <c r="BS61" s="121">
        <v>5.6700000000000001E-4</v>
      </c>
      <c r="BT61" s="121">
        <v>5.53E-4</v>
      </c>
      <c r="BU61" s="121">
        <v>5.4000000000000001E-4</v>
      </c>
      <c r="BV61" s="121">
        <v>5.2700000000000002E-4</v>
      </c>
      <c r="BW61" s="121">
        <v>5.1400000000000003E-4</v>
      </c>
      <c r="BX61" s="121">
        <v>5.0199999999999995E-4</v>
      </c>
      <c r="BY61" s="121">
        <v>4.8899999999999996E-4</v>
      </c>
      <c r="BZ61" s="121">
        <v>4.7800000000000002E-4</v>
      </c>
      <c r="CA61" s="121">
        <v>4.66E-4</v>
      </c>
      <c r="CB61" s="121">
        <v>4.55E-4</v>
      </c>
      <c r="CC61" s="121">
        <v>4.44E-4</v>
      </c>
      <c r="CD61" s="121">
        <v>4.3300000000000001E-4</v>
      </c>
    </row>
    <row r="62" spans="1:82" x14ac:dyDescent="0.2">
      <c r="A62" s="119">
        <v>56</v>
      </c>
      <c r="B62" s="121">
        <v>0</v>
      </c>
      <c r="C62" s="121">
        <v>0</v>
      </c>
      <c r="D62" s="121">
        <v>0</v>
      </c>
      <c r="E62" s="121">
        <v>0</v>
      </c>
      <c r="F62" s="121">
        <v>0</v>
      </c>
      <c r="G62" s="121">
        <v>0</v>
      </c>
      <c r="H62" s="121">
        <v>0</v>
      </c>
      <c r="I62" s="121">
        <v>0</v>
      </c>
      <c r="J62" s="121">
        <v>0</v>
      </c>
      <c r="K62" s="121">
        <v>0</v>
      </c>
      <c r="L62" s="121">
        <v>0</v>
      </c>
      <c r="M62" s="121">
        <v>0</v>
      </c>
      <c r="N62" s="121">
        <v>0</v>
      </c>
      <c r="O62" s="121">
        <v>2.3400000000000001E-3</v>
      </c>
      <c r="P62" s="121">
        <v>2.2829999999999999E-3</v>
      </c>
      <c r="Q62" s="121">
        <v>2.2279999999999999E-3</v>
      </c>
      <c r="R62" s="121">
        <v>2.1740000000000002E-3</v>
      </c>
      <c r="S62" s="121">
        <v>2.1210000000000001E-3</v>
      </c>
      <c r="T62" s="121">
        <v>2.0690000000000001E-3</v>
      </c>
      <c r="U62" s="121">
        <v>2.019E-3</v>
      </c>
      <c r="V62" s="121">
        <v>1.97E-3</v>
      </c>
      <c r="W62" s="121">
        <v>1.9220000000000001E-3</v>
      </c>
      <c r="X62" s="121">
        <v>1.8760000000000001E-3</v>
      </c>
      <c r="Y62" s="121">
        <v>1.83E-3</v>
      </c>
      <c r="Z62" s="121">
        <v>1.786E-3</v>
      </c>
      <c r="AA62" s="121">
        <v>1.7420000000000001E-3</v>
      </c>
      <c r="AB62" s="121">
        <v>1.6999999999999999E-3</v>
      </c>
      <c r="AC62" s="121">
        <v>1.6590000000000001E-3</v>
      </c>
      <c r="AD62" s="121">
        <v>1.619E-3</v>
      </c>
      <c r="AE62" s="121">
        <v>1.5790000000000001E-3</v>
      </c>
      <c r="AF62" s="121">
        <v>1.5410000000000001E-3</v>
      </c>
      <c r="AG62" s="121">
        <v>1.5039999999999999E-3</v>
      </c>
      <c r="AH62" s="121">
        <v>1.467E-3</v>
      </c>
      <c r="AI62" s="121">
        <v>1.431E-3</v>
      </c>
      <c r="AJ62" s="121">
        <v>1.397E-3</v>
      </c>
      <c r="AK62" s="121">
        <v>1.3630000000000001E-3</v>
      </c>
      <c r="AL62" s="121">
        <v>1.33E-3</v>
      </c>
      <c r="AM62" s="121">
        <v>1.297E-3</v>
      </c>
      <c r="AN62" s="121">
        <v>1.266E-3</v>
      </c>
      <c r="AO62" s="121">
        <v>1.235E-3</v>
      </c>
      <c r="AP62" s="121">
        <v>1.2049999999999999E-3</v>
      </c>
      <c r="AQ62" s="121">
        <v>1.176E-3</v>
      </c>
      <c r="AR62" s="121">
        <v>1.147E-3</v>
      </c>
      <c r="AS62" s="121">
        <v>1.1199999999999999E-3</v>
      </c>
      <c r="AT62" s="121">
        <v>1.0920000000000001E-3</v>
      </c>
      <c r="AU62" s="121">
        <v>1.0660000000000001E-3</v>
      </c>
      <c r="AV62" s="121">
        <v>1.0399999999999999E-3</v>
      </c>
      <c r="AW62" s="121">
        <v>1.0150000000000001E-3</v>
      </c>
      <c r="AX62" s="121">
        <v>9.8999999999999999E-4</v>
      </c>
      <c r="AY62" s="121">
        <v>9.6599999999999995E-4</v>
      </c>
      <c r="AZ62" s="121">
        <v>9.4300000000000004E-4</v>
      </c>
      <c r="BA62" s="121">
        <v>9.2000000000000003E-4</v>
      </c>
      <c r="BB62" s="121">
        <v>8.9700000000000001E-4</v>
      </c>
      <c r="BC62" s="121">
        <v>8.7600000000000004E-4</v>
      </c>
      <c r="BD62" s="121">
        <v>8.5400000000000005E-4</v>
      </c>
      <c r="BE62" s="121">
        <v>8.34E-4</v>
      </c>
      <c r="BF62" s="121">
        <v>8.1300000000000003E-4</v>
      </c>
      <c r="BG62" s="121">
        <v>7.94E-4</v>
      </c>
      <c r="BH62" s="121">
        <v>7.7399999999999995E-4</v>
      </c>
      <c r="BI62" s="121">
        <v>7.5600000000000005E-4</v>
      </c>
      <c r="BJ62" s="121">
        <v>7.3700000000000002E-4</v>
      </c>
      <c r="BK62" s="121">
        <v>7.1900000000000002E-4</v>
      </c>
      <c r="BL62" s="121">
        <v>7.0200000000000004E-4</v>
      </c>
      <c r="BM62" s="121">
        <v>6.8499999999999995E-4</v>
      </c>
      <c r="BN62" s="121">
        <v>6.6799999999999997E-4</v>
      </c>
      <c r="BO62" s="121">
        <v>6.5200000000000002E-4</v>
      </c>
      <c r="BP62" s="121">
        <v>6.3599999999999996E-4</v>
      </c>
      <c r="BQ62" s="121">
        <v>6.2100000000000002E-4</v>
      </c>
      <c r="BR62" s="121">
        <v>6.0599999999999998E-4</v>
      </c>
      <c r="BS62" s="121">
        <v>5.9100000000000005E-4</v>
      </c>
      <c r="BT62" s="121">
        <v>5.7700000000000004E-4</v>
      </c>
      <c r="BU62" s="121">
        <v>5.6300000000000002E-4</v>
      </c>
      <c r="BV62" s="121">
        <v>5.4900000000000001E-4</v>
      </c>
      <c r="BW62" s="121">
        <v>5.3600000000000002E-4</v>
      </c>
      <c r="BX62" s="121">
        <v>5.2300000000000003E-4</v>
      </c>
      <c r="BY62" s="121">
        <v>5.1000000000000004E-4</v>
      </c>
      <c r="BZ62" s="121">
        <v>4.9799999999999996E-4</v>
      </c>
      <c r="CA62" s="121">
        <v>4.86E-4</v>
      </c>
      <c r="CB62" s="121">
        <v>4.7399999999999997E-4</v>
      </c>
      <c r="CC62" s="121">
        <v>4.6200000000000001E-4</v>
      </c>
      <c r="CD62" s="121">
        <v>4.5100000000000001E-4</v>
      </c>
    </row>
    <row r="63" spans="1:82" x14ac:dyDescent="0.2">
      <c r="A63" s="119">
        <v>57</v>
      </c>
      <c r="B63" s="121">
        <v>0</v>
      </c>
      <c r="C63" s="121">
        <v>0</v>
      </c>
      <c r="D63" s="121">
        <v>0</v>
      </c>
      <c r="E63" s="121">
        <v>0</v>
      </c>
      <c r="F63" s="121">
        <v>0</v>
      </c>
      <c r="G63" s="121">
        <v>0</v>
      </c>
      <c r="H63" s="121">
        <v>0</v>
      </c>
      <c r="I63" s="121">
        <v>0</v>
      </c>
      <c r="J63" s="121">
        <v>0</v>
      </c>
      <c r="K63" s="121">
        <v>0</v>
      </c>
      <c r="L63" s="121">
        <v>0</v>
      </c>
      <c r="M63" s="121">
        <v>0</v>
      </c>
      <c r="N63" s="121">
        <v>2.516E-3</v>
      </c>
      <c r="O63" s="121">
        <v>2.4550000000000002E-3</v>
      </c>
      <c r="P63" s="121">
        <v>2.395E-3</v>
      </c>
      <c r="Q63" s="121">
        <v>2.3370000000000001E-3</v>
      </c>
      <c r="R63" s="121">
        <v>2.281E-3</v>
      </c>
      <c r="S63" s="121">
        <v>2.225E-3</v>
      </c>
      <c r="T63" s="121">
        <v>2.1710000000000002E-3</v>
      </c>
      <c r="U63" s="121">
        <v>2.1189999999999998E-3</v>
      </c>
      <c r="V63" s="121">
        <v>2.0669999999999998E-3</v>
      </c>
      <c r="W63" s="121">
        <v>2.0170000000000001E-3</v>
      </c>
      <c r="X63" s="121">
        <v>1.9680000000000001E-3</v>
      </c>
      <c r="Y63" s="121">
        <v>1.921E-3</v>
      </c>
      <c r="Z63" s="121">
        <v>1.874E-3</v>
      </c>
      <c r="AA63" s="121">
        <v>1.8289999999999999E-3</v>
      </c>
      <c r="AB63" s="121">
        <v>1.784E-3</v>
      </c>
      <c r="AC63" s="121">
        <v>1.7409999999999999E-3</v>
      </c>
      <c r="AD63" s="121">
        <v>1.699E-3</v>
      </c>
      <c r="AE63" s="121">
        <v>1.658E-3</v>
      </c>
      <c r="AF63" s="121">
        <v>1.6169999999999999E-3</v>
      </c>
      <c r="AG63" s="121">
        <v>1.578E-3</v>
      </c>
      <c r="AH63" s="121">
        <v>1.5399999999999999E-3</v>
      </c>
      <c r="AI63" s="121">
        <v>1.5020000000000001E-3</v>
      </c>
      <c r="AJ63" s="121">
        <v>1.4660000000000001E-3</v>
      </c>
      <c r="AK63" s="121">
        <v>1.4300000000000001E-3</v>
      </c>
      <c r="AL63" s="121">
        <v>1.3960000000000001E-3</v>
      </c>
      <c r="AM63" s="121">
        <v>1.3619999999999999E-3</v>
      </c>
      <c r="AN63" s="121">
        <v>1.3290000000000001E-3</v>
      </c>
      <c r="AO63" s="121">
        <v>1.297E-3</v>
      </c>
      <c r="AP63" s="121">
        <v>1.2650000000000001E-3</v>
      </c>
      <c r="AQ63" s="121">
        <v>1.235E-3</v>
      </c>
      <c r="AR63" s="121">
        <v>1.2049999999999999E-3</v>
      </c>
      <c r="AS63" s="121">
        <v>1.175E-3</v>
      </c>
      <c r="AT63" s="121">
        <v>1.147E-3</v>
      </c>
      <c r="AU63" s="121">
        <v>1.119E-3</v>
      </c>
      <c r="AV63" s="121">
        <v>1.0920000000000001E-3</v>
      </c>
      <c r="AW63" s="121">
        <v>1.065E-3</v>
      </c>
      <c r="AX63" s="121">
        <v>1.0399999999999999E-3</v>
      </c>
      <c r="AY63" s="121">
        <v>1.0139999999999999E-3</v>
      </c>
      <c r="AZ63" s="121">
        <v>9.8999999999999999E-4</v>
      </c>
      <c r="BA63" s="121">
        <v>9.6599999999999995E-4</v>
      </c>
      <c r="BB63" s="121">
        <v>9.4200000000000002E-4</v>
      </c>
      <c r="BC63" s="121">
        <v>9.2000000000000003E-4</v>
      </c>
      <c r="BD63" s="121">
        <v>8.9700000000000001E-4</v>
      </c>
      <c r="BE63" s="121">
        <v>8.7500000000000002E-4</v>
      </c>
      <c r="BF63" s="121">
        <v>8.5400000000000005E-4</v>
      </c>
      <c r="BG63" s="121">
        <v>8.34E-4</v>
      </c>
      <c r="BH63" s="121">
        <v>8.1300000000000003E-4</v>
      </c>
      <c r="BI63" s="121">
        <v>7.94E-4</v>
      </c>
      <c r="BJ63" s="121">
        <v>7.7399999999999995E-4</v>
      </c>
      <c r="BK63" s="121">
        <v>7.5600000000000005E-4</v>
      </c>
      <c r="BL63" s="121">
        <v>7.3700000000000002E-4</v>
      </c>
      <c r="BM63" s="121">
        <v>7.1900000000000002E-4</v>
      </c>
      <c r="BN63" s="121">
        <v>7.0200000000000004E-4</v>
      </c>
      <c r="BO63" s="121">
        <v>6.8499999999999995E-4</v>
      </c>
      <c r="BP63" s="121">
        <v>6.6799999999999997E-4</v>
      </c>
      <c r="BQ63" s="121">
        <v>6.5200000000000002E-4</v>
      </c>
      <c r="BR63" s="121">
        <v>6.3599999999999996E-4</v>
      </c>
      <c r="BS63" s="121">
        <v>6.2100000000000002E-4</v>
      </c>
      <c r="BT63" s="121">
        <v>6.0599999999999998E-4</v>
      </c>
      <c r="BU63" s="121">
        <v>5.9100000000000005E-4</v>
      </c>
      <c r="BV63" s="121">
        <v>5.7700000000000004E-4</v>
      </c>
      <c r="BW63" s="121">
        <v>5.6300000000000002E-4</v>
      </c>
      <c r="BX63" s="121">
        <v>5.4900000000000001E-4</v>
      </c>
      <c r="BY63" s="121">
        <v>5.3600000000000002E-4</v>
      </c>
      <c r="BZ63" s="121">
        <v>5.2300000000000003E-4</v>
      </c>
      <c r="CA63" s="121">
        <v>5.1000000000000004E-4</v>
      </c>
      <c r="CB63" s="121">
        <v>4.9799999999999996E-4</v>
      </c>
      <c r="CC63" s="121">
        <v>4.86E-4</v>
      </c>
      <c r="CD63" s="121">
        <v>4.7399999999999997E-4</v>
      </c>
    </row>
    <row r="64" spans="1:82" x14ac:dyDescent="0.2">
      <c r="A64" s="119">
        <v>58</v>
      </c>
      <c r="B64" s="121">
        <v>0</v>
      </c>
      <c r="C64" s="121">
        <v>0</v>
      </c>
      <c r="D64" s="121">
        <v>0</v>
      </c>
      <c r="E64" s="121">
        <v>0</v>
      </c>
      <c r="F64" s="121">
        <v>0</v>
      </c>
      <c r="G64" s="121">
        <v>0</v>
      </c>
      <c r="H64" s="121">
        <v>0</v>
      </c>
      <c r="I64" s="121">
        <v>0</v>
      </c>
      <c r="J64" s="121">
        <v>0</v>
      </c>
      <c r="K64" s="121">
        <v>0</v>
      </c>
      <c r="L64" s="121">
        <v>0</v>
      </c>
      <c r="M64" s="121">
        <v>2.7060000000000001E-3</v>
      </c>
      <c r="N64" s="121">
        <v>2.6410000000000001E-3</v>
      </c>
      <c r="O64" s="121">
        <v>2.5769999999999999E-3</v>
      </c>
      <c r="P64" s="121">
        <v>2.5140000000000002E-3</v>
      </c>
      <c r="Q64" s="121">
        <v>2.454E-3</v>
      </c>
      <c r="R64" s="121">
        <v>2.3939999999999999E-3</v>
      </c>
      <c r="S64" s="121">
        <v>2.336E-3</v>
      </c>
      <c r="T64" s="121">
        <v>2.2799999999999999E-3</v>
      </c>
      <c r="U64" s="121">
        <v>2.225E-3</v>
      </c>
      <c r="V64" s="121">
        <v>2.1710000000000002E-3</v>
      </c>
      <c r="W64" s="121">
        <v>2.1180000000000001E-3</v>
      </c>
      <c r="X64" s="121">
        <v>2.0669999999999998E-3</v>
      </c>
      <c r="Y64" s="121">
        <v>2.0170000000000001E-3</v>
      </c>
      <c r="Z64" s="121">
        <v>1.9680000000000001E-3</v>
      </c>
      <c r="AA64" s="121">
        <v>1.921E-3</v>
      </c>
      <c r="AB64" s="121">
        <v>1.874E-3</v>
      </c>
      <c r="AC64" s="121">
        <v>1.8289999999999999E-3</v>
      </c>
      <c r="AD64" s="121">
        <v>1.7849999999999999E-3</v>
      </c>
      <c r="AE64" s="121">
        <v>1.7420000000000001E-3</v>
      </c>
      <c r="AF64" s="121">
        <v>1.6999999999999999E-3</v>
      </c>
      <c r="AG64" s="121">
        <v>1.658E-3</v>
      </c>
      <c r="AH64" s="121">
        <v>1.6180000000000001E-3</v>
      </c>
      <c r="AI64" s="121">
        <v>1.5790000000000001E-3</v>
      </c>
      <c r="AJ64" s="121">
        <v>1.5410000000000001E-3</v>
      </c>
      <c r="AK64" s="121">
        <v>1.5039999999999999E-3</v>
      </c>
      <c r="AL64" s="121">
        <v>1.467E-3</v>
      </c>
      <c r="AM64" s="121">
        <v>1.4319999999999999E-3</v>
      </c>
      <c r="AN64" s="121">
        <v>1.397E-3</v>
      </c>
      <c r="AO64" s="121">
        <v>1.364E-3</v>
      </c>
      <c r="AP64" s="121">
        <v>1.3309999999999999E-3</v>
      </c>
      <c r="AQ64" s="121">
        <v>1.2979999999999999E-3</v>
      </c>
      <c r="AR64" s="121">
        <v>1.2669999999999999E-3</v>
      </c>
      <c r="AS64" s="121">
        <v>1.2359999999999999E-3</v>
      </c>
      <c r="AT64" s="121">
        <v>1.206E-3</v>
      </c>
      <c r="AU64" s="121">
        <v>1.1770000000000001E-3</v>
      </c>
      <c r="AV64" s="121">
        <v>1.1490000000000001E-3</v>
      </c>
      <c r="AW64" s="121">
        <v>1.121E-3</v>
      </c>
      <c r="AX64" s="121">
        <v>1.0939999999999999E-3</v>
      </c>
      <c r="AY64" s="121">
        <v>1.067E-3</v>
      </c>
      <c r="AZ64" s="121">
        <v>1.042E-3</v>
      </c>
      <c r="BA64" s="121">
        <v>1.016E-3</v>
      </c>
      <c r="BB64" s="121">
        <v>9.9200000000000004E-4</v>
      </c>
      <c r="BC64" s="121">
        <v>9.68E-4</v>
      </c>
      <c r="BD64" s="121">
        <v>9.4399999999999996E-4</v>
      </c>
      <c r="BE64" s="121">
        <v>9.2199999999999997E-4</v>
      </c>
      <c r="BF64" s="121">
        <v>8.9899999999999995E-4</v>
      </c>
      <c r="BG64" s="121">
        <v>8.7799999999999998E-4</v>
      </c>
      <c r="BH64" s="121">
        <v>8.5599999999999999E-4</v>
      </c>
      <c r="BI64" s="121">
        <v>8.3600000000000005E-4</v>
      </c>
      <c r="BJ64" s="121">
        <v>8.1499999999999997E-4</v>
      </c>
      <c r="BK64" s="121">
        <v>7.9600000000000005E-4</v>
      </c>
      <c r="BL64" s="121">
        <v>7.7700000000000002E-4</v>
      </c>
      <c r="BM64" s="121">
        <v>7.5799999999999999E-4</v>
      </c>
      <c r="BN64" s="121">
        <v>7.3899999999999997E-4</v>
      </c>
      <c r="BO64" s="121">
        <v>7.2199999999999999E-4</v>
      </c>
      <c r="BP64" s="121">
        <v>7.0399999999999998E-4</v>
      </c>
      <c r="BQ64" s="121">
        <v>6.87E-4</v>
      </c>
      <c r="BR64" s="121">
        <v>6.7000000000000002E-4</v>
      </c>
      <c r="BS64" s="121">
        <v>6.5399999999999996E-4</v>
      </c>
      <c r="BT64" s="121">
        <v>6.38E-4</v>
      </c>
      <c r="BU64" s="121">
        <v>6.2299999999999996E-4</v>
      </c>
      <c r="BV64" s="121">
        <v>6.0800000000000003E-4</v>
      </c>
      <c r="BW64" s="121">
        <v>5.9299999999999999E-4</v>
      </c>
      <c r="BX64" s="121">
        <v>5.7899999999999998E-4</v>
      </c>
      <c r="BY64" s="121">
        <v>5.6499999999999996E-4</v>
      </c>
      <c r="BZ64" s="121">
        <v>5.5099999999999995E-4</v>
      </c>
      <c r="CA64" s="121">
        <v>5.3799999999999996E-4</v>
      </c>
      <c r="CB64" s="121">
        <v>5.2499999999999997E-4</v>
      </c>
      <c r="CC64" s="121">
        <v>5.1199999999999998E-4</v>
      </c>
      <c r="CD64" s="121">
        <v>5.0000000000000001E-4</v>
      </c>
    </row>
    <row r="65" spans="1:82" x14ac:dyDescent="0.2">
      <c r="A65" s="119">
        <v>59</v>
      </c>
      <c r="B65" s="121">
        <v>0</v>
      </c>
      <c r="C65" s="121">
        <v>0</v>
      </c>
      <c r="D65" s="121">
        <v>0</v>
      </c>
      <c r="E65" s="121">
        <v>0</v>
      </c>
      <c r="F65" s="121">
        <v>0</v>
      </c>
      <c r="G65" s="121">
        <v>0</v>
      </c>
      <c r="H65" s="121">
        <v>0</v>
      </c>
      <c r="I65" s="121">
        <v>0</v>
      </c>
      <c r="J65" s="121">
        <v>0</v>
      </c>
      <c r="K65" s="121">
        <v>0</v>
      </c>
      <c r="L65" s="121">
        <v>2.9139999999999999E-3</v>
      </c>
      <c r="M65" s="121">
        <v>2.8440000000000002E-3</v>
      </c>
      <c r="N65" s="121">
        <v>2.7750000000000001E-3</v>
      </c>
      <c r="O65" s="121">
        <v>2.709E-3</v>
      </c>
      <c r="P65" s="121">
        <v>2.643E-3</v>
      </c>
      <c r="Q65" s="121">
        <v>2.5799999999999998E-3</v>
      </c>
      <c r="R65" s="121">
        <v>2.5179999999999998E-3</v>
      </c>
      <c r="S65" s="121">
        <v>2.457E-3</v>
      </c>
      <c r="T65" s="121">
        <v>2.398E-3</v>
      </c>
      <c r="U65" s="121">
        <v>2.3400000000000001E-3</v>
      </c>
      <c r="V65" s="121">
        <v>2.284E-3</v>
      </c>
      <c r="W65" s="121">
        <v>2.2290000000000001E-3</v>
      </c>
      <c r="X65" s="121">
        <v>2.1749999999999999E-3</v>
      </c>
      <c r="Y65" s="121">
        <v>2.1229999999999999E-3</v>
      </c>
      <c r="Z65" s="121">
        <v>2.0720000000000001E-3</v>
      </c>
      <c r="AA65" s="121">
        <v>2.0219999999999999E-3</v>
      </c>
      <c r="AB65" s="121">
        <v>1.9729999999999999E-3</v>
      </c>
      <c r="AC65" s="121">
        <v>1.926E-3</v>
      </c>
      <c r="AD65" s="121">
        <v>1.879E-3</v>
      </c>
      <c r="AE65" s="121">
        <v>1.8339999999999999E-3</v>
      </c>
      <c r="AF65" s="121">
        <v>1.7899999999999999E-3</v>
      </c>
      <c r="AG65" s="121">
        <v>1.7470000000000001E-3</v>
      </c>
      <c r="AH65" s="121">
        <v>1.7049999999999999E-3</v>
      </c>
      <c r="AI65" s="121">
        <v>1.6639999999999999E-3</v>
      </c>
      <c r="AJ65" s="121">
        <v>1.624E-3</v>
      </c>
      <c r="AK65" s="121">
        <v>1.585E-3</v>
      </c>
      <c r="AL65" s="121">
        <v>1.547E-3</v>
      </c>
      <c r="AM65" s="121">
        <v>1.5089999999999999E-3</v>
      </c>
      <c r="AN65" s="121">
        <v>1.4729999999999999E-3</v>
      </c>
      <c r="AO65" s="121">
        <v>1.438E-3</v>
      </c>
      <c r="AP65" s="121">
        <v>1.403E-3</v>
      </c>
      <c r="AQ65" s="121">
        <v>1.369E-3</v>
      </c>
      <c r="AR65" s="121">
        <v>1.3359999999999999E-3</v>
      </c>
      <c r="AS65" s="121">
        <v>1.304E-3</v>
      </c>
      <c r="AT65" s="121">
        <v>1.273E-3</v>
      </c>
      <c r="AU65" s="121">
        <v>1.242E-3</v>
      </c>
      <c r="AV65" s="121">
        <v>1.212E-3</v>
      </c>
      <c r="AW65" s="121">
        <v>1.183E-3</v>
      </c>
      <c r="AX65" s="121">
        <v>1.1540000000000001E-3</v>
      </c>
      <c r="AY65" s="121">
        <v>1.127E-3</v>
      </c>
      <c r="AZ65" s="121">
        <v>1.1000000000000001E-3</v>
      </c>
      <c r="BA65" s="121">
        <v>1.073E-3</v>
      </c>
      <c r="BB65" s="121">
        <v>1.047E-3</v>
      </c>
      <c r="BC65" s="121">
        <v>1.0219999999999999E-3</v>
      </c>
      <c r="BD65" s="121">
        <v>9.9700000000000006E-4</v>
      </c>
      <c r="BE65" s="121">
        <v>9.7300000000000002E-4</v>
      </c>
      <c r="BF65" s="121">
        <v>9.5E-4</v>
      </c>
      <c r="BG65" s="121">
        <v>9.2699999999999998E-4</v>
      </c>
      <c r="BH65" s="121">
        <v>9.0499999999999999E-4</v>
      </c>
      <c r="BI65" s="121">
        <v>8.83E-4</v>
      </c>
      <c r="BJ65" s="121">
        <v>8.6200000000000003E-4</v>
      </c>
      <c r="BK65" s="121">
        <v>8.4099999999999995E-4</v>
      </c>
      <c r="BL65" s="121">
        <v>8.2100000000000001E-4</v>
      </c>
      <c r="BM65" s="121">
        <v>8.0099999999999995E-4</v>
      </c>
      <c r="BN65" s="121">
        <v>7.8200000000000003E-4</v>
      </c>
      <c r="BO65" s="121">
        <v>7.6300000000000001E-4</v>
      </c>
      <c r="BP65" s="121">
        <v>7.45E-4</v>
      </c>
      <c r="BQ65" s="121">
        <v>7.27E-4</v>
      </c>
      <c r="BR65" s="121">
        <v>7.0899999999999999E-4</v>
      </c>
      <c r="BS65" s="121">
        <v>6.9200000000000002E-4</v>
      </c>
      <c r="BT65" s="121">
        <v>6.7500000000000004E-4</v>
      </c>
      <c r="BU65" s="121">
        <v>6.5899999999999997E-4</v>
      </c>
      <c r="BV65" s="121">
        <v>6.4300000000000002E-4</v>
      </c>
      <c r="BW65" s="121">
        <v>6.2799999999999998E-4</v>
      </c>
      <c r="BX65" s="121">
        <v>6.1300000000000005E-4</v>
      </c>
      <c r="BY65" s="121">
        <v>5.9800000000000001E-4</v>
      </c>
      <c r="BZ65" s="121">
        <v>5.8399999999999999E-4</v>
      </c>
      <c r="CA65" s="121">
        <v>5.6999999999999998E-4</v>
      </c>
      <c r="CB65" s="121">
        <v>5.5599999999999996E-4</v>
      </c>
      <c r="CC65" s="121">
        <v>5.4199999999999995E-4</v>
      </c>
      <c r="CD65" s="121">
        <v>5.2899999999999996E-4</v>
      </c>
    </row>
    <row r="66" spans="1:82" x14ac:dyDescent="0.2">
      <c r="A66" s="119">
        <v>60</v>
      </c>
      <c r="B66" s="121">
        <v>0</v>
      </c>
      <c r="C66" s="121">
        <v>0</v>
      </c>
      <c r="D66" s="121">
        <v>0</v>
      </c>
      <c r="E66" s="121">
        <v>0</v>
      </c>
      <c r="F66" s="121">
        <v>0</v>
      </c>
      <c r="G66" s="121">
        <v>0</v>
      </c>
      <c r="H66" s="121">
        <v>0</v>
      </c>
      <c r="I66" s="121">
        <v>0</v>
      </c>
      <c r="J66" s="121">
        <v>0</v>
      </c>
      <c r="K66" s="121">
        <v>3.1449999999999998E-3</v>
      </c>
      <c r="L66" s="121">
        <v>3.0699999999999998E-3</v>
      </c>
      <c r="M66" s="121">
        <v>2.996E-3</v>
      </c>
      <c r="N66" s="121">
        <v>2.9239999999999999E-3</v>
      </c>
      <c r="O66" s="121">
        <v>2.8540000000000002E-3</v>
      </c>
      <c r="P66" s="121">
        <v>2.7859999999999998E-3</v>
      </c>
      <c r="Q66" s="121">
        <v>2.7190000000000001E-3</v>
      </c>
      <c r="R66" s="121">
        <v>2.6540000000000001E-3</v>
      </c>
      <c r="S66" s="121">
        <v>2.5899999999999999E-3</v>
      </c>
      <c r="T66" s="121">
        <v>2.5279999999999999E-3</v>
      </c>
      <c r="U66" s="121">
        <v>2.4680000000000001E-3</v>
      </c>
      <c r="V66" s="121">
        <v>2.4090000000000001E-3</v>
      </c>
      <c r="W66" s="121">
        <v>2.3509999999999998E-3</v>
      </c>
      <c r="X66" s="121">
        <v>2.2950000000000002E-3</v>
      </c>
      <c r="Y66" s="121">
        <v>2.2399999999999998E-3</v>
      </c>
      <c r="Z66" s="121">
        <v>2.186E-3</v>
      </c>
      <c r="AA66" s="121">
        <v>2.134E-3</v>
      </c>
      <c r="AB66" s="121">
        <v>2.0830000000000002E-3</v>
      </c>
      <c r="AC66" s="121">
        <v>2.0330000000000001E-3</v>
      </c>
      <c r="AD66" s="121">
        <v>1.9840000000000001E-3</v>
      </c>
      <c r="AE66" s="121">
        <v>1.936E-3</v>
      </c>
      <c r="AF66" s="121">
        <v>1.89E-3</v>
      </c>
      <c r="AG66" s="121">
        <v>1.8450000000000001E-3</v>
      </c>
      <c r="AH66" s="121">
        <v>1.8010000000000001E-3</v>
      </c>
      <c r="AI66" s="121">
        <v>1.7570000000000001E-3</v>
      </c>
      <c r="AJ66" s="121">
        <v>1.7149999999999999E-3</v>
      </c>
      <c r="AK66" s="121">
        <v>1.6739999999999999E-3</v>
      </c>
      <c r="AL66" s="121">
        <v>1.634E-3</v>
      </c>
      <c r="AM66" s="121">
        <v>1.5950000000000001E-3</v>
      </c>
      <c r="AN66" s="121">
        <v>1.557E-3</v>
      </c>
      <c r="AO66" s="121">
        <v>1.519E-3</v>
      </c>
      <c r="AP66" s="121">
        <v>1.4829999999999999E-3</v>
      </c>
      <c r="AQ66" s="121">
        <v>1.4480000000000001E-3</v>
      </c>
      <c r="AR66" s="121">
        <v>1.413E-3</v>
      </c>
      <c r="AS66" s="121">
        <v>1.379E-3</v>
      </c>
      <c r="AT66" s="121">
        <v>1.346E-3</v>
      </c>
      <c r="AU66" s="121">
        <v>1.3140000000000001E-3</v>
      </c>
      <c r="AV66" s="121">
        <v>1.2819999999999999E-3</v>
      </c>
      <c r="AW66" s="121">
        <v>1.2520000000000001E-3</v>
      </c>
      <c r="AX66" s="121">
        <v>1.222E-3</v>
      </c>
      <c r="AY66" s="121">
        <v>1.1919999999999999E-3</v>
      </c>
      <c r="AZ66" s="121">
        <v>1.1640000000000001E-3</v>
      </c>
      <c r="BA66" s="121">
        <v>1.1360000000000001E-3</v>
      </c>
      <c r="BB66" s="121">
        <v>1.109E-3</v>
      </c>
      <c r="BC66" s="121">
        <v>1.0820000000000001E-3</v>
      </c>
      <c r="BD66" s="121">
        <v>1.0560000000000001E-3</v>
      </c>
      <c r="BE66" s="121">
        <v>1.031E-3</v>
      </c>
      <c r="BF66" s="121">
        <v>1.0059999999999999E-3</v>
      </c>
      <c r="BG66" s="121">
        <v>9.8200000000000002E-4</v>
      </c>
      <c r="BH66" s="121">
        <v>9.59E-4</v>
      </c>
      <c r="BI66" s="121">
        <v>9.3599999999999998E-4</v>
      </c>
      <c r="BJ66" s="121">
        <v>9.1299999999999997E-4</v>
      </c>
      <c r="BK66" s="121">
        <v>8.9099999999999997E-4</v>
      </c>
      <c r="BL66" s="121">
        <v>8.7000000000000001E-4</v>
      </c>
      <c r="BM66" s="121">
        <v>8.4900000000000004E-4</v>
      </c>
      <c r="BN66" s="121">
        <v>8.2899999999999998E-4</v>
      </c>
      <c r="BO66" s="121">
        <v>8.0900000000000004E-4</v>
      </c>
      <c r="BP66" s="121">
        <v>7.9000000000000001E-4</v>
      </c>
      <c r="BQ66" s="121">
        <v>7.7099999999999998E-4</v>
      </c>
      <c r="BR66" s="121">
        <v>7.5199999999999996E-4</v>
      </c>
      <c r="BS66" s="121">
        <v>7.3399999999999995E-4</v>
      </c>
      <c r="BT66" s="121">
        <v>7.1699999999999997E-4</v>
      </c>
      <c r="BU66" s="121">
        <v>6.9899999999999997E-4</v>
      </c>
      <c r="BV66" s="121">
        <v>6.8300000000000001E-4</v>
      </c>
      <c r="BW66" s="121">
        <v>6.6600000000000003E-4</v>
      </c>
      <c r="BX66" s="121">
        <v>6.4999999999999997E-4</v>
      </c>
      <c r="BY66" s="121">
        <v>6.3500000000000004E-4</v>
      </c>
      <c r="BZ66" s="121">
        <v>6.2E-4</v>
      </c>
      <c r="CA66" s="121">
        <v>6.0499999999999996E-4</v>
      </c>
      <c r="CB66" s="121">
        <v>5.9000000000000003E-4</v>
      </c>
      <c r="CC66" s="121">
        <v>5.7600000000000001E-4</v>
      </c>
      <c r="CD66" s="121">
        <v>5.62E-4</v>
      </c>
    </row>
    <row r="67" spans="1:82" x14ac:dyDescent="0.2">
      <c r="A67" s="119">
        <v>61</v>
      </c>
      <c r="B67" s="121">
        <v>0</v>
      </c>
      <c r="C67" s="121">
        <v>0</v>
      </c>
      <c r="D67" s="121">
        <v>0</v>
      </c>
      <c r="E67" s="121">
        <v>0</v>
      </c>
      <c r="F67" s="121">
        <v>0</v>
      </c>
      <c r="G67" s="121">
        <v>0</v>
      </c>
      <c r="H67" s="121">
        <v>0</v>
      </c>
      <c r="I67" s="121">
        <v>0</v>
      </c>
      <c r="J67" s="121">
        <v>3.4020000000000001E-3</v>
      </c>
      <c r="K67" s="121">
        <v>3.3210000000000002E-3</v>
      </c>
      <c r="L67" s="121">
        <v>3.241E-3</v>
      </c>
      <c r="M67" s="121">
        <v>3.1640000000000001E-3</v>
      </c>
      <c r="N67" s="121">
        <v>3.088E-3</v>
      </c>
      <c r="O67" s="121">
        <v>3.0149999999999999E-3</v>
      </c>
      <c r="P67" s="121">
        <v>2.9429999999999999E-3</v>
      </c>
      <c r="Q67" s="121">
        <v>2.872E-3</v>
      </c>
      <c r="R67" s="121">
        <v>2.8040000000000001E-3</v>
      </c>
      <c r="S67" s="121">
        <v>2.7369999999999998E-3</v>
      </c>
      <c r="T67" s="121">
        <v>2.6710000000000002E-3</v>
      </c>
      <c r="U67" s="121">
        <v>2.6080000000000001E-3</v>
      </c>
      <c r="V67" s="121">
        <v>2.545E-3</v>
      </c>
      <c r="W67" s="121">
        <v>2.4849999999999998E-3</v>
      </c>
      <c r="X67" s="121">
        <v>2.4250000000000001E-3</v>
      </c>
      <c r="Y67" s="121">
        <v>2.3670000000000002E-3</v>
      </c>
      <c r="Z67" s="121">
        <v>2.3110000000000001E-3</v>
      </c>
      <c r="AA67" s="121">
        <v>2.2560000000000002E-3</v>
      </c>
      <c r="AB67" s="121">
        <v>2.202E-3</v>
      </c>
      <c r="AC67" s="121">
        <v>2.1489999999999999E-3</v>
      </c>
      <c r="AD67" s="121">
        <v>2.098E-3</v>
      </c>
      <c r="AE67" s="121">
        <v>2.0479999999999999E-3</v>
      </c>
      <c r="AF67" s="121">
        <v>1.9989999999999999E-3</v>
      </c>
      <c r="AG67" s="121">
        <v>1.951E-3</v>
      </c>
      <c r="AH67" s="121">
        <v>1.9040000000000001E-3</v>
      </c>
      <c r="AI67" s="121">
        <v>1.859E-3</v>
      </c>
      <c r="AJ67" s="121">
        <v>1.815E-3</v>
      </c>
      <c r="AK67" s="121">
        <v>1.771E-3</v>
      </c>
      <c r="AL67" s="121">
        <v>1.7290000000000001E-3</v>
      </c>
      <c r="AM67" s="121">
        <v>1.688E-3</v>
      </c>
      <c r="AN67" s="121">
        <v>1.647E-3</v>
      </c>
      <c r="AO67" s="121">
        <v>1.6080000000000001E-3</v>
      </c>
      <c r="AP67" s="121">
        <v>1.57E-3</v>
      </c>
      <c r="AQ67" s="121">
        <v>1.5319999999999999E-3</v>
      </c>
      <c r="AR67" s="121">
        <v>1.4959999999999999E-3</v>
      </c>
      <c r="AS67" s="121">
        <v>1.4599999999999999E-3</v>
      </c>
      <c r="AT67" s="121">
        <v>1.4250000000000001E-3</v>
      </c>
      <c r="AU67" s="121">
        <v>1.3910000000000001E-3</v>
      </c>
      <c r="AV67" s="121">
        <v>1.358E-3</v>
      </c>
      <c r="AW67" s="121">
        <v>1.325E-3</v>
      </c>
      <c r="AX67" s="121">
        <v>1.294E-3</v>
      </c>
      <c r="AY67" s="121">
        <v>1.263E-3</v>
      </c>
      <c r="AZ67" s="121">
        <v>1.2329999999999999E-3</v>
      </c>
      <c r="BA67" s="121">
        <v>1.2030000000000001E-3</v>
      </c>
      <c r="BB67" s="121">
        <v>1.1739999999999999E-3</v>
      </c>
      <c r="BC67" s="121">
        <v>1.1460000000000001E-3</v>
      </c>
      <c r="BD67" s="121">
        <v>1.119E-3</v>
      </c>
      <c r="BE67" s="121">
        <v>1.0920000000000001E-3</v>
      </c>
      <c r="BF67" s="121">
        <v>1.0660000000000001E-3</v>
      </c>
      <c r="BG67" s="121">
        <v>1.041E-3</v>
      </c>
      <c r="BH67" s="121">
        <v>1.016E-3</v>
      </c>
      <c r="BI67" s="121">
        <v>9.9200000000000004E-4</v>
      </c>
      <c r="BJ67" s="121">
        <v>9.68E-4</v>
      </c>
      <c r="BK67" s="121">
        <v>9.4499999999999998E-4</v>
      </c>
      <c r="BL67" s="121">
        <v>9.2199999999999997E-4</v>
      </c>
      <c r="BM67" s="121">
        <v>8.9999999999999998E-4</v>
      </c>
      <c r="BN67" s="121">
        <v>8.7900000000000001E-4</v>
      </c>
      <c r="BO67" s="121">
        <v>8.5800000000000004E-4</v>
      </c>
      <c r="BP67" s="121">
        <v>8.3699999999999996E-4</v>
      </c>
      <c r="BQ67" s="121">
        <v>8.1700000000000002E-4</v>
      </c>
      <c r="BR67" s="121">
        <v>7.9799999999999999E-4</v>
      </c>
      <c r="BS67" s="121">
        <v>7.7899999999999996E-4</v>
      </c>
      <c r="BT67" s="121">
        <v>7.6000000000000004E-4</v>
      </c>
      <c r="BU67" s="121">
        <v>7.4200000000000004E-4</v>
      </c>
      <c r="BV67" s="121">
        <v>7.2400000000000003E-4</v>
      </c>
      <c r="BW67" s="121">
        <v>7.0699999999999995E-4</v>
      </c>
      <c r="BX67" s="121">
        <v>6.8999999999999997E-4</v>
      </c>
      <c r="BY67" s="121">
        <v>6.7400000000000001E-4</v>
      </c>
      <c r="BZ67" s="121">
        <v>6.5700000000000003E-4</v>
      </c>
      <c r="CA67" s="121">
        <v>6.4199999999999999E-4</v>
      </c>
      <c r="CB67" s="121">
        <v>6.2600000000000004E-4</v>
      </c>
      <c r="CC67" s="121">
        <v>6.11E-4</v>
      </c>
      <c r="CD67" s="121">
        <v>5.9699999999999998E-4</v>
      </c>
    </row>
    <row r="68" spans="1:82" x14ac:dyDescent="0.2">
      <c r="A68" s="119">
        <v>62</v>
      </c>
      <c r="B68" s="121">
        <v>0</v>
      </c>
      <c r="C68" s="121">
        <v>0</v>
      </c>
      <c r="D68" s="121">
        <v>0</v>
      </c>
      <c r="E68" s="121">
        <v>0</v>
      </c>
      <c r="F68" s="121">
        <v>0</v>
      </c>
      <c r="G68" s="121">
        <v>0</v>
      </c>
      <c r="H68" s="121">
        <v>0</v>
      </c>
      <c r="I68" s="121">
        <v>3.692E-3</v>
      </c>
      <c r="J68" s="121">
        <v>3.604E-3</v>
      </c>
      <c r="K68" s="121">
        <v>3.5179999999999999E-3</v>
      </c>
      <c r="L68" s="121">
        <v>3.434E-3</v>
      </c>
      <c r="M68" s="121">
        <v>3.3519999999999999E-3</v>
      </c>
      <c r="N68" s="121">
        <v>3.271E-3</v>
      </c>
      <c r="O68" s="121">
        <v>3.1930000000000001E-3</v>
      </c>
      <c r="P68" s="121">
        <v>3.117E-3</v>
      </c>
      <c r="Q68" s="121">
        <v>3.042E-3</v>
      </c>
      <c r="R68" s="121">
        <v>2.97E-3</v>
      </c>
      <c r="S68" s="121">
        <v>2.8990000000000001E-3</v>
      </c>
      <c r="T68" s="121">
        <v>2.8300000000000001E-3</v>
      </c>
      <c r="U68" s="121">
        <v>2.7620000000000001E-3</v>
      </c>
      <c r="V68" s="121">
        <v>2.696E-3</v>
      </c>
      <c r="W68" s="121">
        <v>2.6310000000000001E-3</v>
      </c>
      <c r="X68" s="121">
        <v>2.5690000000000001E-3</v>
      </c>
      <c r="Y68" s="121">
        <v>2.5070000000000001E-3</v>
      </c>
      <c r="Z68" s="121">
        <v>2.447E-3</v>
      </c>
      <c r="AA68" s="121">
        <v>2.3890000000000001E-3</v>
      </c>
      <c r="AB68" s="121">
        <v>2.3319999999999999E-3</v>
      </c>
      <c r="AC68" s="121">
        <v>2.2759999999999998E-3</v>
      </c>
      <c r="AD68" s="121">
        <v>2.222E-3</v>
      </c>
      <c r="AE68" s="121">
        <v>2.1689999999999999E-3</v>
      </c>
      <c r="AF68" s="121">
        <v>2.117E-3</v>
      </c>
      <c r="AG68" s="121">
        <v>2.0660000000000001E-3</v>
      </c>
      <c r="AH68" s="121">
        <v>2.0170000000000001E-3</v>
      </c>
      <c r="AI68" s="121">
        <v>1.9689999999999998E-3</v>
      </c>
      <c r="AJ68" s="121">
        <v>1.9220000000000001E-3</v>
      </c>
      <c r="AK68" s="121">
        <v>1.8760000000000001E-3</v>
      </c>
      <c r="AL68" s="121">
        <v>1.8309999999999999E-3</v>
      </c>
      <c r="AM68" s="121">
        <v>1.787E-3</v>
      </c>
      <c r="AN68" s="121">
        <v>1.7440000000000001E-3</v>
      </c>
      <c r="AO68" s="121">
        <v>1.7030000000000001E-3</v>
      </c>
      <c r="AP68" s="121">
        <v>1.6620000000000001E-3</v>
      </c>
      <c r="AQ68" s="121">
        <v>1.622E-3</v>
      </c>
      <c r="AR68" s="121">
        <v>1.583E-3</v>
      </c>
      <c r="AS68" s="121">
        <v>1.5460000000000001E-3</v>
      </c>
      <c r="AT68" s="121">
        <v>1.5089999999999999E-3</v>
      </c>
      <c r="AU68" s="121">
        <v>1.4729999999999999E-3</v>
      </c>
      <c r="AV68" s="121">
        <v>1.4369999999999999E-3</v>
      </c>
      <c r="AW68" s="121">
        <v>1.403E-3</v>
      </c>
      <c r="AX68" s="121">
        <v>1.3699999999999999E-3</v>
      </c>
      <c r="AY68" s="121">
        <v>1.3370000000000001E-3</v>
      </c>
      <c r="AZ68" s="121">
        <v>1.305E-3</v>
      </c>
      <c r="BA68" s="121">
        <v>1.274E-3</v>
      </c>
      <c r="BB68" s="121">
        <v>1.243E-3</v>
      </c>
      <c r="BC68" s="121">
        <v>1.214E-3</v>
      </c>
      <c r="BD68" s="121">
        <v>1.1850000000000001E-3</v>
      </c>
      <c r="BE68" s="121">
        <v>1.1559999999999999E-3</v>
      </c>
      <c r="BF68" s="121">
        <v>1.129E-3</v>
      </c>
      <c r="BG68" s="121">
        <v>1.1019999999999999E-3</v>
      </c>
      <c r="BH68" s="121">
        <v>1.075E-3</v>
      </c>
      <c r="BI68" s="121">
        <v>1.0499999999999999E-3</v>
      </c>
      <c r="BJ68" s="121">
        <v>1.0250000000000001E-3</v>
      </c>
      <c r="BK68" s="121">
        <v>1E-3</v>
      </c>
      <c r="BL68" s="121">
        <v>9.7599999999999998E-4</v>
      </c>
      <c r="BM68" s="121">
        <v>9.5299999999999996E-4</v>
      </c>
      <c r="BN68" s="121">
        <v>9.3000000000000005E-4</v>
      </c>
      <c r="BO68" s="121">
        <v>9.0799999999999995E-4</v>
      </c>
      <c r="BP68" s="121">
        <v>8.8599999999999996E-4</v>
      </c>
      <c r="BQ68" s="121">
        <v>8.6499999999999999E-4</v>
      </c>
      <c r="BR68" s="121">
        <v>8.4400000000000002E-4</v>
      </c>
      <c r="BS68" s="121">
        <v>8.2399999999999997E-4</v>
      </c>
      <c r="BT68" s="121">
        <v>8.0400000000000003E-4</v>
      </c>
      <c r="BU68" s="121">
        <v>7.85E-4</v>
      </c>
      <c r="BV68" s="121">
        <v>7.6599999999999997E-4</v>
      </c>
      <c r="BW68" s="121">
        <v>7.4799999999999997E-4</v>
      </c>
      <c r="BX68" s="121">
        <v>7.2999999999999996E-4</v>
      </c>
      <c r="BY68" s="121">
        <v>7.1299999999999998E-4</v>
      </c>
      <c r="BZ68" s="121">
        <v>6.96E-4</v>
      </c>
      <c r="CA68" s="121">
        <v>6.7900000000000002E-4</v>
      </c>
      <c r="CB68" s="121">
        <v>6.6299999999999996E-4</v>
      </c>
      <c r="CC68" s="121">
        <v>6.4700000000000001E-4</v>
      </c>
      <c r="CD68" s="121">
        <v>6.3199999999999997E-4</v>
      </c>
    </row>
    <row r="69" spans="1:82" x14ac:dyDescent="0.2">
      <c r="A69" s="119">
        <v>63</v>
      </c>
      <c r="B69" s="121">
        <v>0</v>
      </c>
      <c r="C69" s="121">
        <v>0</v>
      </c>
      <c r="D69" s="121">
        <v>0</v>
      </c>
      <c r="E69" s="121">
        <v>0</v>
      </c>
      <c r="F69" s="121">
        <v>0</v>
      </c>
      <c r="G69" s="121">
        <v>0</v>
      </c>
      <c r="H69" s="121">
        <v>4.0210000000000003E-3</v>
      </c>
      <c r="I69" s="121">
        <v>3.9240000000000004E-3</v>
      </c>
      <c r="J69" s="121">
        <v>3.8300000000000001E-3</v>
      </c>
      <c r="K69" s="121">
        <v>3.738E-3</v>
      </c>
      <c r="L69" s="121">
        <v>3.6480000000000002E-3</v>
      </c>
      <c r="M69" s="121">
        <v>3.5609999999999999E-3</v>
      </c>
      <c r="N69" s="121">
        <v>3.4749999999999998E-3</v>
      </c>
      <c r="O69" s="121">
        <v>3.3909999999999999E-3</v>
      </c>
      <c r="P69" s="121">
        <v>3.31E-3</v>
      </c>
      <c r="Q69" s="121">
        <v>3.2299999999999998E-3</v>
      </c>
      <c r="R69" s="121">
        <v>3.153E-3</v>
      </c>
      <c r="S69" s="121">
        <v>3.0769999999999999E-3</v>
      </c>
      <c r="T69" s="121">
        <v>3.003E-3</v>
      </c>
      <c r="U69" s="121">
        <v>2.931E-3</v>
      </c>
      <c r="V69" s="121">
        <v>2.8600000000000001E-3</v>
      </c>
      <c r="W69" s="121">
        <v>2.7920000000000002E-3</v>
      </c>
      <c r="X69" s="121">
        <v>2.725E-3</v>
      </c>
      <c r="Y69" s="121">
        <v>2.6589999999999999E-3</v>
      </c>
      <c r="Z69" s="121">
        <v>2.5950000000000001E-3</v>
      </c>
      <c r="AA69" s="121">
        <v>2.5330000000000001E-3</v>
      </c>
      <c r="AB69" s="121">
        <v>2.4719999999999998E-3</v>
      </c>
      <c r="AC69" s="121">
        <v>2.4130000000000002E-3</v>
      </c>
      <c r="AD69" s="121">
        <v>2.3549999999999999E-3</v>
      </c>
      <c r="AE69" s="121">
        <v>2.2980000000000001E-3</v>
      </c>
      <c r="AF69" s="121">
        <v>2.2430000000000002E-3</v>
      </c>
      <c r="AG69" s="121">
        <v>2.189E-3</v>
      </c>
      <c r="AH69" s="121">
        <v>2.1359999999999999E-3</v>
      </c>
      <c r="AI69" s="121">
        <v>2.085E-3</v>
      </c>
      <c r="AJ69" s="121">
        <v>2.0349999999999999E-3</v>
      </c>
      <c r="AK69" s="121">
        <v>1.9859999999999999E-3</v>
      </c>
      <c r="AL69" s="121">
        <v>1.9380000000000001E-3</v>
      </c>
      <c r="AM69" s="121">
        <v>1.892E-3</v>
      </c>
      <c r="AN69" s="121">
        <v>1.846E-3</v>
      </c>
      <c r="AO69" s="121">
        <v>1.802E-3</v>
      </c>
      <c r="AP69" s="121">
        <v>1.758E-3</v>
      </c>
      <c r="AQ69" s="121">
        <v>1.7160000000000001E-3</v>
      </c>
      <c r="AR69" s="121">
        <v>1.6750000000000001E-3</v>
      </c>
      <c r="AS69" s="121">
        <v>1.635E-3</v>
      </c>
      <c r="AT69" s="121">
        <v>1.5950000000000001E-3</v>
      </c>
      <c r="AU69" s="121">
        <v>1.557E-3</v>
      </c>
      <c r="AV69" s="121">
        <v>1.5200000000000001E-3</v>
      </c>
      <c r="AW69" s="121">
        <v>1.4829999999999999E-3</v>
      </c>
      <c r="AX69" s="121">
        <v>1.4480000000000001E-3</v>
      </c>
      <c r="AY69" s="121">
        <v>1.413E-3</v>
      </c>
      <c r="AZ69" s="121">
        <v>1.379E-3</v>
      </c>
      <c r="BA69" s="121">
        <v>1.346E-3</v>
      </c>
      <c r="BB69" s="121">
        <v>1.3129999999999999E-3</v>
      </c>
      <c r="BC69" s="121">
        <v>1.2819999999999999E-3</v>
      </c>
      <c r="BD69" s="121">
        <v>1.2509999999999999E-3</v>
      </c>
      <c r="BE69" s="121">
        <v>1.2210000000000001E-3</v>
      </c>
      <c r="BF69" s="121">
        <v>1.1919999999999999E-3</v>
      </c>
      <c r="BG69" s="121">
        <v>1.163E-3</v>
      </c>
      <c r="BH69" s="121">
        <v>1.1349999999999999E-3</v>
      </c>
      <c r="BI69" s="121">
        <v>1.108E-3</v>
      </c>
      <c r="BJ69" s="121">
        <v>1.0809999999999999E-3</v>
      </c>
      <c r="BK69" s="121">
        <v>1.0549999999999999E-3</v>
      </c>
      <c r="BL69" s="121">
        <v>1.0300000000000001E-3</v>
      </c>
      <c r="BM69" s="121">
        <v>1.005E-3</v>
      </c>
      <c r="BN69" s="121">
        <v>9.810000000000001E-4</v>
      </c>
      <c r="BO69" s="121">
        <v>9.5699999999999995E-4</v>
      </c>
      <c r="BP69" s="121">
        <v>9.3400000000000004E-4</v>
      </c>
      <c r="BQ69" s="121">
        <v>9.1200000000000005E-4</v>
      </c>
      <c r="BR69" s="121">
        <v>8.8999999999999995E-4</v>
      </c>
      <c r="BS69" s="121">
        <v>8.6899999999999998E-4</v>
      </c>
      <c r="BT69" s="121">
        <v>8.4800000000000001E-4</v>
      </c>
      <c r="BU69" s="121">
        <v>8.2700000000000004E-4</v>
      </c>
      <c r="BV69" s="121">
        <v>8.0699999999999999E-4</v>
      </c>
      <c r="BW69" s="121">
        <v>7.8799999999999996E-4</v>
      </c>
      <c r="BX69" s="121">
        <v>7.6900000000000004E-4</v>
      </c>
      <c r="BY69" s="121">
        <v>7.5100000000000004E-4</v>
      </c>
      <c r="BZ69" s="121">
        <v>7.3300000000000004E-4</v>
      </c>
      <c r="CA69" s="121">
        <v>7.1500000000000003E-4</v>
      </c>
      <c r="CB69" s="121">
        <v>6.9800000000000005E-4</v>
      </c>
      <c r="CC69" s="121">
        <v>6.8099999999999996E-4</v>
      </c>
      <c r="CD69" s="121">
        <v>6.6500000000000001E-4</v>
      </c>
    </row>
    <row r="70" spans="1:82" x14ac:dyDescent="0.2">
      <c r="A70" s="119">
        <v>64</v>
      </c>
      <c r="B70" s="121">
        <v>0</v>
      </c>
      <c r="C70" s="121">
        <v>0</v>
      </c>
      <c r="D70" s="121">
        <v>0</v>
      </c>
      <c r="E70" s="121">
        <v>0</v>
      </c>
      <c r="F70" s="121">
        <v>0</v>
      </c>
      <c r="G70" s="121">
        <v>4.3839999999999999E-3</v>
      </c>
      <c r="H70" s="121">
        <v>4.2779999999999997E-3</v>
      </c>
      <c r="I70" s="121">
        <v>4.1739999999999998E-3</v>
      </c>
      <c r="J70" s="121">
        <v>4.0720000000000001E-3</v>
      </c>
      <c r="K70" s="121">
        <v>3.973E-3</v>
      </c>
      <c r="L70" s="121">
        <v>3.8769999999999998E-3</v>
      </c>
      <c r="M70" s="121">
        <v>3.7829999999999999E-3</v>
      </c>
      <c r="N70" s="121">
        <v>3.6909999999999998E-3</v>
      </c>
      <c r="O70" s="121">
        <v>3.601E-3</v>
      </c>
      <c r="P70" s="121">
        <v>3.5140000000000002E-3</v>
      </c>
      <c r="Q70" s="121">
        <v>3.4280000000000001E-3</v>
      </c>
      <c r="R70" s="121">
        <v>3.3449999999999999E-3</v>
      </c>
      <c r="S70" s="121">
        <v>3.264E-3</v>
      </c>
      <c r="T70" s="121">
        <v>3.1840000000000002E-3</v>
      </c>
      <c r="U70" s="121">
        <v>3.107E-3</v>
      </c>
      <c r="V70" s="121">
        <v>3.032E-3</v>
      </c>
      <c r="W70" s="121">
        <v>2.9580000000000001E-3</v>
      </c>
      <c r="X70" s="121">
        <v>2.8860000000000001E-3</v>
      </c>
      <c r="Y70" s="121">
        <v>2.8159999999999999E-3</v>
      </c>
      <c r="Z70" s="121">
        <v>2.748E-3</v>
      </c>
      <c r="AA70" s="121">
        <v>2.6809999999999998E-3</v>
      </c>
      <c r="AB70" s="121">
        <v>2.6159999999999998E-3</v>
      </c>
      <c r="AC70" s="121">
        <v>2.552E-3</v>
      </c>
      <c r="AD70" s="121">
        <v>2.49E-3</v>
      </c>
      <c r="AE70" s="121">
        <v>2.4299999999999999E-3</v>
      </c>
      <c r="AF70" s="121">
        <v>2.3709999999999998E-3</v>
      </c>
      <c r="AG70" s="121">
        <v>2.313E-3</v>
      </c>
      <c r="AH70" s="121">
        <v>2.2569999999999999E-3</v>
      </c>
      <c r="AI70" s="121">
        <v>2.202E-3</v>
      </c>
      <c r="AJ70" s="121">
        <v>2.1489999999999999E-3</v>
      </c>
      <c r="AK70" s="121">
        <v>2.0960000000000002E-3</v>
      </c>
      <c r="AL70" s="121">
        <v>2.0449999999999999E-3</v>
      </c>
      <c r="AM70" s="121">
        <v>1.9959999999999999E-3</v>
      </c>
      <c r="AN70" s="121">
        <v>1.9469999999999999E-3</v>
      </c>
      <c r="AO70" s="121">
        <v>1.9E-3</v>
      </c>
      <c r="AP70" s="121">
        <v>1.854E-3</v>
      </c>
      <c r="AQ70" s="121">
        <v>1.8090000000000001E-3</v>
      </c>
      <c r="AR70" s="121">
        <v>1.7650000000000001E-3</v>
      </c>
      <c r="AS70" s="121">
        <v>1.722E-3</v>
      </c>
      <c r="AT70" s="121">
        <v>1.6800000000000001E-3</v>
      </c>
      <c r="AU70" s="121">
        <v>1.639E-3</v>
      </c>
      <c r="AV70" s="121">
        <v>1.6000000000000001E-3</v>
      </c>
      <c r="AW70" s="121">
        <v>1.5610000000000001E-3</v>
      </c>
      <c r="AX70" s="121">
        <v>1.523E-3</v>
      </c>
      <c r="AY70" s="121">
        <v>1.4859999999999999E-3</v>
      </c>
      <c r="AZ70" s="121">
        <v>1.4499999999999999E-3</v>
      </c>
      <c r="BA70" s="121">
        <v>1.4139999999999999E-3</v>
      </c>
      <c r="BB70" s="121">
        <v>1.3799999999999999E-3</v>
      </c>
      <c r="BC70" s="121">
        <v>1.3470000000000001E-3</v>
      </c>
      <c r="BD70" s="121">
        <v>1.3140000000000001E-3</v>
      </c>
      <c r="BE70" s="121">
        <v>1.2819999999999999E-3</v>
      </c>
      <c r="BF70" s="121">
        <v>1.2509999999999999E-3</v>
      </c>
      <c r="BG70" s="121">
        <v>1.2199999999999999E-3</v>
      </c>
      <c r="BH70" s="121">
        <v>1.191E-3</v>
      </c>
      <c r="BI70" s="121">
        <v>1.1620000000000001E-3</v>
      </c>
      <c r="BJ70" s="121">
        <v>1.134E-3</v>
      </c>
      <c r="BK70" s="121">
        <v>1.106E-3</v>
      </c>
      <c r="BL70" s="121">
        <v>1.0790000000000001E-3</v>
      </c>
      <c r="BM70" s="121">
        <v>1.0529999999999999E-3</v>
      </c>
      <c r="BN70" s="121">
        <v>1.0269999999999999E-3</v>
      </c>
      <c r="BO70" s="121">
        <v>1.0020000000000001E-3</v>
      </c>
      <c r="BP70" s="121">
        <v>9.7799999999999992E-4</v>
      </c>
      <c r="BQ70" s="121">
        <v>9.5399999999999999E-4</v>
      </c>
      <c r="BR70" s="121">
        <v>9.3099999999999997E-4</v>
      </c>
      <c r="BS70" s="121">
        <v>9.0899999999999998E-4</v>
      </c>
      <c r="BT70" s="121">
        <v>8.8699999999999998E-4</v>
      </c>
      <c r="BU70" s="121">
        <v>8.6499999999999999E-4</v>
      </c>
      <c r="BV70" s="121">
        <v>8.4400000000000002E-4</v>
      </c>
      <c r="BW70" s="121">
        <v>8.2299999999999995E-4</v>
      </c>
      <c r="BX70" s="121">
        <v>8.03E-4</v>
      </c>
      <c r="BY70" s="121">
        <v>7.8399999999999997E-4</v>
      </c>
      <c r="BZ70" s="121">
        <v>7.6499999999999995E-4</v>
      </c>
      <c r="CA70" s="121">
        <v>7.4600000000000003E-4</v>
      </c>
      <c r="CB70" s="121">
        <v>7.2800000000000002E-4</v>
      </c>
      <c r="CC70" s="121">
        <v>7.1000000000000002E-4</v>
      </c>
      <c r="CD70" s="121">
        <v>6.9300000000000004E-4</v>
      </c>
    </row>
    <row r="71" spans="1:82" x14ac:dyDescent="0.2">
      <c r="A71" s="119">
        <v>65</v>
      </c>
      <c r="B71" s="121">
        <v>0</v>
      </c>
      <c r="C71" s="121">
        <v>0</v>
      </c>
      <c r="D71" s="121">
        <v>0</v>
      </c>
      <c r="E71" s="121">
        <v>0</v>
      </c>
      <c r="F71" s="121">
        <v>4.8300000000000001E-3</v>
      </c>
      <c r="G71" s="121">
        <v>4.7109999999999999E-3</v>
      </c>
      <c r="H71" s="121">
        <v>4.5950000000000001E-3</v>
      </c>
      <c r="I71" s="121">
        <v>4.4819999999999999E-3</v>
      </c>
      <c r="J71" s="121">
        <v>4.3709999999999999E-3</v>
      </c>
      <c r="K71" s="121">
        <v>4.2640000000000004E-3</v>
      </c>
      <c r="L71" s="121">
        <v>4.1590000000000004E-3</v>
      </c>
      <c r="M71" s="121">
        <v>4.0559999999999997E-3</v>
      </c>
      <c r="N71" s="121">
        <v>3.9560000000000003E-3</v>
      </c>
      <c r="O71" s="121">
        <v>3.859E-3</v>
      </c>
      <c r="P71" s="121">
        <v>3.764E-3</v>
      </c>
      <c r="Q71" s="121">
        <v>3.6709999999999998E-3</v>
      </c>
      <c r="R71" s="121">
        <v>3.5799999999999998E-3</v>
      </c>
      <c r="S71" s="121">
        <v>3.4919999999999999E-3</v>
      </c>
      <c r="T71" s="121">
        <v>3.4060000000000002E-3</v>
      </c>
      <c r="U71" s="121">
        <v>3.3219999999999999E-3</v>
      </c>
      <c r="V71" s="121">
        <v>3.2399999999999998E-3</v>
      </c>
      <c r="W71" s="121">
        <v>3.1610000000000002E-3</v>
      </c>
      <c r="X71" s="121">
        <v>3.0829999999999998E-3</v>
      </c>
      <c r="Y71" s="121">
        <v>3.0070000000000001E-3</v>
      </c>
      <c r="Z71" s="121">
        <v>2.9329999999999998E-3</v>
      </c>
      <c r="AA71" s="121">
        <v>2.8600000000000001E-3</v>
      </c>
      <c r="AB71" s="121">
        <v>2.7899999999999999E-3</v>
      </c>
      <c r="AC71" s="121">
        <v>2.7209999999999999E-3</v>
      </c>
      <c r="AD71" s="121">
        <v>2.6540000000000001E-3</v>
      </c>
      <c r="AE71" s="121">
        <v>2.5890000000000002E-3</v>
      </c>
      <c r="AF71" s="121">
        <v>2.5249999999999999E-3</v>
      </c>
      <c r="AG71" s="121">
        <v>2.4629999999999999E-3</v>
      </c>
      <c r="AH71" s="121">
        <v>2.4020000000000001E-3</v>
      </c>
      <c r="AI71" s="121">
        <v>2.343E-3</v>
      </c>
      <c r="AJ71" s="121">
        <v>2.2850000000000001E-3</v>
      </c>
      <c r="AK71" s="121">
        <v>2.2290000000000001E-3</v>
      </c>
      <c r="AL71" s="121">
        <v>2.1740000000000002E-3</v>
      </c>
      <c r="AM71" s="121">
        <v>2.1199999999999999E-3</v>
      </c>
      <c r="AN71" s="121">
        <v>2.068E-3</v>
      </c>
      <c r="AO71" s="121">
        <v>2.0170000000000001E-3</v>
      </c>
      <c r="AP71" s="121">
        <v>1.9680000000000001E-3</v>
      </c>
      <c r="AQ71" s="121">
        <v>1.9189999999999999E-3</v>
      </c>
      <c r="AR71" s="121">
        <v>1.872E-3</v>
      </c>
      <c r="AS71" s="121">
        <v>1.8259999999999999E-3</v>
      </c>
      <c r="AT71" s="121">
        <v>1.781E-3</v>
      </c>
      <c r="AU71" s="121">
        <v>1.737E-3</v>
      </c>
      <c r="AV71" s="121">
        <v>1.694E-3</v>
      </c>
      <c r="AW71" s="121">
        <v>1.652E-3</v>
      </c>
      <c r="AX71" s="121">
        <v>1.6119999999999999E-3</v>
      </c>
      <c r="AY71" s="121">
        <v>1.572E-3</v>
      </c>
      <c r="AZ71" s="121">
        <v>1.5330000000000001E-3</v>
      </c>
      <c r="BA71" s="121">
        <v>1.495E-3</v>
      </c>
      <c r="BB71" s="121">
        <v>1.4580000000000001E-3</v>
      </c>
      <c r="BC71" s="121">
        <v>1.423E-3</v>
      </c>
      <c r="BD71" s="121">
        <v>1.3879999999999999E-3</v>
      </c>
      <c r="BE71" s="121">
        <v>1.353E-3</v>
      </c>
      <c r="BF71" s="121">
        <v>1.32E-3</v>
      </c>
      <c r="BG71" s="121">
        <v>1.2869999999999999E-3</v>
      </c>
      <c r="BH71" s="121">
        <v>1.256E-3</v>
      </c>
      <c r="BI71" s="121">
        <v>1.225E-3</v>
      </c>
      <c r="BJ71" s="121">
        <v>1.1950000000000001E-3</v>
      </c>
      <c r="BK71" s="121">
        <v>1.165E-3</v>
      </c>
      <c r="BL71" s="121">
        <v>1.1360000000000001E-3</v>
      </c>
      <c r="BM71" s="121">
        <v>1.108E-3</v>
      </c>
      <c r="BN71" s="121">
        <v>1.0809999999999999E-3</v>
      </c>
      <c r="BO71" s="121">
        <v>1.0549999999999999E-3</v>
      </c>
      <c r="BP71" s="121">
        <v>1.029E-3</v>
      </c>
      <c r="BQ71" s="121">
        <v>1.003E-3</v>
      </c>
      <c r="BR71" s="121">
        <v>9.7799999999999992E-4</v>
      </c>
      <c r="BS71" s="121">
        <v>9.5399999999999999E-4</v>
      </c>
      <c r="BT71" s="121">
        <v>9.3099999999999997E-4</v>
      </c>
      <c r="BU71" s="121">
        <v>9.0799999999999995E-4</v>
      </c>
      <c r="BV71" s="121">
        <v>8.8599999999999996E-4</v>
      </c>
      <c r="BW71" s="121">
        <v>8.6399999999999997E-4</v>
      </c>
      <c r="BX71" s="121">
        <v>8.4199999999999998E-4</v>
      </c>
      <c r="BY71" s="121">
        <v>8.2200000000000003E-4</v>
      </c>
      <c r="BZ71" s="121">
        <v>8.0099999999999995E-4</v>
      </c>
      <c r="CA71" s="121">
        <v>7.8200000000000003E-4</v>
      </c>
      <c r="CB71" s="121">
        <v>7.6199999999999998E-4</v>
      </c>
      <c r="CC71" s="121">
        <v>7.4399999999999998E-4</v>
      </c>
      <c r="CD71" s="121">
        <v>7.2499999999999995E-4</v>
      </c>
    </row>
    <row r="72" spans="1:82" x14ac:dyDescent="0.2">
      <c r="A72" s="119">
        <v>66</v>
      </c>
      <c r="B72" s="121">
        <v>0</v>
      </c>
      <c r="C72" s="121">
        <v>0</v>
      </c>
      <c r="D72" s="121">
        <v>0</v>
      </c>
      <c r="E72" s="121">
        <v>5.2779999999999997E-3</v>
      </c>
      <c r="F72" s="121">
        <v>5.1460000000000004E-3</v>
      </c>
      <c r="G72" s="121">
        <v>5.0169999999999998E-3</v>
      </c>
      <c r="H72" s="121">
        <v>4.8910000000000004E-3</v>
      </c>
      <c r="I72" s="121">
        <v>4.7689999999999998E-3</v>
      </c>
      <c r="J72" s="121">
        <v>4.6499999999999996E-3</v>
      </c>
      <c r="K72" s="121">
        <v>4.5329999999999997E-3</v>
      </c>
      <c r="L72" s="121">
        <v>4.4200000000000003E-3</v>
      </c>
      <c r="M72" s="121">
        <v>4.3090000000000003E-3</v>
      </c>
      <c r="N72" s="121">
        <v>4.2009999999999999E-3</v>
      </c>
      <c r="O72" s="121">
        <v>4.0959999999999998E-3</v>
      </c>
      <c r="P72" s="121">
        <v>3.993E-3</v>
      </c>
      <c r="Q72" s="121">
        <v>3.8930000000000002E-3</v>
      </c>
      <c r="R72" s="121">
        <v>3.7959999999999999E-3</v>
      </c>
      <c r="S72" s="121">
        <v>3.7009999999999999E-3</v>
      </c>
      <c r="T72" s="121">
        <v>3.6080000000000001E-3</v>
      </c>
      <c r="U72" s="121">
        <v>3.5179999999999999E-3</v>
      </c>
      <c r="V72" s="121">
        <v>3.4299999999999999E-3</v>
      </c>
      <c r="W72" s="121">
        <v>3.3440000000000002E-3</v>
      </c>
      <c r="X72" s="121">
        <v>3.2599999999999999E-3</v>
      </c>
      <c r="Y72" s="121">
        <v>3.179E-3</v>
      </c>
      <c r="Z72" s="121">
        <v>3.0990000000000002E-3</v>
      </c>
      <c r="AA72" s="121">
        <v>3.0209999999999998E-3</v>
      </c>
      <c r="AB72" s="121">
        <v>2.9459999999999998E-3</v>
      </c>
      <c r="AC72" s="121">
        <v>2.872E-3</v>
      </c>
      <c r="AD72" s="121">
        <v>2.8E-3</v>
      </c>
      <c r="AE72" s="121">
        <v>2.7299999999999998E-3</v>
      </c>
      <c r="AF72" s="121">
        <v>2.6619999999999999E-3</v>
      </c>
      <c r="AG72" s="121">
        <v>2.5950000000000001E-3</v>
      </c>
      <c r="AH72" s="121">
        <v>2.5300000000000001E-3</v>
      </c>
      <c r="AI72" s="121">
        <v>2.467E-3</v>
      </c>
      <c r="AJ72" s="121">
        <v>2.405E-3</v>
      </c>
      <c r="AK72" s="121">
        <v>2.3449999999999999E-3</v>
      </c>
      <c r="AL72" s="121">
        <v>2.2859999999999998E-3</v>
      </c>
      <c r="AM72" s="121">
        <v>2.2290000000000001E-3</v>
      </c>
      <c r="AN72" s="121">
        <v>2.173E-3</v>
      </c>
      <c r="AO72" s="121">
        <v>2.1189999999999998E-3</v>
      </c>
      <c r="AP72" s="121">
        <v>2.065E-3</v>
      </c>
      <c r="AQ72" s="121">
        <v>2.0140000000000002E-3</v>
      </c>
      <c r="AR72" s="121">
        <v>1.9629999999999999E-3</v>
      </c>
      <c r="AS72" s="121">
        <v>1.9139999999999999E-3</v>
      </c>
      <c r="AT72" s="121">
        <v>1.866E-3</v>
      </c>
      <c r="AU72" s="121">
        <v>1.82E-3</v>
      </c>
      <c r="AV72" s="121">
        <v>1.774E-3</v>
      </c>
      <c r="AW72" s="121">
        <v>1.73E-3</v>
      </c>
      <c r="AX72" s="121">
        <v>1.686E-3</v>
      </c>
      <c r="AY72" s="121">
        <v>1.6440000000000001E-3</v>
      </c>
      <c r="AZ72" s="121">
        <v>1.603E-3</v>
      </c>
      <c r="BA72" s="121">
        <v>1.5629999999999999E-3</v>
      </c>
      <c r="BB72" s="121">
        <v>1.524E-3</v>
      </c>
      <c r="BC72" s="121">
        <v>1.485E-3</v>
      </c>
      <c r="BD72" s="121">
        <v>1.4480000000000001E-3</v>
      </c>
      <c r="BE72" s="121">
        <v>1.4120000000000001E-3</v>
      </c>
      <c r="BF72" s="121">
        <v>1.377E-3</v>
      </c>
      <c r="BG72" s="121">
        <v>1.3420000000000001E-3</v>
      </c>
      <c r="BH72" s="121">
        <v>1.3090000000000001E-3</v>
      </c>
      <c r="BI72" s="121">
        <v>1.276E-3</v>
      </c>
      <c r="BJ72" s="121">
        <v>1.2440000000000001E-3</v>
      </c>
      <c r="BK72" s="121">
        <v>1.2130000000000001E-3</v>
      </c>
      <c r="BL72" s="121">
        <v>1.1820000000000001E-3</v>
      </c>
      <c r="BM72" s="121">
        <v>1.1529999999999999E-3</v>
      </c>
      <c r="BN72" s="121">
        <v>1.124E-3</v>
      </c>
      <c r="BO72" s="121">
        <v>1.096E-3</v>
      </c>
      <c r="BP72" s="121">
        <v>1.0679999999999999E-3</v>
      </c>
      <c r="BQ72" s="121">
        <v>1.042E-3</v>
      </c>
      <c r="BR72" s="121">
        <v>1.016E-3</v>
      </c>
      <c r="BS72" s="121">
        <v>9.8999999999999999E-4</v>
      </c>
      <c r="BT72" s="121">
        <v>9.6500000000000004E-4</v>
      </c>
      <c r="BU72" s="121">
        <v>9.41E-4</v>
      </c>
      <c r="BV72" s="121">
        <v>9.1799999999999998E-4</v>
      </c>
      <c r="BW72" s="121">
        <v>8.9499999999999996E-4</v>
      </c>
      <c r="BX72" s="121">
        <v>8.7200000000000005E-4</v>
      </c>
      <c r="BY72" s="121">
        <v>8.4999999999999995E-4</v>
      </c>
      <c r="BZ72" s="121">
        <v>8.2899999999999998E-4</v>
      </c>
      <c r="CA72" s="121">
        <v>8.0800000000000002E-4</v>
      </c>
      <c r="CB72" s="121">
        <v>7.8799999999999996E-4</v>
      </c>
      <c r="CC72" s="121">
        <v>7.6800000000000002E-4</v>
      </c>
      <c r="CD72" s="121">
        <v>7.4899999999999999E-4</v>
      </c>
    </row>
    <row r="73" spans="1:82" x14ac:dyDescent="0.2">
      <c r="A73" s="119">
        <v>67</v>
      </c>
      <c r="B73" s="121">
        <v>0</v>
      </c>
      <c r="C73" s="121">
        <v>0</v>
      </c>
      <c r="D73" s="121">
        <v>5.9049999999999997E-3</v>
      </c>
      <c r="E73" s="121">
        <v>5.7549999999999997E-3</v>
      </c>
      <c r="F73" s="121">
        <v>5.6080000000000001E-3</v>
      </c>
      <c r="G73" s="121">
        <v>5.4650000000000002E-3</v>
      </c>
      <c r="H73" s="121">
        <v>5.326E-3</v>
      </c>
      <c r="I73" s="121">
        <v>5.1900000000000002E-3</v>
      </c>
      <c r="J73" s="121">
        <v>5.058E-3</v>
      </c>
      <c r="K73" s="121">
        <v>4.9290000000000002E-3</v>
      </c>
      <c r="L73" s="121">
        <v>4.8040000000000001E-3</v>
      </c>
      <c r="M73" s="121">
        <v>4.6810000000000003E-3</v>
      </c>
      <c r="N73" s="121">
        <v>4.5620000000000001E-3</v>
      </c>
      <c r="O73" s="121">
        <v>4.4460000000000003E-3</v>
      </c>
      <c r="P73" s="121">
        <v>4.333E-3</v>
      </c>
      <c r="Q73" s="121">
        <v>4.2220000000000001E-3</v>
      </c>
      <c r="R73" s="121">
        <v>4.1149999999999997E-3</v>
      </c>
      <c r="S73" s="121">
        <v>4.0099999999999997E-3</v>
      </c>
      <c r="T73" s="121">
        <v>3.908E-3</v>
      </c>
      <c r="U73" s="121">
        <v>3.8080000000000002E-3</v>
      </c>
      <c r="V73" s="121">
        <v>3.7109999999999999E-3</v>
      </c>
      <c r="W73" s="121">
        <v>3.617E-3</v>
      </c>
      <c r="X73" s="121">
        <v>3.5249999999999999E-3</v>
      </c>
      <c r="Y73" s="121">
        <v>3.4350000000000001E-3</v>
      </c>
      <c r="Z73" s="121">
        <v>3.3470000000000001E-3</v>
      </c>
      <c r="AA73" s="121">
        <v>3.2620000000000001E-3</v>
      </c>
      <c r="AB73" s="121">
        <v>3.179E-3</v>
      </c>
      <c r="AC73" s="121">
        <v>3.0980000000000001E-3</v>
      </c>
      <c r="AD73" s="121">
        <v>3.019E-3</v>
      </c>
      <c r="AE73" s="121">
        <v>2.9420000000000002E-3</v>
      </c>
      <c r="AF73" s="121">
        <v>2.8670000000000002E-3</v>
      </c>
      <c r="AG73" s="121">
        <v>2.794E-3</v>
      </c>
      <c r="AH73" s="121">
        <v>2.7230000000000002E-3</v>
      </c>
      <c r="AI73" s="121">
        <v>2.6540000000000001E-3</v>
      </c>
      <c r="AJ73" s="121">
        <v>2.5860000000000002E-3</v>
      </c>
      <c r="AK73" s="121">
        <v>2.5200000000000001E-3</v>
      </c>
      <c r="AL73" s="121">
        <v>2.4559999999999998E-3</v>
      </c>
      <c r="AM73" s="121">
        <v>2.3930000000000002E-3</v>
      </c>
      <c r="AN73" s="121">
        <v>2.333E-3</v>
      </c>
      <c r="AO73" s="121">
        <v>2.2729999999999998E-3</v>
      </c>
      <c r="AP73" s="121">
        <v>2.215E-3</v>
      </c>
      <c r="AQ73" s="121">
        <v>2.1589999999999999E-3</v>
      </c>
      <c r="AR73" s="121">
        <v>2.104E-3</v>
      </c>
      <c r="AS73" s="121">
        <v>2.0500000000000002E-3</v>
      </c>
      <c r="AT73" s="121">
        <v>1.9980000000000002E-3</v>
      </c>
      <c r="AU73" s="121">
        <v>1.9469999999999999E-3</v>
      </c>
      <c r="AV73" s="121">
        <v>1.897E-3</v>
      </c>
      <c r="AW73" s="121">
        <v>1.8489999999999999E-3</v>
      </c>
      <c r="AX73" s="121">
        <v>1.802E-3</v>
      </c>
      <c r="AY73" s="121">
        <v>1.756E-3</v>
      </c>
      <c r="AZ73" s="121">
        <v>1.7110000000000001E-3</v>
      </c>
      <c r="BA73" s="121">
        <v>1.668E-3</v>
      </c>
      <c r="BB73" s="121">
        <v>1.6249999999999999E-3</v>
      </c>
      <c r="BC73" s="121">
        <v>1.5839999999999999E-3</v>
      </c>
      <c r="BD73" s="121">
        <v>1.544E-3</v>
      </c>
      <c r="BE73" s="121">
        <v>1.5039999999999999E-3</v>
      </c>
      <c r="BF73" s="121">
        <v>1.4660000000000001E-3</v>
      </c>
      <c r="BG73" s="121">
        <v>1.4289999999999999E-3</v>
      </c>
      <c r="BH73" s="121">
        <v>1.392E-3</v>
      </c>
      <c r="BI73" s="121">
        <v>1.3569999999999999E-3</v>
      </c>
      <c r="BJ73" s="121">
        <v>1.322E-3</v>
      </c>
      <c r="BK73" s="121">
        <v>1.289E-3</v>
      </c>
      <c r="BL73" s="121">
        <v>1.256E-3</v>
      </c>
      <c r="BM73" s="121">
        <v>1.224E-3</v>
      </c>
      <c r="BN73" s="121">
        <v>1.193E-3</v>
      </c>
      <c r="BO73" s="121">
        <v>1.1620000000000001E-3</v>
      </c>
      <c r="BP73" s="121">
        <v>1.1329999999999999E-3</v>
      </c>
      <c r="BQ73" s="121">
        <v>1.1039999999999999E-3</v>
      </c>
      <c r="BR73" s="121">
        <v>1.0759999999999999E-3</v>
      </c>
      <c r="BS73" s="121">
        <v>1.0480000000000001E-3</v>
      </c>
      <c r="BT73" s="121">
        <v>1.0219999999999999E-3</v>
      </c>
      <c r="BU73" s="121">
        <v>9.9599999999999992E-4</v>
      </c>
      <c r="BV73" s="121">
        <v>9.7000000000000005E-4</v>
      </c>
      <c r="BW73" s="121">
        <v>9.4499999999999998E-4</v>
      </c>
      <c r="BX73" s="121">
        <v>9.2100000000000005E-4</v>
      </c>
      <c r="BY73" s="121">
        <v>8.9800000000000004E-4</v>
      </c>
      <c r="BZ73" s="121">
        <v>8.7500000000000002E-4</v>
      </c>
      <c r="CA73" s="121">
        <v>8.5300000000000003E-4</v>
      </c>
      <c r="CB73" s="121">
        <v>8.3100000000000003E-4</v>
      </c>
      <c r="CC73" s="121">
        <v>8.0999999999999996E-4</v>
      </c>
      <c r="CD73" s="121">
        <v>7.8899999999999999E-4</v>
      </c>
    </row>
    <row r="74" spans="1:82" x14ac:dyDescent="0.2">
      <c r="A74" s="119">
        <v>68</v>
      </c>
      <c r="B74" s="121">
        <v>0</v>
      </c>
      <c r="C74" s="121">
        <v>6.6740000000000002E-3</v>
      </c>
      <c r="D74" s="121">
        <v>6.5009999999999998E-3</v>
      </c>
      <c r="E74" s="121">
        <v>6.332E-3</v>
      </c>
      <c r="F74" s="121">
        <v>6.1679999999999999E-3</v>
      </c>
      <c r="G74" s="121">
        <v>6.0080000000000003E-3</v>
      </c>
      <c r="H74" s="121">
        <v>5.8520000000000004E-3</v>
      </c>
      <c r="I74" s="121">
        <v>5.7010000000000003E-3</v>
      </c>
      <c r="J74" s="121">
        <v>5.5529999999999998E-3</v>
      </c>
      <c r="K74" s="121">
        <v>5.4089999999999997E-3</v>
      </c>
      <c r="L74" s="121">
        <v>5.2690000000000002E-3</v>
      </c>
      <c r="M74" s="121">
        <v>5.1320000000000003E-3</v>
      </c>
      <c r="N74" s="121">
        <v>4.999E-3</v>
      </c>
      <c r="O74" s="121">
        <v>4.8690000000000001E-3</v>
      </c>
      <c r="P74" s="121">
        <v>4.7429999999999998E-3</v>
      </c>
      <c r="Q74" s="121">
        <v>4.62E-3</v>
      </c>
      <c r="R74" s="121">
        <v>4.4999999999999997E-3</v>
      </c>
      <c r="S74" s="121">
        <v>4.3839999999999999E-3</v>
      </c>
      <c r="T74" s="121">
        <v>4.2700000000000004E-3</v>
      </c>
      <c r="U74" s="121">
        <v>4.1590000000000004E-3</v>
      </c>
      <c r="V74" s="121">
        <v>4.0509999999999999E-3</v>
      </c>
      <c r="W74" s="121">
        <v>3.9459999999999999E-3</v>
      </c>
      <c r="X74" s="121">
        <v>3.8440000000000002E-3</v>
      </c>
      <c r="Y74" s="121">
        <v>3.7439999999999999E-3</v>
      </c>
      <c r="Z74" s="121">
        <v>3.6470000000000001E-3</v>
      </c>
      <c r="AA74" s="121">
        <v>3.5530000000000002E-3</v>
      </c>
      <c r="AB74" s="121">
        <v>3.4610000000000001E-3</v>
      </c>
      <c r="AC74" s="121">
        <v>3.3709999999999999E-3</v>
      </c>
      <c r="AD74" s="121">
        <v>3.2829999999999999E-3</v>
      </c>
      <c r="AE74" s="121">
        <v>3.1979999999999999E-3</v>
      </c>
      <c r="AF74" s="121">
        <v>3.1150000000000001E-3</v>
      </c>
      <c r="AG74" s="121">
        <v>3.0349999999999999E-3</v>
      </c>
      <c r="AH74" s="121">
        <v>2.9559999999999999E-3</v>
      </c>
      <c r="AI74" s="121">
        <v>2.879E-3</v>
      </c>
      <c r="AJ74" s="121">
        <v>2.8050000000000002E-3</v>
      </c>
      <c r="AK74" s="121">
        <v>2.7320000000000001E-3</v>
      </c>
      <c r="AL74" s="121">
        <v>2.6610000000000002E-3</v>
      </c>
      <c r="AM74" s="121">
        <v>2.5920000000000001E-3</v>
      </c>
      <c r="AN74" s="121">
        <v>2.5249999999999999E-3</v>
      </c>
      <c r="AO74" s="121">
        <v>2.4589999999999998E-3</v>
      </c>
      <c r="AP74" s="121">
        <v>2.3960000000000001E-3</v>
      </c>
      <c r="AQ74" s="121">
        <v>2.3340000000000001E-3</v>
      </c>
      <c r="AR74" s="121">
        <v>2.2729999999999998E-3</v>
      </c>
      <c r="AS74" s="121">
        <v>2.2139999999999998E-3</v>
      </c>
      <c r="AT74" s="121">
        <v>2.1570000000000001E-3</v>
      </c>
      <c r="AU74" s="121">
        <v>2.101E-3</v>
      </c>
      <c r="AV74" s="121">
        <v>2.0460000000000001E-3</v>
      </c>
      <c r="AW74" s="121">
        <v>1.993E-3</v>
      </c>
      <c r="AX74" s="121">
        <v>1.9419999999999999E-3</v>
      </c>
      <c r="AY74" s="121">
        <v>1.8910000000000001E-3</v>
      </c>
      <c r="AZ74" s="121">
        <v>1.8420000000000001E-3</v>
      </c>
      <c r="BA74" s="121">
        <v>1.794E-3</v>
      </c>
      <c r="BB74" s="121">
        <v>1.748E-3</v>
      </c>
      <c r="BC74" s="121">
        <v>1.7030000000000001E-3</v>
      </c>
      <c r="BD74" s="121">
        <v>1.658E-3</v>
      </c>
      <c r="BE74" s="121">
        <v>1.6149999999999999E-3</v>
      </c>
      <c r="BF74" s="121">
        <v>1.5740000000000001E-3</v>
      </c>
      <c r="BG74" s="121">
        <v>1.5330000000000001E-3</v>
      </c>
      <c r="BH74" s="121">
        <v>1.493E-3</v>
      </c>
      <c r="BI74" s="121">
        <v>1.454E-3</v>
      </c>
      <c r="BJ74" s="121">
        <v>1.4170000000000001E-3</v>
      </c>
      <c r="BK74" s="121">
        <v>1.3799999999999999E-3</v>
      </c>
      <c r="BL74" s="121">
        <v>1.3439999999999999E-3</v>
      </c>
      <c r="BM74" s="121">
        <v>1.3090000000000001E-3</v>
      </c>
      <c r="BN74" s="121">
        <v>1.2750000000000001E-3</v>
      </c>
      <c r="BO74" s="121">
        <v>1.242E-3</v>
      </c>
      <c r="BP74" s="121">
        <v>1.2099999999999999E-3</v>
      </c>
      <c r="BQ74" s="121">
        <v>1.1789999999999999E-3</v>
      </c>
      <c r="BR74" s="121">
        <v>1.1479999999999999E-3</v>
      </c>
      <c r="BS74" s="121">
        <v>1.1180000000000001E-3</v>
      </c>
      <c r="BT74" s="121">
        <v>1.0889999999999999E-3</v>
      </c>
      <c r="BU74" s="121">
        <v>1.0610000000000001E-3</v>
      </c>
      <c r="BV74" s="121">
        <v>1.034E-3</v>
      </c>
      <c r="BW74" s="121">
        <v>1.0070000000000001E-3</v>
      </c>
      <c r="BX74" s="121">
        <v>9.810000000000001E-4</v>
      </c>
      <c r="BY74" s="121">
        <v>9.5500000000000001E-4</v>
      </c>
      <c r="BZ74" s="121">
        <v>9.3000000000000005E-4</v>
      </c>
      <c r="CA74" s="121">
        <v>9.0600000000000001E-4</v>
      </c>
      <c r="CB74" s="121">
        <v>8.83E-4</v>
      </c>
      <c r="CC74" s="121">
        <v>8.5999999999999998E-4</v>
      </c>
      <c r="CD74" s="121">
        <v>8.3799999999999999E-4</v>
      </c>
    </row>
    <row r="75" spans="1:82" x14ac:dyDescent="0.2">
      <c r="A75" s="119">
        <v>69</v>
      </c>
      <c r="B75" s="121">
        <v>7.548E-3</v>
      </c>
      <c r="C75" s="121">
        <v>7.3489999999999996E-3</v>
      </c>
      <c r="D75" s="121">
        <v>7.1549999999999999E-3</v>
      </c>
      <c r="E75" s="121">
        <v>6.966E-3</v>
      </c>
      <c r="F75" s="121">
        <v>6.7819999999999998E-3</v>
      </c>
      <c r="G75" s="121">
        <v>6.6030000000000004E-3</v>
      </c>
      <c r="H75" s="121">
        <v>6.4289999999999998E-3</v>
      </c>
      <c r="I75" s="121">
        <v>6.2589999999999998E-3</v>
      </c>
      <c r="J75" s="121">
        <v>6.0939999999999996E-3</v>
      </c>
      <c r="K75" s="121">
        <v>5.9329999999999999E-3</v>
      </c>
      <c r="L75" s="121">
        <v>5.7759999999999999E-3</v>
      </c>
      <c r="M75" s="121">
        <v>5.6239999999999997E-3</v>
      </c>
      <c r="N75" s="121">
        <v>5.4749999999999998E-3</v>
      </c>
      <c r="O75" s="121">
        <v>5.3309999999999998E-3</v>
      </c>
      <c r="P75" s="121">
        <v>5.1900000000000002E-3</v>
      </c>
      <c r="Q75" s="121">
        <v>5.0530000000000002E-3</v>
      </c>
      <c r="R75" s="121">
        <v>4.9189999999999998E-3</v>
      </c>
      <c r="S75" s="121">
        <v>4.79E-3</v>
      </c>
      <c r="T75" s="121">
        <v>4.6629999999999996E-3</v>
      </c>
      <c r="U75" s="121">
        <v>4.5399999999999998E-3</v>
      </c>
      <c r="V75" s="121">
        <v>4.4200000000000003E-3</v>
      </c>
      <c r="W75" s="121">
        <v>4.3030000000000004E-3</v>
      </c>
      <c r="X75" s="121">
        <v>4.1900000000000001E-3</v>
      </c>
      <c r="Y75" s="121">
        <v>4.0790000000000002E-3</v>
      </c>
      <c r="Z75" s="121">
        <v>3.9709999999999997E-3</v>
      </c>
      <c r="AA75" s="121">
        <v>3.8670000000000002E-3</v>
      </c>
      <c r="AB75" s="121">
        <v>3.7650000000000001E-3</v>
      </c>
      <c r="AC75" s="121">
        <v>3.6649999999999999E-3</v>
      </c>
      <c r="AD75" s="121">
        <v>3.568E-3</v>
      </c>
      <c r="AE75" s="121">
        <v>3.4740000000000001E-3</v>
      </c>
      <c r="AF75" s="121">
        <v>3.382E-3</v>
      </c>
      <c r="AG75" s="121">
        <v>3.2929999999999999E-3</v>
      </c>
      <c r="AH75" s="121">
        <v>3.2060000000000001E-3</v>
      </c>
      <c r="AI75" s="121">
        <v>3.1220000000000002E-3</v>
      </c>
      <c r="AJ75" s="121">
        <v>3.039E-3</v>
      </c>
      <c r="AK75" s="121">
        <v>2.9589999999999998E-3</v>
      </c>
      <c r="AL75" s="121">
        <v>2.8809999999999999E-3</v>
      </c>
      <c r="AM75" s="121">
        <v>2.8050000000000002E-3</v>
      </c>
      <c r="AN75" s="121">
        <v>2.7309999999999999E-3</v>
      </c>
      <c r="AO75" s="121">
        <v>2.6589999999999999E-3</v>
      </c>
      <c r="AP75" s="121">
        <v>2.588E-3</v>
      </c>
      <c r="AQ75" s="121">
        <v>2.5200000000000001E-3</v>
      </c>
      <c r="AR75" s="121">
        <v>2.454E-3</v>
      </c>
      <c r="AS75" s="121">
        <v>2.3890000000000001E-3</v>
      </c>
      <c r="AT75" s="121">
        <v>2.3259999999999999E-3</v>
      </c>
      <c r="AU75" s="121">
        <v>2.264E-3</v>
      </c>
      <c r="AV75" s="121">
        <v>2.2049999999999999E-3</v>
      </c>
      <c r="AW75" s="121">
        <v>2.1459999999999999E-3</v>
      </c>
      <c r="AX75" s="121">
        <v>2.0899999999999998E-3</v>
      </c>
      <c r="AY75" s="121">
        <v>2.0339999999999998E-3</v>
      </c>
      <c r="AZ75" s="121">
        <v>1.9810000000000001E-3</v>
      </c>
      <c r="BA75" s="121">
        <v>1.928E-3</v>
      </c>
      <c r="BB75" s="121">
        <v>1.8779999999999999E-3</v>
      </c>
      <c r="BC75" s="121">
        <v>1.828E-3</v>
      </c>
      <c r="BD75" s="121">
        <v>1.7799999999999999E-3</v>
      </c>
      <c r="BE75" s="121">
        <v>1.7329999999999999E-3</v>
      </c>
      <c r="BF75" s="121">
        <v>1.6869999999999999E-3</v>
      </c>
      <c r="BG75" s="121">
        <v>1.642E-3</v>
      </c>
      <c r="BH75" s="121">
        <v>1.5989999999999999E-3</v>
      </c>
      <c r="BI75" s="121">
        <v>1.557E-3</v>
      </c>
      <c r="BJ75" s="121">
        <v>1.516E-3</v>
      </c>
      <c r="BK75" s="121">
        <v>1.4760000000000001E-3</v>
      </c>
      <c r="BL75" s="121">
        <v>1.4369999999999999E-3</v>
      </c>
      <c r="BM75" s="121">
        <v>1.3990000000000001E-3</v>
      </c>
      <c r="BN75" s="121">
        <v>1.3619999999999999E-3</v>
      </c>
      <c r="BO75" s="121">
        <v>1.3259999999999999E-3</v>
      </c>
      <c r="BP75" s="121">
        <v>1.291E-3</v>
      </c>
      <c r="BQ75" s="121">
        <v>1.2570000000000001E-3</v>
      </c>
      <c r="BR75" s="121">
        <v>1.224E-3</v>
      </c>
      <c r="BS75" s="121">
        <v>1.191E-3</v>
      </c>
      <c r="BT75" s="121">
        <v>1.16E-3</v>
      </c>
      <c r="BU75" s="121">
        <v>1.129E-3</v>
      </c>
      <c r="BV75" s="121">
        <v>1.0989999999999999E-3</v>
      </c>
      <c r="BW75" s="121">
        <v>1.07E-3</v>
      </c>
      <c r="BX75" s="121">
        <v>1.042E-3</v>
      </c>
      <c r="BY75" s="121">
        <v>1.0150000000000001E-3</v>
      </c>
      <c r="BZ75" s="121">
        <v>9.8799999999999995E-4</v>
      </c>
      <c r="CA75" s="121">
        <v>9.6199999999999996E-4</v>
      </c>
      <c r="CB75" s="121">
        <v>9.3599999999999998E-4</v>
      </c>
      <c r="CC75" s="121">
        <v>9.1200000000000005E-4</v>
      </c>
      <c r="CD75" s="121">
        <v>8.8800000000000001E-4</v>
      </c>
    </row>
    <row r="76" spans="1:82" x14ac:dyDescent="0.2">
      <c r="A76" s="119">
        <v>70</v>
      </c>
      <c r="B76" s="121">
        <v>8.2959999999999996E-3</v>
      </c>
      <c r="C76" s="121">
        <v>8.0730000000000003E-3</v>
      </c>
      <c r="D76" s="121">
        <v>7.8560000000000001E-3</v>
      </c>
      <c r="E76" s="121">
        <v>7.6449999999999999E-3</v>
      </c>
      <c r="F76" s="121">
        <v>7.4400000000000004E-3</v>
      </c>
      <c r="G76" s="121">
        <v>7.2399999999999999E-3</v>
      </c>
      <c r="H76" s="121">
        <v>7.0460000000000002E-3</v>
      </c>
      <c r="I76" s="121">
        <v>6.8560000000000001E-3</v>
      </c>
      <c r="J76" s="121">
        <v>6.672E-3</v>
      </c>
      <c r="K76" s="121">
        <v>6.4929999999999996E-3</v>
      </c>
      <c r="L76" s="121">
        <v>6.319E-3</v>
      </c>
      <c r="M76" s="121">
        <v>6.149E-3</v>
      </c>
      <c r="N76" s="121">
        <v>5.9839999999999997E-3</v>
      </c>
      <c r="O76" s="121">
        <v>5.8230000000000001E-3</v>
      </c>
      <c r="P76" s="121">
        <v>5.6670000000000002E-3</v>
      </c>
      <c r="Q76" s="121">
        <v>5.5139999999999998E-3</v>
      </c>
      <c r="R76" s="121">
        <v>5.3660000000000001E-3</v>
      </c>
      <c r="S76" s="121">
        <v>5.2220000000000001E-3</v>
      </c>
      <c r="T76" s="121">
        <v>5.0819999999999997E-3</v>
      </c>
      <c r="U76" s="121">
        <v>4.9449999999999997E-3</v>
      </c>
      <c r="V76" s="121">
        <v>4.8120000000000003E-3</v>
      </c>
      <c r="W76" s="121">
        <v>4.6829999999999997E-3</v>
      </c>
      <c r="X76" s="121">
        <v>4.5570000000000003E-3</v>
      </c>
      <c r="Y76" s="121">
        <v>4.4349999999999997E-3</v>
      </c>
      <c r="Z76" s="121">
        <v>4.3160000000000004E-3</v>
      </c>
      <c r="AA76" s="121">
        <v>4.1999999999999997E-3</v>
      </c>
      <c r="AB76" s="121">
        <v>4.0870000000000004E-3</v>
      </c>
      <c r="AC76" s="121">
        <v>3.9769999999999996E-3</v>
      </c>
      <c r="AD76" s="121">
        <v>3.8700000000000002E-3</v>
      </c>
      <c r="AE76" s="121">
        <v>3.7669999999999999E-3</v>
      </c>
      <c r="AF76" s="121">
        <v>3.6649999999999999E-3</v>
      </c>
      <c r="AG76" s="121">
        <v>3.5669999999999999E-3</v>
      </c>
      <c r="AH76" s="121">
        <v>3.4710000000000001E-3</v>
      </c>
      <c r="AI76" s="121">
        <v>3.3779999999999999E-3</v>
      </c>
      <c r="AJ76" s="121">
        <v>3.287E-3</v>
      </c>
      <c r="AK76" s="121">
        <v>3.199E-3</v>
      </c>
      <c r="AL76" s="121">
        <v>3.1129999999999999E-3</v>
      </c>
      <c r="AM76" s="121">
        <v>3.029E-3</v>
      </c>
      <c r="AN76" s="121">
        <v>2.9480000000000001E-3</v>
      </c>
      <c r="AO76" s="121">
        <v>2.869E-3</v>
      </c>
      <c r="AP76" s="121">
        <v>2.7920000000000002E-3</v>
      </c>
      <c r="AQ76" s="121">
        <v>2.7169999999999998E-3</v>
      </c>
      <c r="AR76" s="121">
        <v>2.6440000000000001E-3</v>
      </c>
      <c r="AS76" s="121">
        <v>2.5730000000000002E-3</v>
      </c>
      <c r="AT76" s="121">
        <v>2.5040000000000001E-3</v>
      </c>
      <c r="AU76" s="121">
        <v>2.4359999999999998E-3</v>
      </c>
      <c r="AV76" s="121">
        <v>2.3709999999999998E-3</v>
      </c>
      <c r="AW76" s="121">
        <v>2.307E-3</v>
      </c>
      <c r="AX76" s="121">
        <v>2.245E-3</v>
      </c>
      <c r="AY76" s="121">
        <v>2.1849999999999999E-3</v>
      </c>
      <c r="AZ76" s="121">
        <v>2.1259999999999999E-3</v>
      </c>
      <c r="BA76" s="121">
        <v>2.0690000000000001E-3</v>
      </c>
      <c r="BB76" s="121">
        <v>2.0140000000000002E-3</v>
      </c>
      <c r="BC76" s="121">
        <v>1.9589999999999998E-3</v>
      </c>
      <c r="BD76" s="121">
        <v>1.9070000000000001E-3</v>
      </c>
      <c r="BE76" s="121">
        <v>1.856E-3</v>
      </c>
      <c r="BF76" s="121">
        <v>1.8060000000000001E-3</v>
      </c>
      <c r="BG76" s="121">
        <v>1.7570000000000001E-3</v>
      </c>
      <c r="BH76" s="121">
        <v>1.7099999999999999E-3</v>
      </c>
      <c r="BI76" s="121">
        <v>1.6639999999999999E-3</v>
      </c>
      <c r="BJ76" s="121">
        <v>1.619E-3</v>
      </c>
      <c r="BK76" s="121">
        <v>1.5759999999999999E-3</v>
      </c>
      <c r="BL76" s="121">
        <v>1.534E-3</v>
      </c>
      <c r="BM76" s="121">
        <v>1.4920000000000001E-3</v>
      </c>
      <c r="BN76" s="121">
        <v>1.4519999999999999E-3</v>
      </c>
      <c r="BO76" s="121">
        <v>1.413E-3</v>
      </c>
      <c r="BP76" s="121">
        <v>1.3749999999999999E-3</v>
      </c>
      <c r="BQ76" s="121">
        <v>1.338E-3</v>
      </c>
      <c r="BR76" s="121">
        <v>1.302E-3</v>
      </c>
      <c r="BS76" s="121">
        <v>1.2669999999999999E-3</v>
      </c>
      <c r="BT76" s="121">
        <v>1.2329999999999999E-3</v>
      </c>
      <c r="BU76" s="121">
        <v>1.1999999999999999E-3</v>
      </c>
      <c r="BV76" s="121">
        <v>1.168E-3</v>
      </c>
      <c r="BW76" s="121">
        <v>1.137E-3</v>
      </c>
      <c r="BX76" s="121">
        <v>1.106E-3</v>
      </c>
      <c r="BY76" s="121">
        <v>1.0759999999999999E-3</v>
      </c>
      <c r="BZ76" s="121">
        <v>1.0480000000000001E-3</v>
      </c>
      <c r="CA76" s="121">
        <v>1.0189999999999999E-3</v>
      </c>
      <c r="CB76" s="121">
        <v>9.9200000000000004E-4</v>
      </c>
      <c r="CC76" s="121">
        <v>9.6500000000000004E-4</v>
      </c>
      <c r="CD76" s="121">
        <v>9.3899999999999995E-4</v>
      </c>
    </row>
    <row r="77" spans="1:82" x14ac:dyDescent="0.2">
      <c r="A77" s="119">
        <v>71</v>
      </c>
      <c r="B77" s="121">
        <v>9.1579999999999995E-3</v>
      </c>
      <c r="C77" s="121">
        <v>8.9079999999999993E-3</v>
      </c>
      <c r="D77" s="121">
        <v>8.6650000000000008E-3</v>
      </c>
      <c r="E77" s="121">
        <v>8.4290000000000007E-3</v>
      </c>
      <c r="F77" s="121">
        <v>8.1989999999999997E-3</v>
      </c>
      <c r="G77" s="121">
        <v>7.9749999999999995E-3</v>
      </c>
      <c r="H77" s="121">
        <v>7.7580000000000001E-3</v>
      </c>
      <c r="I77" s="121">
        <v>7.5459999999999998E-3</v>
      </c>
      <c r="J77" s="121">
        <v>7.3400000000000002E-3</v>
      </c>
      <c r="K77" s="121">
        <v>7.1399999999999996E-3</v>
      </c>
      <c r="L77" s="121">
        <v>6.9449999999999998E-3</v>
      </c>
      <c r="M77" s="121">
        <v>6.7559999999999999E-3</v>
      </c>
      <c r="N77" s="121">
        <v>6.5709999999999996E-3</v>
      </c>
      <c r="O77" s="121">
        <v>6.3920000000000001E-3</v>
      </c>
      <c r="P77" s="121">
        <v>6.2179999999999996E-3</v>
      </c>
      <c r="Q77" s="121">
        <v>6.0480000000000004E-3</v>
      </c>
      <c r="R77" s="121">
        <v>5.8830000000000002E-3</v>
      </c>
      <c r="S77" s="121">
        <v>5.7229999999999998E-3</v>
      </c>
      <c r="T77" s="121">
        <v>5.5659999999999998E-3</v>
      </c>
      <c r="U77" s="121">
        <v>5.4149999999999997E-3</v>
      </c>
      <c r="V77" s="121">
        <v>5.267E-3</v>
      </c>
      <c r="W77" s="121">
        <v>5.1229999999999999E-3</v>
      </c>
      <c r="X77" s="121">
        <v>4.9829999999999996E-3</v>
      </c>
      <c r="Y77" s="121">
        <v>4.8479999999999999E-3</v>
      </c>
      <c r="Z77" s="121">
        <v>4.7149999999999996E-3</v>
      </c>
      <c r="AA77" s="121">
        <v>4.5869999999999999E-3</v>
      </c>
      <c r="AB77" s="121">
        <v>4.4619999999999998E-3</v>
      </c>
      <c r="AC77" s="121">
        <v>4.3400000000000001E-3</v>
      </c>
      <c r="AD77" s="121">
        <v>4.2209999999999999E-3</v>
      </c>
      <c r="AE77" s="121">
        <v>4.1060000000000003E-3</v>
      </c>
      <c r="AF77" s="121">
        <v>3.9940000000000002E-3</v>
      </c>
      <c r="AG77" s="121">
        <v>3.885E-3</v>
      </c>
      <c r="AH77" s="121">
        <v>3.7789999999999998E-3</v>
      </c>
      <c r="AI77" s="121">
        <v>3.676E-3</v>
      </c>
      <c r="AJ77" s="121">
        <v>3.5760000000000002E-3</v>
      </c>
      <c r="AK77" s="121">
        <v>3.4780000000000002E-3</v>
      </c>
      <c r="AL77" s="121">
        <v>3.3830000000000002E-3</v>
      </c>
      <c r="AM77" s="121">
        <v>3.2910000000000001E-3</v>
      </c>
      <c r="AN77" s="121">
        <v>3.2009999999999999E-3</v>
      </c>
      <c r="AO77" s="121">
        <v>3.114E-3</v>
      </c>
      <c r="AP77" s="121">
        <v>3.029E-3</v>
      </c>
      <c r="AQ77" s="121">
        <v>2.9459999999999998E-3</v>
      </c>
      <c r="AR77" s="121">
        <v>2.8660000000000001E-3</v>
      </c>
      <c r="AS77" s="121">
        <v>2.7880000000000001E-3</v>
      </c>
      <c r="AT77" s="121">
        <v>2.712E-3</v>
      </c>
      <c r="AU77" s="121">
        <v>2.6380000000000002E-3</v>
      </c>
      <c r="AV77" s="121">
        <v>2.5660000000000001E-3</v>
      </c>
      <c r="AW77" s="121">
        <v>2.496E-3</v>
      </c>
      <c r="AX77" s="121">
        <v>2.428E-3</v>
      </c>
      <c r="AY77" s="121">
        <v>2.362E-3</v>
      </c>
      <c r="AZ77" s="121">
        <v>2.297E-3</v>
      </c>
      <c r="BA77" s="121">
        <v>2.2339999999999999E-3</v>
      </c>
      <c r="BB77" s="121">
        <v>2.173E-3</v>
      </c>
      <c r="BC77" s="121">
        <v>2.114E-3</v>
      </c>
      <c r="BD77" s="121">
        <v>2.0569999999999998E-3</v>
      </c>
      <c r="BE77" s="121">
        <v>2E-3</v>
      </c>
      <c r="BF77" s="121">
        <v>1.946E-3</v>
      </c>
      <c r="BG77" s="121">
        <v>1.8929999999999999E-3</v>
      </c>
      <c r="BH77" s="121">
        <v>1.841E-3</v>
      </c>
      <c r="BI77" s="121">
        <v>1.7910000000000001E-3</v>
      </c>
      <c r="BJ77" s="121">
        <v>1.7420000000000001E-3</v>
      </c>
      <c r="BK77" s="121">
        <v>1.6949999999999999E-3</v>
      </c>
      <c r="BL77" s="121">
        <v>1.6479999999999999E-3</v>
      </c>
      <c r="BM77" s="121">
        <v>1.603E-3</v>
      </c>
      <c r="BN77" s="121">
        <v>1.56E-3</v>
      </c>
      <c r="BO77" s="121">
        <v>1.5169999999999999E-3</v>
      </c>
      <c r="BP77" s="121">
        <v>1.4760000000000001E-3</v>
      </c>
      <c r="BQ77" s="121">
        <v>1.4350000000000001E-3</v>
      </c>
      <c r="BR77" s="121">
        <v>1.3960000000000001E-3</v>
      </c>
      <c r="BS77" s="121">
        <v>1.358E-3</v>
      </c>
      <c r="BT77" s="121">
        <v>1.3209999999999999E-3</v>
      </c>
      <c r="BU77" s="121">
        <v>1.2849999999999999E-3</v>
      </c>
      <c r="BV77" s="121">
        <v>1.25E-3</v>
      </c>
      <c r="BW77" s="121">
        <v>1.2160000000000001E-3</v>
      </c>
      <c r="BX77" s="121">
        <v>1.183E-3</v>
      </c>
      <c r="BY77" s="121">
        <v>1.15E-3</v>
      </c>
      <c r="BZ77" s="121">
        <v>1.119E-3</v>
      </c>
      <c r="CA77" s="121">
        <v>1.0889999999999999E-3</v>
      </c>
      <c r="CB77" s="121">
        <v>1.059E-3</v>
      </c>
      <c r="CC77" s="121">
        <v>1.0300000000000001E-3</v>
      </c>
      <c r="CD77" s="121">
        <v>1.0020000000000001E-3</v>
      </c>
    </row>
    <row r="78" spans="1:82" x14ac:dyDescent="0.2">
      <c r="A78" s="119">
        <v>72</v>
      </c>
      <c r="B78" s="121">
        <v>1.0081E-2</v>
      </c>
      <c r="C78" s="121">
        <v>9.8019999999999999E-3</v>
      </c>
      <c r="D78" s="121">
        <v>9.5309999999999995E-3</v>
      </c>
      <c r="E78" s="121">
        <v>9.2680000000000002E-3</v>
      </c>
      <c r="F78" s="121">
        <v>9.0119999999999992E-3</v>
      </c>
      <c r="G78" s="121">
        <v>8.763E-3</v>
      </c>
      <c r="H78" s="121">
        <v>8.5210000000000008E-3</v>
      </c>
      <c r="I78" s="121">
        <v>8.2850000000000007E-3</v>
      </c>
      <c r="J78" s="121">
        <v>8.0560000000000007E-3</v>
      </c>
      <c r="K78" s="121">
        <v>7.8340000000000007E-3</v>
      </c>
      <c r="L78" s="121">
        <v>7.6169999999999996E-3</v>
      </c>
      <c r="M78" s="121">
        <v>7.4070000000000004E-3</v>
      </c>
      <c r="N78" s="121">
        <v>7.2020000000000001E-3</v>
      </c>
      <c r="O78" s="121">
        <v>7.0029999999999997E-3</v>
      </c>
      <c r="P78" s="121">
        <v>6.8089999999999999E-3</v>
      </c>
      <c r="Q78" s="121">
        <v>6.6210000000000001E-3</v>
      </c>
      <c r="R78" s="121">
        <v>6.4380000000000001E-3</v>
      </c>
      <c r="S78" s="121">
        <v>6.2599999999999999E-3</v>
      </c>
      <c r="T78" s="121">
        <v>6.0870000000000004E-3</v>
      </c>
      <c r="U78" s="121">
        <v>5.9189999999999998E-3</v>
      </c>
      <c r="V78" s="121">
        <v>5.7549999999999997E-3</v>
      </c>
      <c r="W78" s="121">
        <v>5.5960000000000003E-3</v>
      </c>
      <c r="X78" s="121">
        <v>5.4419999999999998E-3</v>
      </c>
      <c r="Y78" s="121">
        <v>5.2909999999999997E-3</v>
      </c>
      <c r="Z78" s="121">
        <v>5.1450000000000003E-3</v>
      </c>
      <c r="AA78" s="121">
        <v>5.0029999999999996E-3</v>
      </c>
      <c r="AB78" s="121">
        <v>4.8650000000000004E-3</v>
      </c>
      <c r="AC78" s="121">
        <v>4.7299999999999998E-3</v>
      </c>
      <c r="AD78" s="121">
        <v>4.5989999999999998E-3</v>
      </c>
      <c r="AE78" s="121">
        <v>4.4720000000000003E-3</v>
      </c>
      <c r="AF78" s="121">
        <v>4.3489999999999996E-3</v>
      </c>
      <c r="AG78" s="121">
        <v>4.2290000000000001E-3</v>
      </c>
      <c r="AH78" s="121">
        <v>4.1120000000000002E-3</v>
      </c>
      <c r="AI78" s="121">
        <v>3.9979999999999998E-3</v>
      </c>
      <c r="AJ78" s="121">
        <v>3.888E-3</v>
      </c>
      <c r="AK78" s="121">
        <v>3.7799999999999999E-3</v>
      </c>
      <c r="AL78" s="121">
        <v>3.676E-3</v>
      </c>
      <c r="AM78" s="121">
        <v>3.5739999999999999E-3</v>
      </c>
      <c r="AN78" s="121">
        <v>3.4749999999999998E-3</v>
      </c>
      <c r="AO78" s="121">
        <v>3.3790000000000001E-3</v>
      </c>
      <c r="AP78" s="121">
        <v>3.2859999999999999E-3</v>
      </c>
      <c r="AQ78" s="121">
        <v>3.1949999999999999E-3</v>
      </c>
      <c r="AR78" s="121">
        <v>3.107E-3</v>
      </c>
      <c r="AS78" s="121">
        <v>3.0209999999999998E-3</v>
      </c>
      <c r="AT78" s="121">
        <v>2.9369999999999999E-3</v>
      </c>
      <c r="AU78" s="121">
        <v>2.856E-3</v>
      </c>
      <c r="AV78" s="121">
        <v>2.777E-3</v>
      </c>
      <c r="AW78" s="121">
        <v>2.7009999999999998E-3</v>
      </c>
      <c r="AX78" s="121">
        <v>2.6259999999999999E-3</v>
      </c>
      <c r="AY78" s="121">
        <v>2.5530000000000001E-3</v>
      </c>
      <c r="AZ78" s="121">
        <v>2.483E-3</v>
      </c>
      <c r="BA78" s="121">
        <v>2.4139999999999999E-3</v>
      </c>
      <c r="BB78" s="121">
        <v>2.3479999999999998E-3</v>
      </c>
      <c r="BC78" s="121">
        <v>2.2829999999999999E-3</v>
      </c>
      <c r="BD78" s="121">
        <v>2.2200000000000002E-3</v>
      </c>
      <c r="BE78" s="121">
        <v>2.1580000000000002E-3</v>
      </c>
      <c r="BF78" s="121">
        <v>2.0990000000000002E-3</v>
      </c>
      <c r="BG78" s="121">
        <v>2.0409999999999998E-3</v>
      </c>
      <c r="BH78" s="121">
        <v>1.9840000000000001E-3</v>
      </c>
      <c r="BI78" s="121">
        <v>1.9289999999999999E-3</v>
      </c>
      <c r="BJ78" s="121">
        <v>1.8760000000000001E-3</v>
      </c>
      <c r="BK78" s="121">
        <v>1.8240000000000001E-3</v>
      </c>
      <c r="BL78" s="121">
        <v>1.774E-3</v>
      </c>
      <c r="BM78" s="121">
        <v>1.725E-3</v>
      </c>
      <c r="BN78" s="121">
        <v>1.6770000000000001E-3</v>
      </c>
      <c r="BO78" s="121">
        <v>1.6310000000000001E-3</v>
      </c>
      <c r="BP78" s="121">
        <v>1.586E-3</v>
      </c>
      <c r="BQ78" s="121">
        <v>1.542E-3</v>
      </c>
      <c r="BR78" s="121">
        <v>1.4989999999999999E-3</v>
      </c>
      <c r="BS78" s="121">
        <v>1.4580000000000001E-3</v>
      </c>
      <c r="BT78" s="121">
        <v>1.418E-3</v>
      </c>
      <c r="BU78" s="121">
        <v>1.3780000000000001E-3</v>
      </c>
      <c r="BV78" s="121">
        <v>1.34E-3</v>
      </c>
      <c r="BW78" s="121">
        <v>1.3029999999999999E-3</v>
      </c>
      <c r="BX78" s="121">
        <v>1.2669999999999999E-3</v>
      </c>
      <c r="BY78" s="121">
        <v>1.232E-3</v>
      </c>
      <c r="BZ78" s="121">
        <v>1.1980000000000001E-3</v>
      </c>
      <c r="CA78" s="121">
        <v>1.165E-3</v>
      </c>
      <c r="CB78" s="121">
        <v>1.1329999999999999E-3</v>
      </c>
      <c r="CC78" s="121">
        <v>1.1019999999999999E-3</v>
      </c>
      <c r="CD78" s="121">
        <v>1.0709999999999999E-3</v>
      </c>
    </row>
    <row r="79" spans="1:82" x14ac:dyDescent="0.2">
      <c r="A79" s="119">
        <v>73</v>
      </c>
      <c r="B79" s="121">
        <v>1.1018999999999999E-2</v>
      </c>
      <c r="C79" s="121">
        <v>1.0711999999999999E-2</v>
      </c>
      <c r="D79" s="121">
        <v>1.0413E-2</v>
      </c>
      <c r="E79" s="121">
        <v>1.0122000000000001E-2</v>
      </c>
      <c r="F79" s="121">
        <v>9.8390000000000005E-3</v>
      </c>
      <c r="G79" s="121">
        <v>9.5650000000000006E-3</v>
      </c>
      <c r="H79" s="121">
        <v>9.2980000000000007E-3</v>
      </c>
      <c r="I79" s="121">
        <v>9.0379999999999992E-3</v>
      </c>
      <c r="J79" s="121">
        <v>8.7860000000000004E-3</v>
      </c>
      <c r="K79" s="121">
        <v>8.5400000000000007E-3</v>
      </c>
      <c r="L79" s="121">
        <v>8.3020000000000004E-3</v>
      </c>
      <c r="M79" s="121">
        <v>8.0700000000000008E-3</v>
      </c>
      <c r="N79" s="121">
        <v>7.8449999999999995E-3</v>
      </c>
      <c r="O79" s="121">
        <v>7.626E-3</v>
      </c>
      <c r="P79" s="121">
        <v>7.4130000000000003E-3</v>
      </c>
      <c r="Q79" s="121">
        <v>7.2059999999999997E-3</v>
      </c>
      <c r="R79" s="121">
        <v>7.0049999999999999E-3</v>
      </c>
      <c r="S79" s="121">
        <v>6.8089999999999999E-3</v>
      </c>
      <c r="T79" s="121">
        <v>6.6189999999999999E-3</v>
      </c>
      <c r="U79" s="121">
        <v>6.4339999999999996E-3</v>
      </c>
      <c r="V79" s="121">
        <v>6.2550000000000001E-3</v>
      </c>
      <c r="W79" s="121">
        <v>6.0800000000000003E-3</v>
      </c>
      <c r="X79" s="121">
        <v>5.9100000000000003E-3</v>
      </c>
      <c r="Y79" s="121">
        <v>5.7450000000000001E-3</v>
      </c>
      <c r="Z79" s="121">
        <v>5.5849999999999997E-3</v>
      </c>
      <c r="AA79" s="121">
        <v>5.4289999999999998E-3</v>
      </c>
      <c r="AB79" s="121">
        <v>5.2769999999999996E-3</v>
      </c>
      <c r="AC79" s="121">
        <v>5.13E-3</v>
      </c>
      <c r="AD79" s="121">
        <v>4.9870000000000001E-3</v>
      </c>
      <c r="AE79" s="121">
        <v>4.8469999999999997E-3</v>
      </c>
      <c r="AF79" s="121">
        <v>4.712E-3</v>
      </c>
      <c r="AG79" s="121">
        <v>4.581E-3</v>
      </c>
      <c r="AH79" s="121">
        <v>4.4530000000000004E-3</v>
      </c>
      <c r="AI79" s="121">
        <v>4.3280000000000002E-3</v>
      </c>
      <c r="AJ79" s="121">
        <v>4.2079999999999999E-3</v>
      </c>
      <c r="AK79" s="121">
        <v>4.0899999999999999E-3</v>
      </c>
      <c r="AL79" s="121">
        <v>3.9760000000000004E-3</v>
      </c>
      <c r="AM79" s="121">
        <v>3.8649999999999999E-3</v>
      </c>
      <c r="AN79" s="121">
        <v>3.7569999999999999E-3</v>
      </c>
      <c r="AO79" s="121">
        <v>3.6519999999999999E-3</v>
      </c>
      <c r="AP79" s="121">
        <v>3.5500000000000002E-3</v>
      </c>
      <c r="AQ79" s="121">
        <v>3.4510000000000001E-3</v>
      </c>
      <c r="AR79" s="121">
        <v>3.3549999999999999E-3</v>
      </c>
      <c r="AS79" s="121">
        <v>3.261E-3</v>
      </c>
      <c r="AT79" s="121">
        <v>3.1700000000000001E-3</v>
      </c>
      <c r="AU79" s="121">
        <v>3.081E-3</v>
      </c>
      <c r="AV79" s="121">
        <v>2.9949999999999998E-3</v>
      </c>
      <c r="AW79" s="121">
        <v>2.9120000000000001E-3</v>
      </c>
      <c r="AX79" s="121">
        <v>2.8300000000000001E-3</v>
      </c>
      <c r="AY79" s="121">
        <v>2.751E-3</v>
      </c>
      <c r="AZ79" s="121">
        <v>2.6749999999999999E-3</v>
      </c>
      <c r="BA79" s="121">
        <v>2.5999999999999999E-3</v>
      </c>
      <c r="BB79" s="121">
        <v>2.5270000000000002E-3</v>
      </c>
      <c r="BC79" s="121">
        <v>2.457E-3</v>
      </c>
      <c r="BD79" s="121">
        <v>2.3879999999999999E-3</v>
      </c>
      <c r="BE79" s="121">
        <v>2.3210000000000001E-3</v>
      </c>
      <c r="BF79" s="121">
        <v>2.2569999999999999E-3</v>
      </c>
      <c r="BG79" s="121">
        <v>2.1940000000000002E-3</v>
      </c>
      <c r="BH79" s="121">
        <v>2.1320000000000002E-3</v>
      </c>
      <c r="BI79" s="121">
        <v>2.0730000000000002E-3</v>
      </c>
      <c r="BJ79" s="121">
        <v>2.0149999999999999E-3</v>
      </c>
      <c r="BK79" s="121">
        <v>1.9589999999999998E-3</v>
      </c>
      <c r="BL79" s="121">
        <v>1.9040000000000001E-3</v>
      </c>
      <c r="BM79" s="121">
        <v>1.851E-3</v>
      </c>
      <c r="BN79" s="121">
        <v>1.799E-3</v>
      </c>
      <c r="BO79" s="121">
        <v>1.7489999999999999E-3</v>
      </c>
      <c r="BP79" s="121">
        <v>1.6999999999999999E-3</v>
      </c>
      <c r="BQ79" s="121">
        <v>1.653E-3</v>
      </c>
      <c r="BR79" s="121">
        <v>1.6069999999999999E-3</v>
      </c>
      <c r="BS79" s="121">
        <v>1.562E-3</v>
      </c>
      <c r="BT79" s="121">
        <v>1.518E-3</v>
      </c>
      <c r="BU79" s="121">
        <v>1.4760000000000001E-3</v>
      </c>
      <c r="BV79" s="121">
        <v>1.4339999999999999E-3</v>
      </c>
      <c r="BW79" s="121">
        <v>1.3940000000000001E-3</v>
      </c>
      <c r="BX79" s="121">
        <v>1.356E-3</v>
      </c>
      <c r="BY79" s="121">
        <v>1.3179999999999999E-3</v>
      </c>
      <c r="BZ79" s="121">
        <v>1.281E-3</v>
      </c>
      <c r="CA79" s="121">
        <v>1.245E-3</v>
      </c>
      <c r="CB79" s="121">
        <v>1.2099999999999999E-3</v>
      </c>
      <c r="CC79" s="121">
        <v>1.1770000000000001E-3</v>
      </c>
      <c r="CD79" s="121">
        <v>1.1440000000000001E-3</v>
      </c>
    </row>
    <row r="80" spans="1:82" x14ac:dyDescent="0.2">
      <c r="A80" s="119">
        <v>74</v>
      </c>
      <c r="B80" s="121">
        <v>1.2061000000000001E-2</v>
      </c>
      <c r="C80" s="121">
        <v>1.1722E-2</v>
      </c>
      <c r="D80" s="121">
        <v>1.1393E-2</v>
      </c>
      <c r="E80" s="121">
        <v>1.1072E-2</v>
      </c>
      <c r="F80" s="121">
        <v>1.0761E-2</v>
      </c>
      <c r="G80" s="121">
        <v>1.0459E-2</v>
      </c>
      <c r="H80" s="121">
        <v>1.0165E-2</v>
      </c>
      <c r="I80" s="121">
        <v>9.8790000000000006E-3</v>
      </c>
      <c r="J80" s="121">
        <v>9.6010000000000002E-3</v>
      </c>
      <c r="K80" s="121">
        <v>9.3310000000000008E-3</v>
      </c>
      <c r="L80" s="121">
        <v>9.0690000000000007E-3</v>
      </c>
      <c r="M80" s="121">
        <v>8.8140000000000007E-3</v>
      </c>
      <c r="N80" s="121">
        <v>8.5660000000000007E-3</v>
      </c>
      <c r="O80" s="121">
        <v>8.3260000000000001E-3</v>
      </c>
      <c r="P80" s="121">
        <v>8.0920000000000002E-3</v>
      </c>
      <c r="Q80" s="121">
        <v>7.8639999999999995E-3</v>
      </c>
      <c r="R80" s="121">
        <v>7.6429999999999996E-3</v>
      </c>
      <c r="S80" s="121">
        <v>7.4279999999999997E-3</v>
      </c>
      <c r="T80" s="121">
        <v>7.2189999999999997E-3</v>
      </c>
      <c r="U80" s="121">
        <v>7.0159999999999997E-3</v>
      </c>
      <c r="V80" s="121">
        <v>6.8190000000000004E-3</v>
      </c>
      <c r="W80" s="121">
        <v>6.6280000000000002E-3</v>
      </c>
      <c r="X80" s="121">
        <v>6.4409999999999997E-3</v>
      </c>
      <c r="Y80" s="121">
        <v>6.2599999999999999E-3</v>
      </c>
      <c r="Z80" s="121">
        <v>6.084E-3</v>
      </c>
      <c r="AA80" s="121">
        <v>5.9129999999999999E-3</v>
      </c>
      <c r="AB80" s="121">
        <v>5.7470000000000004E-3</v>
      </c>
      <c r="AC80" s="121">
        <v>5.5849999999999997E-3</v>
      </c>
      <c r="AD80" s="121">
        <v>5.4279999999999997E-3</v>
      </c>
      <c r="AE80" s="121">
        <v>5.2760000000000003E-3</v>
      </c>
      <c r="AF80" s="121">
        <v>5.1279999999999997E-3</v>
      </c>
      <c r="AG80" s="121">
        <v>4.9829999999999996E-3</v>
      </c>
      <c r="AH80" s="121">
        <v>4.8430000000000001E-3</v>
      </c>
      <c r="AI80" s="121">
        <v>4.7070000000000002E-3</v>
      </c>
      <c r="AJ80" s="121">
        <v>4.5750000000000001E-3</v>
      </c>
      <c r="AK80" s="121">
        <v>4.4460000000000003E-3</v>
      </c>
      <c r="AL80" s="121">
        <v>4.3210000000000002E-3</v>
      </c>
      <c r="AM80" s="121">
        <v>4.1999999999999997E-3</v>
      </c>
      <c r="AN80" s="121">
        <v>4.0819999999999997E-3</v>
      </c>
      <c r="AO80" s="121">
        <v>3.967E-3</v>
      </c>
      <c r="AP80" s="121">
        <v>3.8560000000000001E-3</v>
      </c>
      <c r="AQ80" s="121">
        <v>3.7469999999999999E-3</v>
      </c>
      <c r="AR80" s="121">
        <v>3.6419999999999998E-3</v>
      </c>
      <c r="AS80" s="121">
        <v>3.539E-3</v>
      </c>
      <c r="AT80" s="121">
        <v>3.4399999999999999E-3</v>
      </c>
      <c r="AU80" s="121">
        <v>3.3430000000000001E-3</v>
      </c>
      <c r="AV80" s="121">
        <v>3.2490000000000002E-3</v>
      </c>
      <c r="AW80" s="121">
        <v>3.1580000000000002E-3</v>
      </c>
      <c r="AX80" s="121">
        <v>3.0690000000000001E-3</v>
      </c>
      <c r="AY80" s="121">
        <v>2.983E-3</v>
      </c>
      <c r="AZ80" s="121">
        <v>2.8990000000000001E-3</v>
      </c>
      <c r="BA80" s="121">
        <v>2.8180000000000002E-3</v>
      </c>
      <c r="BB80" s="121">
        <v>2.738E-3</v>
      </c>
      <c r="BC80" s="121">
        <v>2.6610000000000002E-3</v>
      </c>
      <c r="BD80" s="121">
        <v>2.5869999999999999E-3</v>
      </c>
      <c r="BE80" s="121">
        <v>2.5140000000000002E-3</v>
      </c>
      <c r="BF80" s="121">
        <v>2.4429999999999999E-3</v>
      </c>
      <c r="BG80" s="121">
        <v>2.3749999999999999E-3</v>
      </c>
      <c r="BH80" s="121">
        <v>2.3080000000000002E-3</v>
      </c>
      <c r="BI80" s="121">
        <v>2.2430000000000002E-3</v>
      </c>
      <c r="BJ80" s="121">
        <v>2.1800000000000001E-3</v>
      </c>
      <c r="BK80" s="121">
        <v>2.1189999999999998E-3</v>
      </c>
      <c r="BL80" s="121">
        <v>2.0590000000000001E-3</v>
      </c>
      <c r="BM80" s="121">
        <v>2.0010000000000002E-3</v>
      </c>
      <c r="BN80" s="121">
        <v>1.9449999999999999E-3</v>
      </c>
      <c r="BO80" s="121">
        <v>1.89E-3</v>
      </c>
      <c r="BP80" s="121">
        <v>1.8370000000000001E-3</v>
      </c>
      <c r="BQ80" s="121">
        <v>1.786E-3</v>
      </c>
      <c r="BR80" s="121">
        <v>1.735E-3</v>
      </c>
      <c r="BS80" s="121">
        <v>1.6869999999999999E-3</v>
      </c>
      <c r="BT80" s="121">
        <v>1.639E-3</v>
      </c>
      <c r="BU80" s="121">
        <v>1.593E-3</v>
      </c>
      <c r="BV80" s="121">
        <v>1.5479999999999999E-3</v>
      </c>
      <c r="BW80" s="121">
        <v>1.505E-3</v>
      </c>
      <c r="BX80" s="121">
        <v>1.462E-3</v>
      </c>
      <c r="BY80" s="121">
        <v>1.421E-3</v>
      </c>
      <c r="BZ80" s="121">
        <v>1.3810000000000001E-3</v>
      </c>
      <c r="CA80" s="121">
        <v>1.343E-3</v>
      </c>
      <c r="CB80" s="121">
        <v>1.305E-3</v>
      </c>
      <c r="CC80" s="121">
        <v>1.268E-3</v>
      </c>
      <c r="CD80" s="121">
        <v>1.2329999999999999E-3</v>
      </c>
    </row>
    <row r="81" spans="1:82" x14ac:dyDescent="0.2">
      <c r="A81" s="119">
        <v>75</v>
      </c>
      <c r="B81" s="121">
        <v>1.323E-2</v>
      </c>
      <c r="C81" s="121">
        <v>1.2857E-2</v>
      </c>
      <c r="D81" s="121">
        <v>1.2494999999999999E-2</v>
      </c>
      <c r="E81" s="121">
        <v>1.2142999999999999E-2</v>
      </c>
      <c r="F81" s="121">
        <v>1.18E-2</v>
      </c>
      <c r="G81" s="121">
        <v>1.1468000000000001E-2</v>
      </c>
      <c r="H81" s="121">
        <v>1.1143999999999999E-2</v>
      </c>
      <c r="I81" s="121">
        <v>1.0829999999999999E-2</v>
      </c>
      <c r="J81" s="121">
        <v>1.0525E-2</v>
      </c>
      <c r="K81" s="121">
        <v>1.0227999999999999E-2</v>
      </c>
      <c r="L81" s="121">
        <v>9.9399999999999992E-3</v>
      </c>
      <c r="M81" s="121">
        <v>9.6600000000000002E-3</v>
      </c>
      <c r="N81" s="121">
        <v>9.3880000000000005E-3</v>
      </c>
      <c r="O81" s="121">
        <v>9.1229999999999992E-3</v>
      </c>
      <c r="P81" s="121">
        <v>8.8660000000000006E-3</v>
      </c>
      <c r="Q81" s="121">
        <v>8.6160000000000004E-3</v>
      </c>
      <c r="R81" s="121">
        <v>8.3730000000000002E-3</v>
      </c>
      <c r="S81" s="121">
        <v>8.1370000000000001E-3</v>
      </c>
      <c r="T81" s="121">
        <v>7.9080000000000001E-3</v>
      </c>
      <c r="U81" s="121">
        <v>7.685E-3</v>
      </c>
      <c r="V81" s="121">
        <v>7.4679999999999998E-3</v>
      </c>
      <c r="W81" s="121">
        <v>7.2579999999999997E-3</v>
      </c>
      <c r="X81" s="121">
        <v>7.0530000000000002E-3</v>
      </c>
      <c r="Y81" s="121">
        <v>6.8539999999999998E-3</v>
      </c>
      <c r="Z81" s="121">
        <v>6.6610000000000003E-3</v>
      </c>
      <c r="AA81" s="121">
        <v>6.4729999999999996E-3</v>
      </c>
      <c r="AB81" s="121">
        <v>6.2909999999999997E-3</v>
      </c>
      <c r="AC81" s="121">
        <v>6.1139999999999996E-3</v>
      </c>
      <c r="AD81" s="121">
        <v>5.9410000000000001E-3</v>
      </c>
      <c r="AE81" s="121">
        <v>5.7739999999999996E-3</v>
      </c>
      <c r="AF81" s="121">
        <v>5.6109999999999997E-3</v>
      </c>
      <c r="AG81" s="121">
        <v>5.4530000000000004E-3</v>
      </c>
      <c r="AH81" s="121">
        <v>5.2989999999999999E-3</v>
      </c>
      <c r="AI81" s="121">
        <v>5.1500000000000001E-3</v>
      </c>
      <c r="AJ81" s="121">
        <v>5.0049999999999999E-3</v>
      </c>
      <c r="AK81" s="121">
        <v>4.8640000000000003E-3</v>
      </c>
      <c r="AL81" s="121">
        <v>4.7260000000000002E-3</v>
      </c>
      <c r="AM81" s="121">
        <v>4.5929999999999999E-3</v>
      </c>
      <c r="AN81" s="121">
        <v>4.4640000000000001E-3</v>
      </c>
      <c r="AO81" s="121">
        <v>4.3379999999999998E-3</v>
      </c>
      <c r="AP81" s="121">
        <v>4.2160000000000001E-3</v>
      </c>
      <c r="AQ81" s="121">
        <v>4.0969999999999999E-3</v>
      </c>
      <c r="AR81" s="121">
        <v>3.9810000000000002E-3</v>
      </c>
      <c r="AS81" s="121">
        <v>3.869E-3</v>
      </c>
      <c r="AT81" s="121">
        <v>3.7599999999999999E-3</v>
      </c>
      <c r="AU81" s="121">
        <v>3.6540000000000001E-3</v>
      </c>
      <c r="AV81" s="121">
        <v>3.5509999999999999E-3</v>
      </c>
      <c r="AW81" s="121">
        <v>3.4510000000000001E-3</v>
      </c>
      <c r="AX81" s="121">
        <v>3.3540000000000002E-3</v>
      </c>
      <c r="AY81" s="121">
        <v>3.2590000000000002E-3</v>
      </c>
      <c r="AZ81" s="121">
        <v>3.1670000000000001E-3</v>
      </c>
      <c r="BA81" s="121">
        <v>3.078E-3</v>
      </c>
      <c r="BB81" s="121">
        <v>2.9910000000000002E-3</v>
      </c>
      <c r="BC81" s="121">
        <v>2.9069999999999999E-3</v>
      </c>
      <c r="BD81" s="121">
        <v>2.8249999999999998E-3</v>
      </c>
      <c r="BE81" s="121">
        <v>2.745E-3</v>
      </c>
      <c r="BF81" s="121">
        <v>2.6679999999999998E-3</v>
      </c>
      <c r="BG81" s="121">
        <v>2.5929999999999998E-3</v>
      </c>
      <c r="BH81" s="121">
        <v>2.5200000000000001E-3</v>
      </c>
      <c r="BI81" s="121">
        <v>2.4489999999999998E-3</v>
      </c>
      <c r="BJ81" s="121">
        <v>2.3800000000000002E-3</v>
      </c>
      <c r="BK81" s="121">
        <v>2.313E-3</v>
      </c>
      <c r="BL81" s="121">
        <v>2.2469999999999999E-3</v>
      </c>
      <c r="BM81" s="121">
        <v>2.1840000000000002E-3</v>
      </c>
      <c r="BN81" s="121">
        <v>2.1229999999999999E-3</v>
      </c>
      <c r="BO81" s="121">
        <v>2.0630000000000002E-3</v>
      </c>
      <c r="BP81" s="121">
        <v>2.0049999999999998E-3</v>
      </c>
      <c r="BQ81" s="121">
        <v>1.9480000000000001E-3</v>
      </c>
      <c r="BR81" s="121">
        <v>1.8929999999999999E-3</v>
      </c>
      <c r="BS81" s="121">
        <v>1.8400000000000001E-3</v>
      </c>
      <c r="BT81" s="121">
        <v>1.7880000000000001E-3</v>
      </c>
      <c r="BU81" s="121">
        <v>1.738E-3</v>
      </c>
      <c r="BV81" s="121">
        <v>1.689E-3</v>
      </c>
      <c r="BW81" s="121">
        <v>1.6410000000000001E-3</v>
      </c>
      <c r="BX81" s="121">
        <v>1.5950000000000001E-3</v>
      </c>
      <c r="BY81" s="121">
        <v>1.5499999999999999E-3</v>
      </c>
      <c r="BZ81" s="121">
        <v>1.506E-3</v>
      </c>
      <c r="CA81" s="121">
        <v>1.464E-3</v>
      </c>
      <c r="CB81" s="121">
        <v>1.4220000000000001E-3</v>
      </c>
      <c r="CC81" s="121">
        <v>1.382E-3</v>
      </c>
      <c r="CD81" s="121">
        <v>1.343E-3</v>
      </c>
    </row>
    <row r="82" spans="1:82" x14ac:dyDescent="0.2">
      <c r="A82" s="119">
        <v>76</v>
      </c>
      <c r="B82" s="121">
        <v>1.4470999999999999E-2</v>
      </c>
      <c r="C82" s="121">
        <v>1.4064E-2</v>
      </c>
      <c r="D82" s="121">
        <v>1.3668E-2</v>
      </c>
      <c r="E82" s="121">
        <v>1.3283E-2</v>
      </c>
      <c r="F82" s="121">
        <v>1.291E-2</v>
      </c>
      <c r="G82" s="121">
        <v>1.2546E-2</v>
      </c>
      <c r="H82" s="121">
        <v>1.2193000000000001E-2</v>
      </c>
      <c r="I82" s="121">
        <v>1.1849999999999999E-2</v>
      </c>
      <c r="J82" s="121">
        <v>1.1516999999999999E-2</v>
      </c>
      <c r="K82" s="121">
        <v>1.1192000000000001E-2</v>
      </c>
      <c r="L82" s="121">
        <v>1.0877E-2</v>
      </c>
      <c r="M82" s="121">
        <v>1.0571000000000001E-2</v>
      </c>
      <c r="N82" s="121">
        <v>1.0274E-2</v>
      </c>
      <c r="O82" s="121">
        <v>9.9850000000000008E-3</v>
      </c>
      <c r="P82" s="121">
        <v>9.7040000000000008E-3</v>
      </c>
      <c r="Q82" s="121">
        <v>9.4310000000000001E-3</v>
      </c>
      <c r="R82" s="121">
        <v>9.1649999999999995E-3</v>
      </c>
      <c r="S82" s="121">
        <v>8.907E-3</v>
      </c>
      <c r="T82" s="121">
        <v>8.6569999999999998E-3</v>
      </c>
      <c r="U82" s="121">
        <v>8.4130000000000003E-3</v>
      </c>
      <c r="V82" s="121">
        <v>8.1759999999999992E-3</v>
      </c>
      <c r="W82" s="121">
        <v>7.9459999999999999E-3</v>
      </c>
      <c r="X82" s="121">
        <v>7.7219999999999997E-3</v>
      </c>
      <c r="Y82" s="121">
        <v>7.5050000000000004E-3</v>
      </c>
      <c r="Z82" s="121">
        <v>7.2940000000000001E-3</v>
      </c>
      <c r="AA82" s="121">
        <v>7.0889999999999998E-3</v>
      </c>
      <c r="AB82" s="121">
        <v>6.8890000000000002E-3</v>
      </c>
      <c r="AC82" s="121">
        <v>6.6950000000000004E-3</v>
      </c>
      <c r="AD82" s="121">
        <v>6.5069999999999998E-3</v>
      </c>
      <c r="AE82" s="121">
        <v>6.3239999999999998E-3</v>
      </c>
      <c r="AF82" s="121">
        <v>6.1460000000000004E-3</v>
      </c>
      <c r="AG82" s="121">
        <v>5.973E-3</v>
      </c>
      <c r="AH82" s="121">
        <v>5.8050000000000003E-3</v>
      </c>
      <c r="AI82" s="121">
        <v>5.6410000000000002E-3</v>
      </c>
      <c r="AJ82" s="121">
        <v>5.483E-3</v>
      </c>
      <c r="AK82" s="121">
        <v>5.3280000000000003E-3</v>
      </c>
      <c r="AL82" s="121">
        <v>5.1780000000000003E-3</v>
      </c>
      <c r="AM82" s="121">
        <v>5.0330000000000001E-3</v>
      </c>
      <c r="AN82" s="121">
        <v>4.8910000000000004E-3</v>
      </c>
      <c r="AO82" s="121">
        <v>4.7530000000000003E-3</v>
      </c>
      <c r="AP82" s="121">
        <v>4.62E-3</v>
      </c>
      <c r="AQ82" s="121">
        <v>4.4900000000000001E-3</v>
      </c>
      <c r="AR82" s="121">
        <v>4.3629999999999997E-3</v>
      </c>
      <c r="AS82" s="121">
        <v>4.2399999999999998E-3</v>
      </c>
      <c r="AT82" s="121">
        <v>4.1209999999999997E-3</v>
      </c>
      <c r="AU82" s="121">
        <v>4.0049999999999999E-3</v>
      </c>
      <c r="AV82" s="121">
        <v>3.8920000000000001E-3</v>
      </c>
      <c r="AW82" s="121">
        <v>3.7829999999999999E-3</v>
      </c>
      <c r="AX82" s="121">
        <v>3.676E-3</v>
      </c>
      <c r="AY82" s="121">
        <v>3.5729999999999998E-3</v>
      </c>
      <c r="AZ82" s="121">
        <v>3.4719999999999998E-3</v>
      </c>
      <c r="BA82" s="121">
        <v>3.375E-3</v>
      </c>
      <c r="BB82" s="121">
        <v>3.2799999999999999E-3</v>
      </c>
      <c r="BC82" s="121">
        <v>3.1870000000000002E-3</v>
      </c>
      <c r="BD82" s="121">
        <v>3.0980000000000001E-3</v>
      </c>
      <c r="BE82" s="121">
        <v>3.0100000000000001E-3</v>
      </c>
      <c r="BF82" s="121">
        <v>2.9260000000000002E-3</v>
      </c>
      <c r="BG82" s="121">
        <v>2.843E-3</v>
      </c>
      <c r="BH82" s="121">
        <v>2.7629999999999998E-3</v>
      </c>
      <c r="BI82" s="121">
        <v>2.686E-3</v>
      </c>
      <c r="BJ82" s="121">
        <v>2.6099999999999999E-3</v>
      </c>
      <c r="BK82" s="121">
        <v>2.5370000000000002E-3</v>
      </c>
      <c r="BL82" s="121">
        <v>2.4650000000000002E-3</v>
      </c>
      <c r="BM82" s="121">
        <v>2.3960000000000001E-3</v>
      </c>
      <c r="BN82" s="121">
        <v>2.3280000000000002E-3</v>
      </c>
      <c r="BO82" s="121">
        <v>2.2629999999999998E-3</v>
      </c>
      <c r="BP82" s="121">
        <v>2.199E-3</v>
      </c>
      <c r="BQ82" s="121">
        <v>2.137E-3</v>
      </c>
      <c r="BR82" s="121">
        <v>2.0769999999999999E-3</v>
      </c>
      <c r="BS82" s="121">
        <v>2.019E-3</v>
      </c>
      <c r="BT82" s="121">
        <v>1.9620000000000002E-3</v>
      </c>
      <c r="BU82" s="121">
        <v>1.9070000000000001E-3</v>
      </c>
      <c r="BV82" s="121">
        <v>1.853E-3</v>
      </c>
      <c r="BW82" s="121">
        <v>1.8010000000000001E-3</v>
      </c>
      <c r="BX82" s="121">
        <v>1.75E-3</v>
      </c>
      <c r="BY82" s="121">
        <v>1.701E-3</v>
      </c>
      <c r="BZ82" s="121">
        <v>1.653E-3</v>
      </c>
      <c r="CA82" s="121">
        <v>1.6069999999999999E-3</v>
      </c>
      <c r="CB82" s="121">
        <v>1.5610000000000001E-3</v>
      </c>
      <c r="CC82" s="121">
        <v>1.5169999999999999E-3</v>
      </c>
      <c r="CD82" s="121">
        <v>1.475E-3</v>
      </c>
    </row>
    <row r="83" spans="1:82" x14ac:dyDescent="0.2">
      <c r="A83" s="119">
        <v>77</v>
      </c>
      <c r="B83" s="121">
        <v>1.5716999999999998E-2</v>
      </c>
      <c r="C83" s="121">
        <v>1.5278E-2</v>
      </c>
      <c r="D83" s="121">
        <v>1.485E-2</v>
      </c>
      <c r="E83" s="121">
        <v>1.4435E-2</v>
      </c>
      <c r="F83" s="121">
        <v>1.4031E-2</v>
      </c>
      <c r="G83" s="121">
        <v>1.3639E-2</v>
      </c>
      <c r="H83" s="121">
        <v>1.3257E-2</v>
      </c>
      <c r="I83" s="121">
        <v>1.2886E-2</v>
      </c>
      <c r="J83" s="121">
        <v>1.2526000000000001E-2</v>
      </c>
      <c r="K83" s="121">
        <v>1.2175E-2</v>
      </c>
      <c r="L83" s="121">
        <v>1.1835E-2</v>
      </c>
      <c r="M83" s="121">
        <v>1.1504E-2</v>
      </c>
      <c r="N83" s="121">
        <v>1.1181999999999999E-2</v>
      </c>
      <c r="O83" s="121">
        <v>1.0869E-2</v>
      </c>
      <c r="P83" s="121">
        <v>1.0565E-2</v>
      </c>
      <c r="Q83" s="121">
        <v>1.027E-2</v>
      </c>
      <c r="R83" s="121">
        <v>9.9819999999999996E-3</v>
      </c>
      <c r="S83" s="121">
        <v>9.7029999999999998E-3</v>
      </c>
      <c r="T83" s="121">
        <v>9.4319999999999994E-3</v>
      </c>
      <c r="U83" s="121">
        <v>9.1680000000000008E-3</v>
      </c>
      <c r="V83" s="121">
        <v>8.9110000000000005E-3</v>
      </c>
      <c r="W83" s="121">
        <v>8.6619999999999996E-3</v>
      </c>
      <c r="X83" s="121">
        <v>8.4200000000000004E-3</v>
      </c>
      <c r="Y83" s="121">
        <v>8.1840000000000003E-3</v>
      </c>
      <c r="Z83" s="121">
        <v>7.9550000000000003E-3</v>
      </c>
      <c r="AA83" s="121">
        <v>7.7330000000000003E-3</v>
      </c>
      <c r="AB83" s="121">
        <v>7.5170000000000002E-3</v>
      </c>
      <c r="AC83" s="121">
        <v>7.306E-3</v>
      </c>
      <c r="AD83" s="121">
        <v>7.1019999999999998E-3</v>
      </c>
      <c r="AE83" s="121">
        <v>6.9030000000000003E-3</v>
      </c>
      <c r="AF83" s="121">
        <v>6.7099999999999998E-3</v>
      </c>
      <c r="AG83" s="121">
        <v>6.522E-3</v>
      </c>
      <c r="AH83" s="121">
        <v>6.3400000000000001E-3</v>
      </c>
      <c r="AI83" s="121">
        <v>6.1630000000000001E-3</v>
      </c>
      <c r="AJ83" s="121">
        <v>5.9899999999999997E-3</v>
      </c>
      <c r="AK83" s="121">
        <v>5.8230000000000001E-3</v>
      </c>
      <c r="AL83" s="121">
        <v>5.6600000000000001E-3</v>
      </c>
      <c r="AM83" s="121">
        <v>5.5009999999999998E-3</v>
      </c>
      <c r="AN83" s="121">
        <v>5.3480000000000003E-3</v>
      </c>
      <c r="AO83" s="121">
        <v>5.1980000000000004E-3</v>
      </c>
      <c r="AP83" s="121">
        <v>5.0530000000000002E-3</v>
      </c>
      <c r="AQ83" s="121">
        <v>4.9109999999999996E-3</v>
      </c>
      <c r="AR83" s="121">
        <v>4.7739999999999996E-3</v>
      </c>
      <c r="AS83" s="121">
        <v>4.64E-3</v>
      </c>
      <c r="AT83" s="121">
        <v>4.5110000000000003E-3</v>
      </c>
      <c r="AU83" s="121">
        <v>4.3839999999999999E-3</v>
      </c>
      <c r="AV83" s="121">
        <v>4.2620000000000002E-3</v>
      </c>
      <c r="AW83" s="121">
        <v>4.1419999999999998E-3</v>
      </c>
      <c r="AX83" s="121">
        <v>4.0270000000000002E-3</v>
      </c>
      <c r="AY83" s="121">
        <v>3.9139999999999999E-3</v>
      </c>
      <c r="AZ83" s="121">
        <v>3.8040000000000001E-3</v>
      </c>
      <c r="BA83" s="121">
        <v>3.6979999999999999E-3</v>
      </c>
      <c r="BB83" s="121">
        <v>3.5950000000000001E-3</v>
      </c>
      <c r="BC83" s="121">
        <v>3.4940000000000001E-3</v>
      </c>
      <c r="BD83" s="121">
        <v>3.3960000000000001E-3</v>
      </c>
      <c r="BE83" s="121">
        <v>3.3010000000000001E-3</v>
      </c>
      <c r="BF83" s="121">
        <v>3.209E-3</v>
      </c>
      <c r="BG83" s="121">
        <v>3.1189999999999998E-3</v>
      </c>
      <c r="BH83" s="121">
        <v>3.032E-3</v>
      </c>
      <c r="BI83" s="121">
        <v>2.947E-3</v>
      </c>
      <c r="BJ83" s="121">
        <v>2.8649999999999999E-3</v>
      </c>
      <c r="BK83" s="121">
        <v>2.7850000000000001E-3</v>
      </c>
      <c r="BL83" s="121">
        <v>2.7070000000000002E-3</v>
      </c>
      <c r="BM83" s="121">
        <v>2.6310000000000001E-3</v>
      </c>
      <c r="BN83" s="121">
        <v>2.5569999999999998E-3</v>
      </c>
      <c r="BO83" s="121">
        <v>2.4859999999999999E-3</v>
      </c>
      <c r="BP83" s="121">
        <v>2.4160000000000002E-3</v>
      </c>
      <c r="BQ83" s="121">
        <v>2.349E-3</v>
      </c>
      <c r="BR83" s="121">
        <v>2.2829999999999999E-3</v>
      </c>
      <c r="BS83" s="121">
        <v>2.2190000000000001E-3</v>
      </c>
      <c r="BT83" s="121">
        <v>2.1570000000000001E-3</v>
      </c>
      <c r="BU83" s="121">
        <v>2.0969999999999999E-3</v>
      </c>
      <c r="BV83" s="121">
        <v>2.0379999999999999E-3</v>
      </c>
      <c r="BW83" s="121">
        <v>1.9810000000000001E-3</v>
      </c>
      <c r="BX83" s="121">
        <v>1.926E-3</v>
      </c>
      <c r="BY83" s="121">
        <v>1.872E-3</v>
      </c>
      <c r="BZ83" s="121">
        <v>1.8190000000000001E-3</v>
      </c>
      <c r="CA83" s="121">
        <v>1.769E-3</v>
      </c>
      <c r="CB83" s="121">
        <v>1.719E-3</v>
      </c>
      <c r="CC83" s="121">
        <v>1.671E-3</v>
      </c>
      <c r="CD83" s="121">
        <v>1.624E-3</v>
      </c>
    </row>
    <row r="84" spans="1:82" x14ac:dyDescent="0.2">
      <c r="A84" s="119">
        <v>78</v>
      </c>
      <c r="B84" s="121">
        <v>1.7169E-2</v>
      </c>
      <c r="C84" s="121">
        <v>1.6694000000000001E-2</v>
      </c>
      <c r="D84" s="121">
        <v>1.6232E-2</v>
      </c>
      <c r="E84" s="121">
        <v>1.5782999999999998E-2</v>
      </c>
      <c r="F84" s="121">
        <v>1.5346E-2</v>
      </c>
      <c r="G84" s="121">
        <v>1.4921E-2</v>
      </c>
      <c r="H84" s="121">
        <v>1.4508E-2</v>
      </c>
      <c r="I84" s="121">
        <v>1.4107E-2</v>
      </c>
      <c r="J84" s="121">
        <v>1.3716000000000001E-2</v>
      </c>
      <c r="K84" s="121">
        <v>1.3337E-2</v>
      </c>
      <c r="L84" s="121">
        <v>1.2968E-2</v>
      </c>
      <c r="M84" s="121">
        <v>1.2609E-2</v>
      </c>
      <c r="N84" s="121">
        <v>1.226E-2</v>
      </c>
      <c r="O84" s="121">
        <v>1.1920999999999999E-2</v>
      </c>
      <c r="P84" s="121">
        <v>1.1591000000000001E-2</v>
      </c>
      <c r="Q84" s="121">
        <v>1.1270000000000001E-2</v>
      </c>
      <c r="R84" s="121">
        <v>1.0958000000000001E-2</v>
      </c>
      <c r="S84" s="121">
        <v>1.0655E-2</v>
      </c>
      <c r="T84" s="121">
        <v>1.0359999999999999E-2</v>
      </c>
      <c r="U84" s="121">
        <v>1.0073E-2</v>
      </c>
      <c r="V84" s="121">
        <v>9.7949999999999999E-3</v>
      </c>
      <c r="W84" s="121">
        <v>9.5230000000000002E-3</v>
      </c>
      <c r="X84" s="121">
        <v>9.2599999999999991E-3</v>
      </c>
      <c r="Y84" s="121">
        <v>9.0039999999999999E-3</v>
      </c>
      <c r="Z84" s="121">
        <v>8.7550000000000006E-3</v>
      </c>
      <c r="AA84" s="121">
        <v>8.5120000000000005E-3</v>
      </c>
      <c r="AB84" s="121">
        <v>8.2769999999999996E-3</v>
      </c>
      <c r="AC84" s="121">
        <v>8.0479999999999996E-3</v>
      </c>
      <c r="AD84" s="121">
        <v>7.8250000000000004E-3</v>
      </c>
      <c r="AE84" s="121">
        <v>7.6080000000000002E-3</v>
      </c>
      <c r="AF84" s="121">
        <v>7.3980000000000001E-3</v>
      </c>
      <c r="AG84" s="121">
        <v>7.1929999999999997E-3</v>
      </c>
      <c r="AH84" s="121">
        <v>6.9940000000000002E-3</v>
      </c>
      <c r="AI84" s="121">
        <v>6.8009999999999998E-3</v>
      </c>
      <c r="AJ84" s="121">
        <v>6.6119999999999998E-3</v>
      </c>
      <c r="AK84" s="121">
        <v>6.4289999999999998E-3</v>
      </c>
      <c r="AL84" s="121">
        <v>6.2509999999999996E-3</v>
      </c>
      <c r="AM84" s="121">
        <v>6.0780000000000001E-3</v>
      </c>
      <c r="AN84" s="121">
        <v>5.9100000000000003E-3</v>
      </c>
      <c r="AO84" s="121">
        <v>5.7470000000000004E-3</v>
      </c>
      <c r="AP84" s="121">
        <v>5.5880000000000001E-3</v>
      </c>
      <c r="AQ84" s="121">
        <v>5.4330000000000003E-3</v>
      </c>
      <c r="AR84" s="121">
        <v>5.2830000000000004E-3</v>
      </c>
      <c r="AS84" s="121">
        <v>5.1359999999999999E-3</v>
      </c>
      <c r="AT84" s="121">
        <v>4.9940000000000002E-3</v>
      </c>
      <c r="AU84" s="121">
        <v>4.8560000000000001E-3</v>
      </c>
      <c r="AV84" s="121">
        <v>4.7219999999999996E-3</v>
      </c>
      <c r="AW84" s="121">
        <v>4.5909999999999996E-3</v>
      </c>
      <c r="AX84" s="121">
        <v>4.4640000000000001E-3</v>
      </c>
      <c r="AY84" s="121">
        <v>4.3400000000000001E-3</v>
      </c>
      <c r="AZ84" s="121">
        <v>4.2199999999999998E-3</v>
      </c>
      <c r="BA84" s="121">
        <v>4.104E-3</v>
      </c>
      <c r="BB84" s="121">
        <v>3.9899999999999996E-3</v>
      </c>
      <c r="BC84" s="121">
        <v>3.8800000000000002E-3</v>
      </c>
      <c r="BD84" s="121">
        <v>3.7720000000000002E-3</v>
      </c>
      <c r="BE84" s="121">
        <v>3.6679999999999998E-3</v>
      </c>
      <c r="BF84" s="121">
        <v>3.5660000000000002E-3</v>
      </c>
      <c r="BG84" s="121">
        <v>3.4680000000000002E-3</v>
      </c>
      <c r="BH84" s="121">
        <v>3.372E-3</v>
      </c>
      <c r="BI84" s="121">
        <v>3.2780000000000001E-3</v>
      </c>
      <c r="BJ84" s="121">
        <v>3.1879999999999999E-3</v>
      </c>
      <c r="BK84" s="121">
        <v>3.0990000000000002E-3</v>
      </c>
      <c r="BL84" s="121">
        <v>3.0140000000000002E-3</v>
      </c>
      <c r="BM84" s="121">
        <v>2.9299999999999999E-3</v>
      </c>
      <c r="BN84" s="121">
        <v>2.849E-3</v>
      </c>
      <c r="BO84" s="121">
        <v>2.7699999999999999E-3</v>
      </c>
      <c r="BP84" s="121">
        <v>2.6940000000000002E-3</v>
      </c>
      <c r="BQ84" s="121">
        <v>2.6189999999999998E-3</v>
      </c>
      <c r="BR84" s="121">
        <v>2.5469999999999998E-3</v>
      </c>
      <c r="BS84" s="121">
        <v>2.4759999999999999E-3</v>
      </c>
      <c r="BT84" s="121">
        <v>2.408E-3</v>
      </c>
      <c r="BU84" s="121">
        <v>2.3410000000000002E-3</v>
      </c>
      <c r="BV84" s="121">
        <v>2.2759999999999998E-3</v>
      </c>
      <c r="BW84" s="121">
        <v>2.2130000000000001E-3</v>
      </c>
      <c r="BX84" s="121">
        <v>2.1519999999999998E-3</v>
      </c>
      <c r="BY84" s="121">
        <v>2.0920000000000001E-3</v>
      </c>
      <c r="BZ84" s="121">
        <v>2.0349999999999999E-3</v>
      </c>
      <c r="CA84" s="121">
        <v>1.9780000000000002E-3</v>
      </c>
      <c r="CB84" s="121">
        <v>1.923E-3</v>
      </c>
      <c r="CC84" s="121">
        <v>1.8699999999999999E-3</v>
      </c>
      <c r="CD84" s="121">
        <v>1.818E-3</v>
      </c>
    </row>
    <row r="85" spans="1:82" x14ac:dyDescent="0.2">
      <c r="A85" s="119">
        <v>79</v>
      </c>
      <c r="B85" s="121">
        <v>1.8945E-2</v>
      </c>
      <c r="C85" s="121">
        <v>1.8429000000000001E-2</v>
      </c>
      <c r="D85" s="121">
        <v>1.7926999999999998E-2</v>
      </c>
      <c r="E85" s="121">
        <v>1.7437999999999999E-2</v>
      </c>
      <c r="F85" s="121">
        <v>1.6962999999999999E-2</v>
      </c>
      <c r="G85" s="121">
        <v>1.6500999999999998E-2</v>
      </c>
      <c r="H85" s="121">
        <v>1.6050999999999999E-2</v>
      </c>
      <c r="I85" s="121">
        <v>1.5613999999999999E-2</v>
      </c>
      <c r="J85" s="121">
        <v>1.5188E-2</v>
      </c>
      <c r="K85" s="121">
        <v>1.4774000000000001E-2</v>
      </c>
      <c r="L85" s="121">
        <v>1.4371E-2</v>
      </c>
      <c r="M85" s="121">
        <v>1.3979999999999999E-2</v>
      </c>
      <c r="N85" s="121">
        <v>1.3599E-2</v>
      </c>
      <c r="O85" s="121">
        <v>1.3228E-2</v>
      </c>
      <c r="P85" s="121">
        <v>1.2867999999999999E-2</v>
      </c>
      <c r="Q85" s="121">
        <v>1.2517E-2</v>
      </c>
      <c r="R85" s="121">
        <v>1.2175999999999999E-2</v>
      </c>
      <c r="S85" s="121">
        <v>1.1844E-2</v>
      </c>
      <c r="T85" s="121">
        <v>1.1521E-2</v>
      </c>
      <c r="U85" s="121">
        <v>1.1207E-2</v>
      </c>
      <c r="V85" s="121">
        <v>1.0902E-2</v>
      </c>
      <c r="W85" s="121">
        <v>1.0605E-2</v>
      </c>
      <c r="X85" s="121">
        <v>1.0316000000000001E-2</v>
      </c>
      <c r="Y85" s="121">
        <v>1.0035000000000001E-2</v>
      </c>
      <c r="Z85" s="121">
        <v>9.7610000000000006E-3</v>
      </c>
      <c r="AA85" s="121">
        <v>9.495E-3</v>
      </c>
      <c r="AB85" s="121">
        <v>9.2359999999999994E-3</v>
      </c>
      <c r="AC85" s="121">
        <v>8.9849999999999999E-3</v>
      </c>
      <c r="AD85" s="121">
        <v>8.7399999999999995E-3</v>
      </c>
      <c r="AE85" s="121">
        <v>8.5019999999999991E-3</v>
      </c>
      <c r="AF85" s="121">
        <v>8.2699999999999996E-3</v>
      </c>
      <c r="AG85" s="121">
        <v>8.0440000000000008E-3</v>
      </c>
      <c r="AH85" s="121">
        <v>7.8250000000000004E-3</v>
      </c>
      <c r="AI85" s="121">
        <v>7.6119999999999998E-3</v>
      </c>
      <c r="AJ85" s="121">
        <v>7.404E-3</v>
      </c>
      <c r="AK85" s="121">
        <v>7.2030000000000002E-3</v>
      </c>
      <c r="AL85" s="121">
        <v>7.0060000000000001E-3</v>
      </c>
      <c r="AM85" s="121">
        <v>6.8149999999999999E-3</v>
      </c>
      <c r="AN85" s="121">
        <v>6.6299999999999996E-3</v>
      </c>
      <c r="AO85" s="121">
        <v>6.4489999999999999E-3</v>
      </c>
      <c r="AP85" s="121">
        <v>6.2729999999999999E-3</v>
      </c>
      <c r="AQ85" s="121">
        <v>6.1019999999999998E-3</v>
      </c>
      <c r="AR85" s="121">
        <v>5.9360000000000003E-3</v>
      </c>
      <c r="AS85" s="121">
        <v>5.7739999999999996E-3</v>
      </c>
      <c r="AT85" s="121">
        <v>5.6169999999999996E-3</v>
      </c>
      <c r="AU85" s="121">
        <v>5.4640000000000001E-3</v>
      </c>
      <c r="AV85" s="121">
        <v>5.3150000000000003E-3</v>
      </c>
      <c r="AW85" s="121">
        <v>5.1700000000000001E-3</v>
      </c>
      <c r="AX85" s="121">
        <v>5.0289999999999996E-3</v>
      </c>
      <c r="AY85" s="121">
        <v>4.8919999999999996E-3</v>
      </c>
      <c r="AZ85" s="121">
        <v>4.7590000000000002E-3</v>
      </c>
      <c r="BA85" s="121">
        <v>4.6290000000000003E-3</v>
      </c>
      <c r="BB85" s="121">
        <v>4.5030000000000001E-3</v>
      </c>
      <c r="BC85" s="121">
        <v>4.3800000000000002E-3</v>
      </c>
      <c r="BD85" s="121">
        <v>4.261E-3</v>
      </c>
      <c r="BE85" s="121">
        <v>4.1450000000000002E-3</v>
      </c>
      <c r="BF85" s="121">
        <v>4.032E-3</v>
      </c>
      <c r="BG85" s="121">
        <v>3.9220000000000001E-3</v>
      </c>
      <c r="BH85" s="121">
        <v>3.8149999999999998E-3</v>
      </c>
      <c r="BI85" s="121">
        <v>3.7109999999999999E-3</v>
      </c>
      <c r="BJ85" s="121">
        <v>3.6099999999999999E-3</v>
      </c>
      <c r="BK85" s="121">
        <v>3.5109999999999998E-3</v>
      </c>
      <c r="BL85" s="121">
        <v>3.4160000000000002E-3</v>
      </c>
      <c r="BM85" s="121">
        <v>3.323E-3</v>
      </c>
      <c r="BN85" s="121">
        <v>3.2320000000000001E-3</v>
      </c>
      <c r="BO85" s="121">
        <v>3.1440000000000001E-3</v>
      </c>
      <c r="BP85" s="121">
        <v>3.058E-3</v>
      </c>
      <c r="BQ85" s="121">
        <v>2.9750000000000002E-3</v>
      </c>
      <c r="BR85" s="121">
        <v>2.8939999999999999E-3</v>
      </c>
      <c r="BS85" s="121">
        <v>2.8149999999999998E-3</v>
      </c>
      <c r="BT85" s="121">
        <v>2.738E-3</v>
      </c>
      <c r="BU85" s="121">
        <v>2.6640000000000001E-3</v>
      </c>
      <c r="BV85" s="121">
        <v>2.591E-3</v>
      </c>
      <c r="BW85" s="121">
        <v>2.5200000000000001E-3</v>
      </c>
      <c r="BX85" s="121">
        <v>2.4520000000000002E-3</v>
      </c>
      <c r="BY85" s="121">
        <v>2.385E-3</v>
      </c>
      <c r="BZ85" s="121">
        <v>2.32E-3</v>
      </c>
      <c r="CA85" s="121">
        <v>2.2569999999999999E-3</v>
      </c>
      <c r="CB85" s="121">
        <v>2.1949999999999999E-3</v>
      </c>
      <c r="CC85" s="121">
        <v>2.1350000000000002E-3</v>
      </c>
      <c r="CD85" s="121">
        <v>2.0769999999999999E-3</v>
      </c>
    </row>
    <row r="86" spans="1:82" x14ac:dyDescent="0.2">
      <c r="A86" s="119">
        <v>80</v>
      </c>
      <c r="B86" s="121">
        <v>2.1187000000000001E-2</v>
      </c>
      <c r="C86" s="121">
        <v>2.0621E-2</v>
      </c>
      <c r="D86" s="121">
        <v>2.0070000000000001E-2</v>
      </c>
      <c r="E86" s="121">
        <v>1.9533999999999999E-2</v>
      </c>
      <c r="F86" s="121">
        <v>1.9012000000000001E-2</v>
      </c>
      <c r="G86" s="121">
        <v>1.8505000000000001E-2</v>
      </c>
      <c r="H86" s="121">
        <v>1.8010000000000002E-2</v>
      </c>
      <c r="I86" s="121">
        <v>1.7528999999999999E-2</v>
      </c>
      <c r="J86" s="121">
        <v>1.7061E-2</v>
      </c>
      <c r="K86" s="121">
        <v>1.6605999999999999E-2</v>
      </c>
      <c r="L86" s="121">
        <v>1.6161999999999999E-2</v>
      </c>
      <c r="M86" s="121">
        <v>1.5730000000000001E-2</v>
      </c>
      <c r="N86" s="121">
        <v>1.5310000000000001E-2</v>
      </c>
      <c r="O86" s="121">
        <v>1.4902E-2</v>
      </c>
      <c r="P86" s="121">
        <v>1.4504E-2</v>
      </c>
      <c r="Q86" s="121">
        <v>1.4116E-2</v>
      </c>
      <c r="R86" s="121">
        <v>1.3738999999999999E-2</v>
      </c>
      <c r="S86" s="121">
        <v>1.3372E-2</v>
      </c>
      <c r="T86" s="121">
        <v>1.3015000000000001E-2</v>
      </c>
      <c r="U86" s="121">
        <v>1.2668E-2</v>
      </c>
      <c r="V86" s="121">
        <v>1.2329E-2</v>
      </c>
      <c r="W86" s="121">
        <v>1.2E-2</v>
      </c>
      <c r="X86" s="121">
        <v>1.1679999999999999E-2</v>
      </c>
      <c r="Y86" s="121">
        <v>1.1368E-2</v>
      </c>
      <c r="Z86" s="121">
        <v>1.1063999999999999E-2</v>
      </c>
      <c r="AA86" s="121">
        <v>1.0769000000000001E-2</v>
      </c>
      <c r="AB86" s="121">
        <v>1.0481000000000001E-2</v>
      </c>
      <c r="AC86" s="121">
        <v>1.0201E-2</v>
      </c>
      <c r="AD86" s="121">
        <v>9.9290000000000003E-3</v>
      </c>
      <c r="AE86" s="121">
        <v>9.6629999999999997E-3</v>
      </c>
      <c r="AF86" s="121">
        <v>9.4050000000000002E-3</v>
      </c>
      <c r="AG86" s="121">
        <v>9.1540000000000007E-3</v>
      </c>
      <c r="AH86" s="121">
        <v>8.9099999999999995E-3</v>
      </c>
      <c r="AI86" s="121">
        <v>8.6719999999999992E-3</v>
      </c>
      <c r="AJ86" s="121">
        <v>8.4399999999999996E-3</v>
      </c>
      <c r="AK86" s="121">
        <v>8.2150000000000001E-3</v>
      </c>
      <c r="AL86" s="121">
        <v>7.9950000000000004E-3</v>
      </c>
      <c r="AM86" s="121">
        <v>7.7819999999999999E-3</v>
      </c>
      <c r="AN86" s="121">
        <v>7.574E-3</v>
      </c>
      <c r="AO86" s="121">
        <v>7.3720000000000001E-3</v>
      </c>
      <c r="AP86" s="121">
        <v>7.175E-3</v>
      </c>
      <c r="AQ86" s="121">
        <v>6.9829999999999996E-3</v>
      </c>
      <c r="AR86" s="121">
        <v>6.7970000000000001E-3</v>
      </c>
      <c r="AS86" s="121">
        <v>6.6150000000000002E-3</v>
      </c>
      <c r="AT86" s="121">
        <v>6.4390000000000003E-3</v>
      </c>
      <c r="AU86" s="121">
        <v>6.267E-3</v>
      </c>
      <c r="AV86" s="121">
        <v>6.0990000000000003E-3</v>
      </c>
      <c r="AW86" s="121">
        <v>5.9360000000000003E-3</v>
      </c>
      <c r="AX86" s="121">
        <v>5.7780000000000001E-3</v>
      </c>
      <c r="AY86" s="121">
        <v>5.6239999999999997E-3</v>
      </c>
      <c r="AZ86" s="121">
        <v>5.4730000000000004E-3</v>
      </c>
      <c r="BA86" s="121">
        <v>5.3270000000000001E-3</v>
      </c>
      <c r="BB86" s="121">
        <v>5.1850000000000004E-3</v>
      </c>
      <c r="BC86" s="121">
        <v>5.0460000000000001E-3</v>
      </c>
      <c r="BD86" s="121">
        <v>4.9119999999999997E-3</v>
      </c>
      <c r="BE86" s="121">
        <v>4.7800000000000004E-3</v>
      </c>
      <c r="BF86" s="121">
        <v>4.653E-3</v>
      </c>
      <c r="BG86" s="121">
        <v>4.529E-3</v>
      </c>
      <c r="BH86" s="121">
        <v>4.4079999999999996E-3</v>
      </c>
      <c r="BI86" s="121">
        <v>4.2900000000000004E-3</v>
      </c>
      <c r="BJ86" s="121">
        <v>4.1749999999999999E-3</v>
      </c>
      <c r="BK86" s="121">
        <v>4.0639999999999999E-3</v>
      </c>
      <c r="BL86" s="121">
        <v>3.9550000000000002E-3</v>
      </c>
      <c r="BM86" s="121">
        <v>3.8500000000000001E-3</v>
      </c>
      <c r="BN86" s="121">
        <v>3.7469999999999999E-3</v>
      </c>
      <c r="BO86" s="121">
        <v>3.6470000000000001E-3</v>
      </c>
      <c r="BP86" s="121">
        <v>3.5490000000000001E-3</v>
      </c>
      <c r="BQ86" s="121">
        <v>3.4550000000000002E-3</v>
      </c>
      <c r="BR86" s="121">
        <v>3.362E-3</v>
      </c>
      <c r="BS86" s="121">
        <v>3.2729999999999999E-3</v>
      </c>
      <c r="BT86" s="121">
        <v>3.1849999999999999E-3</v>
      </c>
      <c r="BU86" s="121">
        <v>3.0999999999999999E-3</v>
      </c>
      <c r="BV86" s="121">
        <v>3.0170000000000002E-3</v>
      </c>
      <c r="BW86" s="121">
        <v>2.9369999999999999E-3</v>
      </c>
      <c r="BX86" s="121">
        <v>2.8579999999999999E-3</v>
      </c>
      <c r="BY86" s="121">
        <v>2.7820000000000002E-3</v>
      </c>
      <c r="BZ86" s="121">
        <v>2.7079999999999999E-3</v>
      </c>
      <c r="CA86" s="121">
        <v>2.6350000000000002E-3</v>
      </c>
      <c r="CB86" s="121">
        <v>2.565E-3</v>
      </c>
      <c r="CC86" s="121">
        <v>2.496E-3</v>
      </c>
      <c r="CD86" s="121">
        <v>2.4299999999999999E-3</v>
      </c>
    </row>
    <row r="87" spans="1:82" x14ac:dyDescent="0.2">
      <c r="A87" s="119">
        <v>81</v>
      </c>
      <c r="B87" s="121">
        <v>2.4007000000000001E-2</v>
      </c>
      <c r="C87" s="121">
        <v>2.3382E-2</v>
      </c>
      <c r="D87" s="121">
        <v>2.2773999999999999E-2</v>
      </c>
      <c r="E87" s="121">
        <v>2.2180999999999999E-2</v>
      </c>
      <c r="F87" s="121">
        <v>2.1603000000000001E-2</v>
      </c>
      <c r="G87" s="121">
        <v>2.1041000000000001E-2</v>
      </c>
      <c r="H87" s="121">
        <v>2.0493000000000001E-2</v>
      </c>
      <c r="I87" s="121">
        <v>1.9959000000000001E-2</v>
      </c>
      <c r="J87" s="121">
        <v>1.9439999999999999E-2</v>
      </c>
      <c r="K87" s="121">
        <v>1.8933999999999999E-2</v>
      </c>
      <c r="L87" s="121">
        <v>1.8440999999999999E-2</v>
      </c>
      <c r="M87" s="121">
        <v>1.7961000000000001E-2</v>
      </c>
      <c r="N87" s="121">
        <v>1.7493000000000002E-2</v>
      </c>
      <c r="O87" s="121">
        <v>1.7038000000000001E-2</v>
      </c>
      <c r="P87" s="121">
        <v>1.6594000000000001E-2</v>
      </c>
      <c r="Q87" s="121">
        <v>1.6161999999999999E-2</v>
      </c>
      <c r="R87" s="121">
        <v>1.5741000000000002E-2</v>
      </c>
      <c r="S87" s="121">
        <v>1.5332E-2</v>
      </c>
      <c r="T87" s="121">
        <v>1.4932000000000001E-2</v>
      </c>
      <c r="U87" s="121">
        <v>1.4544E-2</v>
      </c>
      <c r="V87" s="121">
        <v>1.4165000000000001E-2</v>
      </c>
      <c r="W87" s="121">
        <v>1.3795999999999999E-2</v>
      </c>
      <c r="X87" s="121">
        <v>1.3436999999999999E-2</v>
      </c>
      <c r="Y87" s="121">
        <v>1.3087E-2</v>
      </c>
      <c r="Z87" s="121">
        <v>1.2747E-2</v>
      </c>
      <c r="AA87" s="121">
        <v>1.2415000000000001E-2</v>
      </c>
      <c r="AB87" s="121">
        <v>1.2092E-2</v>
      </c>
      <c r="AC87" s="121">
        <v>1.1776999999999999E-2</v>
      </c>
      <c r="AD87" s="121">
        <v>1.1469999999999999E-2</v>
      </c>
      <c r="AE87" s="121">
        <v>1.1172E-2</v>
      </c>
      <c r="AF87" s="121">
        <v>1.0881E-2</v>
      </c>
      <c r="AG87" s="121">
        <v>1.0597000000000001E-2</v>
      </c>
      <c r="AH87" s="121">
        <v>1.0322E-2</v>
      </c>
      <c r="AI87" s="121">
        <v>1.0052999999999999E-2</v>
      </c>
      <c r="AJ87" s="121">
        <v>9.7909999999999994E-3</v>
      </c>
      <c r="AK87" s="121">
        <v>9.5359999999999993E-3</v>
      </c>
      <c r="AL87" s="121">
        <v>9.2879999999999994E-3</v>
      </c>
      <c r="AM87" s="121">
        <v>9.0460000000000002E-3</v>
      </c>
      <c r="AN87" s="121">
        <v>8.8109999999999994E-3</v>
      </c>
      <c r="AO87" s="121">
        <v>8.5810000000000001E-3</v>
      </c>
      <c r="AP87" s="121">
        <v>8.3580000000000008E-3</v>
      </c>
      <c r="AQ87" s="121">
        <v>8.1399999999999997E-3</v>
      </c>
      <c r="AR87" s="121">
        <v>7.9279999999999993E-3</v>
      </c>
      <c r="AS87" s="121">
        <v>7.7219999999999997E-3</v>
      </c>
      <c r="AT87" s="121">
        <v>7.5209999999999999E-3</v>
      </c>
      <c r="AU87" s="121">
        <v>7.3249999999999999E-3</v>
      </c>
      <c r="AV87" s="121">
        <v>7.1339999999999997E-3</v>
      </c>
      <c r="AW87" s="121">
        <v>6.9490000000000003E-3</v>
      </c>
      <c r="AX87" s="121">
        <v>6.7679999999999997E-3</v>
      </c>
      <c r="AY87" s="121">
        <v>6.5919999999999998E-3</v>
      </c>
      <c r="AZ87" s="121">
        <v>6.4200000000000004E-3</v>
      </c>
      <c r="BA87" s="121">
        <v>6.2529999999999999E-3</v>
      </c>
      <c r="BB87" s="121">
        <v>6.0899999999999999E-3</v>
      </c>
      <c r="BC87" s="121">
        <v>5.9319999999999998E-3</v>
      </c>
      <c r="BD87" s="121">
        <v>5.777E-3</v>
      </c>
      <c r="BE87" s="121">
        <v>5.6270000000000001E-3</v>
      </c>
      <c r="BF87" s="121">
        <v>5.4799999999999996E-3</v>
      </c>
      <c r="BG87" s="121">
        <v>5.3379999999999999E-3</v>
      </c>
      <c r="BH87" s="121">
        <v>5.1989999999999996E-3</v>
      </c>
      <c r="BI87" s="121">
        <v>5.0629999999999998E-3</v>
      </c>
      <c r="BJ87" s="121">
        <v>4.9309999999999996E-3</v>
      </c>
      <c r="BK87" s="121">
        <v>4.803E-3</v>
      </c>
      <c r="BL87" s="121">
        <v>4.6779999999999999E-3</v>
      </c>
      <c r="BM87" s="121">
        <v>4.5560000000000002E-3</v>
      </c>
      <c r="BN87" s="121">
        <v>4.4380000000000001E-3</v>
      </c>
      <c r="BO87" s="121">
        <v>4.3220000000000003E-3</v>
      </c>
      <c r="BP87" s="121">
        <v>4.2100000000000002E-3</v>
      </c>
      <c r="BQ87" s="121">
        <v>4.1000000000000003E-3</v>
      </c>
      <c r="BR87" s="121">
        <v>3.993E-3</v>
      </c>
      <c r="BS87" s="121">
        <v>3.8890000000000001E-3</v>
      </c>
      <c r="BT87" s="121">
        <v>3.7880000000000001E-3</v>
      </c>
      <c r="BU87" s="121">
        <v>3.689E-3</v>
      </c>
      <c r="BV87" s="121">
        <v>3.5929999999999998E-3</v>
      </c>
      <c r="BW87" s="121">
        <v>3.5000000000000001E-3</v>
      </c>
      <c r="BX87" s="121">
        <v>3.4090000000000001E-3</v>
      </c>
      <c r="BY87" s="121">
        <v>3.32E-3</v>
      </c>
      <c r="BZ87" s="121">
        <v>3.2339999999999999E-3</v>
      </c>
      <c r="CA87" s="121">
        <v>3.1489999999999999E-3</v>
      </c>
      <c r="CB87" s="121">
        <v>3.0669999999999998E-3</v>
      </c>
      <c r="CC87" s="121">
        <v>2.9870000000000001E-3</v>
      </c>
      <c r="CD87" s="121">
        <v>2.9099999999999998E-3</v>
      </c>
    </row>
    <row r="88" spans="1:82" x14ac:dyDescent="0.2">
      <c r="A88" s="119">
        <v>82</v>
      </c>
      <c r="B88" s="121">
        <v>2.7498000000000002E-2</v>
      </c>
      <c r="C88" s="121">
        <v>2.6803E-2</v>
      </c>
      <c r="D88" s="121">
        <v>2.6127000000000001E-2</v>
      </c>
      <c r="E88" s="121">
        <v>2.5467E-2</v>
      </c>
      <c r="F88" s="121">
        <v>2.4823999999999999E-2</v>
      </c>
      <c r="G88" s="121">
        <v>2.4198000000000001E-2</v>
      </c>
      <c r="H88" s="121">
        <v>2.3587E-2</v>
      </c>
      <c r="I88" s="121">
        <v>2.2991000000000001E-2</v>
      </c>
      <c r="J88" s="121">
        <v>2.2411E-2</v>
      </c>
      <c r="K88" s="121">
        <v>2.1845E-2</v>
      </c>
      <c r="L88" s="121">
        <v>2.1294E-2</v>
      </c>
      <c r="M88" s="121">
        <v>2.0756E-2</v>
      </c>
      <c r="N88" s="121">
        <v>2.0232E-2</v>
      </c>
      <c r="O88" s="121">
        <v>1.9720999999999999E-2</v>
      </c>
      <c r="P88" s="121">
        <v>1.9224000000000002E-2</v>
      </c>
      <c r="Q88" s="121">
        <v>1.8738000000000001E-2</v>
      </c>
      <c r="R88" s="121">
        <v>1.8265E-2</v>
      </c>
      <c r="S88" s="121">
        <v>1.7804E-2</v>
      </c>
      <c r="T88" s="121">
        <v>1.7354999999999999E-2</v>
      </c>
      <c r="U88" s="121">
        <v>1.6917000000000001E-2</v>
      </c>
      <c r="V88" s="121">
        <v>1.6490000000000001E-2</v>
      </c>
      <c r="W88" s="121">
        <v>1.6073E-2</v>
      </c>
      <c r="X88" s="121">
        <v>1.5667E-2</v>
      </c>
      <c r="Y88" s="121">
        <v>1.5272000000000001E-2</v>
      </c>
      <c r="Z88" s="121">
        <v>1.4886E-2</v>
      </c>
      <c r="AA88" s="121">
        <v>1.4511E-2</v>
      </c>
      <c r="AB88" s="121">
        <v>1.4144E-2</v>
      </c>
      <c r="AC88" s="121">
        <v>1.3787000000000001E-2</v>
      </c>
      <c r="AD88" s="121">
        <v>1.3439E-2</v>
      </c>
      <c r="AE88" s="121">
        <v>1.3100000000000001E-2</v>
      </c>
      <c r="AF88" s="121">
        <v>1.2769000000000001E-2</v>
      </c>
      <c r="AG88" s="121">
        <v>1.2447E-2</v>
      </c>
      <c r="AH88" s="121">
        <v>1.2133E-2</v>
      </c>
      <c r="AI88" s="121">
        <v>1.1826E-2</v>
      </c>
      <c r="AJ88" s="121">
        <v>1.1528E-2</v>
      </c>
      <c r="AK88" s="121">
        <v>1.1237E-2</v>
      </c>
      <c r="AL88" s="121">
        <v>1.0952999999999999E-2</v>
      </c>
      <c r="AM88" s="121">
        <v>1.0677000000000001E-2</v>
      </c>
      <c r="AN88" s="121">
        <v>1.0407E-2</v>
      </c>
      <c r="AO88" s="121">
        <v>1.0144E-2</v>
      </c>
      <c r="AP88" s="121">
        <v>9.8879999999999992E-3</v>
      </c>
      <c r="AQ88" s="121">
        <v>9.639E-3</v>
      </c>
      <c r="AR88" s="121">
        <v>9.3950000000000006E-3</v>
      </c>
      <c r="AS88" s="121">
        <v>9.1579999999999995E-3</v>
      </c>
      <c r="AT88" s="121">
        <v>8.9269999999999992E-3</v>
      </c>
      <c r="AU88" s="121">
        <v>8.7019999999999997E-3</v>
      </c>
      <c r="AV88" s="121">
        <v>8.482E-3</v>
      </c>
      <c r="AW88" s="121">
        <v>8.2679999999999993E-3</v>
      </c>
      <c r="AX88" s="121">
        <v>8.0590000000000002E-3</v>
      </c>
      <c r="AY88" s="121">
        <v>7.8560000000000001E-3</v>
      </c>
      <c r="AZ88" s="121">
        <v>7.6569999999999997E-3</v>
      </c>
      <c r="BA88" s="121">
        <v>7.4640000000000001E-3</v>
      </c>
      <c r="BB88" s="121">
        <v>7.2760000000000003E-3</v>
      </c>
      <c r="BC88" s="121">
        <v>7.0920000000000002E-3</v>
      </c>
      <c r="BD88" s="121">
        <v>6.9129999999999999E-3</v>
      </c>
      <c r="BE88" s="121">
        <v>6.7380000000000001E-3</v>
      </c>
      <c r="BF88" s="121">
        <v>6.5680000000000001E-3</v>
      </c>
      <c r="BG88" s="121">
        <v>6.4019999999999997E-3</v>
      </c>
      <c r="BH88" s="121">
        <v>6.241E-3</v>
      </c>
      <c r="BI88" s="121">
        <v>6.0829999999999999E-3</v>
      </c>
      <c r="BJ88" s="121">
        <v>5.9300000000000004E-3</v>
      </c>
      <c r="BK88" s="121">
        <v>5.7800000000000004E-3</v>
      </c>
      <c r="BL88" s="121">
        <v>5.6340000000000001E-3</v>
      </c>
      <c r="BM88" s="121">
        <v>5.4920000000000004E-3</v>
      </c>
      <c r="BN88" s="121">
        <v>5.3530000000000001E-3</v>
      </c>
      <c r="BO88" s="121">
        <v>5.2180000000000004E-3</v>
      </c>
      <c r="BP88" s="121">
        <v>5.0860000000000002E-3</v>
      </c>
      <c r="BQ88" s="121">
        <v>4.9579999999999997E-3</v>
      </c>
      <c r="BR88" s="121">
        <v>4.8329999999999996E-3</v>
      </c>
      <c r="BS88" s="121">
        <v>4.7109999999999999E-3</v>
      </c>
      <c r="BT88" s="121">
        <v>4.5919999999999997E-3</v>
      </c>
      <c r="BU88" s="121">
        <v>4.4759999999999999E-3</v>
      </c>
      <c r="BV88" s="121">
        <v>4.3629999999999997E-3</v>
      </c>
      <c r="BW88" s="121">
        <v>4.2529999999999998E-3</v>
      </c>
      <c r="BX88" s="121">
        <v>4.1450000000000002E-3</v>
      </c>
      <c r="BY88" s="121">
        <v>4.0410000000000003E-3</v>
      </c>
      <c r="BZ88" s="121">
        <v>3.9389999999999998E-3</v>
      </c>
      <c r="CA88" s="121">
        <v>3.839E-3</v>
      </c>
      <c r="CB88" s="121">
        <v>3.7420000000000001E-3</v>
      </c>
      <c r="CC88" s="121">
        <v>3.6480000000000002E-3</v>
      </c>
      <c r="CD88" s="121">
        <v>3.5560000000000001E-3</v>
      </c>
    </row>
    <row r="89" spans="1:82" x14ac:dyDescent="0.2">
      <c r="A89" s="119">
        <v>83</v>
      </c>
      <c r="B89" s="121">
        <v>3.1626000000000001E-2</v>
      </c>
      <c r="C89" s="121">
        <v>3.0856000000000001E-2</v>
      </c>
      <c r="D89" s="121">
        <v>3.0103999999999999E-2</v>
      </c>
      <c r="E89" s="121">
        <v>2.9371000000000001E-2</v>
      </c>
      <c r="F89" s="121">
        <v>2.8656000000000001E-2</v>
      </c>
      <c r="G89" s="121">
        <v>2.7958E-2</v>
      </c>
      <c r="H89" s="121">
        <v>2.7276999999999999E-2</v>
      </c>
      <c r="I89" s="121">
        <v>2.6612E-2</v>
      </c>
      <c r="J89" s="121">
        <v>2.5964000000000001E-2</v>
      </c>
      <c r="K89" s="121">
        <v>2.5332E-2</v>
      </c>
      <c r="L89" s="121">
        <v>2.4715000000000001E-2</v>
      </c>
      <c r="M89" s="121">
        <v>2.4112999999999999E-2</v>
      </c>
      <c r="N89" s="121">
        <v>2.3525999999999998E-2</v>
      </c>
      <c r="O89" s="121">
        <v>2.2953000000000001E-2</v>
      </c>
      <c r="P89" s="121">
        <v>2.2394000000000001E-2</v>
      </c>
      <c r="Q89" s="121">
        <v>2.1847999999999999E-2</v>
      </c>
      <c r="R89" s="121">
        <v>2.1316000000000002E-2</v>
      </c>
      <c r="S89" s="121">
        <v>2.0797E-2</v>
      </c>
      <c r="T89" s="121">
        <v>2.0289999999999999E-2</v>
      </c>
      <c r="U89" s="121">
        <v>1.9796000000000001E-2</v>
      </c>
      <c r="V89" s="121">
        <v>1.9314000000000001E-2</v>
      </c>
      <c r="W89" s="121">
        <v>1.8842999999999999E-2</v>
      </c>
      <c r="X89" s="121">
        <v>1.8384999999999999E-2</v>
      </c>
      <c r="Y89" s="121">
        <v>1.7937000000000002E-2</v>
      </c>
      <c r="Z89" s="121">
        <v>1.7500000000000002E-2</v>
      </c>
      <c r="AA89" s="121">
        <v>1.7073999999999999E-2</v>
      </c>
      <c r="AB89" s="121">
        <v>1.6657999999999999E-2</v>
      </c>
      <c r="AC89" s="121">
        <v>1.6251999999999999E-2</v>
      </c>
      <c r="AD89" s="121">
        <v>1.5855999999999999E-2</v>
      </c>
      <c r="AE89" s="121">
        <v>1.5469999999999999E-2</v>
      </c>
      <c r="AF89" s="121">
        <v>1.5093000000000001E-2</v>
      </c>
      <c r="AG89" s="121">
        <v>1.4726E-2</v>
      </c>
      <c r="AH89" s="121">
        <v>1.4367E-2</v>
      </c>
      <c r="AI89" s="121">
        <v>1.4017E-2</v>
      </c>
      <c r="AJ89" s="121">
        <v>1.3676000000000001E-2</v>
      </c>
      <c r="AK89" s="121">
        <v>1.3343000000000001E-2</v>
      </c>
      <c r="AL89" s="121">
        <v>1.3018E-2</v>
      </c>
      <c r="AM89" s="121">
        <v>1.2699999999999999E-2</v>
      </c>
      <c r="AN89" s="121">
        <v>1.2390999999999999E-2</v>
      </c>
      <c r="AO89" s="121">
        <v>1.2089000000000001E-2</v>
      </c>
      <c r="AP89" s="121">
        <v>1.1795E-2</v>
      </c>
      <c r="AQ89" s="121">
        <v>1.1508000000000001E-2</v>
      </c>
      <c r="AR89" s="121">
        <v>1.1227000000000001E-2</v>
      </c>
      <c r="AS89" s="121">
        <v>1.0954E-2</v>
      </c>
      <c r="AT89" s="121">
        <v>1.0687E-2</v>
      </c>
      <c r="AU89" s="121">
        <v>1.0427000000000001E-2</v>
      </c>
      <c r="AV89" s="121">
        <v>1.0173E-2</v>
      </c>
      <c r="AW89" s="121">
        <v>9.9249999999999998E-3</v>
      </c>
      <c r="AX89" s="121">
        <v>9.6830000000000006E-3</v>
      </c>
      <c r="AY89" s="121">
        <v>9.4470000000000005E-3</v>
      </c>
      <c r="AZ89" s="121">
        <v>9.2169999999999995E-3</v>
      </c>
      <c r="BA89" s="121">
        <v>8.9929999999999993E-3</v>
      </c>
      <c r="BB89" s="121">
        <v>8.7740000000000005E-3</v>
      </c>
      <c r="BC89" s="121">
        <v>8.5599999999999999E-3</v>
      </c>
      <c r="BD89" s="121">
        <v>8.352E-3</v>
      </c>
      <c r="BE89" s="121">
        <v>8.1480000000000007E-3</v>
      </c>
      <c r="BF89" s="121">
        <v>7.9500000000000005E-3</v>
      </c>
      <c r="BG89" s="121">
        <v>7.7559999999999999E-3</v>
      </c>
      <c r="BH89" s="121">
        <v>7.5669999999999999E-3</v>
      </c>
      <c r="BI89" s="121">
        <v>7.3829999999999998E-3</v>
      </c>
      <c r="BJ89" s="121">
        <v>7.2030000000000002E-3</v>
      </c>
      <c r="BK89" s="121">
        <v>7.0280000000000004E-3</v>
      </c>
      <c r="BL89" s="121">
        <v>6.8560000000000001E-3</v>
      </c>
      <c r="BM89" s="121">
        <v>6.6889999999999996E-3</v>
      </c>
      <c r="BN89" s="121">
        <v>6.5269999999999998E-3</v>
      </c>
      <c r="BO89" s="121">
        <v>6.3680000000000004E-3</v>
      </c>
      <c r="BP89" s="121">
        <v>6.2129999999999998E-3</v>
      </c>
      <c r="BQ89" s="121">
        <v>6.0610000000000004E-3</v>
      </c>
      <c r="BR89" s="121">
        <v>5.914E-3</v>
      </c>
      <c r="BS89" s="121">
        <v>5.77E-3</v>
      </c>
      <c r="BT89" s="121">
        <v>5.6290000000000003E-3</v>
      </c>
      <c r="BU89" s="121">
        <v>5.4920000000000004E-3</v>
      </c>
      <c r="BV89" s="121">
        <v>5.3579999999999999E-3</v>
      </c>
      <c r="BW89" s="121">
        <v>5.228E-3</v>
      </c>
      <c r="BX89" s="121">
        <v>5.1000000000000004E-3</v>
      </c>
      <c r="BY89" s="121">
        <v>4.9760000000000004E-3</v>
      </c>
      <c r="BZ89" s="121">
        <v>4.8549999999999999E-3</v>
      </c>
      <c r="CA89" s="121">
        <v>4.7369999999999999E-3</v>
      </c>
      <c r="CB89" s="121">
        <v>4.6210000000000001E-3</v>
      </c>
      <c r="CC89" s="121">
        <v>4.509E-3</v>
      </c>
      <c r="CD89" s="121">
        <v>4.3990000000000001E-3</v>
      </c>
    </row>
    <row r="90" spans="1:82" x14ac:dyDescent="0.2">
      <c r="A90" s="119">
        <v>84</v>
      </c>
      <c r="B90" s="121">
        <v>3.6276000000000003E-2</v>
      </c>
      <c r="C90" s="121">
        <v>3.5428000000000001E-2</v>
      </c>
      <c r="D90" s="121">
        <v>3.4598999999999998E-2</v>
      </c>
      <c r="E90" s="121">
        <v>3.3790000000000001E-2</v>
      </c>
      <c r="F90" s="121">
        <v>3.2999000000000001E-2</v>
      </c>
      <c r="G90" s="121">
        <v>3.2228E-2</v>
      </c>
      <c r="H90" s="121">
        <v>3.1474000000000002E-2</v>
      </c>
      <c r="I90" s="121">
        <v>3.0738000000000001E-2</v>
      </c>
      <c r="J90" s="121">
        <v>3.0019000000000001E-2</v>
      </c>
      <c r="K90" s="121">
        <v>2.9316999999999999E-2</v>
      </c>
      <c r="L90" s="121">
        <v>2.8631E-2</v>
      </c>
      <c r="M90" s="121">
        <v>2.7961E-2</v>
      </c>
      <c r="N90" s="121">
        <v>2.7307000000000001E-2</v>
      </c>
      <c r="O90" s="121">
        <v>2.6668000000000001E-2</v>
      </c>
      <c r="P90" s="121">
        <v>2.6044999999999999E-2</v>
      </c>
      <c r="Q90" s="121">
        <v>2.5434999999999999E-2</v>
      </c>
      <c r="R90" s="121">
        <v>2.4840999999999998E-2</v>
      </c>
      <c r="S90" s="121">
        <v>2.426E-2</v>
      </c>
      <c r="T90" s="121">
        <v>2.3692000000000001E-2</v>
      </c>
      <c r="U90" s="121">
        <v>2.3137999999999999E-2</v>
      </c>
      <c r="V90" s="121">
        <v>2.2596999999999999E-2</v>
      </c>
      <c r="W90" s="121">
        <v>2.2068000000000001E-2</v>
      </c>
      <c r="X90" s="121">
        <v>2.1552000000000002E-2</v>
      </c>
      <c r="Y90" s="121">
        <v>2.1048000000000001E-2</v>
      </c>
      <c r="Z90" s="121">
        <v>2.0556000000000001E-2</v>
      </c>
      <c r="AA90" s="121">
        <v>2.0074999999999999E-2</v>
      </c>
      <c r="AB90" s="121">
        <v>1.9605000000000001E-2</v>
      </c>
      <c r="AC90" s="121">
        <v>1.9147000000000001E-2</v>
      </c>
      <c r="AD90" s="121">
        <v>1.8699E-2</v>
      </c>
      <c r="AE90" s="121">
        <v>1.8262E-2</v>
      </c>
      <c r="AF90" s="121">
        <v>1.7833999999999999E-2</v>
      </c>
      <c r="AG90" s="121">
        <v>1.7416999999999998E-2</v>
      </c>
      <c r="AH90" s="121">
        <v>1.7010000000000001E-2</v>
      </c>
      <c r="AI90" s="121">
        <v>1.6611999999999998E-2</v>
      </c>
      <c r="AJ90" s="121">
        <v>1.6223999999999999E-2</v>
      </c>
      <c r="AK90" s="121">
        <v>1.5844E-2</v>
      </c>
      <c r="AL90" s="121">
        <v>1.5473000000000001E-2</v>
      </c>
      <c r="AM90" s="121">
        <v>1.5112E-2</v>
      </c>
      <c r="AN90" s="121">
        <v>1.4758E-2</v>
      </c>
      <c r="AO90" s="121">
        <v>1.4413E-2</v>
      </c>
      <c r="AP90" s="121">
        <v>1.4076E-2</v>
      </c>
      <c r="AQ90" s="121">
        <v>1.3747000000000001E-2</v>
      </c>
      <c r="AR90" s="121">
        <v>1.3424999999999999E-2</v>
      </c>
      <c r="AS90" s="121">
        <v>1.3110999999999999E-2</v>
      </c>
      <c r="AT90" s="121">
        <v>1.2803999999999999E-2</v>
      </c>
      <c r="AU90" s="121">
        <v>1.2505E-2</v>
      </c>
      <c r="AV90" s="121">
        <v>1.2212000000000001E-2</v>
      </c>
      <c r="AW90" s="121">
        <v>1.1927E-2</v>
      </c>
      <c r="AX90" s="121">
        <v>1.1648E-2</v>
      </c>
      <c r="AY90" s="121">
        <v>1.1375E-2</v>
      </c>
      <c r="AZ90" s="121">
        <v>1.1109000000000001E-2</v>
      </c>
      <c r="BA90" s="121">
        <v>1.0848999999999999E-2</v>
      </c>
      <c r="BB90" s="121">
        <v>1.0596E-2</v>
      </c>
      <c r="BC90" s="121">
        <v>1.0348E-2</v>
      </c>
      <c r="BD90" s="121">
        <v>1.0106E-2</v>
      </c>
      <c r="BE90" s="121">
        <v>9.8689999999999993E-3</v>
      </c>
      <c r="BF90" s="121">
        <v>9.639E-3</v>
      </c>
      <c r="BG90" s="121">
        <v>9.4129999999999995E-3</v>
      </c>
      <c r="BH90" s="121">
        <v>9.1929999999999998E-3</v>
      </c>
      <c r="BI90" s="121">
        <v>8.9779999999999999E-3</v>
      </c>
      <c r="BJ90" s="121">
        <v>8.7679999999999998E-3</v>
      </c>
      <c r="BK90" s="121">
        <v>8.5629999999999994E-3</v>
      </c>
      <c r="BL90" s="121">
        <v>8.3630000000000006E-3</v>
      </c>
      <c r="BM90" s="121">
        <v>8.1670000000000006E-3</v>
      </c>
      <c r="BN90" s="121">
        <v>7.9760000000000005E-3</v>
      </c>
      <c r="BO90" s="121">
        <v>7.7889999999999999E-3</v>
      </c>
      <c r="BP90" s="121">
        <v>7.607E-3</v>
      </c>
      <c r="BQ90" s="121">
        <v>7.4289999999999998E-3</v>
      </c>
      <c r="BR90" s="121">
        <v>7.2560000000000003E-3</v>
      </c>
      <c r="BS90" s="121">
        <v>7.0860000000000003E-3</v>
      </c>
      <c r="BT90" s="121">
        <v>6.9199999999999999E-3</v>
      </c>
      <c r="BU90" s="121">
        <v>6.7580000000000001E-3</v>
      </c>
      <c r="BV90" s="121">
        <v>6.6E-3</v>
      </c>
      <c r="BW90" s="121">
        <v>6.4460000000000003E-3</v>
      </c>
      <c r="BX90" s="121">
        <v>6.2950000000000002E-3</v>
      </c>
      <c r="BY90" s="121">
        <v>6.1479999999999998E-3</v>
      </c>
      <c r="BZ90" s="121">
        <v>6.0039999999999998E-3</v>
      </c>
      <c r="CA90" s="121">
        <v>5.8640000000000003E-3</v>
      </c>
      <c r="CB90" s="121">
        <v>5.7260000000000002E-3</v>
      </c>
      <c r="CC90" s="121">
        <v>5.5919999999999997E-3</v>
      </c>
      <c r="CD90" s="121">
        <v>5.4619999999999998E-3</v>
      </c>
    </row>
    <row r="91" spans="1:82" x14ac:dyDescent="0.2">
      <c r="A91" s="119">
        <v>85</v>
      </c>
      <c r="B91" s="121">
        <v>4.1466000000000003E-2</v>
      </c>
      <c r="C91" s="121">
        <v>4.0538999999999999E-2</v>
      </c>
      <c r="D91" s="121">
        <v>3.9632000000000001E-2</v>
      </c>
      <c r="E91" s="121">
        <v>3.8746000000000003E-2</v>
      </c>
      <c r="F91" s="121">
        <v>3.7879999999999997E-2</v>
      </c>
      <c r="G91" s="121">
        <v>3.7033000000000003E-2</v>
      </c>
      <c r="H91" s="121">
        <v>3.6205000000000001E-2</v>
      </c>
      <c r="I91" s="121">
        <v>3.5395000000000003E-2</v>
      </c>
      <c r="J91" s="121">
        <v>3.4604000000000003E-2</v>
      </c>
      <c r="K91" s="121">
        <v>3.3829999999999999E-2</v>
      </c>
      <c r="L91" s="121">
        <v>3.3073999999999999E-2</v>
      </c>
      <c r="M91" s="121">
        <v>3.2334000000000002E-2</v>
      </c>
      <c r="N91" s="121">
        <v>3.1611E-2</v>
      </c>
      <c r="O91" s="121">
        <v>3.0904999999999998E-2</v>
      </c>
      <c r="P91" s="121">
        <v>3.0214000000000001E-2</v>
      </c>
      <c r="Q91" s="121">
        <v>2.9537999999999998E-2</v>
      </c>
      <c r="R91" s="121">
        <v>2.8878000000000001E-2</v>
      </c>
      <c r="S91" s="121">
        <v>2.8232E-2</v>
      </c>
      <c r="T91" s="121">
        <v>2.7601000000000001E-2</v>
      </c>
      <c r="U91" s="121">
        <v>2.6984000000000001E-2</v>
      </c>
      <c r="V91" s="121">
        <v>2.6380000000000001E-2</v>
      </c>
      <c r="W91" s="121">
        <v>2.5791000000000001E-2</v>
      </c>
      <c r="X91" s="121">
        <v>2.5214E-2</v>
      </c>
      <c r="Y91" s="121">
        <v>2.4649999999999998E-2</v>
      </c>
      <c r="Z91" s="121">
        <v>2.4098999999999999E-2</v>
      </c>
      <c r="AA91" s="121">
        <v>2.3560000000000001E-2</v>
      </c>
      <c r="AB91" s="121">
        <v>2.3033000000000001E-2</v>
      </c>
      <c r="AC91" s="121">
        <v>2.2518E-2</v>
      </c>
      <c r="AD91" s="121">
        <v>2.2015E-2</v>
      </c>
      <c r="AE91" s="121">
        <v>2.1523E-2</v>
      </c>
      <c r="AF91" s="121">
        <v>2.1042000000000002E-2</v>
      </c>
      <c r="AG91" s="121">
        <v>2.0570999999999999E-2</v>
      </c>
      <c r="AH91" s="121">
        <v>2.0111E-2</v>
      </c>
      <c r="AI91" s="121">
        <v>1.9661999999999999E-2</v>
      </c>
      <c r="AJ91" s="121">
        <v>1.9222E-2</v>
      </c>
      <c r="AK91" s="121">
        <v>1.8792E-2</v>
      </c>
      <c r="AL91" s="121">
        <v>1.8371999999999999E-2</v>
      </c>
      <c r="AM91" s="121">
        <v>1.7961000000000001E-2</v>
      </c>
      <c r="AN91" s="121">
        <v>1.7559999999999999E-2</v>
      </c>
      <c r="AO91" s="121">
        <v>1.7167000000000002E-2</v>
      </c>
      <c r="AP91" s="121">
        <v>1.6782999999999999E-2</v>
      </c>
      <c r="AQ91" s="121">
        <v>1.6407999999999999E-2</v>
      </c>
      <c r="AR91" s="121">
        <v>1.6041E-2</v>
      </c>
      <c r="AS91" s="121">
        <v>1.5682000000000001E-2</v>
      </c>
      <c r="AT91" s="121">
        <v>1.5332E-2</v>
      </c>
      <c r="AU91" s="121">
        <v>1.4989000000000001E-2</v>
      </c>
      <c r="AV91" s="121">
        <v>1.4654E-2</v>
      </c>
      <c r="AW91" s="121">
        <v>1.4326E-2</v>
      </c>
      <c r="AX91" s="121">
        <v>1.4005999999999999E-2</v>
      </c>
      <c r="AY91" s="121">
        <v>1.3693E-2</v>
      </c>
      <c r="AZ91" s="121">
        <v>1.3387E-2</v>
      </c>
      <c r="BA91" s="121">
        <v>1.3087E-2</v>
      </c>
      <c r="BB91" s="121">
        <v>1.2795000000000001E-2</v>
      </c>
      <c r="BC91" s="121">
        <v>1.2508999999999999E-2</v>
      </c>
      <c r="BD91" s="121">
        <v>1.2229E-2</v>
      </c>
      <c r="BE91" s="121">
        <v>1.1956E-2</v>
      </c>
      <c r="BF91" s="121">
        <v>1.1688E-2</v>
      </c>
      <c r="BG91" s="121">
        <v>1.1427E-2</v>
      </c>
      <c r="BH91" s="121">
        <v>1.1171E-2</v>
      </c>
      <c r="BI91" s="121">
        <v>1.0921999999999999E-2</v>
      </c>
      <c r="BJ91" s="121">
        <v>1.0677000000000001E-2</v>
      </c>
      <c r="BK91" s="121">
        <v>1.0439E-2</v>
      </c>
      <c r="BL91" s="121">
        <v>1.0205000000000001E-2</v>
      </c>
      <c r="BM91" s="121">
        <v>9.9769999999999998E-3</v>
      </c>
      <c r="BN91" s="121">
        <v>9.7540000000000005E-3</v>
      </c>
      <c r="BO91" s="121">
        <v>9.5359999999999993E-3</v>
      </c>
      <c r="BP91" s="121">
        <v>9.3229999999999997E-3</v>
      </c>
      <c r="BQ91" s="121">
        <v>9.1140000000000006E-3</v>
      </c>
      <c r="BR91" s="121">
        <v>8.9110000000000005E-3</v>
      </c>
      <c r="BS91" s="121">
        <v>8.711E-3</v>
      </c>
      <c r="BT91" s="121">
        <v>8.5170000000000003E-3</v>
      </c>
      <c r="BU91" s="121">
        <v>8.3260000000000001E-3</v>
      </c>
      <c r="BV91" s="121">
        <v>8.1399999999999997E-3</v>
      </c>
      <c r="BW91" s="121">
        <v>7.9579999999999998E-3</v>
      </c>
      <c r="BX91" s="121">
        <v>7.7799999999999996E-3</v>
      </c>
      <c r="BY91" s="121">
        <v>7.6059999999999999E-3</v>
      </c>
      <c r="BZ91" s="121">
        <v>7.4359999999999999E-3</v>
      </c>
      <c r="CA91" s="121">
        <v>7.2700000000000004E-3</v>
      </c>
      <c r="CB91" s="121">
        <v>7.1069999999999996E-3</v>
      </c>
      <c r="CC91" s="121">
        <v>6.9480000000000002E-3</v>
      </c>
      <c r="CD91" s="121">
        <v>6.7930000000000004E-3</v>
      </c>
    </row>
    <row r="92" spans="1:82" x14ac:dyDescent="0.2">
      <c r="A92" s="119">
        <v>86</v>
      </c>
      <c r="B92" s="121">
        <v>4.7298E-2</v>
      </c>
      <c r="C92" s="121">
        <v>4.6290999999999999E-2</v>
      </c>
      <c r="D92" s="121">
        <v>4.5305999999999999E-2</v>
      </c>
      <c r="E92" s="121">
        <v>4.4341999999999999E-2</v>
      </c>
      <c r="F92" s="121">
        <v>4.3397999999999999E-2</v>
      </c>
      <c r="G92" s="121">
        <v>4.2473999999999998E-2</v>
      </c>
      <c r="H92" s="121">
        <v>4.1570000000000003E-2</v>
      </c>
      <c r="I92" s="121">
        <v>4.0684999999999999E-2</v>
      </c>
      <c r="J92" s="121">
        <v>3.9819E-2</v>
      </c>
      <c r="K92" s="121">
        <v>3.8970999999999999E-2</v>
      </c>
      <c r="L92" s="121">
        <v>3.8142000000000002E-2</v>
      </c>
      <c r="M92" s="121">
        <v>3.7330000000000002E-2</v>
      </c>
      <c r="N92" s="121">
        <v>3.6534999999999998E-2</v>
      </c>
      <c r="O92" s="121">
        <v>3.5756999999999997E-2</v>
      </c>
      <c r="P92" s="121">
        <v>3.4995999999999999E-2</v>
      </c>
      <c r="Q92" s="121">
        <v>3.4250999999999997E-2</v>
      </c>
      <c r="R92" s="121">
        <v>3.3522000000000003E-2</v>
      </c>
      <c r="S92" s="121">
        <v>3.2808999999999998E-2</v>
      </c>
      <c r="T92" s="121">
        <v>3.211E-2</v>
      </c>
      <c r="U92" s="121">
        <v>3.1426999999999997E-2</v>
      </c>
      <c r="V92" s="121">
        <v>3.0758000000000001E-2</v>
      </c>
      <c r="W92" s="121">
        <v>3.0103000000000001E-2</v>
      </c>
      <c r="X92" s="121">
        <v>2.9461999999999999E-2</v>
      </c>
      <c r="Y92" s="121">
        <v>2.8835E-2</v>
      </c>
      <c r="Z92" s="121">
        <v>2.8221E-2</v>
      </c>
      <c r="AA92" s="121">
        <v>2.7619999999999999E-2</v>
      </c>
      <c r="AB92" s="121">
        <v>2.7032E-2</v>
      </c>
      <c r="AC92" s="121">
        <v>2.6457000000000001E-2</v>
      </c>
      <c r="AD92" s="121">
        <v>2.5894E-2</v>
      </c>
      <c r="AE92" s="121">
        <v>2.5343000000000001E-2</v>
      </c>
      <c r="AF92" s="121">
        <v>2.4802999999999999E-2</v>
      </c>
      <c r="AG92" s="121">
        <v>2.4275000000000001E-2</v>
      </c>
      <c r="AH92" s="121">
        <v>2.3758000000000001E-2</v>
      </c>
      <c r="AI92" s="121">
        <v>2.3252999999999999E-2</v>
      </c>
      <c r="AJ92" s="121">
        <v>2.2758E-2</v>
      </c>
      <c r="AK92" s="121">
        <v>2.2273000000000001E-2</v>
      </c>
      <c r="AL92" s="121">
        <v>2.1798999999999999E-2</v>
      </c>
      <c r="AM92" s="121">
        <v>2.1335E-2</v>
      </c>
      <c r="AN92" s="121">
        <v>2.0881E-2</v>
      </c>
      <c r="AO92" s="121">
        <v>2.0437E-2</v>
      </c>
      <c r="AP92" s="121">
        <v>2.0001000000000001E-2</v>
      </c>
      <c r="AQ92" s="121">
        <v>1.9576E-2</v>
      </c>
      <c r="AR92" s="121">
        <v>1.9158999999999999E-2</v>
      </c>
      <c r="AS92" s="121">
        <v>1.8751E-2</v>
      </c>
      <c r="AT92" s="121">
        <v>1.8352E-2</v>
      </c>
      <c r="AU92" s="121">
        <v>1.7961000000000001E-2</v>
      </c>
      <c r="AV92" s="121">
        <v>1.7579000000000001E-2</v>
      </c>
      <c r="AW92" s="121">
        <v>1.7205000000000002E-2</v>
      </c>
      <c r="AX92" s="121">
        <v>1.6839E-2</v>
      </c>
      <c r="AY92" s="121">
        <v>1.6480000000000002E-2</v>
      </c>
      <c r="AZ92" s="121">
        <v>1.6129000000000001E-2</v>
      </c>
      <c r="BA92" s="121">
        <v>1.5786000000000001E-2</v>
      </c>
      <c r="BB92" s="121">
        <v>1.545E-2</v>
      </c>
      <c r="BC92" s="121">
        <v>1.5121000000000001E-2</v>
      </c>
      <c r="BD92" s="121">
        <v>1.4799E-2</v>
      </c>
      <c r="BE92" s="121">
        <v>1.4484E-2</v>
      </c>
      <c r="BF92" s="121">
        <v>1.4175999999999999E-2</v>
      </c>
      <c r="BG92" s="121">
        <v>1.3873999999999999E-2</v>
      </c>
      <c r="BH92" s="121">
        <v>1.3579000000000001E-2</v>
      </c>
      <c r="BI92" s="121">
        <v>1.329E-2</v>
      </c>
      <c r="BJ92" s="121">
        <v>1.3006999999999999E-2</v>
      </c>
      <c r="BK92" s="121">
        <v>1.273E-2</v>
      </c>
      <c r="BL92" s="121">
        <v>1.2459E-2</v>
      </c>
      <c r="BM92" s="121">
        <v>1.2194E-2</v>
      </c>
      <c r="BN92" s="121">
        <v>1.1934E-2</v>
      </c>
      <c r="BO92" s="121">
        <v>1.1679999999999999E-2</v>
      </c>
      <c r="BP92" s="121">
        <v>1.1431999999999999E-2</v>
      </c>
      <c r="BQ92" s="121">
        <v>1.1188E-2</v>
      </c>
      <c r="BR92" s="121">
        <v>1.095E-2</v>
      </c>
      <c r="BS92" s="121">
        <v>1.0717000000000001E-2</v>
      </c>
      <c r="BT92" s="121">
        <v>1.0489E-2</v>
      </c>
      <c r="BU92" s="121">
        <v>1.0266000000000001E-2</v>
      </c>
      <c r="BV92" s="121">
        <v>1.0047E-2</v>
      </c>
      <c r="BW92" s="121">
        <v>9.8329999999999997E-3</v>
      </c>
      <c r="BX92" s="121">
        <v>9.6240000000000006E-3</v>
      </c>
      <c r="BY92" s="121">
        <v>9.4190000000000003E-3</v>
      </c>
      <c r="BZ92" s="121">
        <v>9.2180000000000005E-3</v>
      </c>
      <c r="CA92" s="121">
        <v>9.0220000000000005E-3</v>
      </c>
      <c r="CB92" s="121">
        <v>8.8299999999999993E-3</v>
      </c>
      <c r="CC92" s="121">
        <v>8.6420000000000004E-3</v>
      </c>
      <c r="CD92" s="121">
        <v>8.4580000000000002E-3</v>
      </c>
    </row>
    <row r="93" spans="1:82" x14ac:dyDescent="0.2">
      <c r="A93" s="119">
        <v>87</v>
      </c>
      <c r="B93" s="121">
        <v>5.3811999999999999E-2</v>
      </c>
      <c r="C93" s="121">
        <v>5.2725000000000001E-2</v>
      </c>
      <c r="D93" s="121">
        <v>5.1660999999999999E-2</v>
      </c>
      <c r="E93" s="121">
        <v>5.0618000000000003E-2</v>
      </c>
      <c r="F93" s="121">
        <v>4.9595E-2</v>
      </c>
      <c r="G93" s="121">
        <v>4.8593999999999998E-2</v>
      </c>
      <c r="H93" s="121">
        <v>4.7613000000000003E-2</v>
      </c>
      <c r="I93" s="121">
        <v>4.6651999999999999E-2</v>
      </c>
      <c r="J93" s="121">
        <v>4.5710000000000001E-2</v>
      </c>
      <c r="K93" s="121">
        <v>4.4787E-2</v>
      </c>
      <c r="L93" s="121">
        <v>4.3881999999999997E-2</v>
      </c>
      <c r="M93" s="121">
        <v>4.2995999999999999E-2</v>
      </c>
      <c r="N93" s="121">
        <v>4.2127999999999999E-2</v>
      </c>
      <c r="O93" s="121">
        <v>4.1278000000000002E-2</v>
      </c>
      <c r="P93" s="121">
        <v>4.0444000000000001E-2</v>
      </c>
      <c r="Q93" s="121">
        <v>3.9627999999999997E-2</v>
      </c>
      <c r="R93" s="121">
        <v>3.8827E-2</v>
      </c>
      <c r="S93" s="121">
        <v>3.8043E-2</v>
      </c>
      <c r="T93" s="121">
        <v>3.7275000000000003E-2</v>
      </c>
      <c r="U93" s="121">
        <v>3.6523E-2</v>
      </c>
      <c r="V93" s="121">
        <v>3.5784999999999997E-2</v>
      </c>
      <c r="W93" s="121">
        <v>3.5062999999999997E-2</v>
      </c>
      <c r="X93" s="121">
        <v>3.4354999999999997E-2</v>
      </c>
      <c r="Y93" s="121">
        <v>3.3661000000000003E-2</v>
      </c>
      <c r="Z93" s="121">
        <v>3.2981000000000003E-2</v>
      </c>
      <c r="AA93" s="121">
        <v>3.2315999999999998E-2</v>
      </c>
      <c r="AB93" s="121">
        <v>3.1662999999999997E-2</v>
      </c>
      <c r="AC93" s="121">
        <v>3.1023999999999999E-2</v>
      </c>
      <c r="AD93" s="121">
        <v>3.0397E-2</v>
      </c>
      <c r="AE93" s="121">
        <v>2.9784000000000001E-2</v>
      </c>
      <c r="AF93" s="121">
        <v>2.9182E-2</v>
      </c>
      <c r="AG93" s="121">
        <v>2.8593E-2</v>
      </c>
      <c r="AH93" s="121">
        <v>2.8015999999999999E-2</v>
      </c>
      <c r="AI93" s="121">
        <v>2.7449999999999999E-2</v>
      </c>
      <c r="AJ93" s="121">
        <v>2.6896E-2</v>
      </c>
      <c r="AK93" s="121">
        <v>2.6353000000000001E-2</v>
      </c>
      <c r="AL93" s="121">
        <v>2.5821E-2</v>
      </c>
      <c r="AM93" s="121">
        <v>2.5298999999999999E-2</v>
      </c>
      <c r="AN93" s="121">
        <v>2.4788000000000001E-2</v>
      </c>
      <c r="AO93" s="121">
        <v>2.4288000000000001E-2</v>
      </c>
      <c r="AP93" s="121">
        <v>2.3798E-2</v>
      </c>
      <c r="AQ93" s="121">
        <v>2.3317000000000001E-2</v>
      </c>
      <c r="AR93" s="121">
        <v>2.2846000000000002E-2</v>
      </c>
      <c r="AS93" s="121">
        <v>2.2384999999999999E-2</v>
      </c>
      <c r="AT93" s="121">
        <v>2.1933000000000001E-2</v>
      </c>
      <c r="AU93" s="121">
        <v>2.1489999999999999E-2</v>
      </c>
      <c r="AV93" s="121">
        <v>2.1055999999999998E-2</v>
      </c>
      <c r="AW93" s="121">
        <v>2.0631E-2</v>
      </c>
      <c r="AX93" s="121">
        <v>2.0215E-2</v>
      </c>
      <c r="AY93" s="121">
        <v>1.9806000000000001E-2</v>
      </c>
      <c r="AZ93" s="121">
        <v>1.9406E-2</v>
      </c>
      <c r="BA93" s="121">
        <v>1.9015000000000001E-2</v>
      </c>
      <c r="BB93" s="121">
        <v>1.8631000000000002E-2</v>
      </c>
      <c r="BC93" s="121">
        <v>1.8255E-2</v>
      </c>
      <c r="BD93" s="121">
        <v>1.7885999999999999E-2</v>
      </c>
      <c r="BE93" s="121">
        <v>1.7524999999999999E-2</v>
      </c>
      <c r="BF93" s="121">
        <v>1.7170999999999999E-2</v>
      </c>
      <c r="BG93" s="121">
        <v>1.6823999999999999E-2</v>
      </c>
      <c r="BH93" s="121">
        <v>1.6485E-2</v>
      </c>
      <c r="BI93" s="121">
        <v>1.6152E-2</v>
      </c>
      <c r="BJ93" s="121">
        <v>1.5826E-2</v>
      </c>
      <c r="BK93" s="121">
        <v>1.5506000000000001E-2</v>
      </c>
      <c r="BL93" s="121">
        <v>1.5193E-2</v>
      </c>
      <c r="BM93" s="121">
        <v>1.4886E-2</v>
      </c>
      <c r="BN93" s="121">
        <v>1.4586E-2</v>
      </c>
      <c r="BO93" s="121">
        <v>1.4291E-2</v>
      </c>
      <c r="BP93" s="121">
        <v>1.4003E-2</v>
      </c>
      <c r="BQ93" s="121">
        <v>1.372E-2</v>
      </c>
      <c r="BR93" s="121">
        <v>1.3443E-2</v>
      </c>
      <c r="BS93" s="121">
        <v>1.3171E-2</v>
      </c>
      <c r="BT93" s="121">
        <v>1.2905E-2</v>
      </c>
      <c r="BU93" s="121">
        <v>1.2645E-2</v>
      </c>
      <c r="BV93" s="121">
        <v>1.239E-2</v>
      </c>
      <c r="BW93" s="121">
        <v>1.2139E-2</v>
      </c>
      <c r="BX93" s="121">
        <v>1.1894E-2</v>
      </c>
      <c r="BY93" s="121">
        <v>1.1653999999999999E-2</v>
      </c>
      <c r="BZ93" s="121">
        <v>1.1419E-2</v>
      </c>
      <c r="CA93" s="121">
        <v>1.1188E-2</v>
      </c>
      <c r="CB93" s="121">
        <v>1.0962E-2</v>
      </c>
      <c r="CC93" s="121">
        <v>1.0741000000000001E-2</v>
      </c>
      <c r="CD93" s="121">
        <v>1.0524E-2</v>
      </c>
    </row>
    <row r="94" spans="1:82" x14ac:dyDescent="0.2">
      <c r="A94" s="119">
        <v>88</v>
      </c>
      <c r="B94" s="121">
        <v>6.0955000000000002E-2</v>
      </c>
      <c r="C94" s="121">
        <v>5.9790999999999997E-2</v>
      </c>
      <c r="D94" s="121">
        <v>5.8650000000000001E-2</v>
      </c>
      <c r="E94" s="121">
        <v>5.7529999999999998E-2</v>
      </c>
      <c r="F94" s="121">
        <v>5.6432000000000003E-2</v>
      </c>
      <c r="G94" s="121">
        <v>5.5355000000000001E-2</v>
      </c>
      <c r="H94" s="121">
        <v>5.4297999999999999E-2</v>
      </c>
      <c r="I94" s="121">
        <v>5.3261999999999997E-2</v>
      </c>
      <c r="J94" s="121">
        <v>5.2245E-2</v>
      </c>
      <c r="K94" s="121">
        <v>5.1248000000000002E-2</v>
      </c>
      <c r="L94" s="121">
        <v>5.0269000000000001E-2</v>
      </c>
      <c r="M94" s="121">
        <v>4.931E-2</v>
      </c>
      <c r="N94" s="121">
        <v>4.8369000000000002E-2</v>
      </c>
      <c r="O94" s="121">
        <v>4.7445000000000001E-2</v>
      </c>
      <c r="P94" s="121">
        <v>4.6539999999999998E-2</v>
      </c>
      <c r="Q94" s="121">
        <v>4.5650999999999997E-2</v>
      </c>
      <c r="R94" s="121">
        <v>4.478E-2</v>
      </c>
      <c r="S94" s="121">
        <v>4.3924999999999999E-2</v>
      </c>
      <c r="T94" s="121">
        <v>4.3087E-2</v>
      </c>
      <c r="U94" s="121">
        <v>4.2264000000000003E-2</v>
      </c>
      <c r="V94" s="121">
        <v>4.1457000000000001E-2</v>
      </c>
      <c r="W94" s="121">
        <v>4.0666000000000001E-2</v>
      </c>
      <c r="X94" s="121">
        <v>3.9890000000000002E-2</v>
      </c>
      <c r="Y94" s="121">
        <v>3.9128000000000003E-2</v>
      </c>
      <c r="Z94" s="121">
        <v>3.8380999999999998E-2</v>
      </c>
      <c r="AA94" s="121">
        <v>3.7649000000000002E-2</v>
      </c>
      <c r="AB94" s="121">
        <v>3.6929999999999998E-2</v>
      </c>
      <c r="AC94" s="121">
        <v>3.6225E-2</v>
      </c>
      <c r="AD94" s="121">
        <v>3.5534000000000003E-2</v>
      </c>
      <c r="AE94" s="121">
        <v>3.4854999999999997E-2</v>
      </c>
      <c r="AF94" s="121">
        <v>3.4189999999999998E-2</v>
      </c>
      <c r="AG94" s="121">
        <v>3.3536999999999997E-2</v>
      </c>
      <c r="AH94" s="121">
        <v>3.2897000000000003E-2</v>
      </c>
      <c r="AI94" s="121">
        <v>3.2268999999999999E-2</v>
      </c>
      <c r="AJ94" s="121">
        <v>3.1653000000000001E-2</v>
      </c>
      <c r="AK94" s="121">
        <v>3.1049E-2</v>
      </c>
      <c r="AL94" s="121">
        <v>3.0456E-2</v>
      </c>
      <c r="AM94" s="121">
        <v>2.9874999999999999E-2</v>
      </c>
      <c r="AN94" s="121">
        <v>2.9305000000000001E-2</v>
      </c>
      <c r="AO94" s="121">
        <v>2.8745E-2</v>
      </c>
      <c r="AP94" s="121">
        <v>2.8195999999999999E-2</v>
      </c>
      <c r="AQ94" s="121">
        <v>2.7657999999999999E-2</v>
      </c>
      <c r="AR94" s="121">
        <v>2.7130000000000001E-2</v>
      </c>
      <c r="AS94" s="121">
        <v>2.6612E-2</v>
      </c>
      <c r="AT94" s="121">
        <v>2.6103999999999999E-2</v>
      </c>
      <c r="AU94" s="121">
        <v>2.5606E-2</v>
      </c>
      <c r="AV94" s="121">
        <v>2.5117E-2</v>
      </c>
      <c r="AW94" s="121">
        <v>2.4638E-2</v>
      </c>
      <c r="AX94" s="121">
        <v>2.4167000000000001E-2</v>
      </c>
      <c r="AY94" s="121">
        <v>2.3706000000000001E-2</v>
      </c>
      <c r="AZ94" s="121">
        <v>2.3254E-2</v>
      </c>
      <c r="BA94" s="121">
        <v>2.281E-2</v>
      </c>
      <c r="BB94" s="121">
        <v>2.2374000000000002E-2</v>
      </c>
      <c r="BC94" s="121">
        <v>2.1947000000000001E-2</v>
      </c>
      <c r="BD94" s="121">
        <v>2.1527999999999999E-2</v>
      </c>
      <c r="BE94" s="121">
        <v>2.1117E-2</v>
      </c>
      <c r="BF94" s="121">
        <v>2.0714E-2</v>
      </c>
      <c r="BG94" s="121">
        <v>2.0319E-2</v>
      </c>
      <c r="BH94" s="121">
        <v>1.9931000000000001E-2</v>
      </c>
      <c r="BI94" s="121">
        <v>1.9550999999999999E-2</v>
      </c>
      <c r="BJ94" s="121">
        <v>1.9177E-2</v>
      </c>
      <c r="BK94" s="121">
        <v>1.8811000000000001E-2</v>
      </c>
      <c r="BL94" s="121">
        <v>1.8452E-2</v>
      </c>
      <c r="BM94" s="121">
        <v>1.8100000000000002E-2</v>
      </c>
      <c r="BN94" s="121">
        <v>1.7753999999999999E-2</v>
      </c>
      <c r="BO94" s="121">
        <v>1.7416000000000001E-2</v>
      </c>
      <c r="BP94" s="121">
        <v>1.7083000000000001E-2</v>
      </c>
      <c r="BQ94" s="121">
        <v>1.6757000000000001E-2</v>
      </c>
      <c r="BR94" s="121">
        <v>1.6437E-2</v>
      </c>
      <c r="BS94" s="121">
        <v>1.6122999999999998E-2</v>
      </c>
      <c r="BT94" s="121">
        <v>1.5816E-2</v>
      </c>
      <c r="BU94" s="121">
        <v>1.5514E-2</v>
      </c>
      <c r="BV94" s="121">
        <v>1.5218000000000001E-2</v>
      </c>
      <c r="BW94" s="121">
        <v>1.4926999999999999E-2</v>
      </c>
      <c r="BX94" s="121">
        <v>1.4642000000000001E-2</v>
      </c>
      <c r="BY94" s="121">
        <v>1.4363000000000001E-2</v>
      </c>
      <c r="BZ94" s="121">
        <v>1.4088E-2</v>
      </c>
      <c r="CA94" s="121">
        <v>1.3819E-2</v>
      </c>
      <c r="CB94" s="121">
        <v>1.3556E-2</v>
      </c>
      <c r="CC94" s="121">
        <v>1.3297E-2</v>
      </c>
      <c r="CD94" s="121">
        <v>1.3043000000000001E-2</v>
      </c>
    </row>
    <row r="95" spans="1:82" x14ac:dyDescent="0.2">
      <c r="A95" s="119">
        <v>89</v>
      </c>
      <c r="B95" s="121">
        <v>6.8631999999999999E-2</v>
      </c>
      <c r="C95" s="121">
        <v>6.7398E-2</v>
      </c>
      <c r="D95" s="121">
        <v>6.6185999999999995E-2</v>
      </c>
      <c r="E95" s="121">
        <v>6.4995999999999998E-2</v>
      </c>
      <c r="F95" s="121">
        <v>6.3826999999999995E-2</v>
      </c>
      <c r="G95" s="121">
        <v>6.2678999999999999E-2</v>
      </c>
      <c r="H95" s="121">
        <v>6.1552000000000003E-2</v>
      </c>
      <c r="I95" s="121">
        <v>6.0444999999999999E-2</v>
      </c>
      <c r="J95" s="121">
        <v>5.9358000000000001E-2</v>
      </c>
      <c r="K95" s="121">
        <v>5.8291000000000003E-2</v>
      </c>
      <c r="L95" s="121">
        <v>5.7243000000000002E-2</v>
      </c>
      <c r="M95" s="121">
        <v>5.6212999999999999E-2</v>
      </c>
      <c r="N95" s="121">
        <v>5.5202000000000001E-2</v>
      </c>
      <c r="O95" s="121">
        <v>5.4210000000000001E-2</v>
      </c>
      <c r="P95" s="121">
        <v>5.3234999999999998E-2</v>
      </c>
      <c r="Q95" s="121">
        <v>5.2276999999999997E-2</v>
      </c>
      <c r="R95" s="121">
        <v>5.1337000000000001E-2</v>
      </c>
      <c r="S95" s="121">
        <v>5.0414E-2</v>
      </c>
      <c r="T95" s="121">
        <v>4.9507000000000002E-2</v>
      </c>
      <c r="U95" s="121">
        <v>4.8617E-2</v>
      </c>
      <c r="V95" s="121">
        <v>4.7743000000000001E-2</v>
      </c>
      <c r="W95" s="121">
        <v>4.6884000000000002E-2</v>
      </c>
      <c r="X95" s="121">
        <v>4.6040999999999999E-2</v>
      </c>
      <c r="Y95" s="121">
        <v>4.5213000000000003E-2</v>
      </c>
      <c r="Z95" s="121">
        <v>4.4400000000000002E-2</v>
      </c>
      <c r="AA95" s="121">
        <v>4.3602000000000002E-2</v>
      </c>
      <c r="AB95" s="121">
        <v>4.2818000000000002E-2</v>
      </c>
      <c r="AC95" s="121">
        <v>4.2048000000000002E-2</v>
      </c>
      <c r="AD95" s="121">
        <v>4.1291000000000001E-2</v>
      </c>
      <c r="AE95" s="121">
        <v>4.0549000000000002E-2</v>
      </c>
      <c r="AF95" s="121">
        <v>3.9820000000000001E-2</v>
      </c>
      <c r="AG95" s="121">
        <v>3.9104E-2</v>
      </c>
      <c r="AH95" s="121">
        <v>3.8399999999999997E-2</v>
      </c>
      <c r="AI95" s="121">
        <v>3.771E-2</v>
      </c>
      <c r="AJ95" s="121">
        <v>3.7032000000000002E-2</v>
      </c>
      <c r="AK95" s="121">
        <v>3.6366000000000002E-2</v>
      </c>
      <c r="AL95" s="121">
        <v>3.5712000000000001E-2</v>
      </c>
      <c r="AM95" s="121">
        <v>3.5069999999999997E-2</v>
      </c>
      <c r="AN95" s="121">
        <v>3.4438999999999997E-2</v>
      </c>
      <c r="AO95" s="121">
        <v>3.3820000000000003E-2</v>
      </c>
      <c r="AP95" s="121">
        <v>3.3210999999999997E-2</v>
      </c>
      <c r="AQ95" s="121">
        <v>3.2613999999999997E-2</v>
      </c>
      <c r="AR95" s="121">
        <v>3.2028000000000001E-2</v>
      </c>
      <c r="AS95" s="121">
        <v>3.1452000000000001E-2</v>
      </c>
      <c r="AT95" s="121">
        <v>3.0886E-2</v>
      </c>
      <c r="AU95" s="121">
        <v>3.0331E-2</v>
      </c>
      <c r="AV95" s="121">
        <v>2.9784999999999999E-2</v>
      </c>
      <c r="AW95" s="121">
        <v>2.9250000000000002E-2</v>
      </c>
      <c r="AX95" s="121">
        <v>2.8724E-2</v>
      </c>
      <c r="AY95" s="121">
        <v>2.8206999999999999E-2</v>
      </c>
      <c r="AZ95" s="121">
        <v>2.7699999999999999E-2</v>
      </c>
      <c r="BA95" s="121">
        <v>2.7202E-2</v>
      </c>
      <c r="BB95" s="121">
        <v>2.6713000000000001E-2</v>
      </c>
      <c r="BC95" s="121">
        <v>2.6231999999999998E-2</v>
      </c>
      <c r="BD95" s="121">
        <v>2.5760000000000002E-2</v>
      </c>
      <c r="BE95" s="121">
        <v>2.5297E-2</v>
      </c>
      <c r="BF95" s="121">
        <v>2.4841999999999999E-2</v>
      </c>
      <c r="BG95" s="121">
        <v>2.4396000000000001E-2</v>
      </c>
      <c r="BH95" s="121">
        <v>2.3956999999999999E-2</v>
      </c>
      <c r="BI95" s="121">
        <v>2.3525999999999998E-2</v>
      </c>
      <c r="BJ95" s="121">
        <v>2.3102999999999999E-2</v>
      </c>
      <c r="BK95" s="121">
        <v>2.2686999999999999E-2</v>
      </c>
      <c r="BL95" s="121">
        <v>2.2280000000000001E-2</v>
      </c>
      <c r="BM95" s="121">
        <v>2.1878999999999999E-2</v>
      </c>
      <c r="BN95" s="121">
        <v>2.1485000000000001E-2</v>
      </c>
      <c r="BO95" s="121">
        <v>2.1099E-2</v>
      </c>
      <c r="BP95" s="121">
        <v>2.0719999999999999E-2</v>
      </c>
      <c r="BQ95" s="121">
        <v>2.0347000000000001E-2</v>
      </c>
      <c r="BR95" s="121">
        <v>1.9980999999999999E-2</v>
      </c>
      <c r="BS95" s="121">
        <v>1.9622000000000001E-2</v>
      </c>
      <c r="BT95" s="121">
        <v>1.9269000000000001E-2</v>
      </c>
      <c r="BU95" s="121">
        <v>1.8922000000000001E-2</v>
      </c>
      <c r="BV95" s="121">
        <v>1.8582000000000001E-2</v>
      </c>
      <c r="BW95" s="121">
        <v>1.8248E-2</v>
      </c>
      <c r="BX95" s="121">
        <v>1.7919999999999998E-2</v>
      </c>
      <c r="BY95" s="121">
        <v>1.7597999999999999E-2</v>
      </c>
      <c r="BZ95" s="121">
        <v>1.7281000000000001E-2</v>
      </c>
      <c r="CA95" s="121">
        <v>1.6969999999999999E-2</v>
      </c>
      <c r="CB95" s="121">
        <v>1.6664999999999999E-2</v>
      </c>
      <c r="CC95" s="121">
        <v>1.6365000000000001E-2</v>
      </c>
      <c r="CD95" s="121">
        <v>1.6070999999999998E-2</v>
      </c>
    </row>
    <row r="96" spans="1:82" x14ac:dyDescent="0.2">
      <c r="A96" s="119">
        <v>90</v>
      </c>
      <c r="B96" s="121">
        <v>7.6578999999999994E-2</v>
      </c>
      <c r="C96" s="121">
        <v>7.5282000000000002E-2</v>
      </c>
      <c r="D96" s="121">
        <v>7.4008000000000004E-2</v>
      </c>
      <c r="E96" s="121">
        <v>7.2755E-2</v>
      </c>
      <c r="F96" s="121">
        <v>7.1523000000000003E-2</v>
      </c>
      <c r="G96" s="121">
        <v>7.0310999999999998E-2</v>
      </c>
      <c r="H96" s="121">
        <v>6.9121000000000002E-2</v>
      </c>
      <c r="I96" s="121">
        <v>6.7949999999999997E-2</v>
      </c>
      <c r="J96" s="121">
        <v>6.6799999999999998E-2</v>
      </c>
      <c r="K96" s="121">
        <v>6.5669000000000005E-2</v>
      </c>
      <c r="L96" s="121">
        <v>6.4557000000000003E-2</v>
      </c>
      <c r="M96" s="121">
        <v>6.3464000000000007E-2</v>
      </c>
      <c r="N96" s="121">
        <v>6.2389E-2</v>
      </c>
      <c r="O96" s="121">
        <v>6.1332999999999999E-2</v>
      </c>
      <c r="P96" s="121">
        <v>6.0294E-2</v>
      </c>
      <c r="Q96" s="121">
        <v>5.9272999999999999E-2</v>
      </c>
      <c r="R96" s="121">
        <v>5.8269000000000001E-2</v>
      </c>
      <c r="S96" s="121">
        <v>5.7283000000000001E-2</v>
      </c>
      <c r="T96" s="121">
        <v>5.6313000000000002E-2</v>
      </c>
      <c r="U96" s="121">
        <v>5.5358999999999998E-2</v>
      </c>
      <c r="V96" s="121">
        <v>5.4421999999999998E-2</v>
      </c>
      <c r="W96" s="121">
        <v>5.3499999999999999E-2</v>
      </c>
      <c r="X96" s="121">
        <v>5.2594000000000002E-2</v>
      </c>
      <c r="Y96" s="121">
        <v>5.1704E-2</v>
      </c>
      <c r="Z96" s="121">
        <v>5.0827999999999998E-2</v>
      </c>
      <c r="AA96" s="121">
        <v>4.9967999999999999E-2</v>
      </c>
      <c r="AB96" s="121">
        <v>4.9120999999999998E-2</v>
      </c>
      <c r="AC96" s="121">
        <v>4.829E-2</v>
      </c>
      <c r="AD96" s="121">
        <v>4.7472E-2</v>
      </c>
      <c r="AE96" s="121">
        <v>4.6668000000000001E-2</v>
      </c>
      <c r="AF96" s="121">
        <v>4.5878000000000002E-2</v>
      </c>
      <c r="AG96" s="121">
        <v>4.5101000000000002E-2</v>
      </c>
      <c r="AH96" s="121">
        <v>4.4337000000000001E-2</v>
      </c>
      <c r="AI96" s="121">
        <v>4.3587000000000001E-2</v>
      </c>
      <c r="AJ96" s="121">
        <v>4.2848999999999998E-2</v>
      </c>
      <c r="AK96" s="121">
        <v>4.2123000000000001E-2</v>
      </c>
      <c r="AL96" s="121">
        <v>4.1410000000000002E-2</v>
      </c>
      <c r="AM96" s="121">
        <v>4.0708000000000001E-2</v>
      </c>
      <c r="AN96" s="121">
        <v>4.0018999999999999E-2</v>
      </c>
      <c r="AO96" s="121">
        <v>3.9342000000000002E-2</v>
      </c>
      <c r="AP96" s="121">
        <v>3.8675000000000001E-2</v>
      </c>
      <c r="AQ96" s="121">
        <v>3.8019999999999998E-2</v>
      </c>
      <c r="AR96" s="121">
        <v>3.7377000000000001E-2</v>
      </c>
      <c r="AS96" s="121">
        <v>3.6743999999999999E-2</v>
      </c>
      <c r="AT96" s="121">
        <v>3.6122000000000001E-2</v>
      </c>
      <c r="AU96" s="121">
        <v>3.551E-2</v>
      </c>
      <c r="AV96" s="121">
        <v>3.4909000000000003E-2</v>
      </c>
      <c r="AW96" s="121">
        <v>3.4318000000000001E-2</v>
      </c>
      <c r="AX96" s="121">
        <v>3.3736000000000002E-2</v>
      </c>
      <c r="AY96" s="121">
        <v>3.3165E-2</v>
      </c>
      <c r="AZ96" s="121">
        <v>3.2604000000000001E-2</v>
      </c>
      <c r="BA96" s="121">
        <v>3.2051000000000003E-2</v>
      </c>
      <c r="BB96" s="121">
        <v>3.1509000000000002E-2</v>
      </c>
      <c r="BC96" s="121">
        <v>3.0974999999999999E-2</v>
      </c>
      <c r="BD96" s="121">
        <v>3.0450999999999999E-2</v>
      </c>
      <c r="BE96" s="121">
        <v>2.9935E-2</v>
      </c>
      <c r="BF96" s="121">
        <v>2.9427999999999999E-2</v>
      </c>
      <c r="BG96" s="121">
        <v>2.8930000000000001E-2</v>
      </c>
      <c r="BH96" s="121">
        <v>2.844E-2</v>
      </c>
      <c r="BI96" s="121">
        <v>2.7958E-2</v>
      </c>
      <c r="BJ96" s="121">
        <v>2.7484999999999999E-2</v>
      </c>
      <c r="BK96" s="121">
        <v>2.7019999999999999E-2</v>
      </c>
      <c r="BL96" s="121">
        <v>2.6561999999999999E-2</v>
      </c>
      <c r="BM96" s="121">
        <v>2.6112E-2</v>
      </c>
      <c r="BN96" s="121">
        <v>2.5669999999999998E-2</v>
      </c>
      <c r="BO96" s="121">
        <v>2.5235E-2</v>
      </c>
      <c r="BP96" s="121">
        <v>2.4808E-2</v>
      </c>
      <c r="BQ96" s="121">
        <v>2.4388E-2</v>
      </c>
      <c r="BR96" s="121">
        <v>2.3975E-2</v>
      </c>
      <c r="BS96" s="121">
        <v>2.3569E-2</v>
      </c>
      <c r="BT96" s="121">
        <v>2.317E-2</v>
      </c>
      <c r="BU96" s="121">
        <v>2.2778E-2</v>
      </c>
      <c r="BV96" s="121">
        <v>2.2391999999999999E-2</v>
      </c>
      <c r="BW96" s="121">
        <v>2.2013000000000001E-2</v>
      </c>
      <c r="BX96" s="121">
        <v>2.164E-2</v>
      </c>
      <c r="BY96" s="121">
        <v>2.1274000000000001E-2</v>
      </c>
      <c r="BZ96" s="121">
        <v>2.0913000000000001E-2</v>
      </c>
      <c r="CA96" s="121">
        <v>2.0559000000000001E-2</v>
      </c>
      <c r="CB96" s="121">
        <v>2.0211E-2</v>
      </c>
      <c r="CC96" s="121">
        <v>1.9869000000000001E-2</v>
      </c>
      <c r="CD96" s="121">
        <v>1.9532000000000001E-2</v>
      </c>
    </row>
    <row r="97" spans="1:82" x14ac:dyDescent="0.2">
      <c r="A97" s="119">
        <v>91</v>
      </c>
      <c r="B97" s="121">
        <v>8.4522E-2</v>
      </c>
      <c r="C97" s="121">
        <v>8.3169999999999994E-2</v>
      </c>
      <c r="D97" s="121">
        <v>8.1839999999999996E-2</v>
      </c>
      <c r="E97" s="121">
        <v>8.0531000000000005E-2</v>
      </c>
      <c r="F97" s="121">
        <v>7.9242000000000007E-2</v>
      </c>
      <c r="G97" s="121">
        <v>7.7975000000000003E-2</v>
      </c>
      <c r="H97" s="121">
        <v>7.6728000000000005E-2</v>
      </c>
      <c r="I97" s="121">
        <v>7.5500999999999999E-2</v>
      </c>
      <c r="J97" s="121">
        <v>7.4292999999999998E-2</v>
      </c>
      <c r="K97" s="121">
        <v>7.3105000000000003E-2</v>
      </c>
      <c r="L97" s="121">
        <v>7.1934999999999999E-2</v>
      </c>
      <c r="M97" s="121">
        <v>7.0785000000000001E-2</v>
      </c>
      <c r="N97" s="121">
        <v>6.9653000000000007E-2</v>
      </c>
      <c r="O97" s="121">
        <v>6.8539000000000003E-2</v>
      </c>
      <c r="P97" s="121">
        <v>6.7442000000000002E-2</v>
      </c>
      <c r="Q97" s="121">
        <v>6.6364000000000006E-2</v>
      </c>
      <c r="R97" s="121">
        <v>6.5301999999999999E-2</v>
      </c>
      <c r="S97" s="121">
        <v>6.4257999999999996E-2</v>
      </c>
      <c r="T97" s="121">
        <v>6.3229999999999995E-2</v>
      </c>
      <c r="U97" s="121">
        <v>6.2219000000000003E-2</v>
      </c>
      <c r="V97" s="121">
        <v>6.1223E-2</v>
      </c>
      <c r="W97" s="121">
        <v>6.0243999999999999E-2</v>
      </c>
      <c r="X97" s="121">
        <v>5.9281E-2</v>
      </c>
      <c r="Y97" s="121">
        <v>5.8332000000000002E-2</v>
      </c>
      <c r="Z97" s="121">
        <v>5.7398999999999999E-2</v>
      </c>
      <c r="AA97" s="121">
        <v>5.6481000000000003E-2</v>
      </c>
      <c r="AB97" s="121">
        <v>5.5578000000000002E-2</v>
      </c>
      <c r="AC97" s="121">
        <v>5.4689000000000002E-2</v>
      </c>
      <c r="AD97" s="121">
        <v>5.3814000000000001E-2</v>
      </c>
      <c r="AE97" s="121">
        <v>5.2954000000000001E-2</v>
      </c>
      <c r="AF97" s="121">
        <v>5.2107000000000001E-2</v>
      </c>
      <c r="AG97" s="121">
        <v>5.1272999999999999E-2</v>
      </c>
      <c r="AH97" s="121">
        <v>5.0452999999999998E-2</v>
      </c>
      <c r="AI97" s="121">
        <v>4.9646000000000003E-2</v>
      </c>
      <c r="AJ97" s="121">
        <v>4.8852E-2</v>
      </c>
      <c r="AK97" s="121">
        <v>4.8071000000000003E-2</v>
      </c>
      <c r="AL97" s="121">
        <v>4.7301999999999997E-2</v>
      </c>
      <c r="AM97" s="121">
        <v>4.6545000000000003E-2</v>
      </c>
      <c r="AN97" s="121">
        <v>4.5801000000000001E-2</v>
      </c>
      <c r="AO97" s="121">
        <v>4.5067999999999997E-2</v>
      </c>
      <c r="AP97" s="121">
        <v>4.4346999999999998E-2</v>
      </c>
      <c r="AQ97" s="121">
        <v>4.3638000000000003E-2</v>
      </c>
      <c r="AR97" s="121">
        <v>4.2939999999999999E-2</v>
      </c>
      <c r="AS97" s="121">
        <v>4.2252999999999999E-2</v>
      </c>
      <c r="AT97" s="121">
        <v>4.1577000000000003E-2</v>
      </c>
      <c r="AU97" s="121">
        <v>4.0911999999999997E-2</v>
      </c>
      <c r="AV97" s="121">
        <v>4.0258000000000002E-2</v>
      </c>
      <c r="AW97" s="121">
        <v>3.9614000000000003E-2</v>
      </c>
      <c r="AX97" s="121">
        <v>3.8981000000000002E-2</v>
      </c>
      <c r="AY97" s="121">
        <v>3.8357000000000002E-2</v>
      </c>
      <c r="AZ97" s="121">
        <v>3.7744E-2</v>
      </c>
      <c r="BA97" s="121">
        <v>3.7139999999999999E-2</v>
      </c>
      <c r="BB97" s="121">
        <v>3.6546000000000002E-2</v>
      </c>
      <c r="BC97" s="121">
        <v>3.5961E-2</v>
      </c>
      <c r="BD97" s="121">
        <v>3.5386000000000001E-2</v>
      </c>
      <c r="BE97" s="121">
        <v>3.4819999999999997E-2</v>
      </c>
      <c r="BF97" s="121">
        <v>3.4263000000000002E-2</v>
      </c>
      <c r="BG97" s="121">
        <v>3.3715000000000002E-2</v>
      </c>
      <c r="BH97" s="121">
        <v>3.3175999999999997E-2</v>
      </c>
      <c r="BI97" s="121">
        <v>3.2645E-2</v>
      </c>
      <c r="BJ97" s="121">
        <v>3.2122999999999999E-2</v>
      </c>
      <c r="BK97" s="121">
        <v>3.1608999999999998E-2</v>
      </c>
      <c r="BL97" s="121">
        <v>3.1104E-2</v>
      </c>
      <c r="BM97" s="121">
        <v>3.0606000000000001E-2</v>
      </c>
      <c r="BN97" s="121">
        <v>3.0117000000000001E-2</v>
      </c>
      <c r="BO97" s="121">
        <v>2.9635000000000002E-2</v>
      </c>
      <c r="BP97" s="121">
        <v>2.9160999999999999E-2</v>
      </c>
      <c r="BQ97" s="121">
        <v>2.8694999999999998E-2</v>
      </c>
      <c r="BR97" s="121">
        <v>2.8236000000000001E-2</v>
      </c>
      <c r="BS97" s="121">
        <v>2.7784E-2</v>
      </c>
      <c r="BT97" s="121">
        <v>2.734E-2</v>
      </c>
      <c r="BU97" s="121">
        <v>2.6901999999999999E-2</v>
      </c>
      <c r="BV97" s="121">
        <v>2.6471999999999999E-2</v>
      </c>
      <c r="BW97" s="121">
        <v>2.6048999999999999E-2</v>
      </c>
      <c r="BX97" s="121">
        <v>2.5631999999999999E-2</v>
      </c>
      <c r="BY97" s="121">
        <v>2.5222000000000001E-2</v>
      </c>
      <c r="BZ97" s="121">
        <v>2.4819000000000001E-2</v>
      </c>
      <c r="CA97" s="121">
        <v>2.4421999999999999E-2</v>
      </c>
      <c r="CB97" s="121">
        <v>2.4031E-2</v>
      </c>
      <c r="CC97" s="121">
        <v>2.3647000000000001E-2</v>
      </c>
      <c r="CD97" s="121">
        <v>2.3268E-2</v>
      </c>
    </row>
    <row r="98" spans="1:82" x14ac:dyDescent="0.2">
      <c r="A98" s="119">
        <v>92</v>
      </c>
      <c r="B98" s="121">
        <v>9.2442999999999997E-2</v>
      </c>
      <c r="C98" s="121">
        <v>9.1040999999999997E-2</v>
      </c>
      <c r="D98" s="121">
        <v>8.9660000000000004E-2</v>
      </c>
      <c r="E98" s="121">
        <v>8.8300000000000003E-2</v>
      </c>
      <c r="F98" s="121">
        <v>8.6960999999999997E-2</v>
      </c>
      <c r="G98" s="121">
        <v>8.5641999999999996E-2</v>
      </c>
      <c r="H98" s="121">
        <v>8.4343000000000001E-2</v>
      </c>
      <c r="I98" s="121">
        <v>8.3062999999999998E-2</v>
      </c>
      <c r="J98" s="121">
        <v>8.1804000000000002E-2</v>
      </c>
      <c r="K98" s="121">
        <v>8.0562999999999996E-2</v>
      </c>
      <c r="L98" s="121">
        <v>7.9340999999999995E-2</v>
      </c>
      <c r="M98" s="121">
        <v>7.8136999999999998E-2</v>
      </c>
      <c r="N98" s="121">
        <v>7.6952000000000007E-2</v>
      </c>
      <c r="O98" s="121">
        <v>7.5785000000000005E-2</v>
      </c>
      <c r="P98" s="121">
        <v>7.4635999999999994E-2</v>
      </c>
      <c r="Q98" s="121">
        <v>7.3504E-2</v>
      </c>
      <c r="R98" s="121">
        <v>7.2388999999999995E-2</v>
      </c>
      <c r="S98" s="121">
        <v>7.1290999999999993E-2</v>
      </c>
      <c r="T98" s="121">
        <v>7.0208999999999994E-2</v>
      </c>
      <c r="U98" s="121">
        <v>6.9144999999999998E-2</v>
      </c>
      <c r="V98" s="121">
        <v>6.8096000000000004E-2</v>
      </c>
      <c r="W98" s="121">
        <v>6.7062999999999998E-2</v>
      </c>
      <c r="X98" s="121">
        <v>6.6045999999999994E-2</v>
      </c>
      <c r="Y98" s="121">
        <v>6.5044000000000005E-2</v>
      </c>
      <c r="Z98" s="121">
        <v>6.4057000000000003E-2</v>
      </c>
      <c r="AA98" s="121">
        <v>6.3086000000000003E-2</v>
      </c>
      <c r="AB98" s="121">
        <v>6.2128999999999997E-2</v>
      </c>
      <c r="AC98" s="121">
        <v>6.1186999999999998E-2</v>
      </c>
      <c r="AD98" s="121">
        <v>6.0259E-2</v>
      </c>
      <c r="AE98" s="121">
        <v>5.9345000000000002E-2</v>
      </c>
      <c r="AF98" s="121">
        <v>5.8444000000000003E-2</v>
      </c>
      <c r="AG98" s="121">
        <v>5.7557999999999998E-2</v>
      </c>
      <c r="AH98" s="121">
        <v>5.6684999999999999E-2</v>
      </c>
      <c r="AI98" s="121">
        <v>5.5825E-2</v>
      </c>
      <c r="AJ98" s="121">
        <v>5.4979E-2</v>
      </c>
      <c r="AK98" s="121">
        <v>5.4144999999999999E-2</v>
      </c>
      <c r="AL98" s="121">
        <v>5.3323000000000002E-2</v>
      </c>
      <c r="AM98" s="121">
        <v>5.2514999999999999E-2</v>
      </c>
      <c r="AN98" s="121">
        <v>5.1718E-2</v>
      </c>
      <c r="AO98" s="121">
        <v>5.0934E-2</v>
      </c>
      <c r="AP98" s="121">
        <v>5.0160999999999997E-2</v>
      </c>
      <c r="AQ98" s="121">
        <v>4.9399999999999999E-2</v>
      </c>
      <c r="AR98" s="121">
        <v>4.8651E-2</v>
      </c>
      <c r="AS98" s="121">
        <v>4.7912999999999997E-2</v>
      </c>
      <c r="AT98" s="121">
        <v>4.7185999999999999E-2</v>
      </c>
      <c r="AU98" s="121">
        <v>4.6470999999999998E-2</v>
      </c>
      <c r="AV98" s="121">
        <v>4.5766000000000001E-2</v>
      </c>
      <c r="AW98" s="121">
        <v>4.5072000000000001E-2</v>
      </c>
      <c r="AX98" s="121">
        <v>4.4387999999999997E-2</v>
      </c>
      <c r="AY98" s="121">
        <v>4.3714999999999997E-2</v>
      </c>
      <c r="AZ98" s="121">
        <v>4.3052E-2</v>
      </c>
      <c r="BA98" s="121">
        <v>4.2398999999999999E-2</v>
      </c>
      <c r="BB98" s="121">
        <v>4.1756000000000001E-2</v>
      </c>
      <c r="BC98" s="121">
        <v>4.1121999999999999E-2</v>
      </c>
      <c r="BD98" s="121">
        <v>4.0499E-2</v>
      </c>
      <c r="BE98" s="121">
        <v>3.9884000000000003E-2</v>
      </c>
      <c r="BF98" s="121">
        <v>3.9279000000000001E-2</v>
      </c>
      <c r="BG98" s="121">
        <v>3.8684000000000003E-2</v>
      </c>
      <c r="BH98" s="121">
        <v>3.8096999999999999E-2</v>
      </c>
      <c r="BI98" s="121">
        <v>3.7518999999999997E-2</v>
      </c>
      <c r="BJ98" s="121">
        <v>3.6949999999999997E-2</v>
      </c>
      <c r="BK98" s="121">
        <v>3.6389999999999999E-2</v>
      </c>
      <c r="BL98" s="121">
        <v>3.5838000000000002E-2</v>
      </c>
      <c r="BM98" s="121">
        <v>3.5293999999999999E-2</v>
      </c>
      <c r="BN98" s="121">
        <v>3.4758999999999998E-2</v>
      </c>
      <c r="BO98" s="121">
        <v>3.4230999999999998E-2</v>
      </c>
      <c r="BP98" s="121">
        <v>3.3711999999999999E-2</v>
      </c>
      <c r="BQ98" s="121">
        <v>3.3201000000000001E-2</v>
      </c>
      <c r="BR98" s="121">
        <v>3.2696999999999997E-2</v>
      </c>
      <c r="BS98" s="121">
        <v>3.2201E-2</v>
      </c>
      <c r="BT98" s="121">
        <v>3.1712999999999998E-2</v>
      </c>
      <c r="BU98" s="121">
        <v>3.1231999999999999E-2</v>
      </c>
      <c r="BV98" s="121">
        <v>3.0758000000000001E-2</v>
      </c>
      <c r="BW98" s="121">
        <v>3.0291999999999999E-2</v>
      </c>
      <c r="BX98" s="121">
        <v>2.9832000000000001E-2</v>
      </c>
      <c r="BY98" s="121">
        <v>2.938E-2</v>
      </c>
      <c r="BZ98" s="121">
        <v>2.8934000000000001E-2</v>
      </c>
      <c r="CA98" s="121">
        <v>2.8494999999999999E-2</v>
      </c>
      <c r="CB98" s="121">
        <v>2.8063000000000001E-2</v>
      </c>
      <c r="CC98" s="121">
        <v>2.7636999999999998E-2</v>
      </c>
      <c r="CD98" s="121">
        <v>2.7217999999999999E-2</v>
      </c>
    </row>
    <row r="99" spans="1:82" x14ac:dyDescent="0.2">
      <c r="A99" s="119">
        <v>93</v>
      </c>
      <c r="B99" s="121">
        <v>0.100315</v>
      </c>
      <c r="C99" s="121">
        <v>9.8864999999999995E-2</v>
      </c>
      <c r="D99" s="121">
        <v>9.7435999999999995E-2</v>
      </c>
      <c r="E99" s="121">
        <v>9.6028000000000002E-2</v>
      </c>
      <c r="F99" s="121">
        <v>9.4640000000000002E-2</v>
      </c>
      <c r="G99" s="121">
        <v>9.3271999999999994E-2</v>
      </c>
      <c r="H99" s="121">
        <v>9.1924000000000006E-2</v>
      </c>
      <c r="I99" s="121">
        <v>9.0595999999999996E-2</v>
      </c>
      <c r="J99" s="121">
        <v>8.9287000000000005E-2</v>
      </c>
      <c r="K99" s="121">
        <v>8.7996000000000005E-2</v>
      </c>
      <c r="L99" s="121">
        <v>8.6724999999999997E-2</v>
      </c>
      <c r="M99" s="121">
        <v>8.5471000000000005E-2</v>
      </c>
      <c r="N99" s="121">
        <v>8.4236000000000005E-2</v>
      </c>
      <c r="O99" s="121">
        <v>8.3018999999999996E-2</v>
      </c>
      <c r="P99" s="121">
        <v>8.1819000000000003E-2</v>
      </c>
      <c r="Q99" s="121">
        <v>8.0635999999999999E-2</v>
      </c>
      <c r="R99" s="121">
        <v>7.9471E-2</v>
      </c>
      <c r="S99" s="121">
        <v>7.8322000000000003E-2</v>
      </c>
      <c r="T99" s="121">
        <v>7.7190999999999996E-2</v>
      </c>
      <c r="U99" s="121">
        <v>7.6075000000000004E-2</v>
      </c>
      <c r="V99" s="121">
        <v>7.4976000000000001E-2</v>
      </c>
      <c r="W99" s="121">
        <v>7.3891999999999999E-2</v>
      </c>
      <c r="X99" s="121">
        <v>7.2824E-2</v>
      </c>
      <c r="Y99" s="121">
        <v>7.1772000000000002E-2</v>
      </c>
      <c r="Z99" s="121">
        <v>7.0734000000000005E-2</v>
      </c>
      <c r="AA99" s="121">
        <v>6.9711999999999996E-2</v>
      </c>
      <c r="AB99" s="121">
        <v>6.8705000000000002E-2</v>
      </c>
      <c r="AC99" s="121">
        <v>6.7711999999999994E-2</v>
      </c>
      <c r="AD99" s="121">
        <v>6.6733000000000001E-2</v>
      </c>
      <c r="AE99" s="121">
        <v>6.5768999999999994E-2</v>
      </c>
      <c r="AF99" s="121">
        <v>6.4818000000000001E-2</v>
      </c>
      <c r="AG99" s="121">
        <v>6.3880999999999993E-2</v>
      </c>
      <c r="AH99" s="121">
        <v>6.2958E-2</v>
      </c>
      <c r="AI99" s="121">
        <v>6.2047999999999999E-2</v>
      </c>
      <c r="AJ99" s="121">
        <v>6.1151999999999998E-2</v>
      </c>
      <c r="AK99" s="121">
        <v>6.0268000000000002E-2</v>
      </c>
      <c r="AL99" s="121">
        <v>5.9396999999999998E-2</v>
      </c>
      <c r="AM99" s="121">
        <v>5.8538E-2</v>
      </c>
      <c r="AN99" s="121">
        <v>5.7692E-2</v>
      </c>
      <c r="AO99" s="121">
        <v>5.6859E-2</v>
      </c>
      <c r="AP99" s="121">
        <v>5.6036999999999997E-2</v>
      </c>
      <c r="AQ99" s="121">
        <v>5.5226999999999998E-2</v>
      </c>
      <c r="AR99" s="121">
        <v>5.4428999999999998E-2</v>
      </c>
      <c r="AS99" s="121">
        <v>5.3642000000000002E-2</v>
      </c>
      <c r="AT99" s="121">
        <v>5.2866999999999997E-2</v>
      </c>
      <c r="AU99" s="121">
        <v>5.2102999999999997E-2</v>
      </c>
      <c r="AV99" s="121">
        <v>5.135E-2</v>
      </c>
      <c r="AW99" s="121">
        <v>5.0608E-2</v>
      </c>
      <c r="AX99" s="121">
        <v>4.9876999999999998E-2</v>
      </c>
      <c r="AY99" s="121">
        <v>4.9155999999999998E-2</v>
      </c>
      <c r="AZ99" s="121">
        <v>4.8445000000000002E-2</v>
      </c>
      <c r="BA99" s="121">
        <v>4.7745000000000003E-2</v>
      </c>
      <c r="BB99" s="121">
        <v>4.7055E-2</v>
      </c>
      <c r="BC99" s="121">
        <v>4.6375E-2</v>
      </c>
      <c r="BD99" s="121">
        <v>4.5705000000000003E-2</v>
      </c>
      <c r="BE99" s="121">
        <v>4.5044000000000001E-2</v>
      </c>
      <c r="BF99" s="121">
        <v>4.4393000000000002E-2</v>
      </c>
      <c r="BG99" s="121">
        <v>4.3751999999999999E-2</v>
      </c>
      <c r="BH99" s="121">
        <v>4.3119999999999999E-2</v>
      </c>
      <c r="BI99" s="121">
        <v>4.2495999999999999E-2</v>
      </c>
      <c r="BJ99" s="121">
        <v>4.1882000000000003E-2</v>
      </c>
      <c r="BK99" s="121">
        <v>4.1277000000000001E-2</v>
      </c>
      <c r="BL99" s="121">
        <v>4.0680000000000001E-2</v>
      </c>
      <c r="BM99" s="121">
        <v>4.0092999999999997E-2</v>
      </c>
      <c r="BN99" s="121">
        <v>3.9513E-2</v>
      </c>
      <c r="BO99" s="121">
        <v>3.8941999999999997E-2</v>
      </c>
      <c r="BP99" s="121">
        <v>3.8379000000000003E-2</v>
      </c>
      <c r="BQ99" s="121">
        <v>3.7824999999999998E-2</v>
      </c>
      <c r="BR99" s="121">
        <v>3.7277999999999999E-2</v>
      </c>
      <c r="BS99" s="121">
        <v>3.6739000000000001E-2</v>
      </c>
      <c r="BT99" s="121">
        <v>3.6207999999999997E-2</v>
      </c>
      <c r="BU99" s="121">
        <v>3.5685000000000001E-2</v>
      </c>
      <c r="BV99" s="121">
        <v>3.5168999999999999E-2</v>
      </c>
      <c r="BW99" s="121">
        <v>3.4660999999999997E-2</v>
      </c>
      <c r="BX99" s="121">
        <v>3.4160000000000003E-2</v>
      </c>
      <c r="BY99" s="121">
        <v>3.3666000000000001E-2</v>
      </c>
      <c r="BZ99" s="121">
        <v>3.3180000000000001E-2</v>
      </c>
      <c r="CA99" s="121">
        <v>3.27E-2</v>
      </c>
      <c r="CB99" s="121">
        <v>3.2228E-2</v>
      </c>
      <c r="CC99" s="121">
        <v>3.1761999999999999E-2</v>
      </c>
      <c r="CD99" s="121">
        <v>3.1302999999999997E-2</v>
      </c>
    </row>
    <row r="100" spans="1:82" x14ac:dyDescent="0.2">
      <c r="A100" s="119">
        <v>94</v>
      </c>
      <c r="B100" s="121">
        <v>0.108097</v>
      </c>
      <c r="C100" s="121">
        <v>0.1066</v>
      </c>
      <c r="D100" s="121">
        <v>0.105124</v>
      </c>
      <c r="E100" s="121">
        <v>0.103668</v>
      </c>
      <c r="F100" s="121">
        <v>0.102232</v>
      </c>
      <c r="G100" s="121">
        <v>0.100817</v>
      </c>
      <c r="H100" s="121">
        <v>9.9419999999999994E-2</v>
      </c>
      <c r="I100" s="121">
        <v>9.8044000000000006E-2</v>
      </c>
      <c r="J100" s="121">
        <v>9.6685999999999994E-2</v>
      </c>
      <c r="K100" s="121">
        <v>9.5347000000000001E-2</v>
      </c>
      <c r="L100" s="121">
        <v>9.4026999999999999E-2</v>
      </c>
      <c r="M100" s="121">
        <v>9.2725000000000002E-2</v>
      </c>
      <c r="N100" s="121">
        <v>9.1440999999999995E-2</v>
      </c>
      <c r="O100" s="121">
        <v>9.0174000000000004E-2</v>
      </c>
      <c r="P100" s="121">
        <v>8.8926000000000005E-2</v>
      </c>
      <c r="Q100" s="121">
        <v>8.7693999999999994E-2</v>
      </c>
      <c r="R100" s="121">
        <v>8.6480000000000001E-2</v>
      </c>
      <c r="S100" s="121">
        <v>8.5281999999999997E-2</v>
      </c>
      <c r="T100" s="121">
        <v>8.4100999999999995E-2</v>
      </c>
      <c r="U100" s="121">
        <v>8.2935999999999996E-2</v>
      </c>
      <c r="V100" s="121">
        <v>8.1788E-2</v>
      </c>
      <c r="W100" s="121">
        <v>8.0655000000000004E-2</v>
      </c>
      <c r="X100" s="121">
        <v>7.9537999999999998E-2</v>
      </c>
      <c r="Y100" s="121">
        <v>7.8437000000000007E-2</v>
      </c>
      <c r="Z100" s="121">
        <v>7.7351000000000003E-2</v>
      </c>
      <c r="AA100" s="121">
        <v>7.6280000000000001E-2</v>
      </c>
      <c r="AB100" s="121">
        <v>7.5222999999999998E-2</v>
      </c>
      <c r="AC100" s="121">
        <v>7.4181999999999998E-2</v>
      </c>
      <c r="AD100" s="121">
        <v>7.3153999999999997E-2</v>
      </c>
      <c r="AE100" s="121">
        <v>7.2140999999999997E-2</v>
      </c>
      <c r="AF100" s="121">
        <v>7.1141999999999997E-2</v>
      </c>
      <c r="AG100" s="121">
        <v>7.0156999999999997E-2</v>
      </c>
      <c r="AH100" s="121">
        <v>6.9185999999999998E-2</v>
      </c>
      <c r="AI100" s="121">
        <v>6.8227999999999997E-2</v>
      </c>
      <c r="AJ100" s="121">
        <v>6.7282999999999996E-2</v>
      </c>
      <c r="AK100" s="121">
        <v>6.6350999999999993E-2</v>
      </c>
      <c r="AL100" s="121">
        <v>6.5432000000000004E-2</v>
      </c>
      <c r="AM100" s="121">
        <v>6.4526E-2</v>
      </c>
      <c r="AN100" s="121">
        <v>6.3631999999999994E-2</v>
      </c>
      <c r="AO100" s="121">
        <v>6.2751000000000001E-2</v>
      </c>
      <c r="AP100" s="121">
        <v>6.1882E-2</v>
      </c>
      <c r="AQ100" s="121">
        <v>6.1025000000000003E-2</v>
      </c>
      <c r="AR100" s="121">
        <v>6.0179999999999997E-2</v>
      </c>
      <c r="AS100" s="121">
        <v>5.9346999999999997E-2</v>
      </c>
      <c r="AT100" s="121">
        <v>5.8525000000000001E-2</v>
      </c>
      <c r="AU100" s="121">
        <v>5.7715000000000002E-2</v>
      </c>
      <c r="AV100" s="121">
        <v>5.6915E-2</v>
      </c>
      <c r="AW100" s="121">
        <v>5.6127000000000003E-2</v>
      </c>
      <c r="AX100" s="121">
        <v>5.5350000000000003E-2</v>
      </c>
      <c r="AY100" s="121">
        <v>5.4583E-2</v>
      </c>
      <c r="AZ100" s="121">
        <v>5.3828000000000001E-2</v>
      </c>
      <c r="BA100" s="121">
        <v>5.3081999999999997E-2</v>
      </c>
      <c r="BB100" s="121">
        <v>5.2346999999999998E-2</v>
      </c>
      <c r="BC100" s="121">
        <v>5.1622000000000001E-2</v>
      </c>
      <c r="BD100" s="121">
        <v>5.0907000000000001E-2</v>
      </c>
      <c r="BE100" s="121">
        <v>5.0201999999999997E-2</v>
      </c>
      <c r="BF100" s="121">
        <v>4.9507000000000002E-2</v>
      </c>
      <c r="BG100" s="121">
        <v>4.8821999999999997E-2</v>
      </c>
      <c r="BH100" s="121">
        <v>4.8146000000000001E-2</v>
      </c>
      <c r="BI100" s="121">
        <v>4.7479E-2</v>
      </c>
      <c r="BJ100" s="121">
        <v>4.6821000000000002E-2</v>
      </c>
      <c r="BK100" s="121">
        <v>4.6172999999999999E-2</v>
      </c>
      <c r="BL100" s="121">
        <v>4.5533999999999998E-2</v>
      </c>
      <c r="BM100" s="121">
        <v>4.4902999999999998E-2</v>
      </c>
      <c r="BN100" s="121">
        <v>4.4281000000000001E-2</v>
      </c>
      <c r="BO100" s="121">
        <v>4.3667999999999998E-2</v>
      </c>
      <c r="BP100" s="121">
        <v>4.3062999999999997E-2</v>
      </c>
      <c r="BQ100" s="121">
        <v>4.2466999999999998E-2</v>
      </c>
      <c r="BR100" s="121">
        <v>4.1879E-2</v>
      </c>
      <c r="BS100" s="121">
        <v>4.1299000000000002E-2</v>
      </c>
      <c r="BT100" s="121">
        <v>4.0726999999999999E-2</v>
      </c>
      <c r="BU100" s="121">
        <v>4.0162999999999997E-2</v>
      </c>
      <c r="BV100" s="121">
        <v>3.9607000000000003E-2</v>
      </c>
      <c r="BW100" s="121">
        <v>3.9058000000000002E-2</v>
      </c>
      <c r="BX100" s="121">
        <v>3.8517000000000003E-2</v>
      </c>
      <c r="BY100" s="121">
        <v>3.7983999999999997E-2</v>
      </c>
      <c r="BZ100" s="121">
        <v>3.7457999999999998E-2</v>
      </c>
      <c r="CA100" s="121">
        <v>3.6939E-2</v>
      </c>
      <c r="CB100" s="121">
        <v>3.6428000000000002E-2</v>
      </c>
      <c r="CC100" s="121">
        <v>3.5922999999999997E-2</v>
      </c>
      <c r="CD100" s="121">
        <v>3.5425999999999999E-2</v>
      </c>
    </row>
    <row r="101" spans="1:82" x14ac:dyDescent="0.2">
      <c r="A101" s="119">
        <v>95</v>
      </c>
      <c r="B101" s="121">
        <v>0.115707</v>
      </c>
      <c r="C101" s="121">
        <v>0.114162</v>
      </c>
      <c r="D101" s="121">
        <v>0.112637</v>
      </c>
      <c r="E101" s="121">
        <v>0.111133</v>
      </c>
      <c r="F101" s="121">
        <v>0.109649</v>
      </c>
      <c r="G101" s="121">
        <v>0.108184</v>
      </c>
      <c r="H101" s="121">
        <v>0.106739</v>
      </c>
      <c r="I101" s="121">
        <v>0.105314</v>
      </c>
      <c r="J101" s="121">
        <v>0.103907</v>
      </c>
      <c r="K101" s="121">
        <v>0.10252</v>
      </c>
      <c r="L101" s="121">
        <v>0.10115</v>
      </c>
      <c r="M101" s="121">
        <v>9.98E-2</v>
      </c>
      <c r="N101" s="121">
        <v>9.8466999999999999E-2</v>
      </c>
      <c r="O101" s="121">
        <v>9.7152000000000002E-2</v>
      </c>
      <c r="P101" s="121">
        <v>9.5853999999999995E-2</v>
      </c>
      <c r="Q101" s="121">
        <v>9.4574000000000005E-2</v>
      </c>
      <c r="R101" s="121">
        <v>9.3311000000000005E-2</v>
      </c>
      <c r="S101" s="121">
        <v>9.2064999999999994E-2</v>
      </c>
      <c r="T101" s="121">
        <v>9.0834999999999999E-2</v>
      </c>
      <c r="U101" s="121">
        <v>8.9621999999999993E-2</v>
      </c>
      <c r="V101" s="121">
        <v>8.8425000000000004E-2</v>
      </c>
      <c r="W101" s="121">
        <v>8.7244000000000002E-2</v>
      </c>
      <c r="X101" s="121">
        <v>8.6079000000000003E-2</v>
      </c>
      <c r="Y101" s="121">
        <v>8.4929000000000004E-2</v>
      </c>
      <c r="Z101" s="121">
        <v>8.3794999999999994E-2</v>
      </c>
      <c r="AA101" s="121">
        <v>8.2675999999999999E-2</v>
      </c>
      <c r="AB101" s="121">
        <v>8.1572000000000006E-2</v>
      </c>
      <c r="AC101" s="121">
        <v>8.0481999999999998E-2</v>
      </c>
      <c r="AD101" s="121">
        <v>7.9407000000000005E-2</v>
      </c>
      <c r="AE101" s="121">
        <v>7.8347E-2</v>
      </c>
      <c r="AF101" s="121">
        <v>7.7299999999999994E-2</v>
      </c>
      <c r="AG101" s="121">
        <v>7.6268000000000002E-2</v>
      </c>
      <c r="AH101" s="121">
        <v>7.5248999999999996E-2</v>
      </c>
      <c r="AI101" s="121">
        <v>7.4244000000000004E-2</v>
      </c>
      <c r="AJ101" s="121">
        <v>7.3252999999999999E-2</v>
      </c>
      <c r="AK101" s="121">
        <v>7.2275000000000006E-2</v>
      </c>
      <c r="AL101" s="121">
        <v>7.1308999999999997E-2</v>
      </c>
      <c r="AM101" s="121">
        <v>7.0357000000000003E-2</v>
      </c>
      <c r="AN101" s="121">
        <v>6.9417000000000006E-2</v>
      </c>
      <c r="AO101" s="121">
        <v>6.8489999999999995E-2</v>
      </c>
      <c r="AP101" s="121">
        <v>6.7574999999999996E-2</v>
      </c>
      <c r="AQ101" s="121">
        <v>6.6672999999999996E-2</v>
      </c>
      <c r="AR101" s="121">
        <v>6.5781999999999993E-2</v>
      </c>
      <c r="AS101" s="121">
        <v>6.4904000000000003E-2</v>
      </c>
      <c r="AT101" s="121">
        <v>6.4036999999999997E-2</v>
      </c>
      <c r="AU101" s="121">
        <v>6.3182000000000002E-2</v>
      </c>
      <c r="AV101" s="121">
        <v>6.2337999999999998E-2</v>
      </c>
      <c r="AW101" s="121">
        <v>6.1504999999999997E-2</v>
      </c>
      <c r="AX101" s="121">
        <v>6.0684000000000002E-2</v>
      </c>
      <c r="AY101" s="121">
        <v>5.9873999999999997E-2</v>
      </c>
      <c r="AZ101" s="121">
        <v>5.9074000000000002E-2</v>
      </c>
      <c r="BA101" s="121">
        <v>5.8285000000000003E-2</v>
      </c>
      <c r="BB101" s="121">
        <v>5.7507000000000003E-2</v>
      </c>
      <c r="BC101" s="121">
        <v>5.6737999999999997E-2</v>
      </c>
      <c r="BD101" s="121">
        <v>5.5981000000000003E-2</v>
      </c>
      <c r="BE101" s="121">
        <v>5.5232999999999997E-2</v>
      </c>
      <c r="BF101" s="121">
        <v>5.4495000000000002E-2</v>
      </c>
      <c r="BG101" s="121">
        <v>5.3768000000000003E-2</v>
      </c>
      <c r="BH101" s="121">
        <v>5.305E-2</v>
      </c>
      <c r="BI101" s="121">
        <v>5.2340999999999999E-2</v>
      </c>
      <c r="BJ101" s="121">
        <v>5.1642E-2</v>
      </c>
      <c r="BK101" s="121">
        <v>5.0951999999999997E-2</v>
      </c>
      <c r="BL101" s="121">
        <v>5.0271999999999997E-2</v>
      </c>
      <c r="BM101" s="121">
        <v>4.9599999999999998E-2</v>
      </c>
      <c r="BN101" s="121">
        <v>4.8938000000000002E-2</v>
      </c>
      <c r="BO101" s="121">
        <v>4.8284000000000001E-2</v>
      </c>
      <c r="BP101" s="121">
        <v>4.7639000000000001E-2</v>
      </c>
      <c r="BQ101" s="121">
        <v>4.7003000000000003E-2</v>
      </c>
      <c r="BR101" s="121">
        <v>4.6375E-2</v>
      </c>
      <c r="BS101" s="121">
        <v>4.5755999999999998E-2</v>
      </c>
      <c r="BT101" s="121">
        <v>4.5144999999999998E-2</v>
      </c>
      <c r="BU101" s="121">
        <v>4.4541999999999998E-2</v>
      </c>
      <c r="BV101" s="121">
        <v>4.3947E-2</v>
      </c>
      <c r="BW101" s="121">
        <v>4.3360000000000003E-2</v>
      </c>
      <c r="BX101" s="121">
        <v>4.2781E-2</v>
      </c>
      <c r="BY101" s="121">
        <v>4.2209999999999998E-2</v>
      </c>
      <c r="BZ101" s="121">
        <v>4.1646000000000002E-2</v>
      </c>
      <c r="CA101" s="121">
        <v>4.1090000000000002E-2</v>
      </c>
      <c r="CB101" s="121">
        <v>4.0541000000000001E-2</v>
      </c>
      <c r="CC101" s="121">
        <v>0.04</v>
      </c>
      <c r="CD101" s="121">
        <v>3.9465E-2</v>
      </c>
    </row>
    <row r="102" spans="1:82" x14ac:dyDescent="0.2">
      <c r="A102" s="119">
        <v>96</v>
      </c>
      <c r="B102" s="121">
        <v>0.123045</v>
      </c>
      <c r="C102" s="121">
        <v>0.121449</v>
      </c>
      <c r="D102" s="121">
        <v>0.11987299999999999</v>
      </c>
      <c r="E102" s="121">
        <v>0.11831800000000001</v>
      </c>
      <c r="F102" s="121">
        <v>0.116783</v>
      </c>
      <c r="G102" s="121">
        <v>0.115268</v>
      </c>
      <c r="H102" s="121">
        <v>0.113772</v>
      </c>
      <c r="I102" s="121">
        <v>0.11229600000000001</v>
      </c>
      <c r="J102" s="121">
        <v>0.11083899999999999</v>
      </c>
      <c r="K102" s="121">
        <v>0.109401</v>
      </c>
      <c r="L102" s="121">
        <v>0.10798199999999999</v>
      </c>
      <c r="M102" s="121">
        <v>0.106581</v>
      </c>
      <c r="N102" s="121">
        <v>0.105198</v>
      </c>
      <c r="O102" s="121">
        <v>0.10383299999999999</v>
      </c>
      <c r="P102" s="121">
        <v>0.10248599999999999</v>
      </c>
      <c r="Q102" s="121">
        <v>0.101156</v>
      </c>
      <c r="R102" s="121">
        <v>9.9844000000000002E-2</v>
      </c>
      <c r="S102" s="121">
        <v>9.8547999999999997E-2</v>
      </c>
      <c r="T102" s="121">
        <v>9.7268999999999994E-2</v>
      </c>
      <c r="U102" s="121">
        <v>9.6006999999999995E-2</v>
      </c>
      <c r="V102" s="121">
        <v>9.4761999999999999E-2</v>
      </c>
      <c r="W102" s="121">
        <v>9.3532000000000004E-2</v>
      </c>
      <c r="X102" s="121">
        <v>9.2318999999999998E-2</v>
      </c>
      <c r="Y102" s="121">
        <v>9.1120999999999994E-2</v>
      </c>
      <c r="Z102" s="121">
        <v>8.9939000000000005E-2</v>
      </c>
      <c r="AA102" s="121">
        <v>8.8772000000000004E-2</v>
      </c>
      <c r="AB102" s="121">
        <v>8.7620000000000003E-2</v>
      </c>
      <c r="AC102" s="121">
        <v>8.6483000000000004E-2</v>
      </c>
      <c r="AD102" s="121">
        <v>8.5361000000000006E-2</v>
      </c>
      <c r="AE102" s="121">
        <v>8.4253999999999996E-2</v>
      </c>
      <c r="AF102" s="121">
        <v>8.3160999999999999E-2</v>
      </c>
      <c r="AG102" s="121">
        <v>8.2082000000000002E-2</v>
      </c>
      <c r="AH102" s="121">
        <v>8.1017000000000006E-2</v>
      </c>
      <c r="AI102" s="121">
        <v>7.9964999999999994E-2</v>
      </c>
      <c r="AJ102" s="121">
        <v>7.8927999999999998E-2</v>
      </c>
      <c r="AK102" s="121">
        <v>7.7904000000000001E-2</v>
      </c>
      <c r="AL102" s="121">
        <v>7.6893000000000003E-2</v>
      </c>
      <c r="AM102" s="121">
        <v>7.5895000000000004E-2</v>
      </c>
      <c r="AN102" s="121">
        <v>7.4911000000000005E-2</v>
      </c>
      <c r="AO102" s="121">
        <v>7.3939000000000005E-2</v>
      </c>
      <c r="AP102" s="121">
        <v>7.2980000000000003E-2</v>
      </c>
      <c r="AQ102" s="121">
        <v>7.2033E-2</v>
      </c>
      <c r="AR102" s="121">
        <v>7.1097999999999995E-2</v>
      </c>
      <c r="AS102" s="121">
        <v>7.0176000000000002E-2</v>
      </c>
      <c r="AT102" s="121">
        <v>6.9264999999999993E-2</v>
      </c>
      <c r="AU102" s="121">
        <v>6.8365999999999996E-2</v>
      </c>
      <c r="AV102" s="121">
        <v>6.7478999999999997E-2</v>
      </c>
      <c r="AW102" s="121">
        <v>6.6603999999999997E-2</v>
      </c>
      <c r="AX102" s="121">
        <v>6.5740000000000007E-2</v>
      </c>
      <c r="AY102" s="121">
        <v>6.4887E-2</v>
      </c>
      <c r="AZ102" s="121">
        <v>6.4045000000000005E-2</v>
      </c>
      <c r="BA102" s="121">
        <v>6.3214000000000006E-2</v>
      </c>
      <c r="BB102" s="121">
        <v>6.2393999999999998E-2</v>
      </c>
      <c r="BC102" s="121">
        <v>6.1584E-2</v>
      </c>
      <c r="BD102" s="121">
        <v>6.0784999999999999E-2</v>
      </c>
      <c r="BE102" s="121">
        <v>5.9997000000000002E-2</v>
      </c>
      <c r="BF102" s="121">
        <v>5.9218E-2</v>
      </c>
      <c r="BG102" s="121">
        <v>5.8450000000000002E-2</v>
      </c>
      <c r="BH102" s="121">
        <v>5.7692E-2</v>
      </c>
      <c r="BI102" s="121">
        <v>5.6943000000000001E-2</v>
      </c>
      <c r="BJ102" s="121">
        <v>5.6203999999999997E-2</v>
      </c>
      <c r="BK102" s="121">
        <v>5.5474999999999997E-2</v>
      </c>
      <c r="BL102" s="121">
        <v>5.4754999999999998E-2</v>
      </c>
      <c r="BM102" s="121">
        <v>5.4045000000000003E-2</v>
      </c>
      <c r="BN102" s="121">
        <v>5.3344000000000003E-2</v>
      </c>
      <c r="BO102" s="121">
        <v>5.2651000000000003E-2</v>
      </c>
      <c r="BP102" s="121">
        <v>5.1968E-2</v>
      </c>
      <c r="BQ102" s="121">
        <v>5.1293999999999999E-2</v>
      </c>
      <c r="BR102" s="121">
        <v>5.0629E-2</v>
      </c>
      <c r="BS102" s="121">
        <v>4.9972000000000003E-2</v>
      </c>
      <c r="BT102" s="121">
        <v>4.9322999999999999E-2</v>
      </c>
      <c r="BU102" s="121">
        <v>4.8682999999999997E-2</v>
      </c>
      <c r="BV102" s="121">
        <v>4.8051999999999997E-2</v>
      </c>
      <c r="BW102" s="121">
        <v>4.7427999999999998E-2</v>
      </c>
      <c r="BX102" s="121">
        <v>4.6813E-2</v>
      </c>
      <c r="BY102" s="121">
        <v>4.6205999999999997E-2</v>
      </c>
      <c r="BZ102" s="121">
        <v>4.5606000000000001E-2</v>
      </c>
      <c r="CA102" s="121">
        <v>4.5013999999999998E-2</v>
      </c>
      <c r="CB102" s="121">
        <v>4.4429999999999997E-2</v>
      </c>
      <c r="CC102" s="121">
        <v>4.3853999999999997E-2</v>
      </c>
      <c r="CD102" s="121">
        <v>4.3284999999999997E-2</v>
      </c>
    </row>
    <row r="103" spans="1:82" x14ac:dyDescent="0.2">
      <c r="A103" s="119">
        <v>97</v>
      </c>
      <c r="B103" s="121">
        <v>0.129996</v>
      </c>
      <c r="C103" s="121">
        <v>0.12834400000000001</v>
      </c>
      <c r="D103" s="121">
        <v>0.12671399999999999</v>
      </c>
      <c r="E103" s="121">
        <v>0.12510399999999999</v>
      </c>
      <c r="F103" s="121">
        <v>0.123514</v>
      </c>
      <c r="G103" s="121">
        <v>0.121945</v>
      </c>
      <c r="H103" s="121">
        <v>0.120396</v>
      </c>
      <c r="I103" s="121">
        <v>0.118866</v>
      </c>
      <c r="J103" s="121">
        <v>0.117356</v>
      </c>
      <c r="K103" s="121">
        <v>0.115865</v>
      </c>
      <c r="L103" s="121">
        <v>0.11439299999999999</v>
      </c>
      <c r="M103" s="121">
        <v>0.11294</v>
      </c>
      <c r="N103" s="121">
        <v>0.11150500000000001</v>
      </c>
      <c r="O103" s="121">
        <v>0.11008800000000001</v>
      </c>
      <c r="P103" s="121">
        <v>0.10868899999999999</v>
      </c>
      <c r="Q103" s="121">
        <v>0.107309</v>
      </c>
      <c r="R103" s="121">
        <v>0.105945</v>
      </c>
      <c r="S103" s="121">
        <v>0.104599</v>
      </c>
      <c r="T103" s="121">
        <v>0.10327</v>
      </c>
      <c r="U103" s="121">
        <v>0.10195799999999999</v>
      </c>
      <c r="V103" s="121">
        <v>0.100663</v>
      </c>
      <c r="W103" s="121">
        <v>9.9384E-2</v>
      </c>
      <c r="X103" s="121">
        <v>9.8121E-2</v>
      </c>
      <c r="Y103" s="121">
        <v>9.6875000000000003E-2</v>
      </c>
      <c r="Z103" s="121">
        <v>9.5644000000000007E-2</v>
      </c>
      <c r="AA103" s="121">
        <v>9.4428999999999999E-2</v>
      </c>
      <c r="AB103" s="121">
        <v>9.3229000000000006E-2</v>
      </c>
      <c r="AC103" s="121">
        <v>9.2044000000000001E-2</v>
      </c>
      <c r="AD103" s="121">
        <v>9.0874999999999997E-2</v>
      </c>
      <c r="AE103" s="121">
        <v>8.9720999999999995E-2</v>
      </c>
      <c r="AF103" s="121">
        <v>8.8580999999999993E-2</v>
      </c>
      <c r="AG103" s="121">
        <v>8.7455000000000005E-2</v>
      </c>
      <c r="AH103" s="121">
        <v>8.6344000000000004E-2</v>
      </c>
      <c r="AI103" s="121">
        <v>8.5247000000000003E-2</v>
      </c>
      <c r="AJ103" s="121">
        <v>8.4164000000000003E-2</v>
      </c>
      <c r="AK103" s="121">
        <v>8.3095000000000002E-2</v>
      </c>
      <c r="AL103" s="121">
        <v>8.2039000000000001E-2</v>
      </c>
      <c r="AM103" s="121">
        <v>8.0997E-2</v>
      </c>
      <c r="AN103" s="121">
        <v>7.9967999999999997E-2</v>
      </c>
      <c r="AO103" s="121">
        <v>7.8951999999999994E-2</v>
      </c>
      <c r="AP103" s="121">
        <v>7.7949000000000004E-2</v>
      </c>
      <c r="AQ103" s="121">
        <v>7.6957999999999999E-2</v>
      </c>
      <c r="AR103" s="121">
        <v>7.5981000000000007E-2</v>
      </c>
      <c r="AS103" s="121">
        <v>7.5014999999999998E-2</v>
      </c>
      <c r="AT103" s="121">
        <v>7.4062000000000003E-2</v>
      </c>
      <c r="AU103" s="121">
        <v>7.3121000000000005E-2</v>
      </c>
      <c r="AV103" s="121">
        <v>7.2192000000000006E-2</v>
      </c>
      <c r="AW103" s="121">
        <v>7.1275000000000005E-2</v>
      </c>
      <c r="AX103" s="121">
        <v>7.0369000000000001E-2</v>
      </c>
      <c r="AY103" s="121">
        <v>6.9474999999999995E-2</v>
      </c>
      <c r="AZ103" s="121">
        <v>6.8593000000000001E-2</v>
      </c>
      <c r="BA103" s="121">
        <v>6.7721000000000003E-2</v>
      </c>
      <c r="BB103" s="121">
        <v>6.6861000000000004E-2</v>
      </c>
      <c r="BC103" s="121">
        <v>6.6011E-2</v>
      </c>
      <c r="BD103" s="121">
        <v>6.5172999999999995E-2</v>
      </c>
      <c r="BE103" s="121">
        <v>6.4344999999999999E-2</v>
      </c>
      <c r="BF103" s="121">
        <v>6.3527E-2</v>
      </c>
      <c r="BG103" s="121">
        <v>6.2719999999999998E-2</v>
      </c>
      <c r="BH103" s="121">
        <v>6.1922999999999999E-2</v>
      </c>
      <c r="BI103" s="121">
        <v>6.1136999999999997E-2</v>
      </c>
      <c r="BJ103" s="121">
        <v>6.0359999999999997E-2</v>
      </c>
      <c r="BK103" s="121">
        <v>5.9593E-2</v>
      </c>
      <c r="BL103" s="121">
        <v>5.8835999999999999E-2</v>
      </c>
      <c r="BM103" s="121">
        <v>5.8088000000000001E-2</v>
      </c>
      <c r="BN103" s="121">
        <v>5.7349999999999998E-2</v>
      </c>
      <c r="BO103" s="121">
        <v>5.6621999999999999E-2</v>
      </c>
      <c r="BP103" s="121">
        <v>5.5902E-2</v>
      </c>
      <c r="BQ103" s="121">
        <v>5.5191999999999998E-2</v>
      </c>
      <c r="BR103" s="121">
        <v>5.4490999999999998E-2</v>
      </c>
      <c r="BS103" s="121">
        <v>5.3799E-2</v>
      </c>
      <c r="BT103" s="121">
        <v>5.3115000000000002E-2</v>
      </c>
      <c r="BU103" s="121">
        <v>5.2440000000000001E-2</v>
      </c>
      <c r="BV103" s="121">
        <v>5.1774000000000001E-2</v>
      </c>
      <c r="BW103" s="121">
        <v>5.1116000000000002E-2</v>
      </c>
      <c r="BX103" s="121">
        <v>5.0466999999999998E-2</v>
      </c>
      <c r="BY103" s="121">
        <v>4.9826000000000002E-2</v>
      </c>
      <c r="BZ103" s="121">
        <v>4.9193000000000001E-2</v>
      </c>
      <c r="CA103" s="121">
        <v>4.8568E-2</v>
      </c>
      <c r="CB103" s="121">
        <v>4.795E-2</v>
      </c>
      <c r="CC103" s="121">
        <v>4.7341000000000001E-2</v>
      </c>
      <c r="CD103" s="121">
        <v>4.6739999999999997E-2</v>
      </c>
    </row>
    <row r="104" spans="1:82" x14ac:dyDescent="0.2">
      <c r="A104" s="119">
        <v>98</v>
      </c>
      <c r="B104" s="121">
        <v>0.13647599999999999</v>
      </c>
      <c r="C104" s="121">
        <v>0.13476299999999999</v>
      </c>
      <c r="D104" s="121">
        <v>0.133073</v>
      </c>
      <c r="E104" s="121">
        <v>0.13140299999999999</v>
      </c>
      <c r="F104" s="121">
        <v>0.12975400000000001</v>
      </c>
      <c r="G104" s="121">
        <v>0.12812599999999999</v>
      </c>
      <c r="H104" s="121">
        <v>0.12651899999999999</v>
      </c>
      <c r="I104" s="121">
        <v>0.124931</v>
      </c>
      <c r="J104" s="121">
        <v>0.123364</v>
      </c>
      <c r="K104" s="121">
        <v>0.12181599999999999</v>
      </c>
      <c r="L104" s="121">
        <v>0.12028700000000001</v>
      </c>
      <c r="M104" s="121">
        <v>0.11877799999999999</v>
      </c>
      <c r="N104" s="121">
        <v>0.117288</v>
      </c>
      <c r="O104" s="121">
        <v>0.115816</v>
      </c>
      <c r="P104" s="121">
        <v>0.11436300000000001</v>
      </c>
      <c r="Q104" s="121">
        <v>0.112928</v>
      </c>
      <c r="R104" s="121">
        <v>0.111511</v>
      </c>
      <c r="S104" s="121">
        <v>0.110112</v>
      </c>
      <c r="T104" s="121">
        <v>0.10873099999999999</v>
      </c>
      <c r="U104" s="121">
        <v>0.107366</v>
      </c>
      <c r="V104" s="121">
        <v>0.106019</v>
      </c>
      <c r="W104" s="121">
        <v>0.104689</v>
      </c>
      <c r="X104" s="121">
        <v>0.103376</v>
      </c>
      <c r="Y104" s="121">
        <v>0.102079</v>
      </c>
      <c r="Z104" s="121">
        <v>0.100798</v>
      </c>
      <c r="AA104" s="121">
        <v>9.9532999999999996E-2</v>
      </c>
      <c r="AB104" s="121">
        <v>9.8283999999999996E-2</v>
      </c>
      <c r="AC104" s="121">
        <v>9.7050999999999998E-2</v>
      </c>
      <c r="AD104" s="121">
        <v>9.5833000000000002E-2</v>
      </c>
      <c r="AE104" s="121">
        <v>9.4631000000000007E-2</v>
      </c>
      <c r="AF104" s="121">
        <v>9.3443999999999999E-2</v>
      </c>
      <c r="AG104" s="121">
        <v>9.2271000000000006E-2</v>
      </c>
      <c r="AH104" s="121">
        <v>9.1114000000000001E-2</v>
      </c>
      <c r="AI104" s="121">
        <v>8.9969999999999994E-2</v>
      </c>
      <c r="AJ104" s="121">
        <v>8.8841000000000003E-2</v>
      </c>
      <c r="AK104" s="121">
        <v>8.7726999999999999E-2</v>
      </c>
      <c r="AL104" s="121">
        <v>8.6625999999999995E-2</v>
      </c>
      <c r="AM104" s="121">
        <v>8.5539000000000004E-2</v>
      </c>
      <c r="AN104" s="121">
        <v>8.4465999999999999E-2</v>
      </c>
      <c r="AO104" s="121">
        <v>8.3405999999999994E-2</v>
      </c>
      <c r="AP104" s="121">
        <v>8.2360000000000003E-2</v>
      </c>
      <c r="AQ104" s="121">
        <v>8.1325999999999996E-2</v>
      </c>
      <c r="AR104" s="121">
        <v>8.0306000000000002E-2</v>
      </c>
      <c r="AS104" s="121">
        <v>7.9297999999999993E-2</v>
      </c>
      <c r="AT104" s="121">
        <v>7.8302999999999998E-2</v>
      </c>
      <c r="AU104" s="121">
        <v>7.7321000000000001E-2</v>
      </c>
      <c r="AV104" s="121">
        <v>7.6351000000000002E-2</v>
      </c>
      <c r="AW104" s="121">
        <v>7.5393000000000002E-2</v>
      </c>
      <c r="AX104" s="121">
        <v>7.4446999999999999E-2</v>
      </c>
      <c r="AY104" s="121">
        <v>7.3512999999999995E-2</v>
      </c>
      <c r="AZ104" s="121">
        <v>7.2590000000000002E-2</v>
      </c>
      <c r="BA104" s="121">
        <v>7.1679999999999994E-2</v>
      </c>
      <c r="BB104" s="121">
        <v>7.0779999999999996E-2</v>
      </c>
      <c r="BC104" s="121">
        <v>6.9891999999999996E-2</v>
      </c>
      <c r="BD104" s="121">
        <v>6.9015000000000007E-2</v>
      </c>
      <c r="BE104" s="121">
        <v>6.8149000000000001E-2</v>
      </c>
      <c r="BF104" s="121">
        <v>6.7294000000000007E-2</v>
      </c>
      <c r="BG104" s="121">
        <v>6.6449999999999995E-2</v>
      </c>
      <c r="BH104" s="121">
        <v>6.5615999999999994E-2</v>
      </c>
      <c r="BI104" s="121">
        <v>6.4793000000000003E-2</v>
      </c>
      <c r="BJ104" s="121">
        <v>6.3979999999999995E-2</v>
      </c>
      <c r="BK104" s="121">
        <v>6.3176999999999997E-2</v>
      </c>
      <c r="BL104" s="121">
        <v>6.2385000000000003E-2</v>
      </c>
      <c r="BM104" s="121">
        <v>6.1601999999999997E-2</v>
      </c>
      <c r="BN104" s="121">
        <v>6.0829000000000001E-2</v>
      </c>
      <c r="BO104" s="121">
        <v>6.0066000000000001E-2</v>
      </c>
      <c r="BP104" s="121">
        <v>5.9311999999999997E-2</v>
      </c>
      <c r="BQ104" s="121">
        <v>5.8568000000000002E-2</v>
      </c>
      <c r="BR104" s="121">
        <v>5.7833000000000002E-2</v>
      </c>
      <c r="BS104" s="121">
        <v>5.7106999999999998E-2</v>
      </c>
      <c r="BT104" s="121">
        <v>5.6390999999999997E-2</v>
      </c>
      <c r="BU104" s="121">
        <v>5.5683000000000003E-2</v>
      </c>
      <c r="BV104" s="121">
        <v>5.4984999999999999E-2</v>
      </c>
      <c r="BW104" s="121">
        <v>5.4295000000000003E-2</v>
      </c>
      <c r="BX104" s="121">
        <v>5.3614000000000002E-2</v>
      </c>
      <c r="BY104" s="121">
        <v>5.2941000000000002E-2</v>
      </c>
      <c r="BZ104" s="121">
        <v>5.2276999999999997E-2</v>
      </c>
      <c r="CA104" s="121">
        <v>5.1621E-2</v>
      </c>
      <c r="CB104" s="121">
        <v>5.0972999999999997E-2</v>
      </c>
      <c r="CC104" s="121">
        <v>5.0333000000000003E-2</v>
      </c>
      <c r="CD104" s="121">
        <v>4.9702000000000003E-2</v>
      </c>
    </row>
    <row r="105" spans="1:82" x14ac:dyDescent="0.2">
      <c r="A105" s="119">
        <v>99</v>
      </c>
      <c r="B105" s="121">
        <v>0.14238999999999999</v>
      </c>
      <c r="C105" s="121">
        <v>0.14061000000000001</v>
      </c>
      <c r="D105" s="121">
        <v>0.138853</v>
      </c>
      <c r="E105" s="121">
        <v>0.13711699999999999</v>
      </c>
      <c r="F105" s="121">
        <v>0.135403</v>
      </c>
      <c r="G105" s="121">
        <v>0.133711</v>
      </c>
      <c r="H105" s="121">
        <v>0.13203899999999999</v>
      </c>
      <c r="I105" s="121">
        <v>0.130389</v>
      </c>
      <c r="J105" s="121">
        <v>0.12875900000000001</v>
      </c>
      <c r="K105" s="121">
        <v>0.12714900000000001</v>
      </c>
      <c r="L105" s="121">
        <v>0.12556</v>
      </c>
      <c r="M105" s="121">
        <v>0.123991</v>
      </c>
      <c r="N105" s="121">
        <v>0.12244099999999999</v>
      </c>
      <c r="O105" s="121">
        <v>0.12091</v>
      </c>
      <c r="P105" s="121">
        <v>0.11939900000000001</v>
      </c>
      <c r="Q105" s="121">
        <v>0.117906</v>
      </c>
      <c r="R105" s="121">
        <v>0.11643299999999999</v>
      </c>
      <c r="S105" s="121">
        <v>0.114977</v>
      </c>
      <c r="T105" s="121">
        <v>0.11354</v>
      </c>
      <c r="U105" s="121">
        <v>0.112121</v>
      </c>
      <c r="V105" s="121">
        <v>0.110719</v>
      </c>
      <c r="W105" s="121">
        <v>0.109335</v>
      </c>
      <c r="X105" s="121">
        <v>0.10796799999999999</v>
      </c>
      <c r="Y105" s="121">
        <v>0.10661900000000001</v>
      </c>
      <c r="Z105" s="121">
        <v>0.105286</v>
      </c>
      <c r="AA105" s="121">
        <v>0.10397000000000001</v>
      </c>
      <c r="AB105" s="121">
        <v>0.10267</v>
      </c>
      <c r="AC105" s="121">
        <v>0.101387</v>
      </c>
      <c r="AD105" s="121">
        <v>0.10012</v>
      </c>
      <c r="AE105" s="121">
        <v>9.8867999999999998E-2</v>
      </c>
      <c r="AF105" s="121">
        <v>9.7631999999999997E-2</v>
      </c>
      <c r="AG105" s="121">
        <v>9.6411999999999998E-2</v>
      </c>
      <c r="AH105" s="121">
        <v>9.5207E-2</v>
      </c>
      <c r="AI105" s="121">
        <v>9.4017000000000003E-2</v>
      </c>
      <c r="AJ105" s="121">
        <v>9.2841999999999994E-2</v>
      </c>
      <c r="AK105" s="121">
        <v>9.1680999999999999E-2</v>
      </c>
      <c r="AL105" s="121">
        <v>9.0535000000000004E-2</v>
      </c>
      <c r="AM105" s="121">
        <v>8.9402999999999996E-2</v>
      </c>
      <c r="AN105" s="121">
        <v>8.8286000000000003E-2</v>
      </c>
      <c r="AO105" s="121">
        <v>8.7181999999999996E-2</v>
      </c>
      <c r="AP105" s="121">
        <v>8.6092000000000002E-2</v>
      </c>
      <c r="AQ105" s="121">
        <v>8.5015999999999994E-2</v>
      </c>
      <c r="AR105" s="121">
        <v>8.3954000000000001E-2</v>
      </c>
      <c r="AS105" s="121">
        <v>8.2904000000000005E-2</v>
      </c>
      <c r="AT105" s="121">
        <v>8.1867999999999996E-2</v>
      </c>
      <c r="AU105" s="121">
        <v>8.0843999999999999E-2</v>
      </c>
      <c r="AV105" s="121">
        <v>7.9834000000000002E-2</v>
      </c>
      <c r="AW105" s="121">
        <v>7.8836000000000003E-2</v>
      </c>
      <c r="AX105" s="121">
        <v>7.7851000000000004E-2</v>
      </c>
      <c r="AY105" s="121">
        <v>7.6877000000000001E-2</v>
      </c>
      <c r="AZ105" s="121">
        <v>7.5915999999999997E-2</v>
      </c>
      <c r="BA105" s="121">
        <v>7.4967000000000006E-2</v>
      </c>
      <c r="BB105" s="121">
        <v>7.4029999999999999E-2</v>
      </c>
      <c r="BC105" s="121">
        <v>7.3105000000000003E-2</v>
      </c>
      <c r="BD105" s="121">
        <v>7.2191000000000005E-2</v>
      </c>
      <c r="BE105" s="121">
        <v>7.1289000000000005E-2</v>
      </c>
      <c r="BF105" s="121">
        <v>7.0398000000000002E-2</v>
      </c>
      <c r="BG105" s="121">
        <v>6.9517999999999996E-2</v>
      </c>
      <c r="BH105" s="121">
        <v>6.8649000000000002E-2</v>
      </c>
      <c r="BI105" s="121">
        <v>6.7791000000000004E-2</v>
      </c>
      <c r="BJ105" s="121">
        <v>6.6943000000000003E-2</v>
      </c>
      <c r="BK105" s="121">
        <v>6.6105999999999998E-2</v>
      </c>
      <c r="BL105" s="121">
        <v>6.5280000000000005E-2</v>
      </c>
      <c r="BM105" s="121">
        <v>6.4463999999999994E-2</v>
      </c>
      <c r="BN105" s="121">
        <v>6.3658000000000006E-2</v>
      </c>
      <c r="BO105" s="121">
        <v>6.2863000000000002E-2</v>
      </c>
      <c r="BP105" s="121">
        <v>6.2077E-2</v>
      </c>
      <c r="BQ105" s="121">
        <v>6.1301000000000001E-2</v>
      </c>
      <c r="BR105" s="121">
        <v>6.0534999999999999E-2</v>
      </c>
      <c r="BS105" s="121">
        <v>5.9777999999999998E-2</v>
      </c>
      <c r="BT105" s="121">
        <v>5.9031E-2</v>
      </c>
      <c r="BU105" s="121">
        <v>5.8292999999999998E-2</v>
      </c>
      <c r="BV105" s="121">
        <v>5.7563999999999997E-2</v>
      </c>
      <c r="BW105" s="121">
        <v>5.6845E-2</v>
      </c>
      <c r="BX105" s="121">
        <v>5.6134000000000003E-2</v>
      </c>
      <c r="BY105" s="121">
        <v>5.5432000000000002E-2</v>
      </c>
      <c r="BZ105" s="121">
        <v>5.4739000000000003E-2</v>
      </c>
      <c r="CA105" s="121">
        <v>5.4054999999999999E-2</v>
      </c>
      <c r="CB105" s="121">
        <v>5.3379999999999997E-2</v>
      </c>
      <c r="CC105" s="121">
        <v>5.2712000000000002E-2</v>
      </c>
      <c r="CD105" s="121">
        <v>5.2053000000000002E-2</v>
      </c>
    </row>
    <row r="106" spans="1:82" x14ac:dyDescent="0.2">
      <c r="A106" s="119">
        <v>100</v>
      </c>
      <c r="B106" s="121">
        <v>0.155555</v>
      </c>
      <c r="C106" s="121">
        <v>0.153611</v>
      </c>
      <c r="D106" s="121">
        <v>0.15169099999999999</v>
      </c>
      <c r="E106" s="121">
        <v>0.14979500000000001</v>
      </c>
      <c r="F106" s="121">
        <v>0.147922</v>
      </c>
      <c r="G106" s="121">
        <v>0.14607300000000001</v>
      </c>
      <c r="H106" s="121">
        <v>0.14424699999999999</v>
      </c>
      <c r="I106" s="121">
        <v>0.14244399999999999</v>
      </c>
      <c r="J106" s="121">
        <v>0.14066400000000001</v>
      </c>
      <c r="K106" s="121">
        <v>0.138905</v>
      </c>
      <c r="L106" s="121">
        <v>0.13716900000000001</v>
      </c>
      <c r="M106" s="121">
        <v>0.13545399999999999</v>
      </c>
      <c r="N106" s="121">
        <v>0.13376099999999999</v>
      </c>
      <c r="O106" s="121">
        <v>0.13208900000000001</v>
      </c>
      <c r="P106" s="121">
        <v>0.130438</v>
      </c>
      <c r="Q106" s="121">
        <v>0.12880800000000001</v>
      </c>
      <c r="R106" s="121">
        <v>0.12719800000000001</v>
      </c>
      <c r="S106" s="121">
        <v>0.125608</v>
      </c>
      <c r="T106" s="121">
        <v>0.12403699999999999</v>
      </c>
      <c r="U106" s="121">
        <v>0.122487</v>
      </c>
      <c r="V106" s="121">
        <v>0.12095599999999999</v>
      </c>
      <c r="W106" s="121">
        <v>0.11944399999999999</v>
      </c>
      <c r="X106" s="121">
        <v>0.117951</v>
      </c>
      <c r="Y106" s="121">
        <v>0.116477</v>
      </c>
      <c r="Z106" s="121">
        <v>0.115021</v>
      </c>
      <c r="AA106" s="121">
        <v>0.113583</v>
      </c>
      <c r="AB106" s="121">
        <v>0.112163</v>
      </c>
      <c r="AC106" s="121">
        <v>0.110761</v>
      </c>
      <c r="AD106" s="121">
        <v>0.109376</v>
      </c>
      <c r="AE106" s="121">
        <v>0.10800899999999999</v>
      </c>
      <c r="AF106" s="121">
        <v>0.106659</v>
      </c>
      <c r="AG106" s="121">
        <v>0.105326</v>
      </c>
      <c r="AH106" s="121">
        <v>0.104009</v>
      </c>
      <c r="AI106" s="121">
        <v>0.10270899999999999</v>
      </c>
      <c r="AJ106" s="121">
        <v>0.101425</v>
      </c>
      <c r="AK106" s="121">
        <v>0.100158</v>
      </c>
      <c r="AL106" s="121">
        <v>9.8905999999999994E-2</v>
      </c>
      <c r="AM106" s="121">
        <v>9.7669000000000006E-2</v>
      </c>
      <c r="AN106" s="121">
        <v>9.6448000000000006E-2</v>
      </c>
      <c r="AO106" s="121">
        <v>9.5242999999999994E-2</v>
      </c>
      <c r="AP106" s="121">
        <v>9.4051999999999997E-2</v>
      </c>
      <c r="AQ106" s="121">
        <v>9.2877000000000001E-2</v>
      </c>
      <c r="AR106" s="121">
        <v>9.1716000000000006E-2</v>
      </c>
      <c r="AS106" s="121">
        <v>9.0568999999999997E-2</v>
      </c>
      <c r="AT106" s="121">
        <v>8.9437000000000003E-2</v>
      </c>
      <c r="AU106" s="121">
        <v>8.8318999999999995E-2</v>
      </c>
      <c r="AV106" s="121">
        <v>8.7215000000000001E-2</v>
      </c>
      <c r="AW106" s="121">
        <v>8.6124999999999993E-2</v>
      </c>
      <c r="AX106" s="121">
        <v>8.5047999999999999E-2</v>
      </c>
      <c r="AY106" s="121">
        <v>8.3985000000000004E-2</v>
      </c>
      <c r="AZ106" s="121">
        <v>8.2934999999999995E-2</v>
      </c>
      <c r="BA106" s="121">
        <v>8.1899E-2</v>
      </c>
      <c r="BB106" s="121">
        <v>8.0875000000000002E-2</v>
      </c>
      <c r="BC106" s="121">
        <v>7.9864000000000004E-2</v>
      </c>
      <c r="BD106" s="121">
        <v>7.8866000000000006E-2</v>
      </c>
      <c r="BE106" s="121">
        <v>7.7880000000000005E-2</v>
      </c>
      <c r="BF106" s="121">
        <v>7.6906000000000002E-2</v>
      </c>
      <c r="BG106" s="121">
        <v>7.5944999999999999E-2</v>
      </c>
      <c r="BH106" s="121">
        <v>7.4995999999999993E-2</v>
      </c>
      <c r="BI106" s="121">
        <v>7.4057999999999999E-2</v>
      </c>
      <c r="BJ106" s="121">
        <v>7.3133000000000004E-2</v>
      </c>
      <c r="BK106" s="121">
        <v>7.2218000000000004E-2</v>
      </c>
      <c r="BL106" s="121">
        <v>7.1316000000000004E-2</v>
      </c>
      <c r="BM106" s="121">
        <v>7.0424E-2</v>
      </c>
      <c r="BN106" s="121">
        <v>6.9543999999999995E-2</v>
      </c>
      <c r="BO106" s="121">
        <v>6.8675E-2</v>
      </c>
      <c r="BP106" s="121">
        <v>6.7816000000000001E-2</v>
      </c>
      <c r="BQ106" s="121">
        <v>6.6969000000000001E-2</v>
      </c>
      <c r="BR106" s="121">
        <v>6.6130999999999995E-2</v>
      </c>
      <c r="BS106" s="121">
        <v>6.5305000000000002E-2</v>
      </c>
      <c r="BT106" s="121">
        <v>6.4489000000000005E-2</v>
      </c>
      <c r="BU106" s="121">
        <v>6.3682000000000002E-2</v>
      </c>
      <c r="BV106" s="121">
        <v>6.2885999999999997E-2</v>
      </c>
      <c r="BW106" s="121">
        <v>6.2100000000000002E-2</v>
      </c>
      <c r="BX106" s="121">
        <v>6.1323999999999997E-2</v>
      </c>
      <c r="BY106" s="121">
        <v>6.0557E-2</v>
      </c>
      <c r="BZ106" s="121">
        <v>5.9801E-2</v>
      </c>
      <c r="CA106" s="121">
        <v>5.9053000000000001E-2</v>
      </c>
      <c r="CB106" s="121">
        <v>5.8314999999999999E-2</v>
      </c>
      <c r="CC106" s="121">
        <v>5.7585999999999998E-2</v>
      </c>
      <c r="CD106" s="121">
        <v>5.6866E-2</v>
      </c>
    </row>
    <row r="107" spans="1:82" x14ac:dyDescent="0.2">
      <c r="A107" s="119">
        <v>101</v>
      </c>
      <c r="B107" s="121">
        <v>0.162712</v>
      </c>
      <c r="C107" s="121">
        <v>0.16067799999999999</v>
      </c>
      <c r="D107" s="121">
        <v>0.158669</v>
      </c>
      <c r="E107" s="121">
        <v>0.15668599999999999</v>
      </c>
      <c r="F107" s="121">
        <v>0.154727</v>
      </c>
      <c r="G107" s="121">
        <v>0.15279300000000001</v>
      </c>
      <c r="H107" s="121">
        <v>0.15088299999999999</v>
      </c>
      <c r="I107" s="121">
        <v>0.14899699999999999</v>
      </c>
      <c r="J107" s="121">
        <v>0.14713499999999999</v>
      </c>
      <c r="K107" s="121">
        <v>0.14529600000000001</v>
      </c>
      <c r="L107" s="121">
        <v>0.143479</v>
      </c>
      <c r="M107" s="121">
        <v>0.14168600000000001</v>
      </c>
      <c r="N107" s="121">
        <v>0.13991500000000001</v>
      </c>
      <c r="O107" s="121">
        <v>0.13816600000000001</v>
      </c>
      <c r="P107" s="121">
        <v>0.136439</v>
      </c>
      <c r="Q107" s="121">
        <v>0.13473299999999999</v>
      </c>
      <c r="R107" s="121">
        <v>0.133049</v>
      </c>
      <c r="S107" s="121">
        <v>0.131386</v>
      </c>
      <c r="T107" s="121">
        <v>0.129744</v>
      </c>
      <c r="U107" s="121">
        <v>0.12812200000000001</v>
      </c>
      <c r="V107" s="121">
        <v>0.12651999999999999</v>
      </c>
      <c r="W107" s="121">
        <v>0.12493899999999999</v>
      </c>
      <c r="X107" s="121">
        <v>0.123377</v>
      </c>
      <c r="Y107" s="121">
        <v>0.121835</v>
      </c>
      <c r="Z107" s="121">
        <v>0.120312</v>
      </c>
      <c r="AA107" s="121">
        <v>0.118808</v>
      </c>
      <c r="AB107" s="121">
        <v>0.117323</v>
      </c>
      <c r="AC107" s="121">
        <v>0.115857</v>
      </c>
      <c r="AD107" s="121">
        <v>0.114408</v>
      </c>
      <c r="AE107" s="121">
        <v>0.112978</v>
      </c>
      <c r="AF107" s="121">
        <v>0.111566</v>
      </c>
      <c r="AG107" s="121">
        <v>0.11017100000000001</v>
      </c>
      <c r="AH107" s="121">
        <v>0.108794</v>
      </c>
      <c r="AI107" s="121">
        <v>0.107434</v>
      </c>
      <c r="AJ107" s="121">
        <v>0.106091</v>
      </c>
      <c r="AK107" s="121">
        <v>0.104765</v>
      </c>
      <c r="AL107" s="121">
        <v>0.10345600000000001</v>
      </c>
      <c r="AM107" s="121">
        <v>0.102163</v>
      </c>
      <c r="AN107" s="121">
        <v>0.100885</v>
      </c>
      <c r="AO107" s="121">
        <v>9.9624000000000004E-2</v>
      </c>
      <c r="AP107" s="121">
        <v>9.8378999999999994E-2</v>
      </c>
      <c r="AQ107" s="121">
        <v>9.7148999999999999E-2</v>
      </c>
      <c r="AR107" s="121">
        <v>9.5935000000000006E-2</v>
      </c>
      <c r="AS107" s="121">
        <v>9.4736000000000001E-2</v>
      </c>
      <c r="AT107" s="121">
        <v>9.3551999999999996E-2</v>
      </c>
      <c r="AU107" s="121">
        <v>9.2382000000000006E-2</v>
      </c>
      <c r="AV107" s="121">
        <v>9.1227000000000003E-2</v>
      </c>
      <c r="AW107" s="121">
        <v>9.0087E-2</v>
      </c>
      <c r="AX107" s="121">
        <v>8.8960999999999998E-2</v>
      </c>
      <c r="AY107" s="121">
        <v>8.7848999999999997E-2</v>
      </c>
      <c r="AZ107" s="121">
        <v>8.6750999999999995E-2</v>
      </c>
      <c r="BA107" s="121">
        <v>8.5666999999999993E-2</v>
      </c>
      <c r="BB107" s="121">
        <v>8.4596000000000005E-2</v>
      </c>
      <c r="BC107" s="121">
        <v>8.3538000000000001E-2</v>
      </c>
      <c r="BD107" s="121">
        <v>8.2493999999999998E-2</v>
      </c>
      <c r="BE107" s="121">
        <v>8.1462999999999994E-2</v>
      </c>
      <c r="BF107" s="121">
        <v>8.0445000000000003E-2</v>
      </c>
      <c r="BG107" s="121">
        <v>7.9438999999999996E-2</v>
      </c>
      <c r="BH107" s="121">
        <v>7.8446000000000002E-2</v>
      </c>
      <c r="BI107" s="121">
        <v>7.7465000000000006E-2</v>
      </c>
      <c r="BJ107" s="121">
        <v>7.6496999999999996E-2</v>
      </c>
      <c r="BK107" s="121">
        <v>7.5540999999999997E-2</v>
      </c>
      <c r="BL107" s="121">
        <v>7.4596999999999997E-2</v>
      </c>
      <c r="BM107" s="121">
        <v>7.3663999999999993E-2</v>
      </c>
      <c r="BN107" s="121">
        <v>7.2743000000000002E-2</v>
      </c>
      <c r="BO107" s="121">
        <v>7.1833999999999995E-2</v>
      </c>
      <c r="BP107" s="121">
        <v>7.0935999999999999E-2</v>
      </c>
      <c r="BQ107" s="121">
        <v>7.0049E-2</v>
      </c>
      <c r="BR107" s="121">
        <v>6.9173999999999999E-2</v>
      </c>
      <c r="BS107" s="121">
        <v>6.8308999999999995E-2</v>
      </c>
      <c r="BT107" s="121">
        <v>6.7455000000000001E-2</v>
      </c>
      <c r="BU107" s="121">
        <v>6.6612000000000005E-2</v>
      </c>
      <c r="BV107" s="121">
        <v>6.5779000000000004E-2</v>
      </c>
      <c r="BW107" s="121">
        <v>6.4957000000000001E-2</v>
      </c>
      <c r="BX107" s="121">
        <v>6.4144999999999994E-2</v>
      </c>
      <c r="BY107" s="121">
        <v>6.3342999999999997E-2</v>
      </c>
      <c r="BZ107" s="121">
        <v>6.2551999999999996E-2</v>
      </c>
      <c r="CA107" s="121">
        <v>6.1769999999999999E-2</v>
      </c>
      <c r="CB107" s="121">
        <v>6.0997999999999997E-2</v>
      </c>
      <c r="CC107" s="121">
        <v>6.0234999999999997E-2</v>
      </c>
      <c r="CD107" s="121">
        <v>5.9482E-2</v>
      </c>
    </row>
    <row r="108" spans="1:82" x14ac:dyDescent="0.2">
      <c r="A108" s="119">
        <v>102</v>
      </c>
      <c r="B108" s="121">
        <v>0.169901</v>
      </c>
      <c r="C108" s="121">
        <v>0.16777700000000001</v>
      </c>
      <c r="D108" s="121">
        <v>0.16567999999999999</v>
      </c>
      <c r="E108" s="121">
        <v>0.163609</v>
      </c>
      <c r="F108" s="121">
        <v>0.16156400000000001</v>
      </c>
      <c r="G108" s="121">
        <v>0.15954499999999999</v>
      </c>
      <c r="H108" s="121">
        <v>0.15755</v>
      </c>
      <c r="I108" s="121">
        <v>0.155581</v>
      </c>
      <c r="J108" s="121">
        <v>0.15363599999999999</v>
      </c>
      <c r="K108" s="121">
        <v>0.15171599999999999</v>
      </c>
      <c r="L108" s="121">
        <v>0.14981900000000001</v>
      </c>
      <c r="M108" s="121">
        <v>0.14794599999999999</v>
      </c>
      <c r="N108" s="121">
        <v>0.146097</v>
      </c>
      <c r="O108" s="121">
        <v>0.14427100000000001</v>
      </c>
      <c r="P108" s="121">
        <v>0.14246700000000001</v>
      </c>
      <c r="Q108" s="121">
        <v>0.14068700000000001</v>
      </c>
      <c r="R108" s="121">
        <v>0.138928</v>
      </c>
      <c r="S108" s="121">
        <v>0.13719100000000001</v>
      </c>
      <c r="T108" s="121">
        <v>0.13547699999999999</v>
      </c>
      <c r="U108" s="121">
        <v>0.13378300000000001</v>
      </c>
      <c r="V108" s="121">
        <v>0.13211100000000001</v>
      </c>
      <c r="W108" s="121">
        <v>0.13045899999999999</v>
      </c>
      <c r="X108" s="121">
        <v>0.128829</v>
      </c>
      <c r="Y108" s="121">
        <v>0.127218</v>
      </c>
      <c r="Z108" s="121">
        <v>0.12562799999999999</v>
      </c>
      <c r="AA108" s="121">
        <v>0.124058</v>
      </c>
      <c r="AB108" s="121">
        <v>0.122507</v>
      </c>
      <c r="AC108" s="121">
        <v>0.120976</v>
      </c>
      <c r="AD108" s="121">
        <v>0.119464</v>
      </c>
      <c r="AE108" s="121">
        <v>0.11797000000000001</v>
      </c>
      <c r="AF108" s="121">
        <v>0.116496</v>
      </c>
      <c r="AG108" s="121">
        <v>0.115039</v>
      </c>
      <c r="AH108" s="121">
        <v>0.11360099999999999</v>
      </c>
      <c r="AI108" s="121">
        <v>0.112181</v>
      </c>
      <c r="AJ108" s="121">
        <v>0.110779</v>
      </c>
      <c r="AK108" s="121">
        <v>0.10939400000000001</v>
      </c>
      <c r="AL108" s="121">
        <v>0.108027</v>
      </c>
      <c r="AM108" s="121">
        <v>0.10667699999999999</v>
      </c>
      <c r="AN108" s="121">
        <v>0.10534300000000001</v>
      </c>
      <c r="AO108" s="121">
        <v>0.10402599999999999</v>
      </c>
      <c r="AP108" s="121">
        <v>0.102726</v>
      </c>
      <c r="AQ108" s="121">
        <v>0.101442</v>
      </c>
      <c r="AR108" s="121">
        <v>0.100174</v>
      </c>
      <c r="AS108" s="121">
        <v>9.8921999999999996E-2</v>
      </c>
      <c r="AT108" s="121">
        <v>9.7684999999999994E-2</v>
      </c>
      <c r="AU108" s="121">
        <v>9.6463999999999994E-2</v>
      </c>
      <c r="AV108" s="121">
        <v>9.5257999999999995E-2</v>
      </c>
      <c r="AW108" s="121">
        <v>9.4067999999999999E-2</v>
      </c>
      <c r="AX108" s="121">
        <v>9.2892000000000002E-2</v>
      </c>
      <c r="AY108" s="121">
        <v>9.1730999999999993E-2</v>
      </c>
      <c r="AZ108" s="121">
        <v>9.0583999999999998E-2</v>
      </c>
      <c r="BA108" s="121">
        <v>8.9452000000000004E-2</v>
      </c>
      <c r="BB108" s="121">
        <v>8.8333999999999996E-2</v>
      </c>
      <c r="BC108" s="121">
        <v>8.7229000000000001E-2</v>
      </c>
      <c r="BD108" s="121">
        <v>8.6138999999999993E-2</v>
      </c>
      <c r="BE108" s="121">
        <v>8.5061999999999999E-2</v>
      </c>
      <c r="BF108" s="121">
        <v>8.3999000000000004E-2</v>
      </c>
      <c r="BG108" s="121">
        <v>8.2948999999999995E-2</v>
      </c>
      <c r="BH108" s="121">
        <v>8.1911999999999999E-2</v>
      </c>
      <c r="BI108" s="121">
        <v>8.0888000000000002E-2</v>
      </c>
      <c r="BJ108" s="121">
        <v>7.9877000000000004E-2</v>
      </c>
      <c r="BK108" s="121">
        <v>7.8879000000000005E-2</v>
      </c>
      <c r="BL108" s="121">
        <v>7.7893000000000004E-2</v>
      </c>
      <c r="BM108" s="121">
        <v>7.6919000000000001E-2</v>
      </c>
      <c r="BN108" s="121">
        <v>7.5957999999999998E-2</v>
      </c>
      <c r="BO108" s="121">
        <v>7.5008000000000005E-2</v>
      </c>
      <c r="BP108" s="121">
        <v>7.4069999999999997E-2</v>
      </c>
      <c r="BQ108" s="121">
        <v>7.3145000000000002E-2</v>
      </c>
      <c r="BR108" s="121">
        <v>7.2230000000000003E-2</v>
      </c>
      <c r="BS108" s="121">
        <v>7.1327000000000002E-2</v>
      </c>
      <c r="BT108" s="121">
        <v>7.0435999999999999E-2</v>
      </c>
      <c r="BU108" s="121">
        <v>6.9555000000000006E-2</v>
      </c>
      <c r="BV108" s="121">
        <v>6.8685999999999997E-2</v>
      </c>
      <c r="BW108" s="121">
        <v>6.7826999999999998E-2</v>
      </c>
      <c r="BX108" s="121">
        <v>6.6979999999999998E-2</v>
      </c>
      <c r="BY108" s="121">
        <v>6.6142000000000006E-2</v>
      </c>
      <c r="BZ108" s="121">
        <v>6.5315999999999999E-2</v>
      </c>
      <c r="CA108" s="121">
        <v>6.4499000000000001E-2</v>
      </c>
      <c r="CB108" s="121">
        <v>6.3693E-2</v>
      </c>
      <c r="CC108" s="121">
        <v>6.2896999999999995E-2</v>
      </c>
      <c r="CD108" s="121">
        <v>6.2109999999999999E-2</v>
      </c>
    </row>
    <row r="109" spans="1:82" x14ac:dyDescent="0.2">
      <c r="A109" s="119">
        <v>103</v>
      </c>
      <c r="B109" s="121">
        <v>0.177125</v>
      </c>
      <c r="C109" s="121">
        <v>0.17491100000000001</v>
      </c>
      <c r="D109" s="121">
        <v>0.17272399999999999</v>
      </c>
      <c r="E109" s="121">
        <v>0.17056499999999999</v>
      </c>
      <c r="F109" s="121">
        <v>0.168433</v>
      </c>
      <c r="G109" s="121">
        <v>0.166328</v>
      </c>
      <c r="H109" s="121">
        <v>0.16424900000000001</v>
      </c>
      <c r="I109" s="121">
        <v>0.16219600000000001</v>
      </c>
      <c r="J109" s="121">
        <v>0.160168</v>
      </c>
      <c r="K109" s="121">
        <v>0.158166</v>
      </c>
      <c r="L109" s="121">
        <v>0.15618899999999999</v>
      </c>
      <c r="M109" s="121">
        <v>0.15423700000000001</v>
      </c>
      <c r="N109" s="121">
        <v>0.152309</v>
      </c>
      <c r="O109" s="121">
        <v>0.15040500000000001</v>
      </c>
      <c r="P109" s="121">
        <v>0.14852499999999999</v>
      </c>
      <c r="Q109" s="121">
        <v>0.14666799999999999</v>
      </c>
      <c r="R109" s="121">
        <v>0.14483499999999999</v>
      </c>
      <c r="S109" s="121">
        <v>0.14302400000000001</v>
      </c>
      <c r="T109" s="121">
        <v>0.141237</v>
      </c>
      <c r="U109" s="121">
        <v>0.13947100000000001</v>
      </c>
      <c r="V109" s="121">
        <v>0.13772799999999999</v>
      </c>
      <c r="W109" s="121">
        <v>0.13600599999999999</v>
      </c>
      <c r="X109" s="121">
        <v>0.13430600000000001</v>
      </c>
      <c r="Y109" s="121">
        <v>0.13262699999999999</v>
      </c>
      <c r="Z109" s="121">
        <v>0.130969</v>
      </c>
      <c r="AA109" s="121">
        <v>0.129332</v>
      </c>
      <c r="AB109" s="121">
        <v>0.127716</v>
      </c>
      <c r="AC109" s="121">
        <v>0.12611900000000001</v>
      </c>
      <c r="AD109" s="121">
        <v>0.124543</v>
      </c>
      <c r="AE109" s="121">
        <v>0.122986</v>
      </c>
      <c r="AF109" s="121">
        <v>0.121449</v>
      </c>
      <c r="AG109" s="121">
        <v>0.11992999999999999</v>
      </c>
      <c r="AH109" s="121">
        <v>0.11843099999999999</v>
      </c>
      <c r="AI109" s="121">
        <v>0.116951</v>
      </c>
      <c r="AJ109" s="121">
        <v>0.11548899999999999</v>
      </c>
      <c r="AK109" s="121">
        <v>0.11404499999999999</v>
      </c>
      <c r="AL109" s="121">
        <v>0.11262</v>
      </c>
      <c r="AM109" s="121">
        <v>0.11121200000000001</v>
      </c>
      <c r="AN109" s="121">
        <v>0.109822</v>
      </c>
      <c r="AO109" s="121">
        <v>0.108449</v>
      </c>
      <c r="AP109" s="121">
        <v>0.10709399999999999</v>
      </c>
      <c r="AQ109" s="121">
        <v>0.105755</v>
      </c>
      <c r="AR109" s="121">
        <v>0.104433</v>
      </c>
      <c r="AS109" s="121">
        <v>0.103128</v>
      </c>
      <c r="AT109" s="121">
        <v>0.101838</v>
      </c>
      <c r="AU109" s="121">
        <v>0.100566</v>
      </c>
      <c r="AV109" s="121">
        <v>9.9307999999999994E-2</v>
      </c>
      <c r="AW109" s="121">
        <v>9.8067000000000001E-2</v>
      </c>
      <c r="AX109" s="121">
        <v>9.6840999999999997E-2</v>
      </c>
      <c r="AY109" s="121">
        <v>9.5630999999999994E-2</v>
      </c>
      <c r="AZ109" s="121">
        <v>9.4435000000000005E-2</v>
      </c>
      <c r="BA109" s="121">
        <v>9.3255000000000005E-2</v>
      </c>
      <c r="BB109" s="121">
        <v>9.2089000000000004E-2</v>
      </c>
      <c r="BC109" s="121">
        <v>9.0938000000000005E-2</v>
      </c>
      <c r="BD109" s="121">
        <v>8.9801000000000006E-2</v>
      </c>
      <c r="BE109" s="121">
        <v>8.8678999999999994E-2</v>
      </c>
      <c r="BF109" s="121">
        <v>8.7569999999999995E-2</v>
      </c>
      <c r="BG109" s="121">
        <v>8.6475999999999997E-2</v>
      </c>
      <c r="BH109" s="121">
        <v>8.5394999999999999E-2</v>
      </c>
      <c r="BI109" s="121">
        <v>8.4326999999999999E-2</v>
      </c>
      <c r="BJ109" s="121">
        <v>8.3273E-2</v>
      </c>
      <c r="BK109" s="121">
        <v>8.2232E-2</v>
      </c>
      <c r="BL109" s="121">
        <v>8.1203999999999998E-2</v>
      </c>
      <c r="BM109" s="121">
        <v>8.0188999999999996E-2</v>
      </c>
      <c r="BN109" s="121">
        <v>7.9186999999999994E-2</v>
      </c>
      <c r="BO109" s="121">
        <v>7.8197000000000003E-2</v>
      </c>
      <c r="BP109" s="121">
        <v>7.7219999999999997E-2</v>
      </c>
      <c r="BQ109" s="121">
        <v>7.6254000000000002E-2</v>
      </c>
      <c r="BR109" s="121">
        <v>7.5301000000000007E-2</v>
      </c>
      <c r="BS109" s="121">
        <v>7.4359999999999996E-2</v>
      </c>
      <c r="BT109" s="121">
        <v>7.3430999999999996E-2</v>
      </c>
      <c r="BU109" s="121">
        <v>7.2512999999999994E-2</v>
      </c>
      <c r="BV109" s="121">
        <v>7.1606000000000003E-2</v>
      </c>
      <c r="BW109" s="121">
        <v>7.0710999999999996E-2</v>
      </c>
      <c r="BX109" s="121">
        <v>6.9827E-2</v>
      </c>
      <c r="BY109" s="121">
        <v>6.8954000000000001E-2</v>
      </c>
      <c r="BZ109" s="121">
        <v>6.8093000000000001E-2</v>
      </c>
      <c r="CA109" s="121">
        <v>6.7240999999999995E-2</v>
      </c>
      <c r="CB109" s="121">
        <v>6.6401000000000002E-2</v>
      </c>
      <c r="CC109" s="121">
        <v>6.5571000000000004E-2</v>
      </c>
      <c r="CD109" s="121">
        <v>6.4751000000000003E-2</v>
      </c>
    </row>
    <row r="110" spans="1:82" x14ac:dyDescent="0.2">
      <c r="A110" s="119">
        <v>104</v>
      </c>
      <c r="B110" s="121">
        <v>0.18438399999999999</v>
      </c>
      <c r="C110" s="121">
        <v>0.18207899999999999</v>
      </c>
      <c r="D110" s="121">
        <v>0.17980299999999999</v>
      </c>
      <c r="E110" s="121">
        <v>0.17755599999999999</v>
      </c>
      <c r="F110" s="121">
        <v>0.17533599999999999</v>
      </c>
      <c r="G110" s="121">
        <v>0.17314399999999999</v>
      </c>
      <c r="H110" s="121">
        <v>0.17097999999999999</v>
      </c>
      <c r="I110" s="121">
        <v>0.16884299999999999</v>
      </c>
      <c r="J110" s="121">
        <v>0.16673199999999999</v>
      </c>
      <c r="K110" s="121">
        <v>0.16464799999999999</v>
      </c>
      <c r="L110" s="121">
        <v>0.16259000000000001</v>
      </c>
      <c r="M110" s="121">
        <v>0.16055800000000001</v>
      </c>
      <c r="N110" s="121">
        <v>0.158551</v>
      </c>
      <c r="O110" s="121">
        <v>0.15656900000000001</v>
      </c>
      <c r="P110" s="121">
        <v>0.154612</v>
      </c>
      <c r="Q110" s="121">
        <v>0.15267900000000001</v>
      </c>
      <c r="R110" s="121">
        <v>0.15077099999999999</v>
      </c>
      <c r="S110" s="121">
        <v>0.14888599999999999</v>
      </c>
      <c r="T110" s="121">
        <v>0.14702499999999999</v>
      </c>
      <c r="U110" s="121">
        <v>0.14518700000000001</v>
      </c>
      <c r="V110" s="121">
        <v>0.143372</v>
      </c>
      <c r="W110" s="121">
        <v>0.14158000000000001</v>
      </c>
      <c r="X110" s="121">
        <v>0.13980999999999999</v>
      </c>
      <c r="Y110" s="121">
        <v>0.13806299999999999</v>
      </c>
      <c r="Z110" s="121">
        <v>0.13633700000000001</v>
      </c>
      <c r="AA110" s="121">
        <v>0.134633</v>
      </c>
      <c r="AB110" s="121">
        <v>0.13295000000000001</v>
      </c>
      <c r="AC110" s="121">
        <v>0.13128799999999999</v>
      </c>
      <c r="AD110" s="121">
        <v>0.12964700000000001</v>
      </c>
      <c r="AE110" s="121">
        <v>0.128026</v>
      </c>
      <c r="AF110" s="121">
        <v>0.12642600000000001</v>
      </c>
      <c r="AG110" s="121">
        <v>0.124846</v>
      </c>
      <c r="AH110" s="121">
        <v>0.12328500000000001</v>
      </c>
      <c r="AI110" s="121">
        <v>0.121744</v>
      </c>
      <c r="AJ110" s="121">
        <v>0.120222</v>
      </c>
      <c r="AK110" s="121">
        <v>0.11871900000000001</v>
      </c>
      <c r="AL110" s="121">
        <v>0.11723500000000001</v>
      </c>
      <c r="AM110" s="121">
        <v>0.11577</v>
      </c>
      <c r="AN110" s="121">
        <v>0.11432299999999999</v>
      </c>
      <c r="AO110" s="121">
        <v>0.11289399999999999</v>
      </c>
      <c r="AP110" s="121">
        <v>0.111483</v>
      </c>
      <c r="AQ110" s="121">
        <v>0.11008900000000001</v>
      </c>
      <c r="AR110" s="121">
        <v>0.108713</v>
      </c>
      <c r="AS110" s="121">
        <v>0.107354</v>
      </c>
      <c r="AT110" s="121">
        <v>0.106012</v>
      </c>
      <c r="AU110" s="121">
        <v>0.104687</v>
      </c>
      <c r="AV110" s="121">
        <v>0.103378</v>
      </c>
      <c r="AW110" s="121">
        <v>0.102086</v>
      </c>
      <c r="AX110" s="121">
        <v>0.10081</v>
      </c>
      <c r="AY110" s="121">
        <v>9.955E-2</v>
      </c>
      <c r="AZ110" s="121">
        <v>9.8306000000000004E-2</v>
      </c>
      <c r="BA110" s="121">
        <v>9.7076999999999997E-2</v>
      </c>
      <c r="BB110" s="121">
        <v>9.5863000000000004E-2</v>
      </c>
      <c r="BC110" s="121">
        <v>9.4664999999999999E-2</v>
      </c>
      <c r="BD110" s="121">
        <v>9.3481999999999996E-2</v>
      </c>
      <c r="BE110" s="121">
        <v>9.2313000000000006E-2</v>
      </c>
      <c r="BF110" s="121">
        <v>9.1159000000000004E-2</v>
      </c>
      <c r="BG110" s="121">
        <v>9.0020000000000003E-2</v>
      </c>
      <c r="BH110" s="121">
        <v>8.8895000000000002E-2</v>
      </c>
      <c r="BI110" s="121">
        <v>8.7783E-2</v>
      </c>
      <c r="BJ110" s="121">
        <v>8.6685999999999999E-2</v>
      </c>
      <c r="BK110" s="121">
        <v>8.5602999999999999E-2</v>
      </c>
      <c r="BL110" s="121">
        <v>8.4531999999999996E-2</v>
      </c>
      <c r="BM110" s="121">
        <v>8.3475999999999995E-2</v>
      </c>
      <c r="BN110" s="121">
        <v>8.2432000000000005E-2</v>
      </c>
      <c r="BO110" s="121">
        <v>8.1402000000000002E-2</v>
      </c>
      <c r="BP110" s="121">
        <v>8.0383999999999997E-2</v>
      </c>
      <c r="BQ110" s="121">
        <v>7.9380000000000006E-2</v>
      </c>
      <c r="BR110" s="121">
        <v>7.8386999999999998E-2</v>
      </c>
      <c r="BS110" s="121">
        <v>7.7408000000000005E-2</v>
      </c>
      <c r="BT110" s="121">
        <v>7.6439999999999994E-2</v>
      </c>
      <c r="BU110" s="121">
        <v>7.5483999999999996E-2</v>
      </c>
      <c r="BV110" s="121">
        <v>7.4540999999999996E-2</v>
      </c>
      <c r="BW110" s="121">
        <v>7.3608999999999994E-2</v>
      </c>
      <c r="BX110" s="121">
        <v>7.2689000000000004E-2</v>
      </c>
      <c r="BY110" s="121">
        <v>7.1779999999999997E-2</v>
      </c>
      <c r="BZ110" s="121">
        <v>7.0883000000000002E-2</v>
      </c>
      <c r="CA110" s="121">
        <v>6.9997000000000004E-2</v>
      </c>
      <c r="CB110" s="121">
        <v>6.9122000000000003E-2</v>
      </c>
      <c r="CC110" s="121">
        <v>6.8257999999999999E-2</v>
      </c>
      <c r="CD110" s="121">
        <v>6.7405000000000007E-2</v>
      </c>
    </row>
    <row r="111" spans="1:82" x14ac:dyDescent="0.2">
      <c r="A111" s="119">
        <v>105</v>
      </c>
      <c r="B111" s="121">
        <v>0.19167899999999999</v>
      </c>
      <c r="C111" s="121">
        <v>0.18928300000000001</v>
      </c>
      <c r="D111" s="121">
        <v>0.186917</v>
      </c>
      <c r="E111" s="121">
        <v>0.184581</v>
      </c>
      <c r="F111" s="121">
        <v>0.18227399999999999</v>
      </c>
      <c r="G111" s="121">
        <v>0.17999499999999999</v>
      </c>
      <c r="H111" s="121">
        <v>0.17774499999999999</v>
      </c>
      <c r="I111" s="121">
        <v>0.17552400000000001</v>
      </c>
      <c r="J111" s="121">
        <v>0.17332900000000001</v>
      </c>
      <c r="K111" s="121">
        <v>0.17116300000000001</v>
      </c>
      <c r="L111" s="121">
        <v>0.16902300000000001</v>
      </c>
      <c r="M111" s="121">
        <v>0.166911</v>
      </c>
      <c r="N111" s="121">
        <v>0.164824</v>
      </c>
      <c r="O111" s="121">
        <v>0.16276399999999999</v>
      </c>
      <c r="P111" s="121">
        <v>0.16072900000000001</v>
      </c>
      <c r="Q111" s="121">
        <v>0.15872</v>
      </c>
      <c r="R111" s="121">
        <v>0.15673599999999999</v>
      </c>
      <c r="S111" s="121">
        <v>0.154777</v>
      </c>
      <c r="T111" s="121">
        <v>0.15284200000000001</v>
      </c>
      <c r="U111" s="121">
        <v>0.15093200000000001</v>
      </c>
      <c r="V111" s="121">
        <v>0.14904500000000001</v>
      </c>
      <c r="W111" s="121">
        <v>0.14718200000000001</v>
      </c>
      <c r="X111" s="121">
        <v>0.145342</v>
      </c>
      <c r="Y111" s="121">
        <v>0.14352500000000001</v>
      </c>
      <c r="Z111" s="121">
        <v>0.141731</v>
      </c>
      <c r="AA111" s="121">
        <v>0.13996</v>
      </c>
      <c r="AB111" s="121">
        <v>0.13821</v>
      </c>
      <c r="AC111" s="121">
        <v>0.13648299999999999</v>
      </c>
      <c r="AD111" s="121">
        <v>0.13477700000000001</v>
      </c>
      <c r="AE111" s="121">
        <v>0.13309199999999999</v>
      </c>
      <c r="AF111" s="121">
        <v>0.13142799999999999</v>
      </c>
      <c r="AG111" s="121">
        <v>0.12978500000000001</v>
      </c>
      <c r="AH111" s="121">
        <v>0.128163</v>
      </c>
      <c r="AI111" s="121">
        <v>0.12656100000000001</v>
      </c>
      <c r="AJ111" s="121">
        <v>0.12497900000000001</v>
      </c>
      <c r="AK111" s="121">
        <v>0.123417</v>
      </c>
      <c r="AL111" s="121">
        <v>0.121874</v>
      </c>
      <c r="AM111" s="121">
        <v>0.120351</v>
      </c>
      <c r="AN111" s="121">
        <v>0.11884599999999999</v>
      </c>
      <c r="AO111" s="121">
        <v>0.11736099999999999</v>
      </c>
      <c r="AP111" s="121">
        <v>0.115894</v>
      </c>
      <c r="AQ111" s="121">
        <v>0.11444500000000001</v>
      </c>
      <c r="AR111" s="121">
        <v>0.113014</v>
      </c>
      <c r="AS111" s="121">
        <v>0.11160200000000001</v>
      </c>
      <c r="AT111" s="121">
        <v>0.110207</v>
      </c>
      <c r="AU111" s="121">
        <v>0.108829</v>
      </c>
      <c r="AV111" s="121">
        <v>0.107469</v>
      </c>
      <c r="AW111" s="121">
        <v>0.106125</v>
      </c>
      <c r="AX111" s="121">
        <v>0.104799</v>
      </c>
      <c r="AY111" s="121">
        <v>0.103489</v>
      </c>
      <c r="AZ111" s="121">
        <v>0.10219499999999999</v>
      </c>
      <c r="BA111" s="121">
        <v>0.10091799999999999</v>
      </c>
      <c r="BB111" s="121">
        <v>9.9655999999999995E-2</v>
      </c>
      <c r="BC111" s="121">
        <v>9.8410999999999998E-2</v>
      </c>
      <c r="BD111" s="121">
        <v>9.7181000000000003E-2</v>
      </c>
      <c r="BE111" s="121">
        <v>9.5965999999999996E-2</v>
      </c>
      <c r="BF111" s="121">
        <v>9.4766000000000003E-2</v>
      </c>
      <c r="BG111" s="121">
        <v>9.3581999999999999E-2</v>
      </c>
      <c r="BH111" s="121">
        <v>9.2411999999999994E-2</v>
      </c>
      <c r="BI111" s="121">
        <v>9.1257000000000005E-2</v>
      </c>
      <c r="BJ111" s="121">
        <v>9.0116000000000002E-2</v>
      </c>
      <c r="BK111" s="121">
        <v>8.899E-2</v>
      </c>
      <c r="BL111" s="121">
        <v>8.7876999999999997E-2</v>
      </c>
      <c r="BM111" s="121">
        <v>8.6778999999999995E-2</v>
      </c>
      <c r="BN111" s="121">
        <v>8.5694000000000006E-2</v>
      </c>
      <c r="BO111" s="121">
        <v>8.4623000000000004E-2</v>
      </c>
      <c r="BP111" s="121">
        <v>8.3565E-2</v>
      </c>
      <c r="BQ111" s="121">
        <v>8.2519999999999996E-2</v>
      </c>
      <c r="BR111" s="121">
        <v>8.1489000000000006E-2</v>
      </c>
      <c r="BS111" s="121">
        <v>8.047E-2</v>
      </c>
      <c r="BT111" s="121">
        <v>7.9464000000000007E-2</v>
      </c>
      <c r="BU111" s="121">
        <v>7.8470999999999999E-2</v>
      </c>
      <c r="BV111" s="121">
        <v>7.7490000000000003E-2</v>
      </c>
      <c r="BW111" s="121">
        <v>7.6522000000000007E-2</v>
      </c>
      <c r="BX111" s="121">
        <v>7.5564999999999993E-2</v>
      </c>
      <c r="BY111" s="121">
        <v>7.4621000000000007E-2</v>
      </c>
      <c r="BZ111" s="121">
        <v>7.3688000000000003E-2</v>
      </c>
      <c r="CA111" s="121">
        <v>7.2766999999999998E-2</v>
      </c>
      <c r="CB111" s="121">
        <v>7.1857000000000004E-2</v>
      </c>
      <c r="CC111" s="121">
        <v>7.0958999999999994E-2</v>
      </c>
      <c r="CD111" s="121">
        <v>7.0071999999999995E-2</v>
      </c>
    </row>
    <row r="112" spans="1:82" x14ac:dyDescent="0.2">
      <c r="A112" s="119">
        <v>106</v>
      </c>
      <c r="B112" s="121">
        <v>0.19901199999999999</v>
      </c>
      <c r="C112" s="121">
        <v>0.19652500000000001</v>
      </c>
      <c r="D112" s="121">
        <v>0.19406799999999999</v>
      </c>
      <c r="E112" s="121">
        <v>0.19164200000000001</v>
      </c>
      <c r="F112" s="121">
        <v>0.189247</v>
      </c>
      <c r="G112" s="121">
        <v>0.18688099999999999</v>
      </c>
      <c r="H112" s="121">
        <v>0.18454499999999999</v>
      </c>
      <c r="I112" s="121">
        <v>0.18223800000000001</v>
      </c>
      <c r="J112" s="121">
        <v>0.17996000000000001</v>
      </c>
      <c r="K112" s="121">
        <v>0.17771100000000001</v>
      </c>
      <c r="L112" s="121">
        <v>0.17549000000000001</v>
      </c>
      <c r="M112" s="121">
        <v>0.17329600000000001</v>
      </c>
      <c r="N112" s="121">
        <v>0.17113</v>
      </c>
      <c r="O112" s="121">
        <v>0.168991</v>
      </c>
      <c r="P112" s="121">
        <v>0.166878</v>
      </c>
      <c r="Q112" s="121">
        <v>0.16479199999999999</v>
      </c>
      <c r="R112" s="121">
        <v>0.16273199999999999</v>
      </c>
      <c r="S112" s="121">
        <v>0.16069800000000001</v>
      </c>
      <c r="T112" s="121">
        <v>0.158689</v>
      </c>
      <c r="U112" s="121">
        <v>0.15670600000000001</v>
      </c>
      <c r="V112" s="121">
        <v>0.154747</v>
      </c>
      <c r="W112" s="121">
        <v>0.152813</v>
      </c>
      <c r="X112" s="121">
        <v>0.15090200000000001</v>
      </c>
      <c r="Y112" s="121">
        <v>0.14901600000000001</v>
      </c>
      <c r="Z112" s="121">
        <v>0.14715400000000001</v>
      </c>
      <c r="AA112" s="121">
        <v>0.145314</v>
      </c>
      <c r="AB112" s="121">
        <v>0.14349799999999999</v>
      </c>
      <c r="AC112" s="121">
        <v>0.141704</v>
      </c>
      <c r="AD112" s="121">
        <v>0.139933</v>
      </c>
      <c r="AE112" s="121">
        <v>0.138183</v>
      </c>
      <c r="AF112" s="121">
        <v>0.13645599999999999</v>
      </c>
      <c r="AG112" s="121">
        <v>0.13475000000000001</v>
      </c>
      <c r="AH112" s="121">
        <v>0.13306599999999999</v>
      </c>
      <c r="AI112" s="121">
        <v>0.13140299999999999</v>
      </c>
      <c r="AJ112" s="121">
        <v>0.12975999999999999</v>
      </c>
      <c r="AK112" s="121">
        <v>0.128138</v>
      </c>
      <c r="AL112" s="121">
        <v>0.12653700000000001</v>
      </c>
      <c r="AM112" s="121">
        <v>0.124955</v>
      </c>
      <c r="AN112" s="121">
        <v>0.123393</v>
      </c>
      <c r="AO112" s="121">
        <v>0.12185</v>
      </c>
      <c r="AP112" s="121">
        <v>0.120327</v>
      </c>
      <c r="AQ112" s="121">
        <v>0.118823</v>
      </c>
      <c r="AR112" s="121">
        <v>0.117338</v>
      </c>
      <c r="AS112" s="121">
        <v>0.115871</v>
      </c>
      <c r="AT112" s="121">
        <v>0.114423</v>
      </c>
      <c r="AU112" s="121">
        <v>0.112993</v>
      </c>
      <c r="AV112" s="121">
        <v>0.11158</v>
      </c>
      <c r="AW112" s="121">
        <v>0.11018500000000001</v>
      </c>
      <c r="AX112" s="121">
        <v>0.108808</v>
      </c>
      <c r="AY112" s="121">
        <v>0.107448</v>
      </c>
      <c r="AZ112" s="121">
        <v>0.106105</v>
      </c>
      <c r="BA112" s="121">
        <v>0.104779</v>
      </c>
      <c r="BB112" s="121">
        <v>0.10346900000000001</v>
      </c>
      <c r="BC112" s="121">
        <v>0.102175</v>
      </c>
      <c r="BD112" s="121">
        <v>0.100898</v>
      </c>
      <c r="BE112" s="121">
        <v>9.9637000000000003E-2</v>
      </c>
      <c r="BF112" s="121">
        <v>9.8391999999999993E-2</v>
      </c>
      <c r="BG112" s="121">
        <v>9.7161999999999998E-2</v>
      </c>
      <c r="BH112" s="121">
        <v>9.5947000000000005E-2</v>
      </c>
      <c r="BI112" s="121">
        <v>9.4747999999999999E-2</v>
      </c>
      <c r="BJ112" s="121">
        <v>9.3562999999999993E-2</v>
      </c>
      <c r="BK112" s="121">
        <v>9.2394000000000004E-2</v>
      </c>
      <c r="BL112" s="121">
        <v>9.1239000000000001E-2</v>
      </c>
      <c r="BM112" s="121">
        <v>9.0098999999999999E-2</v>
      </c>
      <c r="BN112" s="121">
        <v>8.8971999999999996E-2</v>
      </c>
      <c r="BO112" s="121">
        <v>8.7859999999999994E-2</v>
      </c>
      <c r="BP112" s="121">
        <v>8.6762000000000006E-2</v>
      </c>
      <c r="BQ112" s="121">
        <v>8.5677000000000003E-2</v>
      </c>
      <c r="BR112" s="121">
        <v>8.4606000000000001E-2</v>
      </c>
      <c r="BS112" s="121">
        <v>8.3548999999999998E-2</v>
      </c>
      <c r="BT112" s="121">
        <v>8.2503999999999994E-2</v>
      </c>
      <c r="BU112" s="121">
        <v>8.1473000000000004E-2</v>
      </c>
      <c r="BV112" s="121">
        <v>8.0454999999999999E-2</v>
      </c>
      <c r="BW112" s="121">
        <v>7.9449000000000006E-2</v>
      </c>
      <c r="BX112" s="121">
        <v>7.8455999999999998E-2</v>
      </c>
      <c r="BY112" s="121">
        <v>7.7475000000000002E-2</v>
      </c>
      <c r="BZ112" s="121">
        <v>7.6507000000000006E-2</v>
      </c>
      <c r="CA112" s="121">
        <v>7.5550000000000006E-2</v>
      </c>
      <c r="CB112" s="121">
        <v>7.4606000000000006E-2</v>
      </c>
      <c r="CC112" s="121">
        <v>7.3674000000000003E-2</v>
      </c>
      <c r="CD112" s="121">
        <v>7.2752999999999998E-2</v>
      </c>
    </row>
    <row r="113" spans="1:82" x14ac:dyDescent="0.2">
      <c r="A113" s="119">
        <v>107</v>
      </c>
      <c r="B113" s="121">
        <v>0.20638200000000001</v>
      </c>
      <c r="C113" s="121">
        <v>0.20380200000000001</v>
      </c>
      <c r="D113" s="121">
        <v>0.20125499999999999</v>
      </c>
      <c r="E113" s="121">
        <v>0.198739</v>
      </c>
      <c r="F113" s="121">
        <v>0.19625500000000001</v>
      </c>
      <c r="G113" s="121">
        <v>0.193802</v>
      </c>
      <c r="H113" s="121">
        <v>0.19137899999999999</v>
      </c>
      <c r="I113" s="121">
        <v>0.18898699999999999</v>
      </c>
      <c r="J113" s="121">
        <v>0.18662400000000001</v>
      </c>
      <c r="K113" s="121">
        <v>0.18429200000000001</v>
      </c>
      <c r="L113" s="121">
        <v>0.18198800000000001</v>
      </c>
      <c r="M113" s="121">
        <v>0.17971300000000001</v>
      </c>
      <c r="N113" s="121">
        <v>0.17746700000000001</v>
      </c>
      <c r="O113" s="121">
        <v>0.17524799999999999</v>
      </c>
      <c r="P113" s="121">
        <v>0.17305799999999999</v>
      </c>
      <c r="Q113" s="121">
        <v>0.17089499999999999</v>
      </c>
      <c r="R113" s="121">
        <v>0.16875799999999999</v>
      </c>
      <c r="S113" s="121">
        <v>0.16664899999999999</v>
      </c>
      <c r="T113" s="121">
        <v>0.16456599999999999</v>
      </c>
      <c r="U113" s="121">
        <v>0.16250899999999999</v>
      </c>
      <c r="V113" s="121">
        <v>0.16047700000000001</v>
      </c>
      <c r="W113" s="121">
        <v>0.158471</v>
      </c>
      <c r="X113" s="121">
        <v>0.15648999999999999</v>
      </c>
      <c r="Y113" s="121">
        <v>0.154534</v>
      </c>
      <c r="Z113" s="121">
        <v>0.15260299999999999</v>
      </c>
      <c r="AA113" s="121">
        <v>0.150695</v>
      </c>
      <c r="AB113" s="121">
        <v>0.148811</v>
      </c>
      <c r="AC113" s="121">
        <v>0.146951</v>
      </c>
      <c r="AD113" s="121">
        <v>0.14511399999999999</v>
      </c>
      <c r="AE113" s="121">
        <v>0.14330000000000001</v>
      </c>
      <c r="AF113" s="121">
        <v>0.141509</v>
      </c>
      <c r="AG113" s="121">
        <v>0.13974</v>
      </c>
      <c r="AH113" s="121">
        <v>0.13799400000000001</v>
      </c>
      <c r="AI113" s="121">
        <v>0.136269</v>
      </c>
      <c r="AJ113" s="121">
        <v>0.13456499999999999</v>
      </c>
      <c r="AK113" s="121">
        <v>0.132883</v>
      </c>
      <c r="AL113" s="121">
        <v>0.13122200000000001</v>
      </c>
      <c r="AM113" s="121">
        <v>0.129582</v>
      </c>
      <c r="AN113" s="121">
        <v>0.12796199999999999</v>
      </c>
      <c r="AO113" s="121">
        <v>0.126363</v>
      </c>
      <c r="AP113" s="121">
        <v>0.12478300000000001</v>
      </c>
      <c r="AQ113" s="121">
        <v>0.123223</v>
      </c>
      <c r="AR113" s="121">
        <v>0.121683</v>
      </c>
      <c r="AS113" s="121">
        <v>0.120162</v>
      </c>
      <c r="AT113" s="121">
        <v>0.11866</v>
      </c>
      <c r="AU113" s="121">
        <v>0.117177</v>
      </c>
      <c r="AV113" s="121">
        <v>0.115712</v>
      </c>
      <c r="AW113" s="121">
        <v>0.11426600000000001</v>
      </c>
      <c r="AX113" s="121">
        <v>0.11283700000000001</v>
      </c>
      <c r="AY113" s="121">
        <v>0.111427</v>
      </c>
      <c r="AZ113" s="121">
        <v>0.11003400000000001</v>
      </c>
      <c r="BA113" s="121">
        <v>0.10865900000000001</v>
      </c>
      <c r="BB113" s="121">
        <v>0.10730000000000001</v>
      </c>
      <c r="BC113" s="121">
        <v>0.105959</v>
      </c>
      <c r="BD113" s="121">
        <v>0.10463500000000001</v>
      </c>
      <c r="BE113" s="121">
        <v>0.103327</v>
      </c>
      <c r="BF113" s="121">
        <v>0.102035</v>
      </c>
      <c r="BG113" s="121">
        <v>0.10076</v>
      </c>
      <c r="BH113" s="121">
        <v>9.9500000000000005E-2</v>
      </c>
      <c r="BI113" s="121">
        <v>9.8255999999999996E-2</v>
      </c>
      <c r="BJ113" s="121">
        <v>9.7028000000000003E-2</v>
      </c>
      <c r="BK113" s="121">
        <v>9.5814999999999997E-2</v>
      </c>
      <c r="BL113" s="121">
        <v>9.4617999999999994E-2</v>
      </c>
      <c r="BM113" s="121">
        <v>9.3435000000000004E-2</v>
      </c>
      <c r="BN113" s="121">
        <v>9.2267000000000002E-2</v>
      </c>
      <c r="BO113" s="121">
        <v>9.1114000000000001E-2</v>
      </c>
      <c r="BP113" s="121">
        <v>8.9974999999999999E-2</v>
      </c>
      <c r="BQ113" s="121">
        <v>8.8849999999999998E-2</v>
      </c>
      <c r="BR113" s="121">
        <v>8.7738999999999998E-2</v>
      </c>
      <c r="BS113" s="121">
        <v>8.6642999999999998E-2</v>
      </c>
      <c r="BT113" s="121">
        <v>8.5559999999999997E-2</v>
      </c>
      <c r="BU113" s="121">
        <v>8.4489999999999996E-2</v>
      </c>
      <c r="BV113" s="121">
        <v>8.3433999999999994E-2</v>
      </c>
      <c r="BW113" s="121">
        <v>8.2391000000000006E-2</v>
      </c>
      <c r="BX113" s="121">
        <v>8.1361000000000003E-2</v>
      </c>
      <c r="BY113" s="121">
        <v>8.0343999999999999E-2</v>
      </c>
      <c r="BZ113" s="121">
        <v>7.9339999999999994E-2</v>
      </c>
      <c r="CA113" s="121">
        <v>7.8348000000000001E-2</v>
      </c>
      <c r="CB113" s="121">
        <v>7.7368999999999993E-2</v>
      </c>
      <c r="CC113" s="121">
        <v>7.6401999999999998E-2</v>
      </c>
      <c r="CD113" s="121">
        <v>7.5447E-2</v>
      </c>
    </row>
    <row r="114" spans="1:82" x14ac:dyDescent="0.2">
      <c r="A114" s="119">
        <v>108</v>
      </c>
      <c r="B114" s="121">
        <v>0.21378800000000001</v>
      </c>
      <c r="C114" s="121">
        <v>0.211115</v>
      </c>
      <c r="D114" s="121">
        <v>0.20847599999999999</v>
      </c>
      <c r="E114" s="121">
        <v>0.20587</v>
      </c>
      <c r="F114" s="121">
        <v>0.20329700000000001</v>
      </c>
      <c r="G114" s="121">
        <v>0.20075599999999999</v>
      </c>
      <c r="H114" s="121">
        <v>0.19824600000000001</v>
      </c>
      <c r="I114" s="121">
        <v>0.195768</v>
      </c>
      <c r="J114" s="121">
        <v>0.19332099999999999</v>
      </c>
      <c r="K114" s="121">
        <v>0.19090499999999999</v>
      </c>
      <c r="L114" s="121">
        <v>0.18851799999999999</v>
      </c>
      <c r="M114" s="121">
        <v>0.18616199999999999</v>
      </c>
      <c r="N114" s="121">
        <v>0.183835</v>
      </c>
      <c r="O114" s="121">
        <v>0.181537</v>
      </c>
      <c r="P114" s="121">
        <v>0.17926800000000001</v>
      </c>
      <c r="Q114" s="121">
        <v>0.17702699999999999</v>
      </c>
      <c r="R114" s="121">
        <v>0.174814</v>
      </c>
      <c r="S114" s="121">
        <v>0.172629</v>
      </c>
      <c r="T114" s="121">
        <v>0.17047100000000001</v>
      </c>
      <c r="U114" s="121">
        <v>0.16833999999999999</v>
      </c>
      <c r="V114" s="121">
        <v>0.16623599999999999</v>
      </c>
      <c r="W114" s="121">
        <v>0.164158</v>
      </c>
      <c r="X114" s="121">
        <v>0.162106</v>
      </c>
      <c r="Y114" s="121">
        <v>0.16008</v>
      </c>
      <c r="Z114" s="121">
        <v>0.158079</v>
      </c>
      <c r="AA114" s="121">
        <v>0.15610299999999999</v>
      </c>
      <c r="AB114" s="121">
        <v>0.15415100000000001</v>
      </c>
      <c r="AC114" s="121">
        <v>0.152225</v>
      </c>
      <c r="AD114" s="121">
        <v>0.15032200000000001</v>
      </c>
      <c r="AE114" s="121">
        <v>0.14844299999999999</v>
      </c>
      <c r="AF114" s="121">
        <v>0.146587</v>
      </c>
      <c r="AG114" s="121">
        <v>0.14475499999999999</v>
      </c>
      <c r="AH114" s="121">
        <v>0.14294499999999999</v>
      </c>
      <c r="AI114" s="121">
        <v>0.14115900000000001</v>
      </c>
      <c r="AJ114" s="121">
        <v>0.13939399999999999</v>
      </c>
      <c r="AK114" s="121">
        <v>0.137652</v>
      </c>
      <c r="AL114" s="121">
        <v>0.135931</v>
      </c>
      <c r="AM114" s="121">
        <v>0.13423199999999999</v>
      </c>
      <c r="AN114" s="121">
        <v>0.13255400000000001</v>
      </c>
      <c r="AO114" s="121">
        <v>0.13089700000000001</v>
      </c>
      <c r="AP114" s="121">
        <v>0.12926099999999999</v>
      </c>
      <c r="AQ114" s="121">
        <v>0.12764500000000001</v>
      </c>
      <c r="AR114" s="121">
        <v>0.12605</v>
      </c>
      <c r="AS114" s="121">
        <v>0.124474</v>
      </c>
      <c r="AT114" s="121">
        <v>0.122918</v>
      </c>
      <c r="AU114" s="121">
        <v>0.121382</v>
      </c>
      <c r="AV114" s="121">
        <v>0.119864</v>
      </c>
      <c r="AW114" s="121">
        <v>0.118366</v>
      </c>
      <c r="AX114" s="121">
        <v>0.116886</v>
      </c>
      <c r="AY114" s="121">
        <v>0.115425</v>
      </c>
      <c r="AZ114" s="121">
        <v>0.113982</v>
      </c>
      <c r="BA114" s="121">
        <v>0.11255800000000001</v>
      </c>
      <c r="BB114" s="121">
        <v>0.111151</v>
      </c>
      <c r="BC114" s="121">
        <v>0.109761</v>
      </c>
      <c r="BD114" s="121">
        <v>0.108389</v>
      </c>
      <c r="BE114" s="121">
        <v>0.107034</v>
      </c>
      <c r="BF114" s="121">
        <v>0.105697</v>
      </c>
      <c r="BG114" s="121">
        <v>0.104375</v>
      </c>
      <c r="BH114" s="121">
        <v>0.103071</v>
      </c>
      <c r="BI114" s="121">
        <v>0.101782</v>
      </c>
      <c r="BJ114" s="121">
        <v>0.10051</v>
      </c>
      <c r="BK114" s="121">
        <v>9.9253999999999995E-2</v>
      </c>
      <c r="BL114" s="121">
        <v>9.8013000000000003E-2</v>
      </c>
      <c r="BM114" s="121">
        <v>9.6787999999999999E-2</v>
      </c>
      <c r="BN114" s="121">
        <v>9.5577999999999996E-2</v>
      </c>
      <c r="BO114" s="121">
        <v>9.4382999999999995E-2</v>
      </c>
      <c r="BP114" s="121">
        <v>9.3202999999999994E-2</v>
      </c>
      <c r="BQ114" s="121">
        <v>9.2037999999999995E-2</v>
      </c>
      <c r="BR114" s="121">
        <v>9.0887999999999997E-2</v>
      </c>
      <c r="BS114" s="121">
        <v>8.9751999999999998E-2</v>
      </c>
      <c r="BT114" s="121">
        <v>8.863E-2</v>
      </c>
      <c r="BU114" s="121">
        <v>8.7522000000000003E-2</v>
      </c>
      <c r="BV114" s="121">
        <v>8.6428000000000005E-2</v>
      </c>
      <c r="BW114" s="121">
        <v>8.5347999999999993E-2</v>
      </c>
      <c r="BX114" s="121">
        <v>8.4280999999999995E-2</v>
      </c>
      <c r="BY114" s="121">
        <v>8.3226999999999995E-2</v>
      </c>
      <c r="BZ114" s="121">
        <v>8.2186999999999996E-2</v>
      </c>
      <c r="CA114" s="121">
        <v>8.1159999999999996E-2</v>
      </c>
      <c r="CB114" s="121">
        <v>8.0144999999999994E-2</v>
      </c>
      <c r="CC114" s="121">
        <v>7.9143000000000005E-2</v>
      </c>
      <c r="CD114" s="121">
        <v>7.8154000000000001E-2</v>
      </c>
    </row>
    <row r="115" spans="1:82" x14ac:dyDescent="0.2">
      <c r="A115" s="119">
        <v>109</v>
      </c>
      <c r="B115" s="121">
        <v>0.22122900000000001</v>
      </c>
      <c r="C115" s="121">
        <v>0.21846399999999999</v>
      </c>
      <c r="D115" s="121">
        <v>0.21573300000000001</v>
      </c>
      <c r="E115" s="121">
        <v>0.213036</v>
      </c>
      <c r="F115" s="121">
        <v>0.210373</v>
      </c>
      <c r="G115" s="121">
        <v>0.20774300000000001</v>
      </c>
      <c r="H115" s="121">
        <v>0.205147</v>
      </c>
      <c r="I115" s="121">
        <v>0.20258200000000001</v>
      </c>
      <c r="J115" s="121">
        <v>0.20005000000000001</v>
      </c>
      <c r="K115" s="121">
        <v>0.197549</v>
      </c>
      <c r="L115" s="121">
        <v>0.19508</v>
      </c>
      <c r="M115" s="121">
        <v>0.19264200000000001</v>
      </c>
      <c r="N115" s="121">
        <v>0.19023399999999999</v>
      </c>
      <c r="O115" s="121">
        <v>0.187856</v>
      </c>
      <c r="P115" s="121">
        <v>0.18550700000000001</v>
      </c>
      <c r="Q115" s="121">
        <v>0.18318899999999999</v>
      </c>
      <c r="R115" s="121">
        <v>0.180899</v>
      </c>
      <c r="S115" s="121">
        <v>0.17863799999999999</v>
      </c>
      <c r="T115" s="121">
        <v>0.17640500000000001</v>
      </c>
      <c r="U115" s="121">
        <v>0.17419899999999999</v>
      </c>
      <c r="V115" s="121">
        <v>0.17202200000000001</v>
      </c>
      <c r="W115" s="121">
        <v>0.169872</v>
      </c>
      <c r="X115" s="121">
        <v>0.16774800000000001</v>
      </c>
      <c r="Y115" s="121">
        <v>0.16565099999999999</v>
      </c>
      <c r="Z115" s="121">
        <v>0.163581</v>
      </c>
      <c r="AA115" s="121">
        <v>0.16153600000000001</v>
      </c>
      <c r="AB115" s="121">
        <v>0.15951699999999999</v>
      </c>
      <c r="AC115" s="121">
        <v>0.157523</v>
      </c>
      <c r="AD115" s="121">
        <v>0.155554</v>
      </c>
      <c r="AE115" s="121">
        <v>0.153609</v>
      </c>
      <c r="AF115" s="121">
        <v>0.15168899999999999</v>
      </c>
      <c r="AG115" s="121">
        <v>0.14979300000000001</v>
      </c>
      <c r="AH115" s="121">
        <v>0.147921</v>
      </c>
      <c r="AI115" s="121">
        <v>0.14607200000000001</v>
      </c>
      <c r="AJ115" s="121">
        <v>0.14424600000000001</v>
      </c>
      <c r="AK115" s="121">
        <v>0.14244299999999999</v>
      </c>
      <c r="AL115" s="121">
        <v>0.14066200000000001</v>
      </c>
      <c r="AM115" s="121">
        <v>0.138904</v>
      </c>
      <c r="AN115" s="121">
        <v>0.13716800000000001</v>
      </c>
      <c r="AO115" s="121">
        <v>0.13545299999999999</v>
      </c>
      <c r="AP115" s="121">
        <v>0.13375999999999999</v>
      </c>
      <c r="AQ115" s="121">
        <v>0.13208800000000001</v>
      </c>
      <c r="AR115" s="121">
        <v>0.130437</v>
      </c>
      <c r="AS115" s="121">
        <v>0.128806</v>
      </c>
      <c r="AT115" s="121">
        <v>0.127196</v>
      </c>
      <c r="AU115" s="121">
        <v>0.125606</v>
      </c>
      <c r="AV115" s="121">
        <v>0.12403599999999999</v>
      </c>
      <c r="AW115" s="121">
        <v>0.122486</v>
      </c>
      <c r="AX115" s="121">
        <v>0.12095499999999999</v>
      </c>
      <c r="AY115" s="121">
        <v>0.11944299999999999</v>
      </c>
      <c r="AZ115" s="121">
        <v>0.11795</v>
      </c>
      <c r="BA115" s="121">
        <v>0.116475</v>
      </c>
      <c r="BB115" s="121">
        <v>0.115019</v>
      </c>
      <c r="BC115" s="121">
        <v>0.113582</v>
      </c>
      <c r="BD115" s="121">
        <v>0.112162</v>
      </c>
      <c r="BE115" s="121">
        <v>0.11076</v>
      </c>
      <c r="BF115" s="121">
        <v>0.109375</v>
      </c>
      <c r="BG115" s="121">
        <v>0.10800800000000001</v>
      </c>
      <c r="BH115" s="121">
        <v>0.106658</v>
      </c>
      <c r="BI115" s="121">
        <v>0.105325</v>
      </c>
      <c r="BJ115" s="121">
        <v>0.104008</v>
      </c>
      <c r="BK115" s="121">
        <v>0.10270799999999999</v>
      </c>
      <c r="BL115" s="121">
        <v>0.101424</v>
      </c>
      <c r="BM115" s="121">
        <v>0.100157</v>
      </c>
      <c r="BN115" s="121">
        <v>9.8905000000000007E-2</v>
      </c>
      <c r="BO115" s="121">
        <v>9.7668000000000005E-2</v>
      </c>
      <c r="BP115" s="121">
        <v>9.6447000000000005E-2</v>
      </c>
      <c r="BQ115" s="121">
        <v>9.5241999999999993E-2</v>
      </c>
      <c r="BR115" s="121">
        <v>9.4050999999999996E-2</v>
      </c>
      <c r="BS115" s="121">
        <v>9.2876E-2</v>
      </c>
      <c r="BT115" s="121">
        <v>9.1715000000000005E-2</v>
      </c>
      <c r="BU115" s="121">
        <v>9.0567999999999996E-2</v>
      </c>
      <c r="BV115" s="121">
        <v>8.9436000000000002E-2</v>
      </c>
      <c r="BW115" s="121">
        <v>8.8317999999999994E-2</v>
      </c>
      <c r="BX115" s="121">
        <v>8.7214E-2</v>
      </c>
      <c r="BY115" s="121">
        <v>8.6124000000000006E-2</v>
      </c>
      <c r="BZ115" s="121">
        <v>8.5047999999999999E-2</v>
      </c>
      <c r="CA115" s="121">
        <v>8.3984000000000003E-2</v>
      </c>
      <c r="CB115" s="121">
        <v>8.2934999999999995E-2</v>
      </c>
      <c r="CC115" s="121">
        <v>8.1897999999999999E-2</v>
      </c>
      <c r="CD115" s="121">
        <v>8.0874000000000001E-2</v>
      </c>
    </row>
    <row r="116" spans="1:82" x14ac:dyDescent="0.2">
      <c r="A116" s="119">
        <v>110</v>
      </c>
      <c r="B116" s="121">
        <v>0.22870299999999999</v>
      </c>
      <c r="C116" s="121">
        <v>0.22584399999999999</v>
      </c>
      <c r="D116" s="121">
        <v>0.223021</v>
      </c>
      <c r="E116" s="121">
        <v>0.22023400000000001</v>
      </c>
      <c r="F116" s="121">
        <v>0.21748100000000001</v>
      </c>
      <c r="G116" s="121">
        <v>0.21476200000000001</v>
      </c>
      <c r="H116" s="121">
        <v>0.21207799999999999</v>
      </c>
      <c r="I116" s="121">
        <v>0.209427</v>
      </c>
      <c r="J116" s="121">
        <v>0.20680899999999999</v>
      </c>
      <c r="K116" s="121">
        <v>0.20422399999999999</v>
      </c>
      <c r="L116" s="121">
        <v>0.20167099999999999</v>
      </c>
      <c r="M116" s="121">
        <v>0.19914999999999999</v>
      </c>
      <c r="N116" s="121">
        <v>0.196661</v>
      </c>
      <c r="O116" s="121">
        <v>0.19420200000000001</v>
      </c>
      <c r="P116" s="121">
        <v>0.191775</v>
      </c>
      <c r="Q116" s="121">
        <v>0.18937799999999999</v>
      </c>
      <c r="R116" s="121">
        <v>0.18701000000000001</v>
      </c>
      <c r="S116" s="121">
        <v>0.184673</v>
      </c>
      <c r="T116" s="121">
        <v>0.182364</v>
      </c>
      <c r="U116" s="121">
        <v>0.180085</v>
      </c>
      <c r="V116" s="121">
        <v>0.17783399999999999</v>
      </c>
      <c r="W116" s="121">
        <v>0.17561099999999999</v>
      </c>
      <c r="X116" s="121">
        <v>0.17341599999999999</v>
      </c>
      <c r="Y116" s="121">
        <v>0.17124800000000001</v>
      </c>
      <c r="Z116" s="121">
        <v>0.16910700000000001</v>
      </c>
      <c r="AA116" s="121">
        <v>0.166994</v>
      </c>
      <c r="AB116" s="121">
        <v>0.164906</v>
      </c>
      <c r="AC116" s="121">
        <v>0.16284499999999999</v>
      </c>
      <c r="AD116" s="121">
        <v>0.16080900000000001</v>
      </c>
      <c r="AE116" s="121">
        <v>0.158799</v>
      </c>
      <c r="AF116" s="121">
        <v>0.15681400000000001</v>
      </c>
      <c r="AG116" s="121">
        <v>0.15485399999999999</v>
      </c>
      <c r="AH116" s="121">
        <v>0.152918</v>
      </c>
      <c r="AI116" s="121">
        <v>0.151007</v>
      </c>
      <c r="AJ116" s="121">
        <v>0.149119</v>
      </c>
      <c r="AK116" s="121">
        <v>0.147255</v>
      </c>
      <c r="AL116" s="121">
        <v>0.14541499999999999</v>
      </c>
      <c r="AM116" s="121">
        <v>0.143597</v>
      </c>
      <c r="AN116" s="121">
        <v>0.14180200000000001</v>
      </c>
      <c r="AO116" s="121">
        <v>0.14002899999999999</v>
      </c>
      <c r="AP116" s="121">
        <v>0.13827900000000001</v>
      </c>
      <c r="AQ116" s="121">
        <v>0.13655100000000001</v>
      </c>
      <c r="AR116" s="121">
        <v>0.13484399999999999</v>
      </c>
      <c r="AS116" s="121">
        <v>0.133158</v>
      </c>
      <c r="AT116" s="121">
        <v>0.131494</v>
      </c>
      <c r="AU116" s="121">
        <v>0.12984999999999999</v>
      </c>
      <c r="AV116" s="121">
        <v>0.12822700000000001</v>
      </c>
      <c r="AW116" s="121">
        <v>0.12662399999999999</v>
      </c>
      <c r="AX116" s="121">
        <v>0.12504100000000001</v>
      </c>
      <c r="AY116" s="121">
        <v>0.123478</v>
      </c>
      <c r="AZ116" s="121">
        <v>0.121935</v>
      </c>
      <c r="BA116" s="121">
        <v>0.120411</v>
      </c>
      <c r="BB116" s="121">
        <v>0.118905</v>
      </c>
      <c r="BC116" s="121">
        <v>0.117419</v>
      </c>
      <c r="BD116" s="121">
        <v>0.115951</v>
      </c>
      <c r="BE116" s="121">
        <v>0.11450200000000001</v>
      </c>
      <c r="BF116" s="121">
        <v>0.113071</v>
      </c>
      <c r="BG116" s="121">
        <v>0.11165700000000001</v>
      </c>
      <c r="BH116" s="121">
        <v>0.110262</v>
      </c>
      <c r="BI116" s="121">
        <v>0.10888299999999999</v>
      </c>
      <c r="BJ116" s="121">
        <v>0.10752200000000001</v>
      </c>
      <c r="BK116" s="121">
        <v>0.10617799999999999</v>
      </c>
      <c r="BL116" s="121">
        <v>0.104851</v>
      </c>
      <c r="BM116" s="121">
        <v>0.10353999999999999</v>
      </c>
      <c r="BN116" s="121">
        <v>0.102246</v>
      </c>
      <c r="BO116" s="121">
        <v>0.100968</v>
      </c>
      <c r="BP116" s="121">
        <v>9.9706000000000003E-2</v>
      </c>
      <c r="BQ116" s="121">
        <v>9.8460000000000006E-2</v>
      </c>
      <c r="BR116" s="121">
        <v>9.7228999999999996E-2</v>
      </c>
      <c r="BS116" s="121">
        <v>9.6014000000000002E-2</v>
      </c>
      <c r="BT116" s="121">
        <v>9.4812999999999995E-2</v>
      </c>
      <c r="BU116" s="121">
        <v>9.3628000000000003E-2</v>
      </c>
      <c r="BV116" s="121">
        <v>9.2457999999999999E-2</v>
      </c>
      <c r="BW116" s="121">
        <v>9.1301999999999994E-2</v>
      </c>
      <c r="BX116" s="121">
        <v>9.0161000000000005E-2</v>
      </c>
      <c r="BY116" s="121">
        <v>8.9034000000000002E-2</v>
      </c>
      <c r="BZ116" s="121">
        <v>8.7920999999999999E-2</v>
      </c>
      <c r="CA116" s="121">
        <v>8.6821999999999996E-2</v>
      </c>
      <c r="CB116" s="121">
        <v>8.5736999999999994E-2</v>
      </c>
      <c r="CC116" s="121">
        <v>8.4665000000000004E-2</v>
      </c>
      <c r="CD116" s="121">
        <v>8.3607000000000001E-2</v>
      </c>
    </row>
    <row r="117" spans="1:82" x14ac:dyDescent="0.2">
      <c r="A117" s="119">
        <v>111</v>
      </c>
      <c r="B117" s="121">
        <v>0.236207</v>
      </c>
      <c r="C117" s="121">
        <v>0.23325499999999999</v>
      </c>
      <c r="D117" s="121">
        <v>0.23033899999999999</v>
      </c>
      <c r="E117" s="121">
        <v>0.22746</v>
      </c>
      <c r="F117" s="121">
        <v>0.22461600000000001</v>
      </c>
      <c r="G117" s="121">
        <v>0.22180900000000001</v>
      </c>
      <c r="H117" s="121">
        <v>0.21903600000000001</v>
      </c>
      <c r="I117" s="121">
        <v>0.21629799999999999</v>
      </c>
      <c r="J117" s="121">
        <v>0.21359400000000001</v>
      </c>
      <c r="K117" s="121">
        <v>0.210925</v>
      </c>
      <c r="L117" s="121">
        <v>0.208288</v>
      </c>
      <c r="M117" s="121">
        <v>0.20568400000000001</v>
      </c>
      <c r="N117" s="121">
        <v>0.20311299999999999</v>
      </c>
      <c r="O117" s="121">
        <v>0.200574</v>
      </c>
      <c r="P117" s="121">
        <v>0.19806699999999999</v>
      </c>
      <c r="Q117" s="121">
        <v>0.19559099999999999</v>
      </c>
      <c r="R117" s="121">
        <v>0.19314700000000001</v>
      </c>
      <c r="S117" s="121">
        <v>0.19073200000000001</v>
      </c>
      <c r="T117" s="121">
        <v>0.18834799999999999</v>
      </c>
      <c r="U117" s="121">
        <v>0.18599399999999999</v>
      </c>
      <c r="V117" s="121">
        <v>0.183669</v>
      </c>
      <c r="W117" s="121">
        <v>0.18137300000000001</v>
      </c>
      <c r="X117" s="121">
        <v>0.17910599999999999</v>
      </c>
      <c r="Y117" s="121">
        <v>0.176867</v>
      </c>
      <c r="Z117" s="121">
        <v>0.17465600000000001</v>
      </c>
      <c r="AA117" s="121">
        <v>0.17247299999999999</v>
      </c>
      <c r="AB117" s="121">
        <v>0.170317</v>
      </c>
      <c r="AC117" s="121">
        <v>0.168188</v>
      </c>
      <c r="AD117" s="121">
        <v>0.16608600000000001</v>
      </c>
      <c r="AE117" s="121">
        <v>0.16400999999999999</v>
      </c>
      <c r="AF117" s="121">
        <v>0.16195899999999999</v>
      </c>
      <c r="AG117" s="121">
        <v>0.15993499999999999</v>
      </c>
      <c r="AH117" s="121">
        <v>0.15793599999999999</v>
      </c>
      <c r="AI117" s="121">
        <v>0.15596199999999999</v>
      </c>
      <c r="AJ117" s="121">
        <v>0.15401200000000001</v>
      </c>
      <c r="AK117" s="121">
        <v>0.152087</v>
      </c>
      <c r="AL117" s="121">
        <v>0.15018599999999999</v>
      </c>
      <c r="AM117" s="121">
        <v>0.148309</v>
      </c>
      <c r="AN117" s="121">
        <v>0.146455</v>
      </c>
      <c r="AO117" s="121">
        <v>0.144624</v>
      </c>
      <c r="AP117" s="121">
        <v>0.142816</v>
      </c>
      <c r="AQ117" s="121">
        <v>0.14103099999999999</v>
      </c>
      <c r="AR117" s="121">
        <v>0.139268</v>
      </c>
      <c r="AS117" s="121">
        <v>0.13752700000000001</v>
      </c>
      <c r="AT117" s="121">
        <v>0.13580800000000001</v>
      </c>
      <c r="AU117" s="121">
        <v>0.13411100000000001</v>
      </c>
      <c r="AV117" s="121">
        <v>0.132434</v>
      </c>
      <c r="AW117" s="121">
        <v>0.13077900000000001</v>
      </c>
      <c r="AX117" s="121">
        <v>0.12914400000000001</v>
      </c>
      <c r="AY117" s="121">
        <v>0.12753</v>
      </c>
      <c r="AZ117" s="121">
        <v>0.12593599999999999</v>
      </c>
      <c r="BA117" s="121">
        <v>0.124361</v>
      </c>
      <c r="BB117" s="121">
        <v>0.122807</v>
      </c>
      <c r="BC117" s="121">
        <v>0.121272</v>
      </c>
      <c r="BD117" s="121">
        <v>0.119756</v>
      </c>
      <c r="BE117" s="121">
        <v>0.118259</v>
      </c>
      <c r="BF117" s="121">
        <v>0.116781</v>
      </c>
      <c r="BG117" s="121">
        <v>0.11532100000000001</v>
      </c>
      <c r="BH117" s="121">
        <v>0.11387899999999999</v>
      </c>
      <c r="BI117" s="121">
        <v>0.112456</v>
      </c>
      <c r="BJ117" s="121">
        <v>0.11105</v>
      </c>
      <c r="BK117" s="121">
        <v>0.109662</v>
      </c>
      <c r="BL117" s="121">
        <v>0.108291</v>
      </c>
      <c r="BM117" s="121">
        <v>0.10693800000000001</v>
      </c>
      <c r="BN117" s="121">
        <v>0.105601</v>
      </c>
      <c r="BO117" s="121">
        <v>0.104281</v>
      </c>
      <c r="BP117" s="121">
        <v>0.102977</v>
      </c>
      <c r="BQ117" s="121">
        <v>0.10169</v>
      </c>
      <c r="BR117" s="121">
        <v>0.10041899999999999</v>
      </c>
      <c r="BS117" s="121">
        <v>9.9164000000000002E-2</v>
      </c>
      <c r="BT117" s="121">
        <v>9.7923999999999997E-2</v>
      </c>
      <c r="BU117" s="121">
        <v>9.6699999999999994E-2</v>
      </c>
      <c r="BV117" s="121">
        <v>9.5491999999999994E-2</v>
      </c>
      <c r="BW117" s="121">
        <v>9.4298000000000007E-2</v>
      </c>
      <c r="BX117" s="121">
        <v>9.3118999999999993E-2</v>
      </c>
      <c r="BY117" s="121">
        <v>9.1954999999999995E-2</v>
      </c>
      <c r="BZ117" s="121">
        <v>9.0805999999999998E-2</v>
      </c>
      <c r="CA117" s="121">
        <v>8.9671000000000001E-2</v>
      </c>
      <c r="CB117" s="121">
        <v>8.8550000000000004E-2</v>
      </c>
      <c r="CC117" s="121">
        <v>8.7443000000000007E-2</v>
      </c>
      <c r="CD117" s="121">
        <v>8.6349999999999996E-2</v>
      </c>
    </row>
    <row r="118" spans="1:82" x14ac:dyDescent="0.2">
      <c r="A118" s="119">
        <v>112</v>
      </c>
      <c r="B118" s="121">
        <v>0.24373700000000001</v>
      </c>
      <c r="C118" s="121">
        <v>0.24068999999999999</v>
      </c>
      <c r="D118" s="121">
        <v>0.237682</v>
      </c>
      <c r="E118" s="121">
        <v>0.234711</v>
      </c>
      <c r="F118" s="121">
        <v>0.23177700000000001</v>
      </c>
      <c r="G118" s="121">
        <v>0.22888</v>
      </c>
      <c r="H118" s="121">
        <v>0.226019</v>
      </c>
      <c r="I118" s="121">
        <v>0.223193</v>
      </c>
      <c r="J118" s="121">
        <v>0.22040399999999999</v>
      </c>
      <c r="K118" s="121">
        <v>0.21764800000000001</v>
      </c>
      <c r="L118" s="121">
        <v>0.21492800000000001</v>
      </c>
      <c r="M118" s="121">
        <v>0.21224100000000001</v>
      </c>
      <c r="N118" s="121">
        <v>0.209588</v>
      </c>
      <c r="O118" s="121">
        <v>0.20696800000000001</v>
      </c>
      <c r="P118" s="121">
        <v>0.20438100000000001</v>
      </c>
      <c r="Q118" s="121">
        <v>0.20182700000000001</v>
      </c>
      <c r="R118" s="121">
        <v>0.19930400000000001</v>
      </c>
      <c r="S118" s="121">
        <v>0.19681199999999999</v>
      </c>
      <c r="T118" s="121">
        <v>0.194352</v>
      </c>
      <c r="U118" s="121">
        <v>0.19192300000000001</v>
      </c>
      <c r="V118" s="121">
        <v>0.189524</v>
      </c>
      <c r="W118" s="121">
        <v>0.18715499999999999</v>
      </c>
      <c r="X118" s="121">
        <v>0.18481500000000001</v>
      </c>
      <c r="Y118" s="121">
        <v>0.182505</v>
      </c>
      <c r="Z118" s="121">
        <v>0.180224</v>
      </c>
      <c r="AA118" s="121">
        <v>0.17797099999999999</v>
      </c>
      <c r="AB118" s="121">
        <v>0.17574600000000001</v>
      </c>
      <c r="AC118" s="121">
        <v>0.17355000000000001</v>
      </c>
      <c r="AD118" s="121">
        <v>0.17138</v>
      </c>
      <c r="AE118" s="121">
        <v>0.169238</v>
      </c>
      <c r="AF118" s="121">
        <v>0.16712199999999999</v>
      </c>
      <c r="AG118" s="121">
        <v>0.16503300000000001</v>
      </c>
      <c r="AH118" s="121">
        <v>0.162971</v>
      </c>
      <c r="AI118" s="121">
        <v>0.16093299999999999</v>
      </c>
      <c r="AJ118" s="121">
        <v>0.15892200000000001</v>
      </c>
      <c r="AK118" s="121">
        <v>0.15693499999999999</v>
      </c>
      <c r="AL118" s="121">
        <v>0.154974</v>
      </c>
      <c r="AM118" s="121">
        <v>0.15303600000000001</v>
      </c>
      <c r="AN118" s="121">
        <v>0.15112300000000001</v>
      </c>
      <c r="AO118" s="121">
        <v>0.14923400000000001</v>
      </c>
      <c r="AP118" s="121">
        <v>0.147369</v>
      </c>
      <c r="AQ118" s="121">
        <v>0.14552699999999999</v>
      </c>
      <c r="AR118" s="121">
        <v>0.143708</v>
      </c>
      <c r="AS118" s="121">
        <v>0.14191100000000001</v>
      </c>
      <c r="AT118" s="121">
        <v>0.14013700000000001</v>
      </c>
      <c r="AU118" s="121">
        <v>0.13838600000000001</v>
      </c>
      <c r="AV118" s="121">
        <v>0.136656</v>
      </c>
      <c r="AW118" s="121">
        <v>0.13494800000000001</v>
      </c>
      <c r="AX118" s="121">
        <v>0.13326099999999999</v>
      </c>
      <c r="AY118" s="121">
        <v>0.13159499999999999</v>
      </c>
      <c r="AZ118" s="121">
        <v>0.12995000000000001</v>
      </c>
      <c r="BA118" s="121">
        <v>0.128326</v>
      </c>
      <c r="BB118" s="121">
        <v>0.126722</v>
      </c>
      <c r="BC118" s="121">
        <v>0.125138</v>
      </c>
      <c r="BD118" s="121">
        <v>0.123574</v>
      </c>
      <c r="BE118" s="121">
        <v>0.122029</v>
      </c>
      <c r="BF118" s="121">
        <v>0.120503</v>
      </c>
      <c r="BG118" s="121">
        <v>0.11899700000000001</v>
      </c>
      <c r="BH118" s="121">
        <v>0.11751</v>
      </c>
      <c r="BI118" s="121">
        <v>0.11604100000000001</v>
      </c>
      <c r="BJ118" s="121">
        <v>0.11459</v>
      </c>
      <c r="BK118" s="121">
        <v>0.11315799999999999</v>
      </c>
      <c r="BL118" s="121">
        <v>0.111743</v>
      </c>
      <c r="BM118" s="121">
        <v>0.110347</v>
      </c>
      <c r="BN118" s="121">
        <v>0.10896699999999999</v>
      </c>
      <c r="BO118" s="121">
        <v>0.10760500000000001</v>
      </c>
      <c r="BP118" s="121">
        <v>0.10625999999999999</v>
      </c>
      <c r="BQ118" s="121">
        <v>0.104932</v>
      </c>
      <c r="BR118" s="121">
        <v>0.10362</v>
      </c>
      <c r="BS118" s="121">
        <v>0.102325</v>
      </c>
      <c r="BT118" s="121">
        <v>0.101046</v>
      </c>
      <c r="BU118" s="121">
        <v>9.9782999999999997E-2</v>
      </c>
      <c r="BV118" s="121">
        <v>9.8535999999999999E-2</v>
      </c>
      <c r="BW118" s="121">
        <v>9.7304000000000002E-2</v>
      </c>
      <c r="BX118" s="121">
        <v>9.6088000000000007E-2</v>
      </c>
      <c r="BY118" s="121">
        <v>9.4886999999999999E-2</v>
      </c>
      <c r="BZ118" s="121">
        <v>9.3700000000000006E-2</v>
      </c>
      <c r="CA118" s="121">
        <v>9.2529E-2</v>
      </c>
      <c r="CB118" s="121">
        <v>9.1372999999999996E-2</v>
      </c>
      <c r="CC118" s="121">
        <v>9.0230000000000005E-2</v>
      </c>
      <c r="CD118" s="121">
        <v>8.9103000000000002E-2</v>
      </c>
    </row>
    <row r="119" spans="1:82" x14ac:dyDescent="0.2">
      <c r="A119" s="119">
        <v>113</v>
      </c>
      <c r="B119" s="121">
        <v>0.25128600000000001</v>
      </c>
      <c r="C119" s="121">
        <v>0.248145</v>
      </c>
      <c r="D119" s="121">
        <v>0.24504300000000001</v>
      </c>
      <c r="E119" s="121">
        <v>0.24198</v>
      </c>
      <c r="F119" s="121">
        <v>0.238956</v>
      </c>
      <c r="G119" s="121">
        <v>0.23596900000000001</v>
      </c>
      <c r="H119" s="121">
        <v>0.233019</v>
      </c>
      <c r="I119" s="121">
        <v>0.230106</v>
      </c>
      <c r="J119" s="121">
        <v>0.22722999999999999</v>
      </c>
      <c r="K119" s="121">
        <v>0.22439000000000001</v>
      </c>
      <c r="L119" s="121">
        <v>0.221585</v>
      </c>
      <c r="M119" s="121">
        <v>0.21881500000000001</v>
      </c>
      <c r="N119" s="121">
        <v>0.21607999999999999</v>
      </c>
      <c r="O119" s="121">
        <v>0.21337900000000001</v>
      </c>
      <c r="P119" s="121">
        <v>0.21071100000000001</v>
      </c>
      <c r="Q119" s="121">
        <v>0.20807800000000001</v>
      </c>
      <c r="R119" s="121">
        <v>0.20547699999999999</v>
      </c>
      <c r="S119" s="121">
        <v>0.20290800000000001</v>
      </c>
      <c r="T119" s="121">
        <v>0.20037199999999999</v>
      </c>
      <c r="U119" s="121">
        <v>0.19786699999999999</v>
      </c>
      <c r="V119" s="121">
        <v>0.19539400000000001</v>
      </c>
      <c r="W119" s="121">
        <v>0.19295100000000001</v>
      </c>
      <c r="X119" s="121">
        <v>0.19053999999999999</v>
      </c>
      <c r="Y119" s="121">
        <v>0.18815799999999999</v>
      </c>
      <c r="Z119" s="121">
        <v>0.185806</v>
      </c>
      <c r="AA119" s="121">
        <v>0.18348300000000001</v>
      </c>
      <c r="AB119" s="121">
        <v>0.18118999999999999</v>
      </c>
      <c r="AC119" s="121">
        <v>0.178925</v>
      </c>
      <c r="AD119" s="121">
        <v>0.17668800000000001</v>
      </c>
      <c r="AE119" s="121">
        <v>0.17448</v>
      </c>
      <c r="AF119" s="121">
        <v>0.17229900000000001</v>
      </c>
      <c r="AG119" s="121">
        <v>0.17014499999999999</v>
      </c>
      <c r="AH119" s="121">
        <v>0.168018</v>
      </c>
      <c r="AI119" s="121">
        <v>0.16591800000000001</v>
      </c>
      <c r="AJ119" s="121">
        <v>0.16384399999999999</v>
      </c>
      <c r="AK119" s="121">
        <v>0.161796</v>
      </c>
      <c r="AL119" s="121">
        <v>0.159773</v>
      </c>
      <c r="AM119" s="121">
        <v>0.157776</v>
      </c>
      <c r="AN119" s="121">
        <v>0.155804</v>
      </c>
      <c r="AO119" s="121">
        <v>0.15385599999999999</v>
      </c>
      <c r="AP119" s="121">
        <v>0.15193300000000001</v>
      </c>
      <c r="AQ119" s="121">
        <v>0.150034</v>
      </c>
      <c r="AR119" s="121">
        <v>0.14815900000000001</v>
      </c>
      <c r="AS119" s="121">
        <v>0.14630699999999999</v>
      </c>
      <c r="AT119" s="121">
        <v>0.144478</v>
      </c>
      <c r="AU119" s="121">
        <v>0.14267199999999999</v>
      </c>
      <c r="AV119" s="121">
        <v>0.14088899999999999</v>
      </c>
      <c r="AW119" s="121">
        <v>0.139127</v>
      </c>
      <c r="AX119" s="121">
        <v>0.13738800000000001</v>
      </c>
      <c r="AY119" s="121">
        <v>0.13567100000000001</v>
      </c>
      <c r="AZ119" s="121">
        <v>0.13397500000000001</v>
      </c>
      <c r="BA119" s="121">
        <v>0.1323</v>
      </c>
      <c r="BB119" s="121">
        <v>0.13064700000000001</v>
      </c>
      <c r="BC119" s="121">
        <v>0.12901399999999999</v>
      </c>
      <c r="BD119" s="121">
        <v>0.12740099999999999</v>
      </c>
      <c r="BE119" s="121">
        <v>0.125808</v>
      </c>
      <c r="BF119" s="121">
        <v>0.124236</v>
      </c>
      <c r="BG119" s="121">
        <v>0.122683</v>
      </c>
      <c r="BH119" s="121">
        <v>0.12114900000000001</v>
      </c>
      <c r="BI119" s="121">
        <v>0.11963500000000001</v>
      </c>
      <c r="BJ119" s="121">
        <v>0.11813899999999999</v>
      </c>
      <c r="BK119" s="121">
        <v>0.116663</v>
      </c>
      <c r="BL119" s="121">
        <v>0.115204</v>
      </c>
      <c r="BM119" s="121">
        <v>0.113764</v>
      </c>
      <c r="BN119" s="121">
        <v>0.112342</v>
      </c>
      <c r="BO119" s="121">
        <v>0.11093799999999999</v>
      </c>
      <c r="BP119" s="121">
        <v>0.109551</v>
      </c>
      <c r="BQ119" s="121">
        <v>0.108182</v>
      </c>
      <c r="BR119" s="121">
        <v>0.10682999999999999</v>
      </c>
      <c r="BS119" s="121">
        <v>0.105494</v>
      </c>
      <c r="BT119" s="121">
        <v>0.104176</v>
      </c>
      <c r="BU119" s="121">
        <v>0.10287300000000001</v>
      </c>
      <c r="BV119" s="121">
        <v>0.101588</v>
      </c>
      <c r="BW119" s="121">
        <v>0.100318</v>
      </c>
      <c r="BX119" s="121">
        <v>9.9063999999999999E-2</v>
      </c>
      <c r="BY119" s="121">
        <v>9.7824999999999995E-2</v>
      </c>
      <c r="BZ119" s="121">
        <v>9.6602999999999994E-2</v>
      </c>
      <c r="CA119" s="121">
        <v>9.5394999999999994E-2</v>
      </c>
      <c r="CB119" s="121">
        <v>9.4202999999999995E-2</v>
      </c>
      <c r="CC119" s="121">
        <v>9.3024999999999997E-2</v>
      </c>
      <c r="CD119" s="121">
        <v>9.1861999999999999E-2</v>
      </c>
    </row>
    <row r="120" spans="1:82" x14ac:dyDescent="0.2">
      <c r="A120" s="119">
        <v>114</v>
      </c>
      <c r="B120" s="121">
        <v>0.25884800000000002</v>
      </c>
      <c r="C120" s="121">
        <v>0.25561299999999998</v>
      </c>
      <c r="D120" s="121">
        <v>0.252417</v>
      </c>
      <c r="E120" s="121">
        <v>0.24926200000000001</v>
      </c>
      <c r="F120" s="121">
        <v>0.246146</v>
      </c>
      <c r="G120" s="121">
        <v>0.24307000000000001</v>
      </c>
      <c r="H120" s="121">
        <v>0.24003099999999999</v>
      </c>
      <c r="I120" s="121">
        <v>0.23703099999999999</v>
      </c>
      <c r="J120" s="121">
        <v>0.234068</v>
      </c>
      <c r="K120" s="121">
        <v>0.23114199999999999</v>
      </c>
      <c r="L120" s="121">
        <v>0.22825300000000001</v>
      </c>
      <c r="M120" s="121">
        <v>0.22539999999999999</v>
      </c>
      <c r="N120" s="121">
        <v>0.222582</v>
      </c>
      <c r="O120" s="121">
        <v>0.2198</v>
      </c>
      <c r="P120" s="121">
        <v>0.21705199999999999</v>
      </c>
      <c r="Q120" s="121">
        <v>0.214339</v>
      </c>
      <c r="R120" s="121">
        <v>0.21165999999999999</v>
      </c>
      <c r="S120" s="121">
        <v>0.20901400000000001</v>
      </c>
      <c r="T120" s="121">
        <v>0.206402</v>
      </c>
      <c r="U120" s="121">
        <v>0.203822</v>
      </c>
      <c r="V120" s="121">
        <v>0.20127400000000001</v>
      </c>
      <c r="W120" s="121">
        <v>0.19875799999999999</v>
      </c>
      <c r="X120" s="121">
        <v>0.196273</v>
      </c>
      <c r="Y120" s="121">
        <v>0.19381999999999999</v>
      </c>
      <c r="Z120" s="121">
        <v>0.19139700000000001</v>
      </c>
      <c r="AA120" s="121">
        <v>0.18900500000000001</v>
      </c>
      <c r="AB120" s="121">
        <v>0.186642</v>
      </c>
      <c r="AC120" s="121">
        <v>0.184309</v>
      </c>
      <c r="AD120" s="121">
        <v>0.182005</v>
      </c>
      <c r="AE120" s="121">
        <v>0.17973</v>
      </c>
      <c r="AF120" s="121">
        <v>0.177484</v>
      </c>
      <c r="AG120" s="121">
        <v>0.175265</v>
      </c>
      <c r="AH120" s="121">
        <v>0.17307400000000001</v>
      </c>
      <c r="AI120" s="121">
        <v>0.17091100000000001</v>
      </c>
      <c r="AJ120" s="121">
        <v>0.16877400000000001</v>
      </c>
      <c r="AK120" s="121">
        <v>0.16666500000000001</v>
      </c>
      <c r="AL120" s="121">
        <v>0.16458100000000001</v>
      </c>
      <c r="AM120" s="121">
        <v>0.162524</v>
      </c>
      <c r="AN120" s="121">
        <v>0.160493</v>
      </c>
      <c r="AO120" s="121">
        <v>0.15848599999999999</v>
      </c>
      <c r="AP120" s="121">
        <v>0.15650500000000001</v>
      </c>
      <c r="AQ120" s="121">
        <v>0.15454899999999999</v>
      </c>
      <c r="AR120" s="121">
        <v>0.152617</v>
      </c>
      <c r="AS120" s="121">
        <v>0.15070900000000001</v>
      </c>
      <c r="AT120" s="121">
        <v>0.14882600000000001</v>
      </c>
      <c r="AU120" s="121">
        <v>0.14696500000000001</v>
      </c>
      <c r="AV120" s="121">
        <v>0.14512800000000001</v>
      </c>
      <c r="AW120" s="121">
        <v>0.143314</v>
      </c>
      <c r="AX120" s="121">
        <v>0.14152300000000001</v>
      </c>
      <c r="AY120" s="121">
        <v>0.13975399999999999</v>
      </c>
      <c r="AZ120" s="121">
        <v>0.13800699999999999</v>
      </c>
      <c r="BA120" s="121">
        <v>0.13628199999999999</v>
      </c>
      <c r="BB120" s="121">
        <v>0.134578</v>
      </c>
      <c r="BC120" s="121">
        <v>0.13289599999999999</v>
      </c>
      <c r="BD120" s="121">
        <v>0.13123499999999999</v>
      </c>
      <c r="BE120" s="121">
        <v>0.12959399999999999</v>
      </c>
      <c r="BF120" s="121">
        <v>0.127974</v>
      </c>
      <c r="BG120" s="121">
        <v>0.12637499999999999</v>
      </c>
      <c r="BH120" s="121">
        <v>0.124795</v>
      </c>
      <c r="BI120" s="121">
        <v>0.123235</v>
      </c>
      <c r="BJ120" s="121">
        <v>0.121695</v>
      </c>
      <c r="BK120" s="121">
        <v>0.120173</v>
      </c>
      <c r="BL120" s="121">
        <v>0.118671</v>
      </c>
      <c r="BM120" s="121">
        <v>0.117188</v>
      </c>
      <c r="BN120" s="121">
        <v>0.11572300000000001</v>
      </c>
      <c r="BO120" s="121">
        <v>0.114276</v>
      </c>
      <c r="BP120" s="121">
        <v>0.112848</v>
      </c>
      <c r="BQ120" s="121">
        <v>0.11143699999999999</v>
      </c>
      <c r="BR120" s="121">
        <v>0.110044</v>
      </c>
      <c r="BS120" s="121">
        <v>0.108669</v>
      </c>
      <c r="BT120" s="121">
        <v>0.107311</v>
      </c>
      <c r="BU120" s="121">
        <v>0.10596899999999999</v>
      </c>
      <c r="BV120" s="121">
        <v>0.104645</v>
      </c>
      <c r="BW120" s="121">
        <v>0.103336</v>
      </c>
      <c r="BX120" s="121">
        <v>0.102045</v>
      </c>
      <c r="BY120" s="121">
        <v>0.100769</v>
      </c>
      <c r="BZ120" s="121">
        <v>9.9510000000000001E-2</v>
      </c>
      <c r="CA120" s="121">
        <v>9.8266000000000006E-2</v>
      </c>
      <c r="CB120" s="121">
        <v>9.7036999999999998E-2</v>
      </c>
      <c r="CC120" s="121">
        <v>9.5824000000000006E-2</v>
      </c>
      <c r="CD120" s="121">
        <v>9.4627000000000003E-2</v>
      </c>
    </row>
    <row r="121" spans="1:82" x14ac:dyDescent="0.2">
      <c r="A121" s="119">
        <v>115</v>
      </c>
      <c r="B121" s="121">
        <v>0.26641300000000001</v>
      </c>
      <c r="C121" s="121">
        <v>0.26308300000000001</v>
      </c>
      <c r="D121" s="121">
        <v>0.259795</v>
      </c>
      <c r="E121" s="121">
        <v>0.25654700000000003</v>
      </c>
      <c r="F121" s="121">
        <v>0.25334000000000001</v>
      </c>
      <c r="G121" s="121">
        <v>0.25017400000000001</v>
      </c>
      <c r="H121" s="121">
        <v>0.24704599999999999</v>
      </c>
      <c r="I121" s="121">
        <v>0.24395800000000001</v>
      </c>
      <c r="J121" s="121">
        <v>0.24090900000000001</v>
      </c>
      <c r="K121" s="121">
        <v>0.237897</v>
      </c>
      <c r="L121" s="121">
        <v>0.23492399999999999</v>
      </c>
      <c r="M121" s="121">
        <v>0.231987</v>
      </c>
      <c r="N121" s="121">
        <v>0.22908700000000001</v>
      </c>
      <c r="O121" s="121">
        <v>0.22622400000000001</v>
      </c>
      <c r="P121" s="121">
        <v>0.22339600000000001</v>
      </c>
      <c r="Q121" s="121">
        <v>0.22060399999999999</v>
      </c>
      <c r="R121" s="121">
        <v>0.21784600000000001</v>
      </c>
      <c r="S121" s="121">
        <v>0.21512300000000001</v>
      </c>
      <c r="T121" s="121">
        <v>0.21243400000000001</v>
      </c>
      <c r="U121" s="121">
        <v>0.20977799999999999</v>
      </c>
      <c r="V121" s="121">
        <v>0.20715600000000001</v>
      </c>
      <c r="W121" s="121">
        <v>0.204567</v>
      </c>
      <c r="X121" s="121">
        <v>0.20201</v>
      </c>
      <c r="Y121" s="121">
        <v>0.199485</v>
      </c>
      <c r="Z121" s="121">
        <v>0.196991</v>
      </c>
      <c r="AA121" s="121">
        <v>0.19452900000000001</v>
      </c>
      <c r="AB121" s="121">
        <v>0.19209699999999999</v>
      </c>
      <c r="AC121" s="121">
        <v>0.189696</v>
      </c>
      <c r="AD121" s="121">
        <v>0.18732499999999999</v>
      </c>
      <c r="AE121" s="121">
        <v>0.18498300000000001</v>
      </c>
      <c r="AF121" s="121">
        <v>0.182671</v>
      </c>
      <c r="AG121" s="121">
        <v>0.18038699999999999</v>
      </c>
      <c r="AH121" s="121">
        <v>0.17813300000000001</v>
      </c>
      <c r="AI121" s="121">
        <v>0.17590600000000001</v>
      </c>
      <c r="AJ121" s="121">
        <v>0.173707</v>
      </c>
      <c r="AK121" s="121">
        <v>0.17153599999999999</v>
      </c>
      <c r="AL121" s="121">
        <v>0.16939199999999999</v>
      </c>
      <c r="AM121" s="121">
        <v>0.16727400000000001</v>
      </c>
      <c r="AN121" s="121">
        <v>0.165183</v>
      </c>
      <c r="AO121" s="121">
        <v>0.16311800000000001</v>
      </c>
      <c r="AP121" s="121">
        <v>0.161079</v>
      </c>
      <c r="AQ121" s="121">
        <v>0.15906600000000001</v>
      </c>
      <c r="AR121" s="121">
        <v>0.157078</v>
      </c>
      <c r="AS121" s="121">
        <v>0.155114</v>
      </c>
      <c r="AT121" s="121">
        <v>0.15317500000000001</v>
      </c>
      <c r="AU121" s="121">
        <v>0.15126100000000001</v>
      </c>
      <c r="AV121" s="121">
        <v>0.14937</v>
      </c>
      <c r="AW121" s="121">
        <v>0.147503</v>
      </c>
      <c r="AX121" s="121">
        <v>0.14565900000000001</v>
      </c>
      <c r="AY121" s="121">
        <v>0.14383799999999999</v>
      </c>
      <c r="AZ121" s="121">
        <v>0.14204</v>
      </c>
      <c r="BA121" s="121">
        <v>0.140265</v>
      </c>
      <c r="BB121" s="121">
        <v>0.138511</v>
      </c>
      <c r="BC121" s="121">
        <v>0.13678000000000001</v>
      </c>
      <c r="BD121" s="121">
        <v>0.13507</v>
      </c>
      <c r="BE121" s="121">
        <v>0.133382</v>
      </c>
      <c r="BF121" s="121">
        <v>0.131715</v>
      </c>
      <c r="BG121" s="121">
        <v>0.13006799999999999</v>
      </c>
      <c r="BH121" s="121">
        <v>0.128442</v>
      </c>
      <c r="BI121" s="121">
        <v>0.12683700000000001</v>
      </c>
      <c r="BJ121" s="121">
        <v>0.125251</v>
      </c>
      <c r="BK121" s="121">
        <v>0.123686</v>
      </c>
      <c r="BL121" s="121">
        <v>0.12214</v>
      </c>
      <c r="BM121" s="121">
        <v>0.120613</v>
      </c>
      <c r="BN121" s="121">
        <v>0.119105</v>
      </c>
      <c r="BO121" s="121">
        <v>0.117616</v>
      </c>
      <c r="BP121" s="121">
        <v>0.116146</v>
      </c>
      <c r="BQ121" s="121">
        <v>0.114694</v>
      </c>
      <c r="BR121" s="121">
        <v>0.113261</v>
      </c>
      <c r="BS121" s="121">
        <v>0.111845</v>
      </c>
      <c r="BT121" s="121">
        <v>0.110447</v>
      </c>
      <c r="BU121" s="121">
        <v>0.109066</v>
      </c>
      <c r="BV121" s="121">
        <v>0.10770299999999999</v>
      </c>
      <c r="BW121" s="121">
        <v>0.10635699999999999</v>
      </c>
      <c r="BX121" s="121">
        <v>0.105027</v>
      </c>
      <c r="BY121" s="121">
        <v>0.103714</v>
      </c>
      <c r="BZ121" s="121">
        <v>0.102418</v>
      </c>
      <c r="CA121" s="121">
        <v>0.10113800000000001</v>
      </c>
      <c r="CB121" s="121">
        <v>9.9873000000000003E-2</v>
      </c>
      <c r="CC121" s="121">
        <v>9.8625000000000004E-2</v>
      </c>
      <c r="CD121" s="121">
        <v>9.7392000000000006E-2</v>
      </c>
    </row>
    <row r="122" spans="1:82" x14ac:dyDescent="0.2">
      <c r="A122" s="119">
        <v>116</v>
      </c>
      <c r="B122" s="121">
        <v>0.27396900000000002</v>
      </c>
      <c r="C122" s="121">
        <v>0.27054499999999998</v>
      </c>
      <c r="D122" s="121">
        <v>0.26716299999999998</v>
      </c>
      <c r="E122" s="121">
        <v>0.26382299999999997</v>
      </c>
      <c r="F122" s="121">
        <v>0.26052500000000001</v>
      </c>
      <c r="G122" s="121">
        <v>0.25726900000000003</v>
      </c>
      <c r="H122" s="121">
        <v>0.25405299999999997</v>
      </c>
      <c r="I122" s="121">
        <v>0.25087700000000002</v>
      </c>
      <c r="J122" s="121">
        <v>0.24774099999999999</v>
      </c>
      <c r="K122" s="121">
        <v>0.244645</v>
      </c>
      <c r="L122" s="121">
        <v>0.241587</v>
      </c>
      <c r="M122" s="121">
        <v>0.238567</v>
      </c>
      <c r="N122" s="121">
        <v>0.23558499999999999</v>
      </c>
      <c r="O122" s="121">
        <v>0.23264000000000001</v>
      </c>
      <c r="P122" s="121">
        <v>0.22973199999999999</v>
      </c>
      <c r="Q122" s="121">
        <v>0.22686000000000001</v>
      </c>
      <c r="R122" s="121">
        <v>0.224024</v>
      </c>
      <c r="S122" s="121">
        <v>0.221224</v>
      </c>
      <c r="T122" s="121">
        <v>0.21845899999999999</v>
      </c>
      <c r="U122" s="121">
        <v>0.215728</v>
      </c>
      <c r="V122" s="121">
        <v>0.213032</v>
      </c>
      <c r="W122" s="121">
        <v>0.210369</v>
      </c>
      <c r="X122" s="121">
        <v>0.20773900000000001</v>
      </c>
      <c r="Y122" s="121">
        <v>0.20514199999999999</v>
      </c>
      <c r="Z122" s="121">
        <v>0.20257800000000001</v>
      </c>
      <c r="AA122" s="121">
        <v>0.200046</v>
      </c>
      <c r="AB122" s="121">
        <v>0.197545</v>
      </c>
      <c r="AC122" s="121">
        <v>0.195076</v>
      </c>
      <c r="AD122" s="121">
        <v>0.192637</v>
      </c>
      <c r="AE122" s="121">
        <v>0.19022900000000001</v>
      </c>
      <c r="AF122" s="121">
        <v>0.18785199999999999</v>
      </c>
      <c r="AG122" s="121">
        <v>0.185503</v>
      </c>
      <c r="AH122" s="121">
        <v>0.18318499999999999</v>
      </c>
      <c r="AI122" s="121">
        <v>0.180895</v>
      </c>
      <c r="AJ122" s="121">
        <v>0.17863399999999999</v>
      </c>
      <c r="AK122" s="121">
        <v>0.176401</v>
      </c>
      <c r="AL122" s="121">
        <v>0.17419599999999999</v>
      </c>
      <c r="AM122" s="121">
        <v>0.172018</v>
      </c>
      <c r="AN122" s="121">
        <v>0.16986799999999999</v>
      </c>
      <c r="AO122" s="121">
        <v>0.16774500000000001</v>
      </c>
      <c r="AP122" s="121">
        <v>0.16564799999999999</v>
      </c>
      <c r="AQ122" s="121">
        <v>0.163577</v>
      </c>
      <c r="AR122" s="121">
        <v>0.16153300000000001</v>
      </c>
      <c r="AS122" s="121">
        <v>0.15951299999999999</v>
      </c>
      <c r="AT122" s="121">
        <v>0.15751999999999999</v>
      </c>
      <c r="AU122" s="121">
        <v>0.15555099999999999</v>
      </c>
      <c r="AV122" s="121">
        <v>0.15360599999999999</v>
      </c>
      <c r="AW122" s="121">
        <v>0.15168599999999999</v>
      </c>
      <c r="AX122" s="121">
        <v>0.14979000000000001</v>
      </c>
      <c r="AY122" s="121">
        <v>0.14791799999999999</v>
      </c>
      <c r="AZ122" s="121">
        <v>0.146069</v>
      </c>
      <c r="BA122" s="121">
        <v>0.14424300000000001</v>
      </c>
      <c r="BB122" s="121">
        <v>0.14244000000000001</v>
      </c>
      <c r="BC122" s="121">
        <v>0.14065900000000001</v>
      </c>
      <c r="BD122" s="121">
        <v>0.138901</v>
      </c>
      <c r="BE122" s="121">
        <v>0.13716500000000001</v>
      </c>
      <c r="BF122" s="121">
        <v>0.13544999999999999</v>
      </c>
      <c r="BG122" s="121">
        <v>0.13375699999999999</v>
      </c>
      <c r="BH122" s="121">
        <v>0.13208500000000001</v>
      </c>
      <c r="BI122" s="121">
        <v>0.13043399999999999</v>
      </c>
      <c r="BJ122" s="121">
        <v>0.128804</v>
      </c>
      <c r="BK122" s="121">
        <v>0.127194</v>
      </c>
      <c r="BL122" s="121">
        <v>0.12560399999999999</v>
      </c>
      <c r="BM122" s="121">
        <v>0.12403400000000001</v>
      </c>
      <c r="BN122" s="121">
        <v>0.12248299999999999</v>
      </c>
      <c r="BO122" s="121">
        <v>0.120952</v>
      </c>
      <c r="BP122" s="121">
        <v>0.11944</v>
      </c>
      <c r="BQ122" s="121">
        <v>0.117947</v>
      </c>
      <c r="BR122" s="121">
        <v>0.11647299999999999</v>
      </c>
      <c r="BS122" s="121">
        <v>0.11501699999999999</v>
      </c>
      <c r="BT122" s="121">
        <v>0.113579</v>
      </c>
      <c r="BU122" s="121">
        <v>0.11216</v>
      </c>
      <c r="BV122" s="121">
        <v>0.110758</v>
      </c>
      <c r="BW122" s="121">
        <v>0.109373</v>
      </c>
      <c r="BX122" s="121">
        <v>0.108006</v>
      </c>
      <c r="BY122" s="121">
        <v>0.106656</v>
      </c>
      <c r="BZ122" s="121">
        <v>0.105323</v>
      </c>
      <c r="CA122" s="121">
        <v>0.104006</v>
      </c>
      <c r="CB122" s="121">
        <v>0.10270600000000001</v>
      </c>
      <c r="CC122" s="121">
        <v>0.101422</v>
      </c>
      <c r="CD122" s="121">
        <v>0.10015400000000001</v>
      </c>
    </row>
    <row r="123" spans="1:82" x14ac:dyDescent="0.2">
      <c r="A123" s="119">
        <v>117</v>
      </c>
      <c r="B123" s="121">
        <v>0.281501</v>
      </c>
      <c r="C123" s="121">
        <v>0.27798200000000001</v>
      </c>
      <c r="D123" s="121">
        <v>0.27450799999999997</v>
      </c>
      <c r="E123" s="121">
        <v>0.27107599999999998</v>
      </c>
      <c r="F123" s="121">
        <v>0.26768799999999998</v>
      </c>
      <c r="G123" s="121">
        <v>0.26434200000000002</v>
      </c>
      <c r="H123" s="121">
        <v>0.26103799999999999</v>
      </c>
      <c r="I123" s="121">
        <v>0.25777499999999998</v>
      </c>
      <c r="J123" s="121">
        <v>0.254552</v>
      </c>
      <c r="K123" s="121">
        <v>0.25136999999999998</v>
      </c>
      <c r="L123" s="121">
        <v>0.248228</v>
      </c>
      <c r="M123" s="121">
        <v>0.24512500000000001</v>
      </c>
      <c r="N123" s="121">
        <v>0.242061</v>
      </c>
      <c r="O123" s="121">
        <v>0.239036</v>
      </c>
      <c r="P123" s="121">
        <v>0.23604800000000001</v>
      </c>
      <c r="Q123" s="121">
        <v>0.233097</v>
      </c>
      <c r="R123" s="121">
        <v>0.230183</v>
      </c>
      <c r="S123" s="121">
        <v>0.22730600000000001</v>
      </c>
      <c r="T123" s="121">
        <v>0.224465</v>
      </c>
      <c r="U123" s="121">
        <v>0.22165899999999999</v>
      </c>
      <c r="V123" s="121">
        <v>0.218888</v>
      </c>
      <c r="W123" s="121">
        <v>0.21615200000000001</v>
      </c>
      <c r="X123" s="121">
        <v>0.21345</v>
      </c>
      <c r="Y123" s="121">
        <v>0.210782</v>
      </c>
      <c r="Z123" s="121">
        <v>0.208147</v>
      </c>
      <c r="AA123" s="121">
        <v>0.20554500000000001</v>
      </c>
      <c r="AB123" s="121">
        <v>0.20297599999999999</v>
      </c>
      <c r="AC123" s="121">
        <v>0.20043900000000001</v>
      </c>
      <c r="AD123" s="121">
        <v>0.197933</v>
      </c>
      <c r="AE123" s="121">
        <v>0.19545899999999999</v>
      </c>
      <c r="AF123" s="121">
        <v>0.19301599999999999</v>
      </c>
      <c r="AG123" s="121">
        <v>0.19060299999999999</v>
      </c>
      <c r="AH123" s="121">
        <v>0.188221</v>
      </c>
      <c r="AI123" s="121">
        <v>0.18586800000000001</v>
      </c>
      <c r="AJ123" s="121">
        <v>0.18354500000000001</v>
      </c>
      <c r="AK123" s="121">
        <v>0.18124999999999999</v>
      </c>
      <c r="AL123" s="121">
        <v>0.17898500000000001</v>
      </c>
      <c r="AM123" s="121">
        <v>0.17674699999999999</v>
      </c>
      <c r="AN123" s="121">
        <v>0.174538</v>
      </c>
      <c r="AO123" s="121">
        <v>0.17235600000000001</v>
      </c>
      <c r="AP123" s="121">
        <v>0.17020199999999999</v>
      </c>
      <c r="AQ123" s="121">
        <v>0.168074</v>
      </c>
      <c r="AR123" s="121">
        <v>0.16597300000000001</v>
      </c>
      <c r="AS123" s="121">
        <v>0.16389899999999999</v>
      </c>
      <c r="AT123" s="121">
        <v>0.16184999999999999</v>
      </c>
      <c r="AU123" s="121">
        <v>0.159827</v>
      </c>
      <c r="AV123" s="121">
        <v>0.157829</v>
      </c>
      <c r="AW123" s="121">
        <v>0.15585599999999999</v>
      </c>
      <c r="AX123" s="121">
        <v>0.15390799999999999</v>
      </c>
      <c r="AY123" s="121">
        <v>0.15198400000000001</v>
      </c>
      <c r="AZ123" s="121">
        <v>0.150084</v>
      </c>
      <c r="BA123" s="121">
        <v>0.14820800000000001</v>
      </c>
      <c r="BB123" s="121">
        <v>0.14635600000000001</v>
      </c>
      <c r="BC123" s="121">
        <v>0.14452599999999999</v>
      </c>
      <c r="BD123" s="121">
        <v>0.14272000000000001</v>
      </c>
      <c r="BE123" s="121">
        <v>0.14093600000000001</v>
      </c>
      <c r="BF123" s="121">
        <v>0.13917399999999999</v>
      </c>
      <c r="BG123" s="121">
        <v>0.137434</v>
      </c>
      <c r="BH123" s="121">
        <v>0.135716</v>
      </c>
      <c r="BI123" s="121">
        <v>0.13402</v>
      </c>
      <c r="BJ123" s="121">
        <v>0.13234499999999999</v>
      </c>
      <c r="BK123" s="121">
        <v>0.13069</v>
      </c>
      <c r="BL123" s="121">
        <v>0.12905700000000001</v>
      </c>
      <c r="BM123" s="121">
        <v>0.127444</v>
      </c>
      <c r="BN123" s="121">
        <v>0.12585099999999999</v>
      </c>
      <c r="BO123" s="121">
        <v>0.124277</v>
      </c>
      <c r="BP123" s="121">
        <v>0.122724</v>
      </c>
      <c r="BQ123" s="121">
        <v>0.12119000000000001</v>
      </c>
      <c r="BR123" s="121">
        <v>0.119675</v>
      </c>
      <c r="BS123" s="121">
        <v>0.11817900000000001</v>
      </c>
      <c r="BT123" s="121">
        <v>0.116702</v>
      </c>
      <c r="BU123" s="121">
        <v>0.115243</v>
      </c>
      <c r="BV123" s="121">
        <v>0.113803</v>
      </c>
      <c r="BW123" s="121">
        <v>0.11237999999999999</v>
      </c>
      <c r="BX123" s="121">
        <v>0.110975</v>
      </c>
      <c r="BY123" s="121">
        <v>0.109588</v>
      </c>
      <c r="BZ123" s="121">
        <v>0.10821799999999999</v>
      </c>
      <c r="CA123" s="121">
        <v>0.106865</v>
      </c>
      <c r="CB123" s="121">
        <v>0.10553</v>
      </c>
      <c r="CC123" s="121">
        <v>0.104211</v>
      </c>
      <c r="CD123" s="121">
        <v>0.102908</v>
      </c>
    </row>
    <row r="124" spans="1:82" x14ac:dyDescent="0.2">
      <c r="A124" s="119">
        <v>118</v>
      </c>
      <c r="B124" s="121">
        <v>0.28899200000000003</v>
      </c>
      <c r="C124" s="121">
        <v>0.28538000000000002</v>
      </c>
      <c r="D124" s="121">
        <v>0.28181299999999998</v>
      </c>
      <c r="E124" s="121">
        <v>0.27828999999999998</v>
      </c>
      <c r="F124" s="121">
        <v>0.27481100000000003</v>
      </c>
      <c r="G124" s="121">
        <v>0.27137600000000001</v>
      </c>
      <c r="H124" s="121">
        <v>0.267984</v>
      </c>
      <c r="I124" s="121">
        <v>0.26463399999999998</v>
      </c>
      <c r="J124" s="121">
        <v>0.261326</v>
      </c>
      <c r="K124" s="121">
        <v>0.25806000000000001</v>
      </c>
      <c r="L124" s="121">
        <v>0.254834</v>
      </c>
      <c r="M124" s="121">
        <v>0.25164900000000001</v>
      </c>
      <c r="N124" s="121">
        <v>0.248503</v>
      </c>
      <c r="O124" s="121">
        <v>0.245397</v>
      </c>
      <c r="P124" s="121">
        <v>0.24232899999999999</v>
      </c>
      <c r="Q124" s="121">
        <v>0.23930000000000001</v>
      </c>
      <c r="R124" s="121">
        <v>0.23630899999999999</v>
      </c>
      <c r="S124" s="121">
        <v>0.23335500000000001</v>
      </c>
      <c r="T124" s="121">
        <v>0.230438</v>
      </c>
      <c r="U124" s="121">
        <v>0.22755800000000001</v>
      </c>
      <c r="V124" s="121">
        <v>0.224713</v>
      </c>
      <c r="W124" s="121">
        <v>0.22190399999999999</v>
      </c>
      <c r="X124" s="121">
        <v>0.21912999999999999</v>
      </c>
      <c r="Y124" s="121">
        <v>0.216391</v>
      </c>
      <c r="Z124" s="121">
        <v>0.21368599999999999</v>
      </c>
      <c r="AA124" s="121">
        <v>0.21101500000000001</v>
      </c>
      <c r="AB124" s="121">
        <v>0.20837800000000001</v>
      </c>
      <c r="AC124" s="121">
        <v>0.20577300000000001</v>
      </c>
      <c r="AD124" s="121">
        <v>0.20320099999999999</v>
      </c>
      <c r="AE124" s="121">
        <v>0.20066100000000001</v>
      </c>
      <c r="AF124" s="121">
        <v>0.19815199999999999</v>
      </c>
      <c r="AG124" s="121">
        <v>0.19567599999999999</v>
      </c>
      <c r="AH124" s="121">
        <v>0.19323000000000001</v>
      </c>
      <c r="AI124" s="121">
        <v>0.19081400000000001</v>
      </c>
      <c r="AJ124" s="121">
        <v>0.18842900000000001</v>
      </c>
      <c r="AK124" s="121">
        <v>0.18607399999999999</v>
      </c>
      <c r="AL124" s="121">
        <v>0.18374799999999999</v>
      </c>
      <c r="AM124" s="121">
        <v>0.181451</v>
      </c>
      <c r="AN124" s="121">
        <v>0.17918300000000001</v>
      </c>
      <c r="AO124" s="121">
        <v>0.17694299999999999</v>
      </c>
      <c r="AP124" s="121">
        <v>0.174731</v>
      </c>
      <c r="AQ124" s="121">
        <v>0.17254700000000001</v>
      </c>
      <c r="AR124" s="121">
        <v>0.17039000000000001</v>
      </c>
      <c r="AS124" s="121">
        <v>0.16825999999999999</v>
      </c>
      <c r="AT124" s="121">
        <v>0.166157</v>
      </c>
      <c r="AU124" s="121">
        <v>0.16408</v>
      </c>
      <c r="AV124" s="121">
        <v>0.16202900000000001</v>
      </c>
      <c r="AW124" s="121">
        <v>0.16000400000000001</v>
      </c>
      <c r="AX124" s="121">
        <v>0.15800400000000001</v>
      </c>
      <c r="AY124" s="121">
        <v>0.156029</v>
      </c>
      <c r="AZ124" s="121">
        <v>0.15407799999999999</v>
      </c>
      <c r="BA124" s="121">
        <v>0.15215200000000001</v>
      </c>
      <c r="BB124" s="121">
        <v>0.15024999999999999</v>
      </c>
      <c r="BC124" s="121">
        <v>0.148372</v>
      </c>
      <c r="BD124" s="121">
        <v>0.14651800000000001</v>
      </c>
      <c r="BE124" s="121">
        <v>0.14468600000000001</v>
      </c>
      <c r="BF124" s="121">
        <v>0.142878</v>
      </c>
      <c r="BG124" s="121">
        <v>0.141092</v>
      </c>
      <c r="BH124" s="121">
        <v>0.13932800000000001</v>
      </c>
      <c r="BI124" s="121">
        <v>0.13758600000000001</v>
      </c>
      <c r="BJ124" s="121">
        <v>0.13586699999999999</v>
      </c>
      <c r="BK124" s="121">
        <v>0.13416800000000001</v>
      </c>
      <c r="BL124" s="121">
        <v>0.132491</v>
      </c>
      <c r="BM124" s="121">
        <v>0.13083500000000001</v>
      </c>
      <c r="BN124" s="121">
        <v>0.12920000000000001</v>
      </c>
      <c r="BO124" s="121">
        <v>0.127585</v>
      </c>
      <c r="BP124" s="121">
        <v>0.12598999999999999</v>
      </c>
      <c r="BQ124" s="121">
        <v>0.124415</v>
      </c>
      <c r="BR124" s="121">
        <v>0.12286</v>
      </c>
      <c r="BS124" s="121">
        <v>0.121324</v>
      </c>
      <c r="BT124" s="121">
        <v>0.119807</v>
      </c>
      <c r="BU124" s="121">
        <v>0.11831</v>
      </c>
      <c r="BV124" s="121">
        <v>0.116831</v>
      </c>
      <c r="BW124" s="121">
        <v>0.115371</v>
      </c>
      <c r="BX124" s="121">
        <v>0.113928</v>
      </c>
      <c r="BY124" s="121">
        <v>0.11250400000000001</v>
      </c>
      <c r="BZ124" s="121">
        <v>0.111098</v>
      </c>
      <c r="CA124" s="121">
        <v>0.109709</v>
      </c>
      <c r="CB124" s="121">
        <v>0.108338</v>
      </c>
      <c r="CC124" s="121">
        <v>0.106984</v>
      </c>
      <c r="CD124" s="121">
        <v>0.105646</v>
      </c>
    </row>
    <row r="125" spans="1:82" x14ac:dyDescent="0.2">
      <c r="A125" s="119">
        <v>119</v>
      </c>
      <c r="B125" s="121">
        <v>0.29641899999999999</v>
      </c>
      <c r="C125" s="121">
        <v>0.29271399999999997</v>
      </c>
      <c r="D125" s="121">
        <v>0.28905500000000001</v>
      </c>
      <c r="E125" s="121">
        <v>0.28544199999999997</v>
      </c>
      <c r="F125" s="121">
        <v>0.28187400000000001</v>
      </c>
      <c r="G125" s="121">
        <v>0.27834999999999999</v>
      </c>
      <c r="H125" s="121">
        <v>0.27487099999999998</v>
      </c>
      <c r="I125" s="121">
        <v>0.27143499999999998</v>
      </c>
      <c r="J125" s="121">
        <v>0.268042</v>
      </c>
      <c r="K125" s="121">
        <v>0.26469100000000001</v>
      </c>
      <c r="L125" s="121">
        <v>0.26138299999999998</v>
      </c>
      <c r="M125" s="121">
        <v>0.25811499999999998</v>
      </c>
      <c r="N125" s="121">
        <v>0.25488899999999998</v>
      </c>
      <c r="O125" s="121">
        <v>0.25170300000000001</v>
      </c>
      <c r="P125" s="121">
        <v>0.248557</v>
      </c>
      <c r="Q125" s="121">
        <v>0.24545</v>
      </c>
      <c r="R125" s="121">
        <v>0.24238199999999999</v>
      </c>
      <c r="S125" s="121">
        <v>0.23935200000000001</v>
      </c>
      <c r="T125" s="121">
        <v>0.23635999999999999</v>
      </c>
      <c r="U125" s="121">
        <v>0.233405</v>
      </c>
      <c r="V125" s="121">
        <v>0.230488</v>
      </c>
      <c r="W125" s="121">
        <v>0.227607</v>
      </c>
      <c r="X125" s="121">
        <v>0.22476199999999999</v>
      </c>
      <c r="Y125" s="121">
        <v>0.22195200000000001</v>
      </c>
      <c r="Z125" s="121">
        <v>0.21917800000000001</v>
      </c>
      <c r="AA125" s="121">
        <v>0.21643799999999999</v>
      </c>
      <c r="AB125" s="121">
        <v>0.21373300000000001</v>
      </c>
      <c r="AC125" s="121">
        <v>0.211061</v>
      </c>
      <c r="AD125" s="121">
        <v>0.208423</v>
      </c>
      <c r="AE125" s="121">
        <v>0.205817</v>
      </c>
      <c r="AF125" s="121">
        <v>0.20324500000000001</v>
      </c>
      <c r="AG125" s="121">
        <v>0.20070399999999999</v>
      </c>
      <c r="AH125" s="121">
        <v>0.19819500000000001</v>
      </c>
      <c r="AI125" s="121">
        <v>0.195718</v>
      </c>
      <c r="AJ125" s="121">
        <v>0.193271</v>
      </c>
      <c r="AK125" s="121">
        <v>0.190855</v>
      </c>
      <c r="AL125" s="121">
        <v>0.18847</v>
      </c>
      <c r="AM125" s="121">
        <v>0.186114</v>
      </c>
      <c r="AN125" s="121">
        <v>0.18378700000000001</v>
      </c>
      <c r="AO125" s="121">
        <v>0.18149000000000001</v>
      </c>
      <c r="AP125" s="121">
        <v>0.17922099999999999</v>
      </c>
      <c r="AQ125" s="121">
        <v>0.176981</v>
      </c>
      <c r="AR125" s="121">
        <v>0.17476900000000001</v>
      </c>
      <c r="AS125" s="121">
        <v>0.17258399999999999</v>
      </c>
      <c r="AT125" s="121">
        <v>0.170427</v>
      </c>
      <c r="AU125" s="121">
        <v>0.168297</v>
      </c>
      <c r="AV125" s="121">
        <v>0.16619300000000001</v>
      </c>
      <c r="AW125" s="121">
        <v>0.16411600000000001</v>
      </c>
      <c r="AX125" s="121">
        <v>0.16206400000000001</v>
      </c>
      <c r="AY125" s="121">
        <v>0.16003800000000001</v>
      </c>
      <c r="AZ125" s="121">
        <v>0.15803800000000001</v>
      </c>
      <c r="BA125" s="121">
        <v>0.15606200000000001</v>
      </c>
      <c r="BB125" s="121">
        <v>0.154112</v>
      </c>
      <c r="BC125" s="121">
        <v>0.15218499999999999</v>
      </c>
      <c r="BD125" s="121">
        <v>0.150283</v>
      </c>
      <c r="BE125" s="121">
        <v>0.14840400000000001</v>
      </c>
      <c r="BF125" s="121">
        <v>0.14654900000000001</v>
      </c>
      <c r="BG125" s="121">
        <v>0.14471700000000001</v>
      </c>
      <c r="BH125" s="121">
        <v>0.14290800000000001</v>
      </c>
      <c r="BI125" s="121">
        <v>0.141122</v>
      </c>
      <c r="BJ125" s="121">
        <v>0.13935800000000001</v>
      </c>
      <c r="BK125" s="121">
        <v>0.13761599999999999</v>
      </c>
      <c r="BL125" s="121">
        <v>0.13589599999999999</v>
      </c>
      <c r="BM125" s="121">
        <v>0.13419700000000001</v>
      </c>
      <c r="BN125" s="121">
        <v>0.13252</v>
      </c>
      <c r="BO125" s="121">
        <v>0.13086300000000001</v>
      </c>
      <c r="BP125" s="121">
        <v>0.12922700000000001</v>
      </c>
      <c r="BQ125" s="121">
        <v>0.127612</v>
      </c>
      <c r="BR125" s="121">
        <v>0.12601699999999999</v>
      </c>
      <c r="BS125" s="121">
        <v>0.124442</v>
      </c>
      <c r="BT125" s="121">
        <v>0.122886</v>
      </c>
      <c r="BU125" s="121">
        <v>0.12135</v>
      </c>
      <c r="BV125" s="121">
        <v>0.119833</v>
      </c>
      <c r="BW125" s="121">
        <v>0.118335</v>
      </c>
      <c r="BX125" s="121">
        <v>0.116856</v>
      </c>
      <c r="BY125" s="121">
        <v>0.115395</v>
      </c>
      <c r="BZ125" s="121">
        <v>0.113953</v>
      </c>
      <c r="CA125" s="121">
        <v>0.112529</v>
      </c>
      <c r="CB125" s="121">
        <v>0.111122</v>
      </c>
      <c r="CC125" s="121">
        <v>0.109733</v>
      </c>
      <c r="CD125" s="121">
        <v>0.108361</v>
      </c>
    </row>
    <row r="126" spans="1:82" x14ac:dyDescent="0.2">
      <c r="A126" s="119">
        <v>120</v>
      </c>
      <c r="B126" s="121">
        <v>0.30375600000000003</v>
      </c>
      <c r="C126" s="121">
        <v>0.29995899999999998</v>
      </c>
      <c r="D126" s="121">
        <v>0.296209</v>
      </c>
      <c r="E126" s="121">
        <v>0.29250700000000002</v>
      </c>
      <c r="F126" s="121">
        <v>0.28885</v>
      </c>
      <c r="G126" s="121">
        <v>0.28523999999999999</v>
      </c>
      <c r="H126" s="121">
        <v>0.28167399999999998</v>
      </c>
      <c r="I126" s="121">
        <v>0.27815299999999998</v>
      </c>
      <c r="J126" s="121">
        <v>0.27467599999999998</v>
      </c>
      <c r="K126" s="121">
        <v>0.27124300000000001</v>
      </c>
      <c r="L126" s="121">
        <v>0.26785199999999998</v>
      </c>
      <c r="M126" s="121">
        <v>0.26450400000000002</v>
      </c>
      <c r="N126" s="121">
        <v>0.26119799999999999</v>
      </c>
      <c r="O126" s="121">
        <v>0.25793300000000002</v>
      </c>
      <c r="P126" s="121">
        <v>0.25470900000000002</v>
      </c>
      <c r="Q126" s="121">
        <v>0.251525</v>
      </c>
      <c r="R126" s="121">
        <v>0.24838099999999999</v>
      </c>
      <c r="S126" s="121">
        <v>0.24527599999999999</v>
      </c>
      <c r="T126" s="121">
        <v>0.24221000000000001</v>
      </c>
      <c r="U126" s="121">
        <v>0.23918300000000001</v>
      </c>
      <c r="V126" s="121">
        <v>0.23619299999999999</v>
      </c>
      <c r="W126" s="121">
        <v>0.23324</v>
      </c>
      <c r="X126" s="121">
        <v>0.230325</v>
      </c>
      <c r="Y126" s="121">
        <v>0.22744600000000001</v>
      </c>
      <c r="Z126" s="121">
        <v>0.224603</v>
      </c>
      <c r="AA126" s="121">
        <v>0.22179499999999999</v>
      </c>
      <c r="AB126" s="121">
        <v>0.219023</v>
      </c>
      <c r="AC126" s="121">
        <v>0.21628500000000001</v>
      </c>
      <c r="AD126" s="121">
        <v>0.21358099999999999</v>
      </c>
      <c r="AE126" s="121">
        <v>0.21091199999999999</v>
      </c>
      <c r="AF126" s="121">
        <v>0.20827499999999999</v>
      </c>
      <c r="AG126" s="121">
        <v>0.20567199999999999</v>
      </c>
      <c r="AH126" s="121">
        <v>0.203101</v>
      </c>
      <c r="AI126" s="121">
        <v>0.20056199999999999</v>
      </c>
      <c r="AJ126" s="121">
        <v>0.19805500000000001</v>
      </c>
      <c r="AK126" s="121">
        <v>0.195579</v>
      </c>
      <c r="AL126" s="121">
        <v>0.193135</v>
      </c>
      <c r="AM126" s="121">
        <v>0.190721</v>
      </c>
      <c r="AN126" s="121">
        <v>0.188337</v>
      </c>
      <c r="AO126" s="121">
        <v>0.18598200000000001</v>
      </c>
      <c r="AP126" s="121">
        <v>0.18365799999999999</v>
      </c>
      <c r="AQ126" s="121">
        <v>0.181362</v>
      </c>
      <c r="AR126" s="121">
        <v>0.179095</v>
      </c>
      <c r="AS126" s="121">
        <v>0.17685600000000001</v>
      </c>
      <c r="AT126" s="121">
        <v>0.17464499999999999</v>
      </c>
      <c r="AU126" s="121">
        <v>0.172462</v>
      </c>
      <c r="AV126" s="121">
        <v>0.17030699999999999</v>
      </c>
      <c r="AW126" s="121">
        <v>0.16817799999999999</v>
      </c>
      <c r="AX126" s="121">
        <v>0.166076</v>
      </c>
      <c r="AY126" s="121">
        <v>0.16400000000000001</v>
      </c>
      <c r="AZ126" s="121">
        <v>0.16195000000000001</v>
      </c>
      <c r="BA126" s="121">
        <v>0.15992500000000001</v>
      </c>
      <c r="BB126" s="121">
        <v>0.15792600000000001</v>
      </c>
      <c r="BC126" s="121">
        <v>0.15595200000000001</v>
      </c>
      <c r="BD126" s="121">
        <v>0.154003</v>
      </c>
      <c r="BE126" s="121">
        <v>0.15207799999999999</v>
      </c>
      <c r="BF126" s="121">
        <v>0.150177</v>
      </c>
      <c r="BG126" s="121">
        <v>0.14829899999999999</v>
      </c>
      <c r="BH126" s="121">
        <v>0.14644599999999999</v>
      </c>
      <c r="BI126" s="121">
        <v>0.14461499999999999</v>
      </c>
      <c r="BJ126" s="121">
        <v>0.14280699999999999</v>
      </c>
      <c r="BK126" s="121">
        <v>0.14102200000000001</v>
      </c>
      <c r="BL126" s="121">
        <v>0.13925999999999999</v>
      </c>
      <c r="BM126" s="121">
        <v>0.137519</v>
      </c>
      <c r="BN126" s="121">
        <v>0.1358</v>
      </c>
      <c r="BO126" s="121">
        <v>0.134102</v>
      </c>
      <c r="BP126" s="121">
        <v>0.13242599999999999</v>
      </c>
      <c r="BQ126" s="121">
        <v>0.130771</v>
      </c>
      <c r="BR126" s="121">
        <v>0.129136</v>
      </c>
      <c r="BS126" s="121">
        <v>0.127522</v>
      </c>
      <c r="BT126" s="121">
        <v>0.12592800000000001</v>
      </c>
      <c r="BU126" s="121">
        <v>0.12435400000000001</v>
      </c>
      <c r="BV126" s="121">
        <v>0.12279900000000001</v>
      </c>
      <c r="BW126" s="121">
        <v>0.121264</v>
      </c>
      <c r="BX126" s="121">
        <v>0.11974899999999999</v>
      </c>
      <c r="BY126" s="121">
        <v>0.118252</v>
      </c>
      <c r="BZ126" s="121">
        <v>0.116774</v>
      </c>
      <c r="CA126" s="121">
        <v>0.115314</v>
      </c>
      <c r="CB126" s="121">
        <v>0.113872</v>
      </c>
      <c r="CC126" s="121">
        <v>0.11244899999999999</v>
      </c>
      <c r="CD126" s="121">
        <v>0.111043</v>
      </c>
    </row>
    <row r="127" spans="1:82" x14ac:dyDescent="0.2">
      <c r="A127" s="119">
        <v>121</v>
      </c>
      <c r="B127" s="121">
        <v>1</v>
      </c>
      <c r="C127" s="121">
        <v>1</v>
      </c>
      <c r="D127" s="121">
        <v>1</v>
      </c>
      <c r="E127" s="121">
        <v>1</v>
      </c>
      <c r="F127" s="121">
        <v>1</v>
      </c>
      <c r="G127" s="121">
        <v>1</v>
      </c>
      <c r="H127" s="121">
        <v>1</v>
      </c>
      <c r="I127" s="121">
        <v>1</v>
      </c>
      <c r="J127" s="121">
        <v>1</v>
      </c>
      <c r="K127" s="121">
        <v>1</v>
      </c>
      <c r="L127" s="121">
        <v>1</v>
      </c>
      <c r="M127" s="121">
        <v>1</v>
      </c>
      <c r="N127" s="121">
        <v>1</v>
      </c>
      <c r="O127" s="121">
        <v>1</v>
      </c>
      <c r="P127" s="121">
        <v>1</v>
      </c>
      <c r="Q127" s="121">
        <v>1</v>
      </c>
      <c r="R127" s="121">
        <v>1</v>
      </c>
      <c r="S127" s="121">
        <v>1</v>
      </c>
      <c r="T127" s="121">
        <v>1</v>
      </c>
      <c r="U127" s="121">
        <v>1</v>
      </c>
      <c r="V127" s="121">
        <v>1</v>
      </c>
      <c r="W127" s="121">
        <v>1</v>
      </c>
      <c r="X127" s="121">
        <v>1</v>
      </c>
      <c r="Y127" s="121">
        <v>1</v>
      </c>
      <c r="Z127" s="121">
        <v>1</v>
      </c>
      <c r="AA127" s="121">
        <v>1</v>
      </c>
      <c r="AB127" s="121">
        <v>1</v>
      </c>
      <c r="AC127" s="121">
        <v>1</v>
      </c>
      <c r="AD127" s="121">
        <v>1</v>
      </c>
      <c r="AE127" s="121">
        <v>1</v>
      </c>
      <c r="AF127" s="121">
        <v>1</v>
      </c>
      <c r="AG127" s="121">
        <v>1</v>
      </c>
      <c r="AH127" s="121">
        <v>1</v>
      </c>
      <c r="AI127" s="121">
        <v>1</v>
      </c>
      <c r="AJ127" s="121">
        <v>1</v>
      </c>
      <c r="AK127" s="121">
        <v>1</v>
      </c>
      <c r="AL127" s="121">
        <v>1</v>
      </c>
      <c r="AM127" s="121">
        <v>1</v>
      </c>
      <c r="AN127" s="121">
        <v>1</v>
      </c>
      <c r="AO127" s="121">
        <v>1</v>
      </c>
      <c r="AP127" s="121">
        <v>1</v>
      </c>
      <c r="AQ127" s="121">
        <v>1</v>
      </c>
      <c r="AR127" s="121">
        <v>1</v>
      </c>
      <c r="AS127" s="121">
        <v>1</v>
      </c>
      <c r="AT127" s="121">
        <v>1</v>
      </c>
      <c r="AU127" s="121">
        <v>1</v>
      </c>
      <c r="AV127" s="121">
        <v>1</v>
      </c>
      <c r="AW127" s="121">
        <v>1</v>
      </c>
      <c r="AX127" s="121">
        <v>1</v>
      </c>
      <c r="AY127" s="121">
        <v>1</v>
      </c>
      <c r="AZ127" s="121">
        <v>1</v>
      </c>
      <c r="BA127" s="121">
        <v>1</v>
      </c>
      <c r="BB127" s="121">
        <v>1</v>
      </c>
      <c r="BC127" s="121">
        <v>1</v>
      </c>
      <c r="BD127" s="121">
        <v>1</v>
      </c>
      <c r="BE127" s="121">
        <v>1</v>
      </c>
      <c r="BF127" s="121">
        <v>1</v>
      </c>
      <c r="BG127" s="121">
        <v>1</v>
      </c>
      <c r="BH127" s="121">
        <v>1</v>
      </c>
      <c r="BI127" s="121">
        <v>1</v>
      </c>
      <c r="BJ127" s="121">
        <v>1</v>
      </c>
      <c r="BK127" s="121">
        <v>1</v>
      </c>
      <c r="BL127" s="121">
        <v>1</v>
      </c>
      <c r="BM127" s="121">
        <v>1</v>
      </c>
      <c r="BN127" s="121">
        <v>1</v>
      </c>
      <c r="BO127" s="121">
        <v>1</v>
      </c>
      <c r="BP127" s="121">
        <v>1</v>
      </c>
      <c r="BQ127" s="121">
        <v>1</v>
      </c>
      <c r="BR127" s="121">
        <v>1</v>
      </c>
      <c r="BS127" s="121">
        <v>1</v>
      </c>
      <c r="BT127" s="121">
        <v>1</v>
      </c>
      <c r="BU127" s="121">
        <v>1</v>
      </c>
      <c r="BV127" s="121">
        <v>1</v>
      </c>
      <c r="BW127" s="121">
        <v>1</v>
      </c>
      <c r="BX127" s="121">
        <v>1</v>
      </c>
      <c r="BY127" s="121">
        <v>1</v>
      </c>
      <c r="BZ127" s="121">
        <v>1</v>
      </c>
      <c r="CA127" s="121">
        <v>1</v>
      </c>
      <c r="CB127" s="121">
        <v>1</v>
      </c>
      <c r="CC127" s="121">
        <v>1</v>
      </c>
      <c r="CD127" s="121">
        <v>1</v>
      </c>
    </row>
    <row r="128" spans="1:82" x14ac:dyDescent="0.2">
      <c r="K128" s="121"/>
      <c r="L128" s="121"/>
      <c r="M128" s="121"/>
      <c r="N128" s="121"/>
      <c r="O128" s="121"/>
      <c r="P128" s="121"/>
      <c r="Q128" s="121"/>
      <c r="R128" s="121"/>
      <c r="S128" s="121"/>
      <c r="T128" s="121"/>
      <c r="U128" s="121"/>
      <c r="V128" s="121"/>
      <c r="W128" s="121"/>
      <c r="X128" s="121"/>
      <c r="Y128" s="121"/>
      <c r="Z128" s="121"/>
      <c r="AA128" s="121"/>
      <c r="AB128" s="121"/>
      <c r="AC128" s="121"/>
      <c r="AD128" s="121"/>
      <c r="AE128" s="121"/>
      <c r="AF128" s="121"/>
      <c r="AG128" s="121"/>
      <c r="AH128" s="121"/>
      <c r="AI128" s="121"/>
      <c r="AJ128" s="121"/>
      <c r="AK128" s="121"/>
      <c r="AL128" s="121"/>
      <c r="AM128" s="121"/>
      <c r="AN128" s="121"/>
      <c r="AO128" s="121"/>
      <c r="AP128" s="121"/>
      <c r="AQ128" s="121"/>
      <c r="AR128" s="121"/>
      <c r="AS128" s="121"/>
      <c r="AT128" s="121"/>
      <c r="AU128" s="121"/>
      <c r="AV128" s="121"/>
      <c r="AW128" s="121"/>
      <c r="AX128" s="121"/>
      <c r="AY128" s="121"/>
      <c r="AZ128" s="121"/>
      <c r="BA128" s="121"/>
      <c r="BB128" s="121"/>
      <c r="BC128" s="121"/>
      <c r="BD128" s="121"/>
      <c r="BE128" s="121"/>
    </row>
    <row r="129" spans="11:57" x14ac:dyDescent="0.2">
      <c r="K129" s="121"/>
      <c r="L129" s="121"/>
      <c r="M129" s="121"/>
      <c r="N129" s="121"/>
      <c r="O129" s="121"/>
      <c r="P129" s="121"/>
      <c r="Q129" s="121"/>
      <c r="R129" s="121"/>
      <c r="S129" s="121"/>
      <c r="T129" s="121"/>
      <c r="U129" s="121"/>
      <c r="V129" s="121"/>
      <c r="W129" s="121"/>
      <c r="X129" s="121"/>
      <c r="Y129" s="121"/>
      <c r="Z129" s="121"/>
      <c r="AA129" s="121"/>
      <c r="AB129" s="121"/>
      <c r="AC129" s="121"/>
      <c r="AD129" s="121"/>
      <c r="AE129" s="121"/>
      <c r="AF129" s="121"/>
      <c r="AG129" s="121"/>
      <c r="AH129" s="121"/>
      <c r="AI129" s="121"/>
      <c r="AJ129" s="121"/>
      <c r="AK129" s="121"/>
      <c r="AL129" s="121"/>
      <c r="AM129" s="121"/>
      <c r="AN129" s="121"/>
      <c r="AO129" s="121"/>
      <c r="AP129" s="121"/>
      <c r="AQ129" s="121"/>
      <c r="AR129" s="121"/>
      <c r="AS129" s="121"/>
      <c r="AT129" s="121"/>
      <c r="AU129" s="121"/>
      <c r="AV129" s="121"/>
      <c r="AW129" s="121"/>
      <c r="AX129" s="121"/>
      <c r="AY129" s="121"/>
      <c r="AZ129" s="121"/>
      <c r="BA129" s="121"/>
      <c r="BB129" s="121"/>
      <c r="BC129" s="121"/>
      <c r="BD129" s="121"/>
      <c r="BE129" s="121"/>
    </row>
    <row r="130" spans="11:57" x14ac:dyDescent="0.2">
      <c r="K130" s="121"/>
      <c r="L130" s="121"/>
      <c r="M130" s="121"/>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1"/>
      <c r="AK130" s="121"/>
      <c r="AL130" s="121"/>
      <c r="AM130" s="121"/>
      <c r="AN130" s="121"/>
      <c r="AO130" s="121"/>
      <c r="AP130" s="121"/>
      <c r="AQ130" s="121"/>
      <c r="AR130" s="121"/>
      <c r="AS130" s="121"/>
      <c r="AT130" s="121"/>
      <c r="AU130" s="121"/>
      <c r="AV130" s="121"/>
      <c r="AW130" s="121"/>
      <c r="AX130" s="121"/>
      <c r="AY130" s="121"/>
      <c r="AZ130" s="121"/>
      <c r="BA130" s="121"/>
      <c r="BB130" s="121"/>
      <c r="BC130" s="121"/>
      <c r="BD130" s="121"/>
      <c r="BE130" s="121"/>
    </row>
    <row r="131" spans="11:57" x14ac:dyDescent="0.2">
      <c r="K131" s="121"/>
      <c r="L131" s="121"/>
      <c r="M131" s="121"/>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1"/>
      <c r="AK131" s="121"/>
      <c r="AL131" s="121"/>
      <c r="AM131" s="121"/>
      <c r="AN131" s="121"/>
      <c r="AO131" s="121"/>
      <c r="AP131" s="121"/>
      <c r="AQ131" s="121"/>
      <c r="AR131" s="121"/>
      <c r="AS131" s="121"/>
      <c r="AT131" s="121"/>
      <c r="AU131" s="121"/>
      <c r="AV131" s="121"/>
      <c r="AW131" s="121"/>
      <c r="AX131" s="121"/>
      <c r="AY131" s="121"/>
      <c r="AZ131" s="121"/>
      <c r="BA131" s="121"/>
      <c r="BB131" s="121"/>
      <c r="BC131" s="121"/>
      <c r="BD131" s="121"/>
      <c r="BE131" s="121"/>
    </row>
    <row r="132" spans="11:57" x14ac:dyDescent="0.2">
      <c r="K132" s="121"/>
      <c r="L132" s="121"/>
      <c r="M132" s="121"/>
      <c r="N132" s="121"/>
      <c r="O132" s="121"/>
      <c r="P132" s="121"/>
      <c r="Q132" s="121"/>
      <c r="R132" s="121"/>
      <c r="S132" s="121"/>
      <c r="T132" s="121"/>
      <c r="U132" s="121"/>
      <c r="V132" s="121"/>
      <c r="W132" s="121"/>
      <c r="X132" s="121"/>
      <c r="Y132" s="121"/>
      <c r="Z132" s="121"/>
      <c r="AA132" s="121"/>
      <c r="AB132" s="121"/>
      <c r="AC132" s="121"/>
      <c r="AD132" s="121"/>
      <c r="AE132" s="121"/>
      <c r="AF132" s="121"/>
      <c r="AG132" s="121"/>
      <c r="AH132" s="121"/>
      <c r="AI132" s="121"/>
      <c r="AJ132" s="121"/>
      <c r="AK132" s="121"/>
      <c r="AL132" s="121"/>
      <c r="AM132" s="121"/>
      <c r="AN132" s="121"/>
      <c r="AO132" s="121"/>
      <c r="AP132" s="121"/>
      <c r="AQ132" s="121"/>
      <c r="AR132" s="121"/>
      <c r="AS132" s="121"/>
      <c r="AT132" s="121"/>
      <c r="AU132" s="121"/>
      <c r="AV132" s="121"/>
      <c r="AW132" s="121"/>
      <c r="AX132" s="121"/>
      <c r="AY132" s="121"/>
      <c r="AZ132" s="121"/>
      <c r="BA132" s="121"/>
      <c r="BB132" s="121"/>
      <c r="BC132" s="121"/>
      <c r="BD132" s="121"/>
      <c r="BE132" s="121"/>
    </row>
    <row r="133" spans="11:57" x14ac:dyDescent="0.2">
      <c r="K133" s="121"/>
      <c r="L133" s="121"/>
      <c r="M133" s="121"/>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1"/>
      <c r="AK133" s="121"/>
      <c r="AL133" s="121"/>
      <c r="AM133" s="121"/>
      <c r="AN133" s="121"/>
      <c r="AO133" s="121"/>
      <c r="AP133" s="121"/>
      <c r="AQ133" s="121"/>
      <c r="AR133" s="121"/>
      <c r="AS133" s="121"/>
      <c r="AT133" s="121"/>
      <c r="AU133" s="121"/>
      <c r="AV133" s="121"/>
      <c r="AW133" s="121"/>
      <c r="AX133" s="121"/>
      <c r="AY133" s="121"/>
      <c r="AZ133" s="121"/>
      <c r="BA133" s="121"/>
      <c r="BB133" s="121"/>
      <c r="BC133" s="121"/>
      <c r="BD133" s="121"/>
      <c r="BE133" s="121"/>
    </row>
    <row r="134" spans="11:57" x14ac:dyDescent="0.2">
      <c r="K134" s="121"/>
      <c r="L134" s="121"/>
      <c r="M134" s="121"/>
      <c r="N134" s="121"/>
      <c r="O134" s="121"/>
      <c r="P134" s="121"/>
      <c r="Q134" s="121"/>
      <c r="R134" s="121"/>
      <c r="S134" s="121"/>
      <c r="T134" s="121"/>
      <c r="U134" s="121"/>
      <c r="V134" s="121"/>
      <c r="W134" s="121"/>
      <c r="X134" s="121"/>
      <c r="Y134" s="121"/>
      <c r="Z134" s="121"/>
      <c r="AA134" s="121"/>
      <c r="AB134" s="121"/>
      <c r="AC134" s="121"/>
      <c r="AD134" s="121"/>
      <c r="AE134" s="121"/>
      <c r="AF134" s="121"/>
      <c r="AG134" s="121"/>
      <c r="AH134" s="121"/>
      <c r="AI134" s="121"/>
      <c r="AJ134" s="121"/>
      <c r="AK134" s="121"/>
      <c r="AL134" s="121"/>
      <c r="AM134" s="121"/>
      <c r="AN134" s="121"/>
      <c r="AO134" s="121"/>
      <c r="AP134" s="121"/>
      <c r="AQ134" s="121"/>
      <c r="AR134" s="121"/>
      <c r="AS134" s="121"/>
      <c r="AT134" s="121"/>
      <c r="AU134" s="121"/>
      <c r="AV134" s="121"/>
      <c r="AW134" s="121"/>
      <c r="AX134" s="121"/>
      <c r="AY134" s="121"/>
      <c r="AZ134" s="121"/>
      <c r="BA134" s="121"/>
      <c r="BB134" s="121"/>
      <c r="BC134" s="121"/>
      <c r="BD134" s="121"/>
      <c r="BE134" s="121"/>
    </row>
    <row r="135" spans="11:57" x14ac:dyDescent="0.2">
      <c r="K135" s="121"/>
      <c r="L135" s="121"/>
      <c r="M135" s="121"/>
      <c r="N135" s="121"/>
      <c r="O135" s="121"/>
      <c r="P135" s="121"/>
      <c r="Q135" s="121"/>
      <c r="R135" s="121"/>
      <c r="S135" s="121"/>
      <c r="T135" s="121"/>
      <c r="U135" s="121"/>
      <c r="V135" s="121"/>
      <c r="W135" s="121"/>
      <c r="X135" s="121"/>
      <c r="Y135" s="121"/>
      <c r="Z135" s="121"/>
      <c r="AA135" s="121"/>
      <c r="AB135" s="121"/>
      <c r="AC135" s="121"/>
      <c r="AD135" s="121"/>
      <c r="AE135" s="121"/>
      <c r="AF135" s="121"/>
      <c r="AG135" s="121"/>
      <c r="AH135" s="121"/>
      <c r="AI135" s="121"/>
      <c r="AJ135" s="121"/>
      <c r="AK135" s="121"/>
      <c r="AL135" s="121"/>
      <c r="AM135" s="121"/>
      <c r="AN135" s="121"/>
      <c r="AO135" s="121"/>
      <c r="AP135" s="121"/>
      <c r="AQ135" s="121"/>
      <c r="AR135" s="121"/>
      <c r="AS135" s="121"/>
      <c r="AT135" s="121"/>
      <c r="AU135" s="121"/>
      <c r="AV135" s="121"/>
      <c r="AW135" s="121"/>
      <c r="AX135" s="121"/>
      <c r="AY135" s="121"/>
      <c r="AZ135" s="121"/>
      <c r="BA135" s="121"/>
      <c r="BB135" s="121"/>
      <c r="BC135" s="121"/>
      <c r="BD135" s="121"/>
      <c r="BE135" s="121"/>
    </row>
    <row r="136" spans="11:57" x14ac:dyDescent="0.2">
      <c r="K136" s="121"/>
      <c r="L136" s="121"/>
      <c r="M136" s="121"/>
      <c r="N136" s="121"/>
      <c r="O136" s="121"/>
      <c r="P136" s="121"/>
      <c r="Q136" s="121"/>
      <c r="R136" s="121"/>
      <c r="S136" s="121"/>
      <c r="T136" s="121"/>
      <c r="U136" s="121"/>
      <c r="V136" s="121"/>
      <c r="W136" s="121"/>
      <c r="X136" s="121"/>
      <c r="Y136" s="121"/>
      <c r="Z136" s="121"/>
      <c r="AA136" s="121"/>
      <c r="AB136" s="121"/>
      <c r="AC136" s="121"/>
      <c r="AD136" s="121"/>
      <c r="AE136" s="121"/>
      <c r="AF136" s="121"/>
      <c r="AG136" s="121"/>
      <c r="AH136" s="121"/>
      <c r="AI136" s="121"/>
      <c r="AJ136" s="121"/>
      <c r="AK136" s="121"/>
      <c r="AL136" s="121"/>
      <c r="AM136" s="121"/>
      <c r="AN136" s="121"/>
      <c r="AO136" s="121"/>
      <c r="AP136" s="121"/>
      <c r="AQ136" s="121"/>
      <c r="AR136" s="121"/>
      <c r="AS136" s="121"/>
      <c r="AT136" s="121"/>
      <c r="AU136" s="121"/>
      <c r="AV136" s="121"/>
      <c r="AW136" s="121"/>
      <c r="AX136" s="121"/>
      <c r="AY136" s="121"/>
      <c r="AZ136" s="121"/>
      <c r="BA136" s="121"/>
      <c r="BB136" s="121"/>
      <c r="BC136" s="121"/>
      <c r="BD136" s="121"/>
      <c r="BE136" s="121"/>
    </row>
    <row r="137" spans="11:57" x14ac:dyDescent="0.2">
      <c r="K137" s="121"/>
      <c r="L137" s="121"/>
      <c r="M137" s="121"/>
      <c r="N137" s="121"/>
      <c r="O137" s="121"/>
      <c r="P137" s="121"/>
      <c r="Q137" s="121"/>
      <c r="R137" s="121"/>
      <c r="S137" s="121"/>
      <c r="T137" s="121"/>
      <c r="U137" s="121"/>
      <c r="V137" s="121"/>
      <c r="W137" s="121"/>
      <c r="X137" s="121"/>
      <c r="Y137" s="121"/>
      <c r="Z137" s="121"/>
      <c r="AA137" s="121"/>
      <c r="AB137" s="121"/>
      <c r="AC137" s="121"/>
      <c r="AD137" s="121"/>
      <c r="AE137" s="121"/>
      <c r="AF137" s="121"/>
      <c r="AG137" s="121"/>
      <c r="AH137" s="121"/>
      <c r="AI137" s="121"/>
      <c r="AJ137" s="121"/>
      <c r="AK137" s="121"/>
      <c r="AL137" s="121"/>
      <c r="AM137" s="121"/>
      <c r="AN137" s="121"/>
      <c r="AO137" s="121"/>
      <c r="AP137" s="121"/>
      <c r="AQ137" s="121"/>
      <c r="AR137" s="121"/>
      <c r="AS137" s="121"/>
      <c r="AT137" s="121"/>
      <c r="AU137" s="121"/>
      <c r="AV137" s="121"/>
      <c r="AW137" s="121"/>
      <c r="AX137" s="121"/>
      <c r="AY137" s="121"/>
      <c r="AZ137" s="121"/>
      <c r="BA137" s="121"/>
      <c r="BB137" s="121"/>
      <c r="BC137" s="121"/>
      <c r="BD137" s="121"/>
      <c r="BE137" s="121"/>
    </row>
    <row r="138" spans="11:57" x14ac:dyDescent="0.2">
      <c r="K138" s="121"/>
      <c r="L138" s="121"/>
      <c r="M138" s="121"/>
      <c r="N138" s="121"/>
      <c r="O138" s="121"/>
      <c r="P138" s="121"/>
      <c r="Q138" s="121"/>
      <c r="R138" s="121"/>
      <c r="S138" s="121"/>
      <c r="T138" s="121"/>
      <c r="U138" s="121"/>
      <c r="V138" s="121"/>
      <c r="W138" s="121"/>
      <c r="X138" s="121"/>
      <c r="Y138" s="121"/>
      <c r="Z138" s="121"/>
      <c r="AA138" s="121"/>
      <c r="AB138" s="121"/>
      <c r="AC138" s="121"/>
      <c r="AD138" s="121"/>
      <c r="AE138" s="121"/>
      <c r="AF138" s="121"/>
      <c r="AG138" s="121"/>
      <c r="AH138" s="121"/>
      <c r="AI138" s="121"/>
      <c r="AJ138" s="121"/>
      <c r="AK138" s="121"/>
      <c r="AL138" s="121"/>
      <c r="AM138" s="121"/>
      <c r="AN138" s="121"/>
      <c r="AO138" s="121"/>
      <c r="AP138" s="121"/>
      <c r="AQ138" s="121"/>
      <c r="AR138" s="121"/>
      <c r="AS138" s="121"/>
      <c r="AT138" s="121"/>
      <c r="AU138" s="121"/>
      <c r="AV138" s="121"/>
      <c r="AW138" s="121"/>
      <c r="AX138" s="121"/>
      <c r="AY138" s="121"/>
      <c r="AZ138" s="121"/>
      <c r="BA138" s="121"/>
      <c r="BB138" s="121"/>
      <c r="BC138" s="121"/>
      <c r="BD138" s="121"/>
      <c r="BE138" s="121"/>
    </row>
  </sheetData>
  <mergeCells count="4">
    <mergeCell ref="B4:J4"/>
    <mergeCell ref="K4:S4"/>
    <mergeCell ref="T4:AB4"/>
    <mergeCell ref="AC4:AK4"/>
  </mergeCells>
  <pageMargins left="0.78740157499999996" right="0.78740157499999996" top="0.984251969" bottom="0.984251969" header="0.4921259845" footer="0.492125984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5">
    <tabColor theme="9" tint="0.59999389629810485"/>
  </sheetPr>
  <dimension ref="A1:CD138"/>
  <sheetViews>
    <sheetView workbookViewId="0">
      <pane xSplit="1" ySplit="5" topLeftCell="B48" activePane="bottomRight" state="frozen"/>
      <selection activeCell="J1" sqref="J1"/>
      <selection pane="topRight" activeCell="J1" sqref="J1"/>
      <selection pane="bottomLeft" activeCell="J1" sqref="J1"/>
      <selection pane="bottomRight" activeCell="P84" sqref="P84"/>
    </sheetView>
  </sheetViews>
  <sheetFormatPr baseColWidth="10" defaultColWidth="11.5703125" defaultRowHeight="11.25" x14ac:dyDescent="0.2"/>
  <cols>
    <col min="1" max="1" width="4" style="119" bestFit="1" customWidth="1"/>
    <col min="2" max="255" width="11.5703125" style="119"/>
    <col min="256" max="256" width="11.5703125" style="119" customWidth="1"/>
    <col min="257" max="257" width="4" style="119" bestFit="1" customWidth="1"/>
    <col min="258" max="511" width="11.5703125" style="119"/>
    <col min="512" max="512" width="11.5703125" style="119" customWidth="1"/>
    <col min="513" max="513" width="4" style="119" bestFit="1" customWidth="1"/>
    <col min="514" max="767" width="11.5703125" style="119"/>
    <col min="768" max="768" width="11.5703125" style="119" customWidth="1"/>
    <col min="769" max="769" width="4" style="119" bestFit="1" customWidth="1"/>
    <col min="770" max="1023" width="11.5703125" style="119"/>
    <col min="1024" max="1024" width="11.5703125" style="119" customWidth="1"/>
    <col min="1025" max="1025" width="4" style="119" bestFit="1" customWidth="1"/>
    <col min="1026" max="1279" width="11.5703125" style="119"/>
    <col min="1280" max="1280" width="11.5703125" style="119" customWidth="1"/>
    <col min="1281" max="1281" width="4" style="119" bestFit="1" customWidth="1"/>
    <col min="1282" max="1535" width="11.5703125" style="119"/>
    <col min="1536" max="1536" width="11.5703125" style="119" customWidth="1"/>
    <col min="1537" max="1537" width="4" style="119" bestFit="1" customWidth="1"/>
    <col min="1538" max="1791" width="11.5703125" style="119"/>
    <col min="1792" max="1792" width="11.5703125" style="119" customWidth="1"/>
    <col min="1793" max="1793" width="4" style="119" bestFit="1" customWidth="1"/>
    <col min="1794" max="2047" width="11.5703125" style="119"/>
    <col min="2048" max="2048" width="11.5703125" style="119" customWidth="1"/>
    <col min="2049" max="2049" width="4" style="119" bestFit="1" customWidth="1"/>
    <col min="2050" max="2303" width="11.5703125" style="119"/>
    <col min="2304" max="2304" width="11.5703125" style="119" customWidth="1"/>
    <col min="2305" max="2305" width="4" style="119" bestFit="1" customWidth="1"/>
    <col min="2306" max="2559" width="11.5703125" style="119"/>
    <col min="2560" max="2560" width="11.5703125" style="119" customWidth="1"/>
    <col min="2561" max="2561" width="4" style="119" bestFit="1" customWidth="1"/>
    <col min="2562" max="2815" width="11.5703125" style="119"/>
    <col min="2816" max="2816" width="11.5703125" style="119" customWidth="1"/>
    <col min="2817" max="2817" width="4" style="119" bestFit="1" customWidth="1"/>
    <col min="2818" max="3071" width="11.5703125" style="119"/>
    <col min="3072" max="3072" width="11.5703125" style="119" customWidth="1"/>
    <col min="3073" max="3073" width="4" style="119" bestFit="1" customWidth="1"/>
    <col min="3074" max="3327" width="11.5703125" style="119"/>
    <col min="3328" max="3328" width="11.5703125" style="119" customWidth="1"/>
    <col min="3329" max="3329" width="4" style="119" bestFit="1" customWidth="1"/>
    <col min="3330" max="3583" width="11.5703125" style="119"/>
    <col min="3584" max="3584" width="11.5703125" style="119" customWidth="1"/>
    <col min="3585" max="3585" width="4" style="119" bestFit="1" customWidth="1"/>
    <col min="3586" max="3839" width="11.5703125" style="119"/>
    <col min="3840" max="3840" width="11.5703125" style="119" customWidth="1"/>
    <col min="3841" max="3841" width="4" style="119" bestFit="1" customWidth="1"/>
    <col min="3842" max="4095" width="11.5703125" style="119"/>
    <col min="4096" max="4096" width="11.5703125" style="119" customWidth="1"/>
    <col min="4097" max="4097" width="4" style="119" bestFit="1" customWidth="1"/>
    <col min="4098" max="4351" width="11.5703125" style="119"/>
    <col min="4352" max="4352" width="11.5703125" style="119" customWidth="1"/>
    <col min="4353" max="4353" width="4" style="119" bestFit="1" customWidth="1"/>
    <col min="4354" max="4607" width="11.5703125" style="119"/>
    <col min="4608" max="4608" width="11.5703125" style="119" customWidth="1"/>
    <col min="4609" max="4609" width="4" style="119" bestFit="1" customWidth="1"/>
    <col min="4610" max="4863" width="11.5703125" style="119"/>
    <col min="4864" max="4864" width="11.5703125" style="119" customWidth="1"/>
    <col min="4865" max="4865" width="4" style="119" bestFit="1" customWidth="1"/>
    <col min="4866" max="5119" width="11.5703125" style="119"/>
    <col min="5120" max="5120" width="11.5703125" style="119" customWidth="1"/>
    <col min="5121" max="5121" width="4" style="119" bestFit="1" customWidth="1"/>
    <col min="5122" max="5375" width="11.5703125" style="119"/>
    <col min="5376" max="5376" width="11.5703125" style="119" customWidth="1"/>
    <col min="5377" max="5377" width="4" style="119" bestFit="1" customWidth="1"/>
    <col min="5378" max="5631" width="11.5703125" style="119"/>
    <col min="5632" max="5632" width="11.5703125" style="119" customWidth="1"/>
    <col min="5633" max="5633" width="4" style="119" bestFit="1" customWidth="1"/>
    <col min="5634" max="5887" width="11.5703125" style="119"/>
    <col min="5888" max="5888" width="11.5703125" style="119" customWidth="1"/>
    <col min="5889" max="5889" width="4" style="119" bestFit="1" customWidth="1"/>
    <col min="5890" max="6143" width="11.5703125" style="119"/>
    <col min="6144" max="6144" width="11.5703125" style="119" customWidth="1"/>
    <col min="6145" max="6145" width="4" style="119" bestFit="1" customWidth="1"/>
    <col min="6146" max="6399" width="11.5703125" style="119"/>
    <col min="6400" max="6400" width="11.5703125" style="119" customWidth="1"/>
    <col min="6401" max="6401" width="4" style="119" bestFit="1" customWidth="1"/>
    <col min="6402" max="6655" width="11.5703125" style="119"/>
    <col min="6656" max="6656" width="11.5703125" style="119" customWidth="1"/>
    <col min="6657" max="6657" width="4" style="119" bestFit="1" customWidth="1"/>
    <col min="6658" max="6911" width="11.5703125" style="119"/>
    <col min="6912" max="6912" width="11.5703125" style="119" customWidth="1"/>
    <col min="6913" max="6913" width="4" style="119" bestFit="1" customWidth="1"/>
    <col min="6914" max="7167" width="11.5703125" style="119"/>
    <col min="7168" max="7168" width="11.5703125" style="119" customWidth="1"/>
    <col min="7169" max="7169" width="4" style="119" bestFit="1" customWidth="1"/>
    <col min="7170" max="7423" width="11.5703125" style="119"/>
    <col min="7424" max="7424" width="11.5703125" style="119" customWidth="1"/>
    <col min="7425" max="7425" width="4" style="119" bestFit="1" customWidth="1"/>
    <col min="7426" max="7679" width="11.5703125" style="119"/>
    <col min="7680" max="7680" width="11.5703125" style="119" customWidth="1"/>
    <col min="7681" max="7681" width="4" style="119" bestFit="1" customWidth="1"/>
    <col min="7682" max="7935" width="11.5703125" style="119"/>
    <col min="7936" max="7936" width="11.5703125" style="119" customWidth="1"/>
    <col min="7937" max="7937" width="4" style="119" bestFit="1" customWidth="1"/>
    <col min="7938" max="8191" width="11.5703125" style="119"/>
    <col min="8192" max="8192" width="11.5703125" style="119" customWidth="1"/>
    <col min="8193" max="8193" width="4" style="119" bestFit="1" customWidth="1"/>
    <col min="8194" max="8447" width="11.5703125" style="119"/>
    <col min="8448" max="8448" width="11.5703125" style="119" customWidth="1"/>
    <col min="8449" max="8449" width="4" style="119" bestFit="1" customWidth="1"/>
    <col min="8450" max="8703" width="11.5703125" style="119"/>
    <col min="8704" max="8704" width="11.5703125" style="119" customWidth="1"/>
    <col min="8705" max="8705" width="4" style="119" bestFit="1" customWidth="1"/>
    <col min="8706" max="8959" width="11.5703125" style="119"/>
    <col min="8960" max="8960" width="11.5703125" style="119" customWidth="1"/>
    <col min="8961" max="8961" width="4" style="119" bestFit="1" customWidth="1"/>
    <col min="8962" max="9215" width="11.5703125" style="119"/>
    <col min="9216" max="9216" width="11.5703125" style="119" customWidth="1"/>
    <col min="9217" max="9217" width="4" style="119" bestFit="1" customWidth="1"/>
    <col min="9218" max="9471" width="11.5703125" style="119"/>
    <col min="9472" max="9472" width="11.5703125" style="119" customWidth="1"/>
    <col min="9473" max="9473" width="4" style="119" bestFit="1" customWidth="1"/>
    <col min="9474" max="9727" width="11.5703125" style="119"/>
    <col min="9728" max="9728" width="11.5703125" style="119" customWidth="1"/>
    <col min="9729" max="9729" width="4" style="119" bestFit="1" customWidth="1"/>
    <col min="9730" max="9983" width="11.5703125" style="119"/>
    <col min="9984" max="9984" width="11.5703125" style="119" customWidth="1"/>
    <col min="9985" max="9985" width="4" style="119" bestFit="1" customWidth="1"/>
    <col min="9986" max="10239" width="11.5703125" style="119"/>
    <col min="10240" max="10240" width="11.5703125" style="119" customWidth="1"/>
    <col min="10241" max="10241" width="4" style="119" bestFit="1" customWidth="1"/>
    <col min="10242" max="10495" width="11.5703125" style="119"/>
    <col min="10496" max="10496" width="11.5703125" style="119" customWidth="1"/>
    <col min="10497" max="10497" width="4" style="119" bestFit="1" customWidth="1"/>
    <col min="10498" max="10751" width="11.5703125" style="119"/>
    <col min="10752" max="10752" width="11.5703125" style="119" customWidth="1"/>
    <col min="10753" max="10753" width="4" style="119" bestFit="1" customWidth="1"/>
    <col min="10754" max="11007" width="11.5703125" style="119"/>
    <col min="11008" max="11008" width="11.5703125" style="119" customWidth="1"/>
    <col min="11009" max="11009" width="4" style="119" bestFit="1" customWidth="1"/>
    <col min="11010" max="11263" width="11.5703125" style="119"/>
    <col min="11264" max="11264" width="11.5703125" style="119" customWidth="1"/>
    <col min="11265" max="11265" width="4" style="119" bestFit="1" customWidth="1"/>
    <col min="11266" max="11519" width="11.5703125" style="119"/>
    <col min="11520" max="11520" width="11.5703125" style="119" customWidth="1"/>
    <col min="11521" max="11521" width="4" style="119" bestFit="1" customWidth="1"/>
    <col min="11522" max="11775" width="11.5703125" style="119"/>
    <col min="11776" max="11776" width="11.5703125" style="119" customWidth="1"/>
    <col min="11777" max="11777" width="4" style="119" bestFit="1" customWidth="1"/>
    <col min="11778" max="12031" width="11.5703125" style="119"/>
    <col min="12032" max="12032" width="11.5703125" style="119" customWidth="1"/>
    <col min="12033" max="12033" width="4" style="119" bestFit="1" customWidth="1"/>
    <col min="12034" max="12287" width="11.5703125" style="119"/>
    <col min="12288" max="12288" width="11.5703125" style="119" customWidth="1"/>
    <col min="12289" max="12289" width="4" style="119" bestFit="1" customWidth="1"/>
    <col min="12290" max="12543" width="11.5703125" style="119"/>
    <col min="12544" max="12544" width="11.5703125" style="119" customWidth="1"/>
    <col min="12545" max="12545" width="4" style="119" bestFit="1" customWidth="1"/>
    <col min="12546" max="12799" width="11.5703125" style="119"/>
    <col min="12800" max="12800" width="11.5703125" style="119" customWidth="1"/>
    <col min="12801" max="12801" width="4" style="119" bestFit="1" customWidth="1"/>
    <col min="12802" max="13055" width="11.5703125" style="119"/>
    <col min="13056" max="13056" width="11.5703125" style="119" customWidth="1"/>
    <col min="13057" max="13057" width="4" style="119" bestFit="1" customWidth="1"/>
    <col min="13058" max="13311" width="11.5703125" style="119"/>
    <col min="13312" max="13312" width="11.5703125" style="119" customWidth="1"/>
    <col min="13313" max="13313" width="4" style="119" bestFit="1" customWidth="1"/>
    <col min="13314" max="13567" width="11.5703125" style="119"/>
    <col min="13568" max="13568" width="11.5703125" style="119" customWidth="1"/>
    <col min="13569" max="13569" width="4" style="119" bestFit="1" customWidth="1"/>
    <col min="13570" max="13823" width="11.5703125" style="119"/>
    <col min="13824" max="13824" width="11.5703125" style="119" customWidth="1"/>
    <col min="13825" max="13825" width="4" style="119" bestFit="1" customWidth="1"/>
    <col min="13826" max="14079" width="11.5703125" style="119"/>
    <col min="14080" max="14080" width="11.5703125" style="119" customWidth="1"/>
    <col min="14081" max="14081" width="4" style="119" bestFit="1" customWidth="1"/>
    <col min="14082" max="14335" width="11.5703125" style="119"/>
    <col min="14336" max="14336" width="11.5703125" style="119" customWidth="1"/>
    <col min="14337" max="14337" width="4" style="119" bestFit="1" customWidth="1"/>
    <col min="14338" max="14591" width="11.5703125" style="119"/>
    <col min="14592" max="14592" width="11.5703125" style="119" customWidth="1"/>
    <col min="14593" max="14593" width="4" style="119" bestFit="1" customWidth="1"/>
    <col min="14594" max="14847" width="11.5703125" style="119"/>
    <col min="14848" max="14848" width="11.5703125" style="119" customWidth="1"/>
    <col min="14849" max="14849" width="4" style="119" bestFit="1" customWidth="1"/>
    <col min="14850" max="15103" width="11.5703125" style="119"/>
    <col min="15104" max="15104" width="11.5703125" style="119" customWidth="1"/>
    <col min="15105" max="15105" width="4" style="119" bestFit="1" customWidth="1"/>
    <col min="15106" max="15359" width="11.5703125" style="119"/>
    <col min="15360" max="15360" width="11.5703125" style="119" customWidth="1"/>
    <col min="15361" max="15361" width="4" style="119" bestFit="1" customWidth="1"/>
    <col min="15362" max="15615" width="11.5703125" style="119"/>
    <col min="15616" max="15616" width="11.5703125" style="119" customWidth="1"/>
    <col min="15617" max="15617" width="4" style="119" bestFit="1" customWidth="1"/>
    <col min="15618" max="15871" width="11.5703125" style="119"/>
    <col min="15872" max="15872" width="11.5703125" style="119" customWidth="1"/>
    <col min="15873" max="15873" width="4" style="119" bestFit="1" customWidth="1"/>
    <col min="15874" max="16127" width="11.5703125" style="119"/>
    <col min="16128" max="16128" width="11.5703125" style="119" customWidth="1"/>
    <col min="16129" max="16129" width="4" style="119" bestFit="1" customWidth="1"/>
    <col min="16130" max="16384" width="11.5703125" style="119"/>
  </cols>
  <sheetData>
    <row r="1" spans="1:82" x14ac:dyDescent="0.2">
      <c r="B1" s="119" t="s">
        <v>877</v>
      </c>
      <c r="H1" s="125" t="s">
        <v>113</v>
      </c>
      <c r="I1" s="124" t="s">
        <v>881</v>
      </c>
      <c r="BR1" s="119" t="s">
        <v>877</v>
      </c>
    </row>
    <row r="2" spans="1:82" x14ac:dyDescent="0.2">
      <c r="B2" s="119" t="s">
        <v>873</v>
      </c>
      <c r="I2" s="125" t="s">
        <v>883</v>
      </c>
      <c r="BR2" s="119" t="s">
        <v>873</v>
      </c>
    </row>
    <row r="3" spans="1:82" x14ac:dyDescent="0.2">
      <c r="B3" s="120" t="s">
        <v>880</v>
      </c>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row>
    <row r="4" spans="1:82" x14ac:dyDescent="0.2">
      <c r="B4" s="282" t="s">
        <v>875</v>
      </c>
      <c r="C4" s="282"/>
      <c r="D4" s="282"/>
      <c r="E4" s="282"/>
      <c r="F4" s="282"/>
      <c r="G4" s="282"/>
      <c r="H4" s="282"/>
      <c r="I4" s="282"/>
      <c r="J4" s="282"/>
      <c r="K4" s="282" t="s">
        <v>876</v>
      </c>
      <c r="L4" s="282"/>
      <c r="M4" s="282"/>
      <c r="N4" s="282"/>
      <c r="O4" s="282"/>
      <c r="P4" s="282"/>
      <c r="Q4" s="282"/>
      <c r="R4" s="282"/>
      <c r="S4" s="282"/>
      <c r="T4" s="282" t="s">
        <v>876</v>
      </c>
      <c r="U4" s="282"/>
      <c r="V4" s="282"/>
      <c r="W4" s="282"/>
      <c r="X4" s="282"/>
      <c r="Y4" s="282"/>
      <c r="Z4" s="282"/>
      <c r="AA4" s="282"/>
      <c r="AB4" s="282"/>
      <c r="AC4" s="282"/>
      <c r="AD4" s="282"/>
      <c r="AE4" s="282"/>
      <c r="AF4" s="282"/>
      <c r="AG4" s="282"/>
      <c r="AH4" s="282"/>
      <c r="AI4" s="282"/>
      <c r="AJ4" s="282"/>
      <c r="AK4" s="28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row>
    <row r="5" spans="1:82" ht="15"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82" x14ac:dyDescent="0.2">
      <c r="A6" s="119">
        <v>0</v>
      </c>
      <c r="B6" s="121">
        <v>0</v>
      </c>
      <c r="C6" s="121">
        <v>0</v>
      </c>
      <c r="D6" s="121">
        <v>0</v>
      </c>
      <c r="E6" s="121">
        <v>0</v>
      </c>
      <c r="F6" s="121">
        <v>0</v>
      </c>
      <c r="G6" s="121">
        <v>0</v>
      </c>
      <c r="H6" s="121">
        <v>0</v>
      </c>
      <c r="I6" s="121">
        <v>0</v>
      </c>
      <c r="J6" s="121">
        <v>0</v>
      </c>
      <c r="K6" s="121">
        <v>0</v>
      </c>
      <c r="L6" s="121">
        <v>0</v>
      </c>
      <c r="M6" s="121">
        <v>0</v>
      </c>
      <c r="N6" s="121">
        <v>0</v>
      </c>
      <c r="O6" s="121">
        <v>0</v>
      </c>
      <c r="P6" s="121">
        <v>0</v>
      </c>
      <c r="Q6" s="121">
        <v>0</v>
      </c>
      <c r="R6" s="121">
        <v>0</v>
      </c>
      <c r="S6" s="121">
        <v>0</v>
      </c>
      <c r="T6" s="121">
        <v>0</v>
      </c>
      <c r="U6" s="121">
        <v>0</v>
      </c>
      <c r="V6" s="121">
        <v>0</v>
      </c>
      <c r="W6" s="121">
        <v>0</v>
      </c>
      <c r="X6" s="121">
        <v>0</v>
      </c>
      <c r="Y6" s="121">
        <v>0</v>
      </c>
      <c r="Z6" s="121">
        <v>0</v>
      </c>
      <c r="AA6" s="121">
        <v>0</v>
      </c>
      <c r="AB6" s="121">
        <v>0</v>
      </c>
      <c r="AC6" s="121">
        <v>0</v>
      </c>
      <c r="AD6" s="121">
        <v>0</v>
      </c>
      <c r="AE6" s="121">
        <v>0</v>
      </c>
      <c r="AF6" s="121">
        <v>0</v>
      </c>
      <c r="AG6" s="121">
        <v>0</v>
      </c>
      <c r="AH6" s="121">
        <v>0</v>
      </c>
      <c r="AI6" s="121">
        <v>0</v>
      </c>
      <c r="AJ6" s="121">
        <v>0</v>
      </c>
      <c r="AK6" s="121">
        <v>0</v>
      </c>
      <c r="AL6" s="121">
        <v>0</v>
      </c>
      <c r="AM6" s="121">
        <v>0</v>
      </c>
      <c r="AN6" s="121">
        <v>0</v>
      </c>
      <c r="AO6" s="121">
        <v>0</v>
      </c>
      <c r="AP6" s="121">
        <v>0</v>
      </c>
      <c r="AQ6" s="121">
        <v>0</v>
      </c>
      <c r="AR6" s="121">
        <v>0</v>
      </c>
      <c r="AS6" s="121">
        <v>0</v>
      </c>
      <c r="AT6" s="121">
        <v>0</v>
      </c>
      <c r="AU6" s="121">
        <v>0</v>
      </c>
      <c r="AV6" s="121">
        <v>0</v>
      </c>
      <c r="AW6" s="121">
        <v>0</v>
      </c>
      <c r="AX6" s="121">
        <v>0</v>
      </c>
      <c r="AY6" s="121">
        <v>0</v>
      </c>
      <c r="AZ6" s="121">
        <v>0</v>
      </c>
      <c r="BA6" s="121">
        <v>0</v>
      </c>
      <c r="BB6" s="121">
        <v>0</v>
      </c>
      <c r="BC6" s="121">
        <v>0</v>
      </c>
      <c r="BD6" s="121">
        <v>0</v>
      </c>
      <c r="BE6" s="121">
        <v>0</v>
      </c>
      <c r="BF6" s="121">
        <v>0</v>
      </c>
      <c r="BG6" s="121">
        <v>0</v>
      </c>
      <c r="BH6" s="121">
        <v>0</v>
      </c>
      <c r="BI6" s="121">
        <v>0</v>
      </c>
      <c r="BJ6" s="121">
        <v>0</v>
      </c>
      <c r="BK6" s="121">
        <v>0</v>
      </c>
      <c r="BL6" s="121">
        <v>0</v>
      </c>
      <c r="BM6" s="121">
        <v>0</v>
      </c>
      <c r="BN6" s="121">
        <v>0</v>
      </c>
      <c r="BO6" s="121">
        <v>0</v>
      </c>
      <c r="BP6" s="121">
        <v>0</v>
      </c>
      <c r="BQ6" s="121">
        <v>0</v>
      </c>
      <c r="BR6" s="121">
        <v>0</v>
      </c>
      <c r="BS6" s="121">
        <v>2.5490000000000001E-3</v>
      </c>
      <c r="BT6" s="121">
        <v>2.4659999999999999E-3</v>
      </c>
      <c r="BU6" s="121">
        <v>2.3860000000000001E-3</v>
      </c>
      <c r="BV6" s="121">
        <v>2.3080000000000002E-3</v>
      </c>
      <c r="BW6" s="121">
        <v>2.2330000000000002E-3</v>
      </c>
      <c r="BX6" s="121">
        <v>2.1610000000000002E-3</v>
      </c>
      <c r="BY6" s="121">
        <v>2.091E-3</v>
      </c>
      <c r="BZ6" s="121">
        <v>2.0230000000000001E-3</v>
      </c>
      <c r="CA6" s="121">
        <v>1.957E-3</v>
      </c>
      <c r="CB6" s="121">
        <v>1.8929999999999999E-3</v>
      </c>
      <c r="CC6" s="121">
        <v>1.8320000000000001E-3</v>
      </c>
      <c r="CD6" s="121">
        <v>1.7719999999999999E-3</v>
      </c>
    </row>
    <row r="7" spans="1:82" x14ac:dyDescent="0.2">
      <c r="A7" s="119">
        <v>1</v>
      </c>
      <c r="B7" s="121">
        <v>0</v>
      </c>
      <c r="C7" s="121">
        <v>0</v>
      </c>
      <c r="D7" s="121">
        <v>0</v>
      </c>
      <c r="E7" s="121">
        <v>0</v>
      </c>
      <c r="F7" s="121">
        <v>0</v>
      </c>
      <c r="G7" s="121">
        <v>0</v>
      </c>
      <c r="H7" s="121">
        <v>0</v>
      </c>
      <c r="I7" s="121">
        <v>0</v>
      </c>
      <c r="J7" s="121">
        <v>0</v>
      </c>
      <c r="K7" s="121">
        <v>0</v>
      </c>
      <c r="L7" s="121">
        <v>0</v>
      </c>
      <c r="M7" s="121">
        <v>0</v>
      </c>
      <c r="N7" s="121">
        <v>0</v>
      </c>
      <c r="O7" s="121">
        <v>0</v>
      </c>
      <c r="P7" s="121">
        <v>0</v>
      </c>
      <c r="Q7" s="121">
        <v>0</v>
      </c>
      <c r="R7" s="121">
        <v>0</v>
      </c>
      <c r="S7" s="121">
        <v>0</v>
      </c>
      <c r="T7" s="121">
        <v>0</v>
      </c>
      <c r="U7" s="121">
        <v>0</v>
      </c>
      <c r="V7" s="121">
        <v>0</v>
      </c>
      <c r="W7" s="121">
        <v>0</v>
      </c>
      <c r="X7" s="121">
        <v>0</v>
      </c>
      <c r="Y7" s="121">
        <v>0</v>
      </c>
      <c r="Z7" s="121">
        <v>0</v>
      </c>
      <c r="AA7" s="121">
        <v>0</v>
      </c>
      <c r="AB7" s="121">
        <v>0</v>
      </c>
      <c r="AC7" s="121">
        <v>0</v>
      </c>
      <c r="AD7" s="121">
        <v>0</v>
      </c>
      <c r="AE7" s="121">
        <v>0</v>
      </c>
      <c r="AF7" s="121">
        <v>0</v>
      </c>
      <c r="AG7" s="121">
        <v>0</v>
      </c>
      <c r="AH7" s="121">
        <v>0</v>
      </c>
      <c r="AI7" s="121">
        <v>0</v>
      </c>
      <c r="AJ7" s="121">
        <v>0</v>
      </c>
      <c r="AK7" s="121">
        <v>0</v>
      </c>
      <c r="AL7" s="121">
        <v>0</v>
      </c>
      <c r="AM7" s="121">
        <v>0</v>
      </c>
      <c r="AN7" s="121">
        <v>0</v>
      </c>
      <c r="AO7" s="121">
        <v>0</v>
      </c>
      <c r="AP7" s="121">
        <v>0</v>
      </c>
      <c r="AQ7" s="121">
        <v>0</v>
      </c>
      <c r="AR7" s="121">
        <v>0</v>
      </c>
      <c r="AS7" s="121">
        <v>0</v>
      </c>
      <c r="AT7" s="121">
        <v>0</v>
      </c>
      <c r="AU7" s="121">
        <v>0</v>
      </c>
      <c r="AV7" s="121">
        <v>0</v>
      </c>
      <c r="AW7" s="121">
        <v>0</v>
      </c>
      <c r="AX7" s="121">
        <v>0</v>
      </c>
      <c r="AY7" s="121">
        <v>0</v>
      </c>
      <c r="AZ7" s="121">
        <v>0</v>
      </c>
      <c r="BA7" s="121">
        <v>0</v>
      </c>
      <c r="BB7" s="121">
        <v>0</v>
      </c>
      <c r="BC7" s="121">
        <v>0</v>
      </c>
      <c r="BD7" s="121">
        <v>0</v>
      </c>
      <c r="BE7" s="121">
        <v>0</v>
      </c>
      <c r="BF7" s="121">
        <v>0</v>
      </c>
      <c r="BG7" s="121">
        <v>0</v>
      </c>
      <c r="BH7" s="121">
        <v>0</v>
      </c>
      <c r="BI7" s="121">
        <v>0</v>
      </c>
      <c r="BJ7" s="121">
        <v>0</v>
      </c>
      <c r="BK7" s="121">
        <v>0</v>
      </c>
      <c r="BL7" s="121">
        <v>0</v>
      </c>
      <c r="BM7" s="121">
        <v>0</v>
      </c>
      <c r="BN7" s="121">
        <v>0</v>
      </c>
      <c r="BO7" s="121">
        <v>0</v>
      </c>
      <c r="BP7" s="121">
        <v>0</v>
      </c>
      <c r="BQ7" s="121">
        <v>0</v>
      </c>
      <c r="BR7" s="121">
        <v>2.6499999999999999E-4</v>
      </c>
      <c r="BS7" s="121">
        <v>2.5599999999999999E-4</v>
      </c>
      <c r="BT7" s="121">
        <v>2.4800000000000001E-4</v>
      </c>
      <c r="BU7" s="121">
        <v>2.4000000000000001E-4</v>
      </c>
      <c r="BV7" s="121">
        <v>2.32E-4</v>
      </c>
      <c r="BW7" s="121">
        <v>2.2499999999999999E-4</v>
      </c>
      <c r="BX7" s="121">
        <v>2.1699999999999999E-4</v>
      </c>
      <c r="BY7" s="121">
        <v>2.1000000000000001E-4</v>
      </c>
      <c r="BZ7" s="121">
        <v>2.03E-4</v>
      </c>
      <c r="CA7" s="121">
        <v>1.9699999999999999E-4</v>
      </c>
      <c r="CB7" s="121">
        <v>1.9000000000000001E-4</v>
      </c>
      <c r="CC7" s="121">
        <v>1.84E-4</v>
      </c>
      <c r="CD7" s="121">
        <v>1.7799999999999999E-4</v>
      </c>
    </row>
    <row r="8" spans="1:82" x14ac:dyDescent="0.2">
      <c r="A8" s="119">
        <v>2</v>
      </c>
      <c r="B8" s="121">
        <v>0</v>
      </c>
      <c r="C8" s="121">
        <v>0</v>
      </c>
      <c r="D8" s="121">
        <v>0</v>
      </c>
      <c r="E8" s="121">
        <v>0</v>
      </c>
      <c r="F8" s="121">
        <v>0</v>
      </c>
      <c r="G8" s="121">
        <v>0</v>
      </c>
      <c r="H8" s="121">
        <v>0</v>
      </c>
      <c r="I8" s="121">
        <v>0</v>
      </c>
      <c r="J8" s="121">
        <v>0</v>
      </c>
      <c r="K8" s="121">
        <v>0</v>
      </c>
      <c r="L8" s="121">
        <v>0</v>
      </c>
      <c r="M8" s="121">
        <v>0</v>
      </c>
      <c r="N8" s="121">
        <v>0</v>
      </c>
      <c r="O8" s="121">
        <v>0</v>
      </c>
      <c r="P8" s="121">
        <v>0</v>
      </c>
      <c r="Q8" s="121">
        <v>0</v>
      </c>
      <c r="R8" s="121">
        <v>0</v>
      </c>
      <c r="S8" s="121">
        <v>0</v>
      </c>
      <c r="T8" s="121">
        <v>0</v>
      </c>
      <c r="U8" s="121">
        <v>0</v>
      </c>
      <c r="V8" s="121">
        <v>0</v>
      </c>
      <c r="W8" s="121">
        <v>0</v>
      </c>
      <c r="X8" s="121">
        <v>0</v>
      </c>
      <c r="Y8" s="121">
        <v>0</v>
      </c>
      <c r="Z8" s="121">
        <v>0</v>
      </c>
      <c r="AA8" s="121">
        <v>0</v>
      </c>
      <c r="AB8" s="121">
        <v>0</v>
      </c>
      <c r="AC8" s="121">
        <v>0</v>
      </c>
      <c r="AD8" s="121">
        <v>0</v>
      </c>
      <c r="AE8" s="121">
        <v>0</v>
      </c>
      <c r="AF8" s="121">
        <v>0</v>
      </c>
      <c r="AG8" s="121">
        <v>0</v>
      </c>
      <c r="AH8" s="121">
        <v>0</v>
      </c>
      <c r="AI8" s="121">
        <v>0</v>
      </c>
      <c r="AJ8" s="121">
        <v>0</v>
      </c>
      <c r="AK8" s="121">
        <v>0</v>
      </c>
      <c r="AL8" s="121">
        <v>0</v>
      </c>
      <c r="AM8" s="121">
        <v>0</v>
      </c>
      <c r="AN8" s="121">
        <v>0</v>
      </c>
      <c r="AO8" s="121">
        <v>0</v>
      </c>
      <c r="AP8" s="121">
        <v>0</v>
      </c>
      <c r="AQ8" s="121">
        <v>0</v>
      </c>
      <c r="AR8" s="121">
        <v>0</v>
      </c>
      <c r="AS8" s="121">
        <v>0</v>
      </c>
      <c r="AT8" s="121">
        <v>0</v>
      </c>
      <c r="AU8" s="121">
        <v>0</v>
      </c>
      <c r="AV8" s="121">
        <v>0</v>
      </c>
      <c r="AW8" s="121">
        <v>0</v>
      </c>
      <c r="AX8" s="121">
        <v>0</v>
      </c>
      <c r="AY8" s="121">
        <v>0</v>
      </c>
      <c r="AZ8" s="121">
        <v>0</v>
      </c>
      <c r="BA8" s="121">
        <v>0</v>
      </c>
      <c r="BB8" s="121">
        <v>0</v>
      </c>
      <c r="BC8" s="121">
        <v>0</v>
      </c>
      <c r="BD8" s="121">
        <v>0</v>
      </c>
      <c r="BE8" s="121">
        <v>0</v>
      </c>
      <c r="BF8" s="121">
        <v>0</v>
      </c>
      <c r="BG8" s="121">
        <v>0</v>
      </c>
      <c r="BH8" s="121">
        <v>0</v>
      </c>
      <c r="BI8" s="121">
        <v>0</v>
      </c>
      <c r="BJ8" s="121">
        <v>0</v>
      </c>
      <c r="BK8" s="121">
        <v>0</v>
      </c>
      <c r="BL8" s="121">
        <v>0</v>
      </c>
      <c r="BM8" s="121">
        <v>0</v>
      </c>
      <c r="BN8" s="121">
        <v>0</v>
      </c>
      <c r="BO8" s="121">
        <v>0</v>
      </c>
      <c r="BP8" s="121">
        <v>0</v>
      </c>
      <c r="BQ8" s="121">
        <v>1.5200000000000001E-4</v>
      </c>
      <c r="BR8" s="121">
        <v>1.47E-4</v>
      </c>
      <c r="BS8" s="121">
        <v>1.4200000000000001E-4</v>
      </c>
      <c r="BT8" s="121">
        <v>1.3799999999999999E-4</v>
      </c>
      <c r="BU8" s="121">
        <v>1.3300000000000001E-4</v>
      </c>
      <c r="BV8" s="121">
        <v>1.2899999999999999E-4</v>
      </c>
      <c r="BW8" s="121">
        <v>1.25E-4</v>
      </c>
      <c r="BX8" s="121">
        <v>1.21E-4</v>
      </c>
      <c r="BY8" s="121">
        <v>1.17E-4</v>
      </c>
      <c r="BZ8" s="121">
        <v>1.13E-4</v>
      </c>
      <c r="CA8" s="121">
        <v>1.0900000000000001E-4</v>
      </c>
      <c r="CB8" s="121">
        <v>1.06E-4</v>
      </c>
      <c r="CC8" s="121">
        <v>1.02E-4</v>
      </c>
      <c r="CD8" s="121">
        <v>9.8999999999999994E-5</v>
      </c>
    </row>
    <row r="9" spans="1:82" x14ac:dyDescent="0.2">
      <c r="A9" s="119">
        <v>3</v>
      </c>
      <c r="B9" s="121">
        <v>0</v>
      </c>
      <c r="C9" s="121">
        <v>0</v>
      </c>
      <c r="D9" s="121">
        <v>0</v>
      </c>
      <c r="E9" s="121">
        <v>0</v>
      </c>
      <c r="F9" s="121">
        <v>0</v>
      </c>
      <c r="G9" s="121">
        <v>0</v>
      </c>
      <c r="H9" s="121">
        <v>0</v>
      </c>
      <c r="I9" s="121">
        <v>0</v>
      </c>
      <c r="J9" s="121">
        <v>0</v>
      </c>
      <c r="K9" s="121">
        <v>0</v>
      </c>
      <c r="L9" s="121">
        <v>0</v>
      </c>
      <c r="M9" s="121">
        <v>0</v>
      </c>
      <c r="N9" s="121">
        <v>0</v>
      </c>
      <c r="O9" s="121">
        <v>0</v>
      </c>
      <c r="P9" s="121">
        <v>0</v>
      </c>
      <c r="Q9" s="121">
        <v>0</v>
      </c>
      <c r="R9" s="121">
        <v>0</v>
      </c>
      <c r="S9" s="121">
        <v>0</v>
      </c>
      <c r="T9" s="121">
        <v>0</v>
      </c>
      <c r="U9" s="121">
        <v>0</v>
      </c>
      <c r="V9" s="121">
        <v>0</v>
      </c>
      <c r="W9" s="121">
        <v>0</v>
      </c>
      <c r="X9" s="121">
        <v>0</v>
      </c>
      <c r="Y9" s="121">
        <v>0</v>
      </c>
      <c r="Z9" s="121">
        <v>0</v>
      </c>
      <c r="AA9" s="121">
        <v>0</v>
      </c>
      <c r="AB9" s="121">
        <v>0</v>
      </c>
      <c r="AC9" s="121">
        <v>0</v>
      </c>
      <c r="AD9" s="121">
        <v>0</v>
      </c>
      <c r="AE9" s="121">
        <v>0</v>
      </c>
      <c r="AF9" s="121">
        <v>0</v>
      </c>
      <c r="AG9" s="121">
        <v>0</v>
      </c>
      <c r="AH9" s="121">
        <v>0</v>
      </c>
      <c r="AI9" s="121">
        <v>0</v>
      </c>
      <c r="AJ9" s="121">
        <v>0</v>
      </c>
      <c r="AK9" s="121">
        <v>0</v>
      </c>
      <c r="AL9" s="121">
        <v>0</v>
      </c>
      <c r="AM9" s="121">
        <v>0</v>
      </c>
      <c r="AN9" s="121">
        <v>0</v>
      </c>
      <c r="AO9" s="121">
        <v>0</v>
      </c>
      <c r="AP9" s="121">
        <v>0</v>
      </c>
      <c r="AQ9" s="121">
        <v>0</v>
      </c>
      <c r="AR9" s="121">
        <v>0</v>
      </c>
      <c r="AS9" s="121">
        <v>0</v>
      </c>
      <c r="AT9" s="121">
        <v>0</v>
      </c>
      <c r="AU9" s="121">
        <v>0</v>
      </c>
      <c r="AV9" s="121">
        <v>0</v>
      </c>
      <c r="AW9" s="121">
        <v>0</v>
      </c>
      <c r="AX9" s="121">
        <v>0</v>
      </c>
      <c r="AY9" s="121">
        <v>0</v>
      </c>
      <c r="AZ9" s="121">
        <v>0</v>
      </c>
      <c r="BA9" s="121">
        <v>0</v>
      </c>
      <c r="BB9" s="121">
        <v>0</v>
      </c>
      <c r="BC9" s="121">
        <v>0</v>
      </c>
      <c r="BD9" s="121">
        <v>0</v>
      </c>
      <c r="BE9" s="121">
        <v>0</v>
      </c>
      <c r="BF9" s="121">
        <v>0</v>
      </c>
      <c r="BG9" s="121">
        <v>0</v>
      </c>
      <c r="BH9" s="121">
        <v>0</v>
      </c>
      <c r="BI9" s="121">
        <v>0</v>
      </c>
      <c r="BJ9" s="121">
        <v>0</v>
      </c>
      <c r="BK9" s="121">
        <v>0</v>
      </c>
      <c r="BL9" s="121">
        <v>0</v>
      </c>
      <c r="BM9" s="121">
        <v>0</v>
      </c>
      <c r="BN9" s="121">
        <v>0</v>
      </c>
      <c r="BO9" s="121">
        <v>0</v>
      </c>
      <c r="BP9" s="121">
        <v>1.17E-4</v>
      </c>
      <c r="BQ9" s="121">
        <v>1.13E-4</v>
      </c>
      <c r="BR9" s="121">
        <v>1.1E-4</v>
      </c>
      <c r="BS9" s="121">
        <v>1.06E-4</v>
      </c>
      <c r="BT9" s="121">
        <v>1.03E-4</v>
      </c>
      <c r="BU9" s="121">
        <v>9.8999999999999994E-5</v>
      </c>
      <c r="BV9" s="121">
        <v>9.6000000000000002E-5</v>
      </c>
      <c r="BW9" s="121">
        <v>9.2999999999999997E-5</v>
      </c>
      <c r="BX9" s="121">
        <v>9.0000000000000006E-5</v>
      </c>
      <c r="BY9" s="121">
        <v>8.7000000000000001E-5</v>
      </c>
      <c r="BZ9" s="121">
        <v>8.3999999999999995E-5</v>
      </c>
      <c r="CA9" s="121">
        <v>8.1000000000000004E-5</v>
      </c>
      <c r="CB9" s="121">
        <v>7.8999999999999996E-5</v>
      </c>
      <c r="CC9" s="121">
        <v>7.6000000000000004E-5</v>
      </c>
      <c r="CD9" s="121">
        <v>7.3999999999999996E-5</v>
      </c>
    </row>
    <row r="10" spans="1:82" x14ac:dyDescent="0.2">
      <c r="A10" s="119">
        <v>4</v>
      </c>
      <c r="B10" s="121">
        <v>0</v>
      </c>
      <c r="C10" s="121">
        <v>0</v>
      </c>
      <c r="D10" s="121">
        <v>0</v>
      </c>
      <c r="E10" s="121">
        <v>0</v>
      </c>
      <c r="F10" s="121">
        <v>0</v>
      </c>
      <c r="G10" s="121">
        <v>0</v>
      </c>
      <c r="H10" s="121">
        <v>0</v>
      </c>
      <c r="I10" s="121">
        <v>0</v>
      </c>
      <c r="J10" s="121">
        <v>0</v>
      </c>
      <c r="K10" s="121">
        <v>0</v>
      </c>
      <c r="L10" s="121">
        <v>0</v>
      </c>
      <c r="M10" s="121">
        <v>0</v>
      </c>
      <c r="N10" s="121">
        <v>0</v>
      </c>
      <c r="O10" s="121">
        <v>0</v>
      </c>
      <c r="P10" s="121">
        <v>0</v>
      </c>
      <c r="Q10" s="121">
        <v>0</v>
      </c>
      <c r="R10" s="121">
        <v>0</v>
      </c>
      <c r="S10" s="121">
        <v>0</v>
      </c>
      <c r="T10" s="121">
        <v>0</v>
      </c>
      <c r="U10" s="121">
        <v>0</v>
      </c>
      <c r="V10" s="121">
        <v>0</v>
      </c>
      <c r="W10" s="121">
        <v>0</v>
      </c>
      <c r="X10" s="121">
        <v>0</v>
      </c>
      <c r="Y10" s="121">
        <v>0</v>
      </c>
      <c r="Z10" s="121">
        <v>0</v>
      </c>
      <c r="AA10" s="121">
        <v>0</v>
      </c>
      <c r="AB10" s="121">
        <v>0</v>
      </c>
      <c r="AC10" s="121">
        <v>0</v>
      </c>
      <c r="AD10" s="121">
        <v>0</v>
      </c>
      <c r="AE10" s="121">
        <v>0</v>
      </c>
      <c r="AF10" s="121">
        <v>0</v>
      </c>
      <c r="AG10" s="121">
        <v>0</v>
      </c>
      <c r="AH10" s="121">
        <v>0</v>
      </c>
      <c r="AI10" s="121">
        <v>0</v>
      </c>
      <c r="AJ10" s="121">
        <v>0</v>
      </c>
      <c r="AK10" s="121">
        <v>0</v>
      </c>
      <c r="AL10" s="121">
        <v>0</v>
      </c>
      <c r="AM10" s="121">
        <v>0</v>
      </c>
      <c r="AN10" s="121">
        <v>0</v>
      </c>
      <c r="AO10" s="121">
        <v>0</v>
      </c>
      <c r="AP10" s="121">
        <v>0</v>
      </c>
      <c r="AQ10" s="121">
        <v>0</v>
      </c>
      <c r="AR10" s="121">
        <v>0</v>
      </c>
      <c r="AS10" s="121">
        <v>0</v>
      </c>
      <c r="AT10" s="121">
        <v>0</v>
      </c>
      <c r="AU10" s="121">
        <v>0</v>
      </c>
      <c r="AV10" s="121">
        <v>0</v>
      </c>
      <c r="AW10" s="121">
        <v>0</v>
      </c>
      <c r="AX10" s="121">
        <v>0</v>
      </c>
      <c r="AY10" s="121">
        <v>0</v>
      </c>
      <c r="AZ10" s="121">
        <v>0</v>
      </c>
      <c r="BA10" s="121">
        <v>0</v>
      </c>
      <c r="BB10" s="121">
        <v>0</v>
      </c>
      <c r="BC10" s="121">
        <v>0</v>
      </c>
      <c r="BD10" s="121">
        <v>0</v>
      </c>
      <c r="BE10" s="121">
        <v>0</v>
      </c>
      <c r="BF10" s="121">
        <v>0</v>
      </c>
      <c r="BG10" s="121">
        <v>0</v>
      </c>
      <c r="BH10" s="121">
        <v>0</v>
      </c>
      <c r="BI10" s="121">
        <v>0</v>
      </c>
      <c r="BJ10" s="121">
        <v>0</v>
      </c>
      <c r="BK10" s="121">
        <v>0</v>
      </c>
      <c r="BL10" s="121">
        <v>0</v>
      </c>
      <c r="BM10" s="121">
        <v>0</v>
      </c>
      <c r="BN10" s="121">
        <v>0</v>
      </c>
      <c r="BO10" s="121">
        <v>9.5000000000000005E-5</v>
      </c>
      <c r="BP10" s="121">
        <v>9.2E-5</v>
      </c>
      <c r="BQ10" s="121">
        <v>8.8999999999999995E-5</v>
      </c>
      <c r="BR10" s="121">
        <v>8.6000000000000003E-5</v>
      </c>
      <c r="BS10" s="121">
        <v>8.2999999999999998E-5</v>
      </c>
      <c r="BT10" s="121">
        <v>8.1000000000000004E-5</v>
      </c>
      <c r="BU10" s="121">
        <v>7.7999999999999999E-5</v>
      </c>
      <c r="BV10" s="121">
        <v>7.4999999999999993E-5</v>
      </c>
      <c r="BW10" s="121">
        <v>7.2999999999999999E-5</v>
      </c>
      <c r="BX10" s="121">
        <v>7.1000000000000005E-5</v>
      </c>
      <c r="BY10" s="121">
        <v>6.7999999999999999E-5</v>
      </c>
      <c r="BZ10" s="121">
        <v>6.6000000000000005E-5</v>
      </c>
      <c r="CA10" s="121">
        <v>6.3999999999999997E-5</v>
      </c>
      <c r="CB10" s="121">
        <v>6.2000000000000003E-5</v>
      </c>
      <c r="CC10" s="121">
        <v>6.0000000000000002E-5</v>
      </c>
      <c r="CD10" s="121">
        <v>5.8E-5</v>
      </c>
    </row>
    <row r="11" spans="1:82" x14ac:dyDescent="0.2">
      <c r="A11" s="119">
        <v>5</v>
      </c>
      <c r="B11" s="121">
        <v>0</v>
      </c>
      <c r="C11" s="121">
        <v>0</v>
      </c>
      <c r="D11" s="121">
        <v>0</v>
      </c>
      <c r="E11" s="121">
        <v>0</v>
      </c>
      <c r="F11" s="121">
        <v>0</v>
      </c>
      <c r="G11" s="121">
        <v>0</v>
      </c>
      <c r="H11" s="121">
        <v>0</v>
      </c>
      <c r="I11" s="121">
        <v>0</v>
      </c>
      <c r="J11" s="121">
        <v>0</v>
      </c>
      <c r="K11" s="121">
        <v>0</v>
      </c>
      <c r="L11" s="121">
        <v>0</v>
      </c>
      <c r="M11" s="121">
        <v>0</v>
      </c>
      <c r="N11" s="121">
        <v>0</v>
      </c>
      <c r="O11" s="121">
        <v>0</v>
      </c>
      <c r="P11" s="121">
        <v>0</v>
      </c>
      <c r="Q11" s="121">
        <v>0</v>
      </c>
      <c r="R11" s="121">
        <v>0</v>
      </c>
      <c r="S11" s="121">
        <v>0</v>
      </c>
      <c r="T11" s="121">
        <v>0</v>
      </c>
      <c r="U11" s="121">
        <v>0</v>
      </c>
      <c r="V11" s="121">
        <v>0</v>
      </c>
      <c r="W11" s="121">
        <v>0</v>
      </c>
      <c r="X11" s="121">
        <v>0</v>
      </c>
      <c r="Y11" s="121">
        <v>0</v>
      </c>
      <c r="Z11" s="121">
        <v>0</v>
      </c>
      <c r="AA11" s="121">
        <v>0</v>
      </c>
      <c r="AB11" s="121">
        <v>0</v>
      </c>
      <c r="AC11" s="121">
        <v>0</v>
      </c>
      <c r="AD11" s="121">
        <v>0</v>
      </c>
      <c r="AE11" s="121">
        <v>0</v>
      </c>
      <c r="AF11" s="121">
        <v>0</v>
      </c>
      <c r="AG11" s="121">
        <v>0</v>
      </c>
      <c r="AH11" s="121">
        <v>0</v>
      </c>
      <c r="AI11" s="121">
        <v>0</v>
      </c>
      <c r="AJ11" s="121">
        <v>0</v>
      </c>
      <c r="AK11" s="121">
        <v>0</v>
      </c>
      <c r="AL11" s="121">
        <v>0</v>
      </c>
      <c r="AM11" s="121">
        <v>0</v>
      </c>
      <c r="AN11" s="121">
        <v>0</v>
      </c>
      <c r="AO11" s="121">
        <v>0</v>
      </c>
      <c r="AP11" s="121">
        <v>0</v>
      </c>
      <c r="AQ11" s="121">
        <v>0</v>
      </c>
      <c r="AR11" s="121">
        <v>0</v>
      </c>
      <c r="AS11" s="121">
        <v>0</v>
      </c>
      <c r="AT11" s="121">
        <v>0</v>
      </c>
      <c r="AU11" s="121">
        <v>0</v>
      </c>
      <c r="AV11" s="121">
        <v>0</v>
      </c>
      <c r="AW11" s="121">
        <v>0</v>
      </c>
      <c r="AX11" s="121">
        <v>0</v>
      </c>
      <c r="AY11" s="121">
        <v>0</v>
      </c>
      <c r="AZ11" s="121">
        <v>0</v>
      </c>
      <c r="BA11" s="121">
        <v>0</v>
      </c>
      <c r="BB11" s="121">
        <v>0</v>
      </c>
      <c r="BC11" s="121">
        <v>0</v>
      </c>
      <c r="BD11" s="121">
        <v>0</v>
      </c>
      <c r="BE11" s="121">
        <v>0</v>
      </c>
      <c r="BF11" s="121">
        <v>0</v>
      </c>
      <c r="BG11" s="121">
        <v>0</v>
      </c>
      <c r="BH11" s="121">
        <v>0</v>
      </c>
      <c r="BI11" s="121">
        <v>0</v>
      </c>
      <c r="BJ11" s="121">
        <v>0</v>
      </c>
      <c r="BK11" s="121">
        <v>0</v>
      </c>
      <c r="BL11" s="121">
        <v>0</v>
      </c>
      <c r="BM11" s="121">
        <v>0</v>
      </c>
      <c r="BN11" s="121">
        <v>7.3999999999999996E-5</v>
      </c>
      <c r="BO11" s="121">
        <v>7.2000000000000002E-5</v>
      </c>
      <c r="BP11" s="121">
        <v>6.8999999999999997E-5</v>
      </c>
      <c r="BQ11" s="121">
        <v>6.7000000000000002E-5</v>
      </c>
      <c r="BR11" s="121">
        <v>6.4999999999999994E-5</v>
      </c>
      <c r="BS11" s="121">
        <v>6.3E-5</v>
      </c>
      <c r="BT11" s="121">
        <v>6.0999999999999999E-5</v>
      </c>
      <c r="BU11" s="121">
        <v>5.8999999999999998E-5</v>
      </c>
      <c r="BV11" s="121">
        <v>5.7000000000000003E-5</v>
      </c>
      <c r="BW11" s="121">
        <v>5.5000000000000002E-5</v>
      </c>
      <c r="BX11" s="121">
        <v>5.3000000000000001E-5</v>
      </c>
      <c r="BY11" s="121">
        <v>5.1E-5</v>
      </c>
      <c r="BZ11" s="121">
        <v>5.0000000000000002E-5</v>
      </c>
      <c r="CA11" s="121">
        <v>4.8000000000000001E-5</v>
      </c>
      <c r="CB11" s="121">
        <v>4.6999999999999997E-5</v>
      </c>
      <c r="CC11" s="121">
        <v>4.5000000000000003E-5</v>
      </c>
      <c r="CD11" s="121">
        <v>4.3999999999999999E-5</v>
      </c>
    </row>
    <row r="12" spans="1:82" x14ac:dyDescent="0.2">
      <c r="A12" s="119">
        <v>6</v>
      </c>
      <c r="B12" s="121">
        <v>0</v>
      </c>
      <c r="C12" s="121">
        <v>0</v>
      </c>
      <c r="D12" s="121">
        <v>0</v>
      </c>
      <c r="E12" s="121">
        <v>0</v>
      </c>
      <c r="F12" s="121">
        <v>0</v>
      </c>
      <c r="G12" s="121">
        <v>0</v>
      </c>
      <c r="H12" s="121">
        <v>0</v>
      </c>
      <c r="I12" s="121">
        <v>0</v>
      </c>
      <c r="J12" s="121">
        <v>0</v>
      </c>
      <c r="K12" s="121">
        <v>0</v>
      </c>
      <c r="L12" s="121">
        <v>0</v>
      </c>
      <c r="M12" s="121">
        <v>0</v>
      </c>
      <c r="N12" s="121">
        <v>0</v>
      </c>
      <c r="O12" s="121">
        <v>0</v>
      </c>
      <c r="P12" s="121">
        <v>0</v>
      </c>
      <c r="Q12" s="121">
        <v>0</v>
      </c>
      <c r="R12" s="121">
        <v>0</v>
      </c>
      <c r="S12" s="121">
        <v>0</v>
      </c>
      <c r="T12" s="121">
        <v>0</v>
      </c>
      <c r="U12" s="121">
        <v>0</v>
      </c>
      <c r="V12" s="121">
        <v>0</v>
      </c>
      <c r="W12" s="121">
        <v>0</v>
      </c>
      <c r="X12" s="121">
        <v>0</v>
      </c>
      <c r="Y12" s="121">
        <v>0</v>
      </c>
      <c r="Z12" s="121">
        <v>0</v>
      </c>
      <c r="AA12" s="121">
        <v>0</v>
      </c>
      <c r="AB12" s="121">
        <v>0</v>
      </c>
      <c r="AC12" s="121">
        <v>0</v>
      </c>
      <c r="AD12" s="121">
        <v>0</v>
      </c>
      <c r="AE12" s="121">
        <v>0</v>
      </c>
      <c r="AF12" s="121">
        <v>0</v>
      </c>
      <c r="AG12" s="121">
        <v>0</v>
      </c>
      <c r="AH12" s="121">
        <v>0</v>
      </c>
      <c r="AI12" s="121">
        <v>0</v>
      </c>
      <c r="AJ12" s="121">
        <v>0</v>
      </c>
      <c r="AK12" s="121">
        <v>0</v>
      </c>
      <c r="AL12" s="121">
        <v>0</v>
      </c>
      <c r="AM12" s="121">
        <v>0</v>
      </c>
      <c r="AN12" s="121">
        <v>0</v>
      </c>
      <c r="AO12" s="121">
        <v>0</v>
      </c>
      <c r="AP12" s="121">
        <v>0</v>
      </c>
      <c r="AQ12" s="121">
        <v>0</v>
      </c>
      <c r="AR12" s="121">
        <v>0</v>
      </c>
      <c r="AS12" s="121">
        <v>0</v>
      </c>
      <c r="AT12" s="121">
        <v>0</v>
      </c>
      <c r="AU12" s="121">
        <v>0</v>
      </c>
      <c r="AV12" s="121">
        <v>0</v>
      </c>
      <c r="AW12" s="121">
        <v>0</v>
      </c>
      <c r="AX12" s="121">
        <v>0</v>
      </c>
      <c r="AY12" s="121">
        <v>0</v>
      </c>
      <c r="AZ12" s="121">
        <v>0</v>
      </c>
      <c r="BA12" s="121">
        <v>0</v>
      </c>
      <c r="BB12" s="121">
        <v>0</v>
      </c>
      <c r="BC12" s="121">
        <v>0</v>
      </c>
      <c r="BD12" s="121">
        <v>0</v>
      </c>
      <c r="BE12" s="121">
        <v>0</v>
      </c>
      <c r="BF12" s="121">
        <v>0</v>
      </c>
      <c r="BG12" s="121">
        <v>0</v>
      </c>
      <c r="BH12" s="121">
        <v>0</v>
      </c>
      <c r="BI12" s="121">
        <v>0</v>
      </c>
      <c r="BJ12" s="121">
        <v>0</v>
      </c>
      <c r="BK12" s="121">
        <v>0</v>
      </c>
      <c r="BL12" s="121">
        <v>0</v>
      </c>
      <c r="BM12" s="121">
        <v>7.6000000000000004E-5</v>
      </c>
      <c r="BN12" s="121">
        <v>7.3999999999999996E-5</v>
      </c>
      <c r="BO12" s="121">
        <v>7.1000000000000005E-5</v>
      </c>
      <c r="BP12" s="121">
        <v>6.8999999999999997E-5</v>
      </c>
      <c r="BQ12" s="121">
        <v>6.7000000000000002E-5</v>
      </c>
      <c r="BR12" s="121">
        <v>6.3999999999999997E-5</v>
      </c>
      <c r="BS12" s="121">
        <v>6.2000000000000003E-5</v>
      </c>
      <c r="BT12" s="121">
        <v>6.0000000000000002E-5</v>
      </c>
      <c r="BU12" s="121">
        <v>5.8E-5</v>
      </c>
      <c r="BV12" s="121">
        <v>5.5999999999999999E-5</v>
      </c>
      <c r="BW12" s="121">
        <v>5.5000000000000002E-5</v>
      </c>
      <c r="BX12" s="121">
        <v>5.3000000000000001E-5</v>
      </c>
      <c r="BY12" s="121">
        <v>5.1E-5</v>
      </c>
      <c r="BZ12" s="121">
        <v>4.8999999999999998E-5</v>
      </c>
      <c r="CA12" s="121">
        <v>4.8000000000000001E-5</v>
      </c>
      <c r="CB12" s="121">
        <v>4.6E-5</v>
      </c>
      <c r="CC12" s="121">
        <v>4.5000000000000003E-5</v>
      </c>
      <c r="CD12" s="121">
        <v>4.3000000000000002E-5</v>
      </c>
    </row>
    <row r="13" spans="1:82" x14ac:dyDescent="0.2">
      <c r="A13" s="119">
        <v>7</v>
      </c>
      <c r="B13" s="121">
        <v>0</v>
      </c>
      <c r="C13" s="121">
        <v>0</v>
      </c>
      <c r="D13" s="121">
        <v>0</v>
      </c>
      <c r="E13" s="121">
        <v>0</v>
      </c>
      <c r="F13" s="121">
        <v>0</v>
      </c>
      <c r="G13" s="121">
        <v>0</v>
      </c>
      <c r="H13" s="121">
        <v>0</v>
      </c>
      <c r="I13" s="121">
        <v>0</v>
      </c>
      <c r="J13" s="121">
        <v>0</v>
      </c>
      <c r="K13" s="121">
        <v>0</v>
      </c>
      <c r="L13" s="121">
        <v>0</v>
      </c>
      <c r="M13" s="121">
        <v>0</v>
      </c>
      <c r="N13" s="121">
        <v>0</v>
      </c>
      <c r="O13" s="121">
        <v>0</v>
      </c>
      <c r="P13" s="121">
        <v>0</v>
      </c>
      <c r="Q13" s="121">
        <v>0</v>
      </c>
      <c r="R13" s="121">
        <v>0</v>
      </c>
      <c r="S13" s="121">
        <v>0</v>
      </c>
      <c r="T13" s="121">
        <v>0</v>
      </c>
      <c r="U13" s="121">
        <v>0</v>
      </c>
      <c r="V13" s="121">
        <v>0</v>
      </c>
      <c r="W13" s="121">
        <v>0</v>
      </c>
      <c r="X13" s="121">
        <v>0</v>
      </c>
      <c r="Y13" s="121">
        <v>0</v>
      </c>
      <c r="Z13" s="121">
        <v>0</v>
      </c>
      <c r="AA13" s="121">
        <v>0</v>
      </c>
      <c r="AB13" s="121">
        <v>0</v>
      </c>
      <c r="AC13" s="121">
        <v>0</v>
      </c>
      <c r="AD13" s="121">
        <v>0</v>
      </c>
      <c r="AE13" s="121">
        <v>0</v>
      </c>
      <c r="AF13" s="121">
        <v>0</v>
      </c>
      <c r="AG13" s="121">
        <v>0</v>
      </c>
      <c r="AH13" s="121">
        <v>0</v>
      </c>
      <c r="AI13" s="121">
        <v>0</v>
      </c>
      <c r="AJ13" s="121">
        <v>0</v>
      </c>
      <c r="AK13" s="121">
        <v>0</v>
      </c>
      <c r="AL13" s="121">
        <v>0</v>
      </c>
      <c r="AM13" s="121">
        <v>0</v>
      </c>
      <c r="AN13" s="121">
        <v>0</v>
      </c>
      <c r="AO13" s="121">
        <v>0</v>
      </c>
      <c r="AP13" s="121">
        <v>0</v>
      </c>
      <c r="AQ13" s="121">
        <v>0</v>
      </c>
      <c r="AR13" s="121">
        <v>0</v>
      </c>
      <c r="AS13" s="121">
        <v>0</v>
      </c>
      <c r="AT13" s="121">
        <v>0</v>
      </c>
      <c r="AU13" s="121">
        <v>0</v>
      </c>
      <c r="AV13" s="121">
        <v>0</v>
      </c>
      <c r="AW13" s="121">
        <v>0</v>
      </c>
      <c r="AX13" s="121">
        <v>0</v>
      </c>
      <c r="AY13" s="121">
        <v>0</v>
      </c>
      <c r="AZ13" s="121">
        <v>0</v>
      </c>
      <c r="BA13" s="121">
        <v>0</v>
      </c>
      <c r="BB13" s="121">
        <v>0</v>
      </c>
      <c r="BC13" s="121">
        <v>0</v>
      </c>
      <c r="BD13" s="121">
        <v>0</v>
      </c>
      <c r="BE13" s="121">
        <v>0</v>
      </c>
      <c r="BF13" s="121">
        <v>0</v>
      </c>
      <c r="BG13" s="121">
        <v>0</v>
      </c>
      <c r="BH13" s="121">
        <v>0</v>
      </c>
      <c r="BI13" s="121">
        <v>0</v>
      </c>
      <c r="BJ13" s="121">
        <v>0</v>
      </c>
      <c r="BK13" s="121">
        <v>0</v>
      </c>
      <c r="BL13" s="121">
        <v>7.6000000000000004E-5</v>
      </c>
      <c r="BM13" s="121">
        <v>7.3999999999999996E-5</v>
      </c>
      <c r="BN13" s="121">
        <v>7.1000000000000005E-5</v>
      </c>
      <c r="BO13" s="121">
        <v>6.8999999999999997E-5</v>
      </c>
      <c r="BP13" s="121">
        <v>6.7000000000000002E-5</v>
      </c>
      <c r="BQ13" s="121">
        <v>6.3999999999999997E-5</v>
      </c>
      <c r="BR13" s="121">
        <v>6.2000000000000003E-5</v>
      </c>
      <c r="BS13" s="121">
        <v>6.0000000000000002E-5</v>
      </c>
      <c r="BT13" s="121">
        <v>5.8E-5</v>
      </c>
      <c r="BU13" s="121">
        <v>5.5999999999999999E-5</v>
      </c>
      <c r="BV13" s="121">
        <v>5.5000000000000002E-5</v>
      </c>
      <c r="BW13" s="121">
        <v>5.3000000000000001E-5</v>
      </c>
      <c r="BX13" s="121">
        <v>5.1E-5</v>
      </c>
      <c r="BY13" s="121">
        <v>4.8999999999999998E-5</v>
      </c>
      <c r="BZ13" s="121">
        <v>4.8000000000000001E-5</v>
      </c>
      <c r="CA13" s="121">
        <v>4.6E-5</v>
      </c>
      <c r="CB13" s="121">
        <v>4.5000000000000003E-5</v>
      </c>
      <c r="CC13" s="121">
        <v>4.3000000000000002E-5</v>
      </c>
      <c r="CD13" s="121">
        <v>4.1999999999999998E-5</v>
      </c>
    </row>
    <row r="14" spans="1:82" x14ac:dyDescent="0.2">
      <c r="A14" s="119">
        <v>8</v>
      </c>
      <c r="B14" s="121">
        <v>0</v>
      </c>
      <c r="C14" s="121">
        <v>0</v>
      </c>
      <c r="D14" s="121">
        <v>0</v>
      </c>
      <c r="E14" s="121">
        <v>0</v>
      </c>
      <c r="F14" s="121">
        <v>0</v>
      </c>
      <c r="G14" s="121">
        <v>0</v>
      </c>
      <c r="H14" s="121">
        <v>0</v>
      </c>
      <c r="I14" s="121">
        <v>0</v>
      </c>
      <c r="J14" s="121">
        <v>0</v>
      </c>
      <c r="K14" s="121">
        <v>0</v>
      </c>
      <c r="L14" s="121">
        <v>0</v>
      </c>
      <c r="M14" s="121">
        <v>0</v>
      </c>
      <c r="N14" s="121">
        <v>0</v>
      </c>
      <c r="O14" s="121">
        <v>0</v>
      </c>
      <c r="P14" s="121">
        <v>0</v>
      </c>
      <c r="Q14" s="121">
        <v>0</v>
      </c>
      <c r="R14" s="121">
        <v>0</v>
      </c>
      <c r="S14" s="121">
        <v>0</v>
      </c>
      <c r="T14" s="121">
        <v>0</v>
      </c>
      <c r="U14" s="121">
        <v>0</v>
      </c>
      <c r="V14" s="121">
        <v>0</v>
      </c>
      <c r="W14" s="121">
        <v>0</v>
      </c>
      <c r="X14" s="121">
        <v>0</v>
      </c>
      <c r="Y14" s="121">
        <v>0</v>
      </c>
      <c r="Z14" s="121">
        <v>0</v>
      </c>
      <c r="AA14" s="121">
        <v>0</v>
      </c>
      <c r="AB14" s="121">
        <v>0</v>
      </c>
      <c r="AC14" s="121">
        <v>0</v>
      </c>
      <c r="AD14" s="121">
        <v>0</v>
      </c>
      <c r="AE14" s="121">
        <v>0</v>
      </c>
      <c r="AF14" s="121">
        <v>0</v>
      </c>
      <c r="AG14" s="121">
        <v>0</v>
      </c>
      <c r="AH14" s="121">
        <v>0</v>
      </c>
      <c r="AI14" s="121">
        <v>0</v>
      </c>
      <c r="AJ14" s="121">
        <v>0</v>
      </c>
      <c r="AK14" s="121">
        <v>0</v>
      </c>
      <c r="AL14" s="121">
        <v>0</v>
      </c>
      <c r="AM14" s="121">
        <v>0</v>
      </c>
      <c r="AN14" s="121">
        <v>0</v>
      </c>
      <c r="AO14" s="121">
        <v>0</v>
      </c>
      <c r="AP14" s="121">
        <v>0</v>
      </c>
      <c r="AQ14" s="121">
        <v>0</v>
      </c>
      <c r="AR14" s="121">
        <v>0</v>
      </c>
      <c r="AS14" s="121">
        <v>0</v>
      </c>
      <c r="AT14" s="121">
        <v>0</v>
      </c>
      <c r="AU14" s="121">
        <v>0</v>
      </c>
      <c r="AV14" s="121">
        <v>0</v>
      </c>
      <c r="AW14" s="121">
        <v>0</v>
      </c>
      <c r="AX14" s="121">
        <v>0</v>
      </c>
      <c r="AY14" s="121">
        <v>0</v>
      </c>
      <c r="AZ14" s="121">
        <v>0</v>
      </c>
      <c r="BA14" s="121">
        <v>0</v>
      </c>
      <c r="BB14" s="121">
        <v>0</v>
      </c>
      <c r="BC14" s="121">
        <v>0</v>
      </c>
      <c r="BD14" s="121">
        <v>0</v>
      </c>
      <c r="BE14" s="121">
        <v>0</v>
      </c>
      <c r="BF14" s="121">
        <v>0</v>
      </c>
      <c r="BG14" s="121">
        <v>0</v>
      </c>
      <c r="BH14" s="121">
        <v>0</v>
      </c>
      <c r="BI14" s="121">
        <v>0</v>
      </c>
      <c r="BJ14" s="121">
        <v>0</v>
      </c>
      <c r="BK14" s="121">
        <v>6.4999999999999994E-5</v>
      </c>
      <c r="BL14" s="121">
        <v>6.3E-5</v>
      </c>
      <c r="BM14" s="121">
        <v>6.0999999999999999E-5</v>
      </c>
      <c r="BN14" s="121">
        <v>5.8999999999999998E-5</v>
      </c>
      <c r="BO14" s="121">
        <v>5.7000000000000003E-5</v>
      </c>
      <c r="BP14" s="121">
        <v>5.5000000000000002E-5</v>
      </c>
      <c r="BQ14" s="121">
        <v>5.3000000000000001E-5</v>
      </c>
      <c r="BR14" s="121">
        <v>5.1999999999999997E-5</v>
      </c>
      <c r="BS14" s="121">
        <v>5.0000000000000002E-5</v>
      </c>
      <c r="BT14" s="121">
        <v>4.8000000000000001E-5</v>
      </c>
      <c r="BU14" s="121">
        <v>4.6999999999999997E-5</v>
      </c>
      <c r="BV14" s="121">
        <v>4.5000000000000003E-5</v>
      </c>
      <c r="BW14" s="121">
        <v>4.3999999999999999E-5</v>
      </c>
      <c r="BX14" s="121">
        <v>4.1999999999999998E-5</v>
      </c>
      <c r="BY14" s="121">
        <v>4.1E-5</v>
      </c>
      <c r="BZ14" s="121">
        <v>4.0000000000000003E-5</v>
      </c>
      <c r="CA14" s="121">
        <v>3.8000000000000002E-5</v>
      </c>
      <c r="CB14" s="121">
        <v>3.6999999999999998E-5</v>
      </c>
      <c r="CC14" s="121">
        <v>3.6000000000000001E-5</v>
      </c>
      <c r="CD14" s="121">
        <v>3.4999999999999997E-5</v>
      </c>
    </row>
    <row r="15" spans="1:82" x14ac:dyDescent="0.2">
      <c r="A15" s="119">
        <v>9</v>
      </c>
      <c r="B15" s="121">
        <v>0</v>
      </c>
      <c r="C15" s="121">
        <v>0</v>
      </c>
      <c r="D15" s="121">
        <v>0</v>
      </c>
      <c r="E15" s="121">
        <v>0</v>
      </c>
      <c r="F15" s="121">
        <v>0</v>
      </c>
      <c r="G15" s="121">
        <v>0</v>
      </c>
      <c r="H15" s="121">
        <v>0</v>
      </c>
      <c r="I15" s="121">
        <v>0</v>
      </c>
      <c r="J15" s="121">
        <v>0</v>
      </c>
      <c r="K15" s="121">
        <v>0</v>
      </c>
      <c r="L15" s="121">
        <v>0</v>
      </c>
      <c r="M15" s="121">
        <v>0</v>
      </c>
      <c r="N15" s="121">
        <v>0</v>
      </c>
      <c r="O15" s="121">
        <v>0</v>
      </c>
      <c r="P15" s="121">
        <v>0</v>
      </c>
      <c r="Q15" s="121">
        <v>0</v>
      </c>
      <c r="R15" s="121">
        <v>0</v>
      </c>
      <c r="S15" s="121">
        <v>0</v>
      </c>
      <c r="T15" s="121">
        <v>0</v>
      </c>
      <c r="U15" s="121">
        <v>0</v>
      </c>
      <c r="V15" s="121">
        <v>0</v>
      </c>
      <c r="W15" s="121">
        <v>0</v>
      </c>
      <c r="X15" s="121">
        <v>0</v>
      </c>
      <c r="Y15" s="121">
        <v>0</v>
      </c>
      <c r="Z15" s="121">
        <v>0</v>
      </c>
      <c r="AA15" s="121">
        <v>0</v>
      </c>
      <c r="AB15" s="121">
        <v>0</v>
      </c>
      <c r="AC15" s="121">
        <v>0</v>
      </c>
      <c r="AD15" s="121">
        <v>0</v>
      </c>
      <c r="AE15" s="121">
        <v>0</v>
      </c>
      <c r="AF15" s="121">
        <v>0</v>
      </c>
      <c r="AG15" s="121">
        <v>0</v>
      </c>
      <c r="AH15" s="121">
        <v>0</v>
      </c>
      <c r="AI15" s="121">
        <v>0</v>
      </c>
      <c r="AJ15" s="121">
        <v>0</v>
      </c>
      <c r="AK15" s="121">
        <v>0</v>
      </c>
      <c r="AL15" s="121">
        <v>0</v>
      </c>
      <c r="AM15" s="121">
        <v>0</v>
      </c>
      <c r="AN15" s="121">
        <v>0</v>
      </c>
      <c r="AO15" s="121">
        <v>0</v>
      </c>
      <c r="AP15" s="121">
        <v>0</v>
      </c>
      <c r="AQ15" s="121">
        <v>0</v>
      </c>
      <c r="AR15" s="121">
        <v>0</v>
      </c>
      <c r="AS15" s="121">
        <v>0</v>
      </c>
      <c r="AT15" s="121">
        <v>0</v>
      </c>
      <c r="AU15" s="121">
        <v>0</v>
      </c>
      <c r="AV15" s="121">
        <v>0</v>
      </c>
      <c r="AW15" s="121">
        <v>0</v>
      </c>
      <c r="AX15" s="121">
        <v>0</v>
      </c>
      <c r="AY15" s="121">
        <v>0</v>
      </c>
      <c r="AZ15" s="121">
        <v>0</v>
      </c>
      <c r="BA15" s="121">
        <v>0</v>
      </c>
      <c r="BB15" s="121">
        <v>0</v>
      </c>
      <c r="BC15" s="121">
        <v>0</v>
      </c>
      <c r="BD15" s="121">
        <v>0</v>
      </c>
      <c r="BE15" s="121">
        <v>0</v>
      </c>
      <c r="BF15" s="121">
        <v>0</v>
      </c>
      <c r="BG15" s="121">
        <v>0</v>
      </c>
      <c r="BH15" s="121">
        <v>0</v>
      </c>
      <c r="BI15" s="121">
        <v>0</v>
      </c>
      <c r="BJ15" s="121">
        <v>6.4999999999999994E-5</v>
      </c>
      <c r="BK15" s="121">
        <v>6.3E-5</v>
      </c>
      <c r="BL15" s="121">
        <v>6.0999999999999999E-5</v>
      </c>
      <c r="BM15" s="121">
        <v>5.8999999999999998E-5</v>
      </c>
      <c r="BN15" s="121">
        <v>5.7000000000000003E-5</v>
      </c>
      <c r="BO15" s="121">
        <v>5.5000000000000002E-5</v>
      </c>
      <c r="BP15" s="121">
        <v>5.3000000000000001E-5</v>
      </c>
      <c r="BQ15" s="121">
        <v>5.1999999999999997E-5</v>
      </c>
      <c r="BR15" s="121">
        <v>5.0000000000000002E-5</v>
      </c>
      <c r="BS15" s="121">
        <v>4.8000000000000001E-5</v>
      </c>
      <c r="BT15" s="121">
        <v>4.6999999999999997E-5</v>
      </c>
      <c r="BU15" s="121">
        <v>4.5000000000000003E-5</v>
      </c>
      <c r="BV15" s="121">
        <v>4.3999999999999999E-5</v>
      </c>
      <c r="BW15" s="121">
        <v>4.1999999999999998E-5</v>
      </c>
      <c r="BX15" s="121">
        <v>4.1E-5</v>
      </c>
      <c r="BY15" s="121">
        <v>4.0000000000000003E-5</v>
      </c>
      <c r="BZ15" s="121">
        <v>3.8000000000000002E-5</v>
      </c>
      <c r="CA15" s="121">
        <v>3.6999999999999998E-5</v>
      </c>
      <c r="CB15" s="121">
        <v>3.6000000000000001E-5</v>
      </c>
      <c r="CC15" s="121">
        <v>3.4999999999999997E-5</v>
      </c>
      <c r="CD15" s="121">
        <v>3.4E-5</v>
      </c>
    </row>
    <row r="16" spans="1:82" x14ac:dyDescent="0.2">
      <c r="A16" s="119">
        <v>10</v>
      </c>
      <c r="B16" s="121">
        <v>0</v>
      </c>
      <c r="C16" s="121">
        <v>0</v>
      </c>
      <c r="D16" s="121">
        <v>0</v>
      </c>
      <c r="E16" s="121">
        <v>0</v>
      </c>
      <c r="F16" s="121">
        <v>0</v>
      </c>
      <c r="G16" s="121">
        <v>0</v>
      </c>
      <c r="H16" s="121">
        <v>0</v>
      </c>
      <c r="I16" s="121">
        <v>0</v>
      </c>
      <c r="J16" s="121">
        <v>0</v>
      </c>
      <c r="K16" s="121">
        <v>0</v>
      </c>
      <c r="L16" s="121">
        <v>0</v>
      </c>
      <c r="M16" s="121">
        <v>0</v>
      </c>
      <c r="N16" s="121">
        <v>0</v>
      </c>
      <c r="O16" s="121">
        <v>0</v>
      </c>
      <c r="P16" s="121">
        <v>0</v>
      </c>
      <c r="Q16" s="121">
        <v>0</v>
      </c>
      <c r="R16" s="121">
        <v>0</v>
      </c>
      <c r="S16" s="121">
        <v>0</v>
      </c>
      <c r="T16" s="121">
        <v>0</v>
      </c>
      <c r="U16" s="121">
        <v>0</v>
      </c>
      <c r="V16" s="121">
        <v>0</v>
      </c>
      <c r="W16" s="121">
        <v>0</v>
      </c>
      <c r="X16" s="121">
        <v>0</v>
      </c>
      <c r="Y16" s="121">
        <v>0</v>
      </c>
      <c r="Z16" s="121">
        <v>0</v>
      </c>
      <c r="AA16" s="121">
        <v>0</v>
      </c>
      <c r="AB16" s="121">
        <v>0</v>
      </c>
      <c r="AC16" s="121">
        <v>0</v>
      </c>
      <c r="AD16" s="121">
        <v>0</v>
      </c>
      <c r="AE16" s="121">
        <v>0</v>
      </c>
      <c r="AF16" s="121">
        <v>0</v>
      </c>
      <c r="AG16" s="121">
        <v>0</v>
      </c>
      <c r="AH16" s="121">
        <v>0</v>
      </c>
      <c r="AI16" s="121">
        <v>0</v>
      </c>
      <c r="AJ16" s="121">
        <v>0</v>
      </c>
      <c r="AK16" s="121">
        <v>0</v>
      </c>
      <c r="AL16" s="121">
        <v>0</v>
      </c>
      <c r="AM16" s="121">
        <v>0</v>
      </c>
      <c r="AN16" s="121">
        <v>0</v>
      </c>
      <c r="AO16" s="121">
        <v>0</v>
      </c>
      <c r="AP16" s="121">
        <v>0</v>
      </c>
      <c r="AQ16" s="121">
        <v>0</v>
      </c>
      <c r="AR16" s="121">
        <v>0</v>
      </c>
      <c r="AS16" s="121">
        <v>0</v>
      </c>
      <c r="AT16" s="121">
        <v>0</v>
      </c>
      <c r="AU16" s="121">
        <v>0</v>
      </c>
      <c r="AV16" s="121">
        <v>0</v>
      </c>
      <c r="AW16" s="121">
        <v>0</v>
      </c>
      <c r="AX16" s="121">
        <v>0</v>
      </c>
      <c r="AY16" s="121">
        <v>0</v>
      </c>
      <c r="AZ16" s="121">
        <v>0</v>
      </c>
      <c r="BA16" s="121">
        <v>0</v>
      </c>
      <c r="BB16" s="121">
        <v>0</v>
      </c>
      <c r="BC16" s="121">
        <v>0</v>
      </c>
      <c r="BD16" s="121">
        <v>0</v>
      </c>
      <c r="BE16" s="121">
        <v>0</v>
      </c>
      <c r="BF16" s="121">
        <v>0</v>
      </c>
      <c r="BG16" s="121">
        <v>0</v>
      </c>
      <c r="BH16" s="121">
        <v>0</v>
      </c>
      <c r="BI16" s="121">
        <v>6.2000000000000003E-5</v>
      </c>
      <c r="BJ16" s="121">
        <v>6.0000000000000002E-5</v>
      </c>
      <c r="BK16" s="121">
        <v>5.8E-5</v>
      </c>
      <c r="BL16" s="121">
        <v>5.5999999999999999E-5</v>
      </c>
      <c r="BM16" s="121">
        <v>5.3999999999999998E-5</v>
      </c>
      <c r="BN16" s="121">
        <v>5.3000000000000001E-5</v>
      </c>
      <c r="BO16" s="121">
        <v>5.1E-5</v>
      </c>
      <c r="BP16" s="121">
        <v>4.8999999999999998E-5</v>
      </c>
      <c r="BQ16" s="121">
        <v>4.8000000000000001E-5</v>
      </c>
      <c r="BR16" s="121">
        <v>4.6E-5</v>
      </c>
      <c r="BS16" s="121">
        <v>4.5000000000000003E-5</v>
      </c>
      <c r="BT16" s="121">
        <v>4.3000000000000002E-5</v>
      </c>
      <c r="BU16" s="121">
        <v>4.1999999999999998E-5</v>
      </c>
      <c r="BV16" s="121">
        <v>4.0000000000000003E-5</v>
      </c>
      <c r="BW16" s="121">
        <v>3.8999999999999999E-5</v>
      </c>
      <c r="BX16" s="121">
        <v>3.8000000000000002E-5</v>
      </c>
      <c r="BY16" s="121">
        <v>3.6999999999999998E-5</v>
      </c>
      <c r="BZ16" s="121">
        <v>3.4999999999999997E-5</v>
      </c>
      <c r="CA16" s="121">
        <v>3.4E-5</v>
      </c>
      <c r="CB16" s="121">
        <v>3.3000000000000003E-5</v>
      </c>
      <c r="CC16" s="121">
        <v>3.1999999999999999E-5</v>
      </c>
      <c r="CD16" s="121">
        <v>3.1000000000000001E-5</v>
      </c>
    </row>
    <row r="17" spans="1:82" x14ac:dyDescent="0.2">
      <c r="A17" s="119">
        <v>11</v>
      </c>
      <c r="B17" s="121">
        <v>0</v>
      </c>
      <c r="C17" s="121">
        <v>0</v>
      </c>
      <c r="D17" s="121">
        <v>0</v>
      </c>
      <c r="E17" s="121">
        <v>0</v>
      </c>
      <c r="F17" s="121">
        <v>0</v>
      </c>
      <c r="G17" s="121">
        <v>0</v>
      </c>
      <c r="H17" s="121">
        <v>0</v>
      </c>
      <c r="I17" s="121">
        <v>0</v>
      </c>
      <c r="J17" s="121">
        <v>0</v>
      </c>
      <c r="K17" s="121">
        <v>0</v>
      </c>
      <c r="L17" s="121">
        <v>0</v>
      </c>
      <c r="M17" s="121">
        <v>0</v>
      </c>
      <c r="N17" s="121">
        <v>0</v>
      </c>
      <c r="O17" s="121">
        <v>0</v>
      </c>
      <c r="P17" s="121">
        <v>0</v>
      </c>
      <c r="Q17" s="121">
        <v>0</v>
      </c>
      <c r="R17" s="121">
        <v>0</v>
      </c>
      <c r="S17" s="121">
        <v>0</v>
      </c>
      <c r="T17" s="121">
        <v>0</v>
      </c>
      <c r="U17" s="121">
        <v>0</v>
      </c>
      <c r="V17" s="121">
        <v>0</v>
      </c>
      <c r="W17" s="121">
        <v>0</v>
      </c>
      <c r="X17" s="121">
        <v>0</v>
      </c>
      <c r="Y17" s="121">
        <v>0</v>
      </c>
      <c r="Z17" s="121">
        <v>0</v>
      </c>
      <c r="AA17" s="121">
        <v>0</v>
      </c>
      <c r="AB17" s="121">
        <v>0</v>
      </c>
      <c r="AC17" s="121">
        <v>0</v>
      </c>
      <c r="AD17" s="121">
        <v>0</v>
      </c>
      <c r="AE17" s="121">
        <v>0</v>
      </c>
      <c r="AF17" s="121">
        <v>0</v>
      </c>
      <c r="AG17" s="121">
        <v>0</v>
      </c>
      <c r="AH17" s="121">
        <v>0</v>
      </c>
      <c r="AI17" s="121">
        <v>0</v>
      </c>
      <c r="AJ17" s="121">
        <v>0</v>
      </c>
      <c r="AK17" s="121">
        <v>0</v>
      </c>
      <c r="AL17" s="121">
        <v>0</v>
      </c>
      <c r="AM17" s="121">
        <v>0</v>
      </c>
      <c r="AN17" s="121">
        <v>0</v>
      </c>
      <c r="AO17" s="121">
        <v>0</v>
      </c>
      <c r="AP17" s="121">
        <v>0</v>
      </c>
      <c r="AQ17" s="121">
        <v>0</v>
      </c>
      <c r="AR17" s="121">
        <v>0</v>
      </c>
      <c r="AS17" s="121">
        <v>0</v>
      </c>
      <c r="AT17" s="121">
        <v>0</v>
      </c>
      <c r="AU17" s="121">
        <v>0</v>
      </c>
      <c r="AV17" s="121">
        <v>0</v>
      </c>
      <c r="AW17" s="121">
        <v>0</v>
      </c>
      <c r="AX17" s="121">
        <v>0</v>
      </c>
      <c r="AY17" s="121">
        <v>0</v>
      </c>
      <c r="AZ17" s="121">
        <v>0</v>
      </c>
      <c r="BA17" s="121">
        <v>0</v>
      </c>
      <c r="BB17" s="121">
        <v>0</v>
      </c>
      <c r="BC17" s="121">
        <v>0</v>
      </c>
      <c r="BD17" s="121">
        <v>0</v>
      </c>
      <c r="BE17" s="121">
        <v>0</v>
      </c>
      <c r="BF17" s="121">
        <v>0</v>
      </c>
      <c r="BG17" s="121">
        <v>0</v>
      </c>
      <c r="BH17" s="121">
        <v>6.7000000000000002E-5</v>
      </c>
      <c r="BI17" s="121">
        <v>6.4999999999999994E-5</v>
      </c>
      <c r="BJ17" s="121">
        <v>6.3E-5</v>
      </c>
      <c r="BK17" s="121">
        <v>6.0999999999999999E-5</v>
      </c>
      <c r="BL17" s="121">
        <v>5.8999999999999998E-5</v>
      </c>
      <c r="BM17" s="121">
        <v>5.7000000000000003E-5</v>
      </c>
      <c r="BN17" s="121">
        <v>5.5000000000000002E-5</v>
      </c>
      <c r="BO17" s="121">
        <v>5.3000000000000001E-5</v>
      </c>
      <c r="BP17" s="121">
        <v>5.1E-5</v>
      </c>
      <c r="BQ17" s="121">
        <v>5.0000000000000002E-5</v>
      </c>
      <c r="BR17" s="121">
        <v>4.8000000000000001E-5</v>
      </c>
      <c r="BS17" s="121">
        <v>4.6999999999999997E-5</v>
      </c>
      <c r="BT17" s="121">
        <v>4.5000000000000003E-5</v>
      </c>
      <c r="BU17" s="121">
        <v>4.3999999999999999E-5</v>
      </c>
      <c r="BV17" s="121">
        <v>4.1999999999999998E-5</v>
      </c>
      <c r="BW17" s="121">
        <v>4.1E-5</v>
      </c>
      <c r="BX17" s="121">
        <v>3.8999999999999999E-5</v>
      </c>
      <c r="BY17" s="121">
        <v>3.8000000000000002E-5</v>
      </c>
      <c r="BZ17" s="121">
        <v>3.6999999999999998E-5</v>
      </c>
      <c r="CA17" s="121">
        <v>3.6000000000000001E-5</v>
      </c>
      <c r="CB17" s="121">
        <v>3.4999999999999997E-5</v>
      </c>
      <c r="CC17" s="121">
        <v>3.3000000000000003E-5</v>
      </c>
      <c r="CD17" s="121">
        <v>3.1999999999999999E-5</v>
      </c>
    </row>
    <row r="18" spans="1:82" x14ac:dyDescent="0.2">
      <c r="A18" s="119">
        <v>12</v>
      </c>
      <c r="B18" s="121">
        <v>0</v>
      </c>
      <c r="C18" s="121">
        <v>0</v>
      </c>
      <c r="D18" s="121">
        <v>0</v>
      </c>
      <c r="E18" s="121">
        <v>0</v>
      </c>
      <c r="F18" s="121">
        <v>0</v>
      </c>
      <c r="G18" s="121">
        <v>0</v>
      </c>
      <c r="H18" s="121">
        <v>0</v>
      </c>
      <c r="I18" s="121">
        <v>0</v>
      </c>
      <c r="J18" s="121">
        <v>0</v>
      </c>
      <c r="K18" s="121">
        <v>0</v>
      </c>
      <c r="L18" s="121">
        <v>0</v>
      </c>
      <c r="M18" s="121">
        <v>0</v>
      </c>
      <c r="N18" s="121">
        <v>0</v>
      </c>
      <c r="O18" s="121">
        <v>0</v>
      </c>
      <c r="P18" s="121">
        <v>0</v>
      </c>
      <c r="Q18" s="121">
        <v>0</v>
      </c>
      <c r="R18" s="121">
        <v>0</v>
      </c>
      <c r="S18" s="121">
        <v>0</v>
      </c>
      <c r="T18" s="121">
        <v>0</v>
      </c>
      <c r="U18" s="121">
        <v>0</v>
      </c>
      <c r="V18" s="121">
        <v>0</v>
      </c>
      <c r="W18" s="121">
        <v>0</v>
      </c>
      <c r="X18" s="121">
        <v>0</v>
      </c>
      <c r="Y18" s="121">
        <v>0</v>
      </c>
      <c r="Z18" s="121">
        <v>0</v>
      </c>
      <c r="AA18" s="121">
        <v>0</v>
      </c>
      <c r="AB18" s="121">
        <v>0</v>
      </c>
      <c r="AC18" s="121">
        <v>0</v>
      </c>
      <c r="AD18" s="121">
        <v>0</v>
      </c>
      <c r="AE18" s="121">
        <v>0</v>
      </c>
      <c r="AF18" s="121">
        <v>0</v>
      </c>
      <c r="AG18" s="121">
        <v>0</v>
      </c>
      <c r="AH18" s="121">
        <v>0</v>
      </c>
      <c r="AI18" s="121">
        <v>0</v>
      </c>
      <c r="AJ18" s="121">
        <v>0</v>
      </c>
      <c r="AK18" s="121">
        <v>0</v>
      </c>
      <c r="AL18" s="121">
        <v>0</v>
      </c>
      <c r="AM18" s="121">
        <v>0</v>
      </c>
      <c r="AN18" s="121">
        <v>0</v>
      </c>
      <c r="AO18" s="121">
        <v>0</v>
      </c>
      <c r="AP18" s="121">
        <v>0</v>
      </c>
      <c r="AQ18" s="121">
        <v>0</v>
      </c>
      <c r="AR18" s="121">
        <v>0</v>
      </c>
      <c r="AS18" s="121">
        <v>0</v>
      </c>
      <c r="AT18" s="121">
        <v>0</v>
      </c>
      <c r="AU18" s="121">
        <v>0</v>
      </c>
      <c r="AV18" s="121">
        <v>0</v>
      </c>
      <c r="AW18" s="121">
        <v>0</v>
      </c>
      <c r="AX18" s="121">
        <v>0</v>
      </c>
      <c r="AY18" s="121">
        <v>0</v>
      </c>
      <c r="AZ18" s="121">
        <v>0</v>
      </c>
      <c r="BA18" s="121">
        <v>0</v>
      </c>
      <c r="BB18" s="121">
        <v>0</v>
      </c>
      <c r="BC18" s="121">
        <v>0</v>
      </c>
      <c r="BD18" s="121">
        <v>0</v>
      </c>
      <c r="BE18" s="121">
        <v>0</v>
      </c>
      <c r="BF18" s="121">
        <v>0</v>
      </c>
      <c r="BG18" s="121">
        <v>7.1000000000000005E-5</v>
      </c>
      <c r="BH18" s="121">
        <v>6.8999999999999997E-5</v>
      </c>
      <c r="BI18" s="121">
        <v>6.6000000000000005E-5</v>
      </c>
      <c r="BJ18" s="121">
        <v>6.3999999999999997E-5</v>
      </c>
      <c r="BK18" s="121">
        <v>6.2000000000000003E-5</v>
      </c>
      <c r="BL18" s="121">
        <v>6.0000000000000002E-5</v>
      </c>
      <c r="BM18" s="121">
        <v>5.8E-5</v>
      </c>
      <c r="BN18" s="121">
        <v>5.5999999999999999E-5</v>
      </c>
      <c r="BO18" s="121">
        <v>5.5000000000000002E-5</v>
      </c>
      <c r="BP18" s="121">
        <v>5.3000000000000001E-5</v>
      </c>
      <c r="BQ18" s="121">
        <v>5.1E-5</v>
      </c>
      <c r="BR18" s="121">
        <v>4.8999999999999998E-5</v>
      </c>
      <c r="BS18" s="121">
        <v>4.8000000000000001E-5</v>
      </c>
      <c r="BT18" s="121">
        <v>4.6E-5</v>
      </c>
      <c r="BU18" s="121">
        <v>4.5000000000000003E-5</v>
      </c>
      <c r="BV18" s="121">
        <v>4.3000000000000002E-5</v>
      </c>
      <c r="BW18" s="121">
        <v>4.1999999999999998E-5</v>
      </c>
      <c r="BX18" s="121">
        <v>4.0000000000000003E-5</v>
      </c>
      <c r="BY18" s="121">
        <v>3.8999999999999999E-5</v>
      </c>
      <c r="BZ18" s="121">
        <v>3.8000000000000002E-5</v>
      </c>
      <c r="CA18" s="121">
        <v>3.6999999999999998E-5</v>
      </c>
      <c r="CB18" s="121">
        <v>3.4999999999999997E-5</v>
      </c>
      <c r="CC18" s="121">
        <v>3.4E-5</v>
      </c>
      <c r="CD18" s="121">
        <v>3.3000000000000003E-5</v>
      </c>
    </row>
    <row r="19" spans="1:82" x14ac:dyDescent="0.2">
      <c r="A19" s="119">
        <v>13</v>
      </c>
      <c r="B19" s="121">
        <v>0</v>
      </c>
      <c r="C19" s="121">
        <v>0</v>
      </c>
      <c r="D19" s="121">
        <v>0</v>
      </c>
      <c r="E19" s="121">
        <v>0</v>
      </c>
      <c r="F19" s="121">
        <v>0</v>
      </c>
      <c r="G19" s="121">
        <v>0</v>
      </c>
      <c r="H19" s="121">
        <v>0</v>
      </c>
      <c r="I19" s="121">
        <v>0</v>
      </c>
      <c r="J19" s="121">
        <v>0</v>
      </c>
      <c r="K19" s="121">
        <v>0</v>
      </c>
      <c r="L19" s="121">
        <v>0</v>
      </c>
      <c r="M19" s="121">
        <v>0</v>
      </c>
      <c r="N19" s="121">
        <v>0</v>
      </c>
      <c r="O19" s="121">
        <v>0</v>
      </c>
      <c r="P19" s="121">
        <v>0</v>
      </c>
      <c r="Q19" s="121">
        <v>0</v>
      </c>
      <c r="R19" s="121">
        <v>0</v>
      </c>
      <c r="S19" s="121">
        <v>0</v>
      </c>
      <c r="T19" s="121">
        <v>0</v>
      </c>
      <c r="U19" s="121">
        <v>0</v>
      </c>
      <c r="V19" s="121">
        <v>0</v>
      </c>
      <c r="W19" s="121">
        <v>0</v>
      </c>
      <c r="X19" s="121">
        <v>0</v>
      </c>
      <c r="Y19" s="121">
        <v>0</v>
      </c>
      <c r="Z19" s="121">
        <v>0</v>
      </c>
      <c r="AA19" s="121">
        <v>0</v>
      </c>
      <c r="AB19" s="121">
        <v>0</v>
      </c>
      <c r="AC19" s="121">
        <v>0</v>
      </c>
      <c r="AD19" s="121">
        <v>0</v>
      </c>
      <c r="AE19" s="121">
        <v>0</v>
      </c>
      <c r="AF19" s="121">
        <v>0</v>
      </c>
      <c r="AG19" s="121">
        <v>0</v>
      </c>
      <c r="AH19" s="121">
        <v>0</v>
      </c>
      <c r="AI19" s="121">
        <v>0</v>
      </c>
      <c r="AJ19" s="121">
        <v>0</v>
      </c>
      <c r="AK19" s="121">
        <v>0</v>
      </c>
      <c r="AL19" s="121">
        <v>0</v>
      </c>
      <c r="AM19" s="121">
        <v>0</v>
      </c>
      <c r="AN19" s="121">
        <v>0</v>
      </c>
      <c r="AO19" s="121">
        <v>0</v>
      </c>
      <c r="AP19" s="121">
        <v>0</v>
      </c>
      <c r="AQ19" s="121">
        <v>0</v>
      </c>
      <c r="AR19" s="121">
        <v>0</v>
      </c>
      <c r="AS19" s="121">
        <v>0</v>
      </c>
      <c r="AT19" s="121">
        <v>0</v>
      </c>
      <c r="AU19" s="121">
        <v>0</v>
      </c>
      <c r="AV19" s="121">
        <v>0</v>
      </c>
      <c r="AW19" s="121">
        <v>0</v>
      </c>
      <c r="AX19" s="121">
        <v>0</v>
      </c>
      <c r="AY19" s="121">
        <v>0</v>
      </c>
      <c r="AZ19" s="121">
        <v>0</v>
      </c>
      <c r="BA19" s="121">
        <v>0</v>
      </c>
      <c r="BB19" s="121">
        <v>0</v>
      </c>
      <c r="BC19" s="121">
        <v>0</v>
      </c>
      <c r="BD19" s="121">
        <v>0</v>
      </c>
      <c r="BE19" s="121">
        <v>0</v>
      </c>
      <c r="BF19" s="121">
        <v>7.4999999999999993E-5</v>
      </c>
      <c r="BG19" s="121">
        <v>7.2999999999999999E-5</v>
      </c>
      <c r="BH19" s="121">
        <v>6.9999999999999994E-5</v>
      </c>
      <c r="BI19" s="121">
        <v>6.7999999999999999E-5</v>
      </c>
      <c r="BJ19" s="121">
        <v>6.6000000000000005E-5</v>
      </c>
      <c r="BK19" s="121">
        <v>6.3999999999999997E-5</v>
      </c>
      <c r="BL19" s="121">
        <v>6.2000000000000003E-5</v>
      </c>
      <c r="BM19" s="121">
        <v>6.0000000000000002E-5</v>
      </c>
      <c r="BN19" s="121">
        <v>5.8E-5</v>
      </c>
      <c r="BO19" s="121">
        <v>5.5999999999999999E-5</v>
      </c>
      <c r="BP19" s="121">
        <v>5.3999999999999998E-5</v>
      </c>
      <c r="BQ19" s="121">
        <v>5.1999999999999997E-5</v>
      </c>
      <c r="BR19" s="121">
        <v>5.0000000000000002E-5</v>
      </c>
      <c r="BS19" s="121">
        <v>4.8999999999999998E-5</v>
      </c>
      <c r="BT19" s="121">
        <v>4.6999999999999997E-5</v>
      </c>
      <c r="BU19" s="121">
        <v>4.6E-5</v>
      </c>
      <c r="BV19" s="121">
        <v>4.3999999999999999E-5</v>
      </c>
      <c r="BW19" s="121">
        <v>4.3000000000000002E-5</v>
      </c>
      <c r="BX19" s="121">
        <v>4.1E-5</v>
      </c>
      <c r="BY19" s="121">
        <v>4.0000000000000003E-5</v>
      </c>
      <c r="BZ19" s="121">
        <v>3.8999999999999999E-5</v>
      </c>
      <c r="CA19" s="121">
        <v>3.6999999999999998E-5</v>
      </c>
      <c r="CB19" s="121">
        <v>3.6000000000000001E-5</v>
      </c>
      <c r="CC19" s="121">
        <v>3.4999999999999997E-5</v>
      </c>
      <c r="CD19" s="121">
        <v>3.4E-5</v>
      </c>
    </row>
    <row r="20" spans="1:82" x14ac:dyDescent="0.2">
      <c r="A20" s="119">
        <v>14</v>
      </c>
      <c r="B20" s="121">
        <v>0</v>
      </c>
      <c r="C20" s="121">
        <v>0</v>
      </c>
      <c r="D20" s="121">
        <v>0</v>
      </c>
      <c r="E20" s="121">
        <v>0</v>
      </c>
      <c r="F20" s="121">
        <v>0</v>
      </c>
      <c r="G20" s="121">
        <v>0</v>
      </c>
      <c r="H20" s="121">
        <v>0</v>
      </c>
      <c r="I20" s="121">
        <v>0</v>
      </c>
      <c r="J20" s="121">
        <v>0</v>
      </c>
      <c r="K20" s="121">
        <v>0</v>
      </c>
      <c r="L20" s="121">
        <v>0</v>
      </c>
      <c r="M20" s="121">
        <v>0</v>
      </c>
      <c r="N20" s="121">
        <v>0</v>
      </c>
      <c r="O20" s="121">
        <v>0</v>
      </c>
      <c r="P20" s="121">
        <v>0</v>
      </c>
      <c r="Q20" s="121">
        <v>0</v>
      </c>
      <c r="R20" s="121">
        <v>0</v>
      </c>
      <c r="S20" s="121">
        <v>0</v>
      </c>
      <c r="T20" s="121">
        <v>0</v>
      </c>
      <c r="U20" s="121">
        <v>0</v>
      </c>
      <c r="V20" s="121">
        <v>0</v>
      </c>
      <c r="W20" s="121">
        <v>0</v>
      </c>
      <c r="X20" s="121">
        <v>0</v>
      </c>
      <c r="Y20" s="121">
        <v>0</v>
      </c>
      <c r="Z20" s="121">
        <v>0</v>
      </c>
      <c r="AA20" s="121">
        <v>0</v>
      </c>
      <c r="AB20" s="121">
        <v>0</v>
      </c>
      <c r="AC20" s="121">
        <v>0</v>
      </c>
      <c r="AD20" s="121">
        <v>0</v>
      </c>
      <c r="AE20" s="121">
        <v>0</v>
      </c>
      <c r="AF20" s="121">
        <v>0</v>
      </c>
      <c r="AG20" s="121">
        <v>0</v>
      </c>
      <c r="AH20" s="121">
        <v>0</v>
      </c>
      <c r="AI20" s="121">
        <v>0</v>
      </c>
      <c r="AJ20" s="121">
        <v>0</v>
      </c>
      <c r="AK20" s="121">
        <v>0</v>
      </c>
      <c r="AL20" s="121">
        <v>0</v>
      </c>
      <c r="AM20" s="121">
        <v>0</v>
      </c>
      <c r="AN20" s="121">
        <v>0</v>
      </c>
      <c r="AO20" s="121">
        <v>0</v>
      </c>
      <c r="AP20" s="121">
        <v>0</v>
      </c>
      <c r="AQ20" s="121">
        <v>0</v>
      </c>
      <c r="AR20" s="121">
        <v>0</v>
      </c>
      <c r="AS20" s="121">
        <v>0</v>
      </c>
      <c r="AT20" s="121">
        <v>0</v>
      </c>
      <c r="AU20" s="121">
        <v>0</v>
      </c>
      <c r="AV20" s="121">
        <v>0</v>
      </c>
      <c r="AW20" s="121">
        <v>0</v>
      </c>
      <c r="AX20" s="121">
        <v>0</v>
      </c>
      <c r="AY20" s="121">
        <v>0</v>
      </c>
      <c r="AZ20" s="121">
        <v>0</v>
      </c>
      <c r="BA20" s="121">
        <v>0</v>
      </c>
      <c r="BB20" s="121">
        <v>0</v>
      </c>
      <c r="BC20" s="121">
        <v>0</v>
      </c>
      <c r="BD20" s="121">
        <v>0</v>
      </c>
      <c r="BE20" s="121">
        <v>8.7000000000000001E-5</v>
      </c>
      <c r="BF20" s="121">
        <v>8.3999999999999995E-5</v>
      </c>
      <c r="BG20" s="121">
        <v>8.1000000000000004E-5</v>
      </c>
      <c r="BH20" s="121">
        <v>7.8999999999999996E-5</v>
      </c>
      <c r="BI20" s="121">
        <v>7.6000000000000004E-5</v>
      </c>
      <c r="BJ20" s="121">
        <v>7.3999999999999996E-5</v>
      </c>
      <c r="BK20" s="121">
        <v>7.1000000000000005E-5</v>
      </c>
      <c r="BL20" s="121">
        <v>6.8999999999999997E-5</v>
      </c>
      <c r="BM20" s="121">
        <v>6.7000000000000002E-5</v>
      </c>
      <c r="BN20" s="121">
        <v>6.4999999999999994E-5</v>
      </c>
      <c r="BO20" s="121">
        <v>6.3E-5</v>
      </c>
      <c r="BP20" s="121">
        <v>6.0000000000000002E-5</v>
      </c>
      <c r="BQ20" s="121">
        <v>5.8999999999999998E-5</v>
      </c>
      <c r="BR20" s="121">
        <v>5.7000000000000003E-5</v>
      </c>
      <c r="BS20" s="121">
        <v>5.5000000000000002E-5</v>
      </c>
      <c r="BT20" s="121">
        <v>5.3000000000000001E-5</v>
      </c>
      <c r="BU20" s="121">
        <v>5.1E-5</v>
      </c>
      <c r="BV20" s="121">
        <v>5.0000000000000002E-5</v>
      </c>
      <c r="BW20" s="121">
        <v>4.8000000000000001E-5</v>
      </c>
      <c r="BX20" s="121">
        <v>4.6E-5</v>
      </c>
      <c r="BY20" s="121">
        <v>4.5000000000000003E-5</v>
      </c>
      <c r="BZ20" s="121">
        <v>4.3000000000000002E-5</v>
      </c>
      <c r="CA20" s="121">
        <v>4.1999999999999998E-5</v>
      </c>
      <c r="CB20" s="121">
        <v>4.1E-5</v>
      </c>
      <c r="CC20" s="121">
        <v>3.8999999999999999E-5</v>
      </c>
      <c r="CD20" s="121">
        <v>3.8000000000000002E-5</v>
      </c>
    </row>
    <row r="21" spans="1:82" x14ac:dyDescent="0.2">
      <c r="A21" s="119">
        <v>15</v>
      </c>
      <c r="B21" s="121">
        <v>0</v>
      </c>
      <c r="C21" s="121">
        <v>0</v>
      </c>
      <c r="D21" s="121">
        <v>0</v>
      </c>
      <c r="E21" s="121">
        <v>0</v>
      </c>
      <c r="F21" s="121">
        <v>0</v>
      </c>
      <c r="G21" s="121">
        <v>0</v>
      </c>
      <c r="H21" s="121">
        <v>0</v>
      </c>
      <c r="I21" s="121">
        <v>0</v>
      </c>
      <c r="J21" s="121">
        <v>0</v>
      </c>
      <c r="K21" s="121">
        <v>0</v>
      </c>
      <c r="L21" s="121">
        <v>0</v>
      </c>
      <c r="M21" s="121">
        <v>0</v>
      </c>
      <c r="N21" s="121">
        <v>0</v>
      </c>
      <c r="O21" s="121">
        <v>0</v>
      </c>
      <c r="P21" s="121">
        <v>0</v>
      </c>
      <c r="Q21" s="121">
        <v>0</v>
      </c>
      <c r="R21" s="121">
        <v>0</v>
      </c>
      <c r="S21" s="121">
        <v>0</v>
      </c>
      <c r="T21" s="121">
        <v>0</v>
      </c>
      <c r="U21" s="121">
        <v>0</v>
      </c>
      <c r="V21" s="121">
        <v>0</v>
      </c>
      <c r="W21" s="121">
        <v>0</v>
      </c>
      <c r="X21" s="121">
        <v>0</v>
      </c>
      <c r="Y21" s="121">
        <v>0</v>
      </c>
      <c r="Z21" s="121">
        <v>0</v>
      </c>
      <c r="AA21" s="121">
        <v>0</v>
      </c>
      <c r="AB21" s="121">
        <v>0</v>
      </c>
      <c r="AC21" s="121">
        <v>0</v>
      </c>
      <c r="AD21" s="121">
        <v>0</v>
      </c>
      <c r="AE21" s="121">
        <v>0</v>
      </c>
      <c r="AF21" s="121">
        <v>0</v>
      </c>
      <c r="AG21" s="121">
        <v>0</v>
      </c>
      <c r="AH21" s="121">
        <v>0</v>
      </c>
      <c r="AI21" s="121">
        <v>0</v>
      </c>
      <c r="AJ21" s="121">
        <v>0</v>
      </c>
      <c r="AK21" s="121">
        <v>0</v>
      </c>
      <c r="AL21" s="121">
        <v>0</v>
      </c>
      <c r="AM21" s="121">
        <v>0</v>
      </c>
      <c r="AN21" s="121">
        <v>0</v>
      </c>
      <c r="AO21" s="121">
        <v>0</v>
      </c>
      <c r="AP21" s="121">
        <v>0</v>
      </c>
      <c r="AQ21" s="121">
        <v>0</v>
      </c>
      <c r="AR21" s="121">
        <v>0</v>
      </c>
      <c r="AS21" s="121">
        <v>0</v>
      </c>
      <c r="AT21" s="121">
        <v>0</v>
      </c>
      <c r="AU21" s="121">
        <v>0</v>
      </c>
      <c r="AV21" s="121">
        <v>0</v>
      </c>
      <c r="AW21" s="121">
        <v>0</v>
      </c>
      <c r="AX21" s="121">
        <v>0</v>
      </c>
      <c r="AY21" s="121">
        <v>0</v>
      </c>
      <c r="AZ21" s="121">
        <v>0</v>
      </c>
      <c r="BA21" s="121">
        <v>0</v>
      </c>
      <c r="BB21" s="121">
        <v>0</v>
      </c>
      <c r="BC21" s="121">
        <v>0</v>
      </c>
      <c r="BD21" s="121">
        <v>1.1400000000000001E-4</v>
      </c>
      <c r="BE21" s="121">
        <v>1.1E-4</v>
      </c>
      <c r="BF21" s="121">
        <v>1.07E-4</v>
      </c>
      <c r="BG21" s="121">
        <v>1.03E-4</v>
      </c>
      <c r="BH21" s="121">
        <v>1E-4</v>
      </c>
      <c r="BI21" s="121">
        <v>9.7E-5</v>
      </c>
      <c r="BJ21" s="121">
        <v>9.2999999999999997E-5</v>
      </c>
      <c r="BK21" s="121">
        <v>9.0000000000000006E-5</v>
      </c>
      <c r="BL21" s="121">
        <v>8.7999999999999998E-5</v>
      </c>
      <c r="BM21" s="121">
        <v>8.5000000000000006E-5</v>
      </c>
      <c r="BN21" s="121">
        <v>8.2000000000000001E-5</v>
      </c>
      <c r="BO21" s="121">
        <v>7.8999999999999996E-5</v>
      </c>
      <c r="BP21" s="121">
        <v>7.7000000000000001E-5</v>
      </c>
      <c r="BQ21" s="121">
        <v>7.3999999999999996E-5</v>
      </c>
      <c r="BR21" s="121">
        <v>7.2000000000000002E-5</v>
      </c>
      <c r="BS21" s="121">
        <v>6.8999999999999997E-5</v>
      </c>
      <c r="BT21" s="121">
        <v>6.7000000000000002E-5</v>
      </c>
      <c r="BU21" s="121">
        <v>6.4999999999999994E-5</v>
      </c>
      <c r="BV21" s="121">
        <v>6.3E-5</v>
      </c>
      <c r="BW21" s="121">
        <v>6.0999999999999999E-5</v>
      </c>
      <c r="BX21" s="121">
        <v>5.8999999999999998E-5</v>
      </c>
      <c r="BY21" s="121">
        <v>5.7000000000000003E-5</v>
      </c>
      <c r="BZ21" s="121">
        <v>5.5000000000000002E-5</v>
      </c>
      <c r="CA21" s="121">
        <v>5.3000000000000001E-5</v>
      </c>
      <c r="CB21" s="121">
        <v>5.1999999999999997E-5</v>
      </c>
      <c r="CC21" s="121">
        <v>5.0000000000000002E-5</v>
      </c>
      <c r="CD21" s="121">
        <v>4.8000000000000001E-5</v>
      </c>
    </row>
    <row r="22" spans="1:82" x14ac:dyDescent="0.2">
      <c r="A22" s="119">
        <v>16</v>
      </c>
      <c r="B22" s="121">
        <v>0</v>
      </c>
      <c r="C22" s="121">
        <v>0</v>
      </c>
      <c r="D22" s="121">
        <v>0</v>
      </c>
      <c r="E22" s="121">
        <v>0</v>
      </c>
      <c r="F22" s="121">
        <v>0</v>
      </c>
      <c r="G22" s="121">
        <v>0</v>
      </c>
      <c r="H22" s="121">
        <v>0</v>
      </c>
      <c r="I22" s="121">
        <v>0</v>
      </c>
      <c r="J22" s="121">
        <v>0</v>
      </c>
      <c r="K22" s="121">
        <v>0</v>
      </c>
      <c r="L22" s="121">
        <v>0</v>
      </c>
      <c r="M22" s="121">
        <v>0</v>
      </c>
      <c r="N22" s="121">
        <v>0</v>
      </c>
      <c r="O22" s="121">
        <v>0</v>
      </c>
      <c r="P22" s="121">
        <v>0</v>
      </c>
      <c r="Q22" s="121">
        <v>0</v>
      </c>
      <c r="R22" s="121">
        <v>0</v>
      </c>
      <c r="S22" s="121">
        <v>0</v>
      </c>
      <c r="T22" s="121">
        <v>0</v>
      </c>
      <c r="U22" s="121">
        <v>0</v>
      </c>
      <c r="V22" s="121">
        <v>0</v>
      </c>
      <c r="W22" s="121">
        <v>0</v>
      </c>
      <c r="X22" s="121">
        <v>0</v>
      </c>
      <c r="Y22" s="121">
        <v>0</v>
      </c>
      <c r="Z22" s="121">
        <v>0</v>
      </c>
      <c r="AA22" s="121">
        <v>0</v>
      </c>
      <c r="AB22" s="121">
        <v>0</v>
      </c>
      <c r="AC22" s="121">
        <v>0</v>
      </c>
      <c r="AD22" s="121">
        <v>0</v>
      </c>
      <c r="AE22" s="121">
        <v>0</v>
      </c>
      <c r="AF22" s="121">
        <v>0</v>
      </c>
      <c r="AG22" s="121">
        <v>0</v>
      </c>
      <c r="AH22" s="121">
        <v>0</v>
      </c>
      <c r="AI22" s="121">
        <v>0</v>
      </c>
      <c r="AJ22" s="121">
        <v>0</v>
      </c>
      <c r="AK22" s="121">
        <v>0</v>
      </c>
      <c r="AL22" s="121">
        <v>0</v>
      </c>
      <c r="AM22" s="121">
        <v>0</v>
      </c>
      <c r="AN22" s="121">
        <v>0</v>
      </c>
      <c r="AO22" s="121">
        <v>0</v>
      </c>
      <c r="AP22" s="121">
        <v>0</v>
      </c>
      <c r="AQ22" s="121">
        <v>0</v>
      </c>
      <c r="AR22" s="121">
        <v>0</v>
      </c>
      <c r="AS22" s="121">
        <v>0</v>
      </c>
      <c r="AT22" s="121">
        <v>0</v>
      </c>
      <c r="AU22" s="121">
        <v>0</v>
      </c>
      <c r="AV22" s="121">
        <v>0</v>
      </c>
      <c r="AW22" s="121">
        <v>0</v>
      </c>
      <c r="AX22" s="121">
        <v>0</v>
      </c>
      <c r="AY22" s="121">
        <v>0</v>
      </c>
      <c r="AZ22" s="121">
        <v>0</v>
      </c>
      <c r="BA22" s="121">
        <v>0</v>
      </c>
      <c r="BB22" s="121">
        <v>0</v>
      </c>
      <c r="BC22" s="121">
        <v>1.37E-4</v>
      </c>
      <c r="BD22" s="121">
        <v>1.3300000000000001E-4</v>
      </c>
      <c r="BE22" s="121">
        <v>1.2799999999999999E-4</v>
      </c>
      <c r="BF22" s="121">
        <v>1.2400000000000001E-4</v>
      </c>
      <c r="BG22" s="121">
        <v>1.2E-4</v>
      </c>
      <c r="BH22" s="121">
        <v>1.16E-4</v>
      </c>
      <c r="BI22" s="121">
        <v>1.12E-4</v>
      </c>
      <c r="BJ22" s="121">
        <v>1.0900000000000001E-4</v>
      </c>
      <c r="BK22" s="121">
        <v>1.05E-4</v>
      </c>
      <c r="BL22" s="121">
        <v>1.02E-4</v>
      </c>
      <c r="BM22" s="121">
        <v>9.7999999999999997E-5</v>
      </c>
      <c r="BN22" s="121">
        <v>9.5000000000000005E-5</v>
      </c>
      <c r="BO22" s="121">
        <v>9.2E-5</v>
      </c>
      <c r="BP22" s="121">
        <v>8.8999999999999995E-5</v>
      </c>
      <c r="BQ22" s="121">
        <v>8.6000000000000003E-5</v>
      </c>
      <c r="BR22" s="121">
        <v>8.2999999999999998E-5</v>
      </c>
      <c r="BS22" s="121">
        <v>8.1000000000000004E-5</v>
      </c>
      <c r="BT22" s="121">
        <v>7.7999999999999999E-5</v>
      </c>
      <c r="BU22" s="121">
        <v>7.6000000000000004E-5</v>
      </c>
      <c r="BV22" s="121">
        <v>7.2999999999999999E-5</v>
      </c>
      <c r="BW22" s="121">
        <v>7.1000000000000005E-5</v>
      </c>
      <c r="BX22" s="121">
        <v>6.7999999999999999E-5</v>
      </c>
      <c r="BY22" s="121">
        <v>6.6000000000000005E-5</v>
      </c>
      <c r="BZ22" s="121">
        <v>6.3999999999999997E-5</v>
      </c>
      <c r="CA22" s="121">
        <v>6.2000000000000003E-5</v>
      </c>
      <c r="CB22" s="121">
        <v>6.0000000000000002E-5</v>
      </c>
      <c r="CC22" s="121">
        <v>5.8E-5</v>
      </c>
      <c r="CD22" s="121">
        <v>5.5999999999999999E-5</v>
      </c>
    </row>
    <row r="23" spans="1:82" x14ac:dyDescent="0.2">
      <c r="A23" s="119">
        <v>17</v>
      </c>
      <c r="B23" s="121">
        <v>0</v>
      </c>
      <c r="C23" s="121">
        <v>0</v>
      </c>
      <c r="D23" s="121">
        <v>0</v>
      </c>
      <c r="E23" s="121">
        <v>0</v>
      </c>
      <c r="F23" s="121">
        <v>0</v>
      </c>
      <c r="G23" s="121">
        <v>0</v>
      </c>
      <c r="H23" s="121">
        <v>0</v>
      </c>
      <c r="I23" s="121">
        <v>0</v>
      </c>
      <c r="J23" s="121">
        <v>0</v>
      </c>
      <c r="K23" s="121">
        <v>0</v>
      </c>
      <c r="L23" s="121">
        <v>0</v>
      </c>
      <c r="M23" s="121">
        <v>0</v>
      </c>
      <c r="N23" s="121">
        <v>0</v>
      </c>
      <c r="O23" s="121">
        <v>0</v>
      </c>
      <c r="P23" s="121">
        <v>0</v>
      </c>
      <c r="Q23" s="121">
        <v>0</v>
      </c>
      <c r="R23" s="121">
        <v>0</v>
      </c>
      <c r="S23" s="121">
        <v>0</v>
      </c>
      <c r="T23" s="121">
        <v>0</v>
      </c>
      <c r="U23" s="121">
        <v>0</v>
      </c>
      <c r="V23" s="121">
        <v>0</v>
      </c>
      <c r="W23" s="121">
        <v>0</v>
      </c>
      <c r="X23" s="121">
        <v>0</v>
      </c>
      <c r="Y23" s="121">
        <v>0</v>
      </c>
      <c r="Z23" s="121">
        <v>0</v>
      </c>
      <c r="AA23" s="121">
        <v>0</v>
      </c>
      <c r="AB23" s="121">
        <v>0</v>
      </c>
      <c r="AC23" s="121">
        <v>0</v>
      </c>
      <c r="AD23" s="121">
        <v>0</v>
      </c>
      <c r="AE23" s="121">
        <v>0</v>
      </c>
      <c r="AF23" s="121">
        <v>0</v>
      </c>
      <c r="AG23" s="121">
        <v>0</v>
      </c>
      <c r="AH23" s="121">
        <v>0</v>
      </c>
      <c r="AI23" s="121">
        <v>0</v>
      </c>
      <c r="AJ23" s="121">
        <v>0</v>
      </c>
      <c r="AK23" s="121">
        <v>0</v>
      </c>
      <c r="AL23" s="121">
        <v>0</v>
      </c>
      <c r="AM23" s="121">
        <v>0</v>
      </c>
      <c r="AN23" s="121">
        <v>0</v>
      </c>
      <c r="AO23" s="121">
        <v>0</v>
      </c>
      <c r="AP23" s="121">
        <v>0</v>
      </c>
      <c r="AQ23" s="121">
        <v>0</v>
      </c>
      <c r="AR23" s="121">
        <v>0</v>
      </c>
      <c r="AS23" s="121">
        <v>0</v>
      </c>
      <c r="AT23" s="121">
        <v>0</v>
      </c>
      <c r="AU23" s="121">
        <v>0</v>
      </c>
      <c r="AV23" s="121">
        <v>0</v>
      </c>
      <c r="AW23" s="121">
        <v>0</v>
      </c>
      <c r="AX23" s="121">
        <v>0</v>
      </c>
      <c r="AY23" s="121">
        <v>0</v>
      </c>
      <c r="AZ23" s="121">
        <v>0</v>
      </c>
      <c r="BA23" s="121">
        <v>0</v>
      </c>
      <c r="BB23" s="121">
        <v>1.5699999999999999E-4</v>
      </c>
      <c r="BC23" s="121">
        <v>1.5200000000000001E-4</v>
      </c>
      <c r="BD23" s="121">
        <v>1.47E-4</v>
      </c>
      <c r="BE23" s="121">
        <v>1.4200000000000001E-4</v>
      </c>
      <c r="BF23" s="121">
        <v>1.3799999999999999E-4</v>
      </c>
      <c r="BG23" s="121">
        <v>1.3300000000000001E-4</v>
      </c>
      <c r="BH23" s="121">
        <v>1.2899999999999999E-4</v>
      </c>
      <c r="BI23" s="121">
        <v>1.25E-4</v>
      </c>
      <c r="BJ23" s="121">
        <v>1.21E-4</v>
      </c>
      <c r="BK23" s="121">
        <v>1.17E-4</v>
      </c>
      <c r="BL23" s="121">
        <v>1.13E-4</v>
      </c>
      <c r="BM23" s="121">
        <v>1.0900000000000001E-4</v>
      </c>
      <c r="BN23" s="121">
        <v>1.06E-4</v>
      </c>
      <c r="BO23" s="121">
        <v>1.02E-4</v>
      </c>
      <c r="BP23" s="121">
        <v>9.8999999999999994E-5</v>
      </c>
      <c r="BQ23" s="121">
        <v>9.6000000000000002E-5</v>
      </c>
      <c r="BR23" s="121">
        <v>9.2999999999999997E-5</v>
      </c>
      <c r="BS23" s="121">
        <v>9.0000000000000006E-5</v>
      </c>
      <c r="BT23" s="121">
        <v>8.7000000000000001E-5</v>
      </c>
      <c r="BU23" s="121">
        <v>8.3999999999999995E-5</v>
      </c>
      <c r="BV23" s="121">
        <v>8.1000000000000004E-5</v>
      </c>
      <c r="BW23" s="121">
        <v>7.7999999999999999E-5</v>
      </c>
      <c r="BX23" s="121">
        <v>7.6000000000000004E-5</v>
      </c>
      <c r="BY23" s="121">
        <v>7.2999999999999999E-5</v>
      </c>
      <c r="BZ23" s="121">
        <v>7.1000000000000005E-5</v>
      </c>
      <c r="CA23" s="121">
        <v>6.8999999999999997E-5</v>
      </c>
      <c r="CB23" s="121">
        <v>6.7000000000000002E-5</v>
      </c>
      <c r="CC23" s="121">
        <v>6.3999999999999997E-5</v>
      </c>
      <c r="CD23" s="121">
        <v>6.2000000000000003E-5</v>
      </c>
    </row>
    <row r="24" spans="1:82" x14ac:dyDescent="0.2">
      <c r="A24" s="119">
        <v>18</v>
      </c>
      <c r="B24" s="121">
        <v>0</v>
      </c>
      <c r="C24" s="121">
        <v>0</v>
      </c>
      <c r="D24" s="121">
        <v>0</v>
      </c>
      <c r="E24" s="121">
        <v>0</v>
      </c>
      <c r="F24" s="121">
        <v>0</v>
      </c>
      <c r="G24" s="121">
        <v>0</v>
      </c>
      <c r="H24" s="121">
        <v>0</v>
      </c>
      <c r="I24" s="121">
        <v>0</v>
      </c>
      <c r="J24" s="121">
        <v>0</v>
      </c>
      <c r="K24" s="121">
        <v>0</v>
      </c>
      <c r="L24" s="121">
        <v>0</v>
      </c>
      <c r="M24" s="121">
        <v>0</v>
      </c>
      <c r="N24" s="121">
        <v>0</v>
      </c>
      <c r="O24" s="121">
        <v>0</v>
      </c>
      <c r="P24" s="121">
        <v>0</v>
      </c>
      <c r="Q24" s="121">
        <v>0</v>
      </c>
      <c r="R24" s="121">
        <v>0</v>
      </c>
      <c r="S24" s="121">
        <v>0</v>
      </c>
      <c r="T24" s="121">
        <v>0</v>
      </c>
      <c r="U24" s="121">
        <v>0</v>
      </c>
      <c r="V24" s="121">
        <v>0</v>
      </c>
      <c r="W24" s="121">
        <v>0</v>
      </c>
      <c r="X24" s="121">
        <v>0</v>
      </c>
      <c r="Y24" s="121">
        <v>0</v>
      </c>
      <c r="Z24" s="121">
        <v>0</v>
      </c>
      <c r="AA24" s="121">
        <v>0</v>
      </c>
      <c r="AB24" s="121">
        <v>0</v>
      </c>
      <c r="AC24" s="121">
        <v>0</v>
      </c>
      <c r="AD24" s="121">
        <v>0</v>
      </c>
      <c r="AE24" s="121">
        <v>0</v>
      </c>
      <c r="AF24" s="121">
        <v>0</v>
      </c>
      <c r="AG24" s="121">
        <v>0</v>
      </c>
      <c r="AH24" s="121">
        <v>0</v>
      </c>
      <c r="AI24" s="121">
        <v>0</v>
      </c>
      <c r="AJ24" s="121">
        <v>0</v>
      </c>
      <c r="AK24" s="121">
        <v>0</v>
      </c>
      <c r="AL24" s="121">
        <v>0</v>
      </c>
      <c r="AM24" s="121">
        <v>0</v>
      </c>
      <c r="AN24" s="121">
        <v>0</v>
      </c>
      <c r="AO24" s="121">
        <v>0</v>
      </c>
      <c r="AP24" s="121">
        <v>0</v>
      </c>
      <c r="AQ24" s="121">
        <v>0</v>
      </c>
      <c r="AR24" s="121">
        <v>0</v>
      </c>
      <c r="AS24" s="121">
        <v>0</v>
      </c>
      <c r="AT24" s="121">
        <v>0</v>
      </c>
      <c r="AU24" s="121">
        <v>0</v>
      </c>
      <c r="AV24" s="121">
        <v>0</v>
      </c>
      <c r="AW24" s="121">
        <v>0</v>
      </c>
      <c r="AX24" s="121">
        <v>0</v>
      </c>
      <c r="AY24" s="121">
        <v>0</v>
      </c>
      <c r="AZ24" s="121">
        <v>0</v>
      </c>
      <c r="BA24" s="121">
        <v>2.23E-4</v>
      </c>
      <c r="BB24" s="121">
        <v>2.1599999999999999E-4</v>
      </c>
      <c r="BC24" s="121">
        <v>2.0900000000000001E-4</v>
      </c>
      <c r="BD24" s="121">
        <v>2.02E-4</v>
      </c>
      <c r="BE24" s="121">
        <v>1.95E-4</v>
      </c>
      <c r="BF24" s="121">
        <v>1.8900000000000001E-4</v>
      </c>
      <c r="BG24" s="121">
        <v>1.83E-4</v>
      </c>
      <c r="BH24" s="121">
        <v>1.7699999999999999E-4</v>
      </c>
      <c r="BI24" s="121">
        <v>1.7100000000000001E-4</v>
      </c>
      <c r="BJ24" s="121">
        <v>1.66E-4</v>
      </c>
      <c r="BK24" s="121">
        <v>1.6000000000000001E-4</v>
      </c>
      <c r="BL24" s="121">
        <v>1.55E-4</v>
      </c>
      <c r="BM24" s="121">
        <v>1.4999999999999999E-4</v>
      </c>
      <c r="BN24" s="121">
        <v>1.45E-4</v>
      </c>
      <c r="BO24" s="121">
        <v>1.3999999999999999E-4</v>
      </c>
      <c r="BP24" s="121">
        <v>1.36E-4</v>
      </c>
      <c r="BQ24" s="121">
        <v>1.3100000000000001E-4</v>
      </c>
      <c r="BR24" s="121">
        <v>1.27E-4</v>
      </c>
      <c r="BS24" s="121">
        <v>1.2300000000000001E-4</v>
      </c>
      <c r="BT24" s="121">
        <v>1.1900000000000001E-4</v>
      </c>
      <c r="BU24" s="121">
        <v>1.15E-4</v>
      </c>
      <c r="BV24" s="121">
        <v>1.11E-4</v>
      </c>
      <c r="BW24" s="121">
        <v>1.08E-4</v>
      </c>
      <c r="BX24" s="121">
        <v>1.0399999999999999E-4</v>
      </c>
      <c r="BY24" s="121">
        <v>1.01E-4</v>
      </c>
      <c r="BZ24" s="121">
        <v>9.7999999999999997E-5</v>
      </c>
      <c r="CA24" s="121">
        <v>9.3999999999999994E-5</v>
      </c>
      <c r="CB24" s="121">
        <v>9.1000000000000003E-5</v>
      </c>
      <c r="CC24" s="121">
        <v>8.7999999999999998E-5</v>
      </c>
      <c r="CD24" s="121">
        <v>8.6000000000000003E-5</v>
      </c>
    </row>
    <row r="25" spans="1:82" x14ac:dyDescent="0.2">
      <c r="A25" s="119">
        <v>19</v>
      </c>
      <c r="B25" s="121">
        <v>0</v>
      </c>
      <c r="C25" s="121">
        <v>0</v>
      </c>
      <c r="D25" s="121">
        <v>0</v>
      </c>
      <c r="E25" s="121">
        <v>0</v>
      </c>
      <c r="F25" s="121">
        <v>0</v>
      </c>
      <c r="G25" s="121">
        <v>0</v>
      </c>
      <c r="H25" s="121">
        <v>0</v>
      </c>
      <c r="I25" s="121">
        <v>0</v>
      </c>
      <c r="J25" s="121">
        <v>0</v>
      </c>
      <c r="K25" s="121">
        <v>0</v>
      </c>
      <c r="L25" s="121">
        <v>0</v>
      </c>
      <c r="M25" s="121">
        <v>0</v>
      </c>
      <c r="N25" s="121">
        <v>0</v>
      </c>
      <c r="O25" s="121">
        <v>0</v>
      </c>
      <c r="P25" s="121">
        <v>0</v>
      </c>
      <c r="Q25" s="121">
        <v>0</v>
      </c>
      <c r="R25" s="121">
        <v>0</v>
      </c>
      <c r="S25" s="121">
        <v>0</v>
      </c>
      <c r="T25" s="121">
        <v>0</v>
      </c>
      <c r="U25" s="121">
        <v>0</v>
      </c>
      <c r="V25" s="121">
        <v>0</v>
      </c>
      <c r="W25" s="121">
        <v>0</v>
      </c>
      <c r="X25" s="121">
        <v>0</v>
      </c>
      <c r="Y25" s="121">
        <v>0</v>
      </c>
      <c r="Z25" s="121">
        <v>0</v>
      </c>
      <c r="AA25" s="121">
        <v>0</v>
      </c>
      <c r="AB25" s="121">
        <v>0</v>
      </c>
      <c r="AC25" s="121">
        <v>0</v>
      </c>
      <c r="AD25" s="121">
        <v>0</v>
      </c>
      <c r="AE25" s="121">
        <v>0</v>
      </c>
      <c r="AF25" s="121">
        <v>0</v>
      </c>
      <c r="AG25" s="121">
        <v>0</v>
      </c>
      <c r="AH25" s="121">
        <v>0</v>
      </c>
      <c r="AI25" s="121">
        <v>0</v>
      </c>
      <c r="AJ25" s="121">
        <v>0</v>
      </c>
      <c r="AK25" s="121">
        <v>0</v>
      </c>
      <c r="AL25" s="121">
        <v>0</v>
      </c>
      <c r="AM25" s="121">
        <v>0</v>
      </c>
      <c r="AN25" s="121">
        <v>0</v>
      </c>
      <c r="AO25" s="121">
        <v>0</v>
      </c>
      <c r="AP25" s="121">
        <v>0</v>
      </c>
      <c r="AQ25" s="121">
        <v>0</v>
      </c>
      <c r="AR25" s="121">
        <v>0</v>
      </c>
      <c r="AS25" s="121">
        <v>0</v>
      </c>
      <c r="AT25" s="121">
        <v>0</v>
      </c>
      <c r="AU25" s="121">
        <v>0</v>
      </c>
      <c r="AV25" s="121">
        <v>0</v>
      </c>
      <c r="AW25" s="121">
        <v>0</v>
      </c>
      <c r="AX25" s="121">
        <v>0</v>
      </c>
      <c r="AY25" s="121">
        <v>0</v>
      </c>
      <c r="AZ25" s="121">
        <v>2.2499999999999999E-4</v>
      </c>
      <c r="BA25" s="121">
        <v>2.1800000000000001E-4</v>
      </c>
      <c r="BB25" s="121">
        <v>2.1100000000000001E-4</v>
      </c>
      <c r="BC25" s="121">
        <v>2.04E-4</v>
      </c>
      <c r="BD25" s="121">
        <v>1.9699999999999999E-4</v>
      </c>
      <c r="BE25" s="121">
        <v>1.9100000000000001E-4</v>
      </c>
      <c r="BF25" s="121">
        <v>1.85E-4</v>
      </c>
      <c r="BG25" s="121">
        <v>1.7899999999999999E-4</v>
      </c>
      <c r="BH25" s="121">
        <v>1.73E-4</v>
      </c>
      <c r="BI25" s="121">
        <v>1.6699999999999999E-4</v>
      </c>
      <c r="BJ25" s="121">
        <v>1.6200000000000001E-4</v>
      </c>
      <c r="BK25" s="121">
        <v>1.56E-4</v>
      </c>
      <c r="BL25" s="121">
        <v>1.5100000000000001E-4</v>
      </c>
      <c r="BM25" s="121">
        <v>1.46E-4</v>
      </c>
      <c r="BN25" s="121">
        <v>1.4200000000000001E-4</v>
      </c>
      <c r="BO25" s="121">
        <v>1.37E-4</v>
      </c>
      <c r="BP25" s="121">
        <v>1.3300000000000001E-4</v>
      </c>
      <c r="BQ25" s="121">
        <v>1.2799999999999999E-4</v>
      </c>
      <c r="BR25" s="121">
        <v>1.2400000000000001E-4</v>
      </c>
      <c r="BS25" s="121">
        <v>1.2E-4</v>
      </c>
      <c r="BT25" s="121">
        <v>1.16E-4</v>
      </c>
      <c r="BU25" s="121">
        <v>1.12E-4</v>
      </c>
      <c r="BV25" s="121">
        <v>1.0900000000000001E-4</v>
      </c>
      <c r="BW25" s="121">
        <v>1.05E-4</v>
      </c>
      <c r="BX25" s="121">
        <v>1.02E-4</v>
      </c>
      <c r="BY25" s="121">
        <v>9.8999999999999994E-5</v>
      </c>
      <c r="BZ25" s="121">
        <v>9.5000000000000005E-5</v>
      </c>
      <c r="CA25" s="121">
        <v>9.2E-5</v>
      </c>
      <c r="CB25" s="121">
        <v>8.8999999999999995E-5</v>
      </c>
      <c r="CC25" s="121">
        <v>8.6000000000000003E-5</v>
      </c>
      <c r="CD25" s="121">
        <v>8.3999999999999995E-5</v>
      </c>
    </row>
    <row r="26" spans="1:82" x14ac:dyDescent="0.2">
      <c r="A26" s="119">
        <v>20</v>
      </c>
      <c r="B26" s="121">
        <v>0</v>
      </c>
      <c r="C26" s="121">
        <v>0</v>
      </c>
      <c r="D26" s="121">
        <v>0</v>
      </c>
      <c r="E26" s="121">
        <v>0</v>
      </c>
      <c r="F26" s="121">
        <v>0</v>
      </c>
      <c r="G26" s="121">
        <v>0</v>
      </c>
      <c r="H26" s="121">
        <v>0</v>
      </c>
      <c r="I26" s="121">
        <v>0</v>
      </c>
      <c r="J26" s="121">
        <v>0</v>
      </c>
      <c r="K26" s="121">
        <v>0</v>
      </c>
      <c r="L26" s="121">
        <v>0</v>
      </c>
      <c r="M26" s="121">
        <v>0</v>
      </c>
      <c r="N26" s="121">
        <v>0</v>
      </c>
      <c r="O26" s="121">
        <v>0</v>
      </c>
      <c r="P26" s="121">
        <v>0</v>
      </c>
      <c r="Q26" s="121">
        <v>0</v>
      </c>
      <c r="R26" s="121">
        <v>0</v>
      </c>
      <c r="S26" s="121">
        <v>0</v>
      </c>
      <c r="T26" s="121">
        <v>0</v>
      </c>
      <c r="U26" s="121">
        <v>0</v>
      </c>
      <c r="V26" s="121">
        <v>0</v>
      </c>
      <c r="W26" s="121">
        <v>0</v>
      </c>
      <c r="X26" s="121">
        <v>0</v>
      </c>
      <c r="Y26" s="121">
        <v>0</v>
      </c>
      <c r="Z26" s="121">
        <v>0</v>
      </c>
      <c r="AA26" s="121">
        <v>0</v>
      </c>
      <c r="AB26" s="121">
        <v>0</v>
      </c>
      <c r="AC26" s="121">
        <v>0</v>
      </c>
      <c r="AD26" s="121">
        <v>0</v>
      </c>
      <c r="AE26" s="121">
        <v>0</v>
      </c>
      <c r="AF26" s="121">
        <v>0</v>
      </c>
      <c r="AG26" s="121">
        <v>0</v>
      </c>
      <c r="AH26" s="121">
        <v>0</v>
      </c>
      <c r="AI26" s="121">
        <v>0</v>
      </c>
      <c r="AJ26" s="121">
        <v>0</v>
      </c>
      <c r="AK26" s="121">
        <v>0</v>
      </c>
      <c r="AL26" s="121">
        <v>0</v>
      </c>
      <c r="AM26" s="121">
        <v>0</v>
      </c>
      <c r="AN26" s="121">
        <v>0</v>
      </c>
      <c r="AO26" s="121">
        <v>0</v>
      </c>
      <c r="AP26" s="121">
        <v>0</v>
      </c>
      <c r="AQ26" s="121">
        <v>0</v>
      </c>
      <c r="AR26" s="121">
        <v>0</v>
      </c>
      <c r="AS26" s="121">
        <v>0</v>
      </c>
      <c r="AT26" s="121">
        <v>0</v>
      </c>
      <c r="AU26" s="121">
        <v>0</v>
      </c>
      <c r="AV26" s="121">
        <v>0</v>
      </c>
      <c r="AW26" s="121">
        <v>0</v>
      </c>
      <c r="AX26" s="121">
        <v>0</v>
      </c>
      <c r="AY26" s="121">
        <v>2.1800000000000001E-4</v>
      </c>
      <c r="AZ26" s="121">
        <v>2.1100000000000001E-4</v>
      </c>
      <c r="BA26" s="121">
        <v>2.04E-4</v>
      </c>
      <c r="BB26" s="121">
        <v>1.9699999999999999E-4</v>
      </c>
      <c r="BC26" s="121">
        <v>1.9100000000000001E-4</v>
      </c>
      <c r="BD26" s="121">
        <v>1.85E-4</v>
      </c>
      <c r="BE26" s="121">
        <v>1.7899999999999999E-4</v>
      </c>
      <c r="BF26" s="121">
        <v>1.73E-4</v>
      </c>
      <c r="BG26" s="121">
        <v>1.6699999999999999E-4</v>
      </c>
      <c r="BH26" s="121">
        <v>1.6200000000000001E-4</v>
      </c>
      <c r="BI26" s="121">
        <v>1.5699999999999999E-4</v>
      </c>
      <c r="BJ26" s="121">
        <v>1.5200000000000001E-4</v>
      </c>
      <c r="BK26" s="121">
        <v>1.47E-4</v>
      </c>
      <c r="BL26" s="121">
        <v>1.4200000000000001E-4</v>
      </c>
      <c r="BM26" s="121">
        <v>1.37E-4</v>
      </c>
      <c r="BN26" s="121">
        <v>1.3300000000000001E-4</v>
      </c>
      <c r="BO26" s="121">
        <v>1.2799999999999999E-4</v>
      </c>
      <c r="BP26" s="121">
        <v>1.2400000000000001E-4</v>
      </c>
      <c r="BQ26" s="121">
        <v>1.2E-4</v>
      </c>
      <c r="BR26" s="121">
        <v>1.16E-4</v>
      </c>
      <c r="BS26" s="121">
        <v>1.13E-4</v>
      </c>
      <c r="BT26" s="121">
        <v>1.0900000000000001E-4</v>
      </c>
      <c r="BU26" s="121">
        <v>1.05E-4</v>
      </c>
      <c r="BV26" s="121">
        <v>1.02E-4</v>
      </c>
      <c r="BW26" s="121">
        <v>9.8999999999999994E-5</v>
      </c>
      <c r="BX26" s="121">
        <v>9.5000000000000005E-5</v>
      </c>
      <c r="BY26" s="121">
        <v>9.2E-5</v>
      </c>
      <c r="BZ26" s="121">
        <v>8.8999999999999995E-5</v>
      </c>
      <c r="CA26" s="121">
        <v>8.6000000000000003E-5</v>
      </c>
      <c r="CB26" s="121">
        <v>8.3999999999999995E-5</v>
      </c>
      <c r="CC26" s="121">
        <v>8.1000000000000004E-5</v>
      </c>
      <c r="CD26" s="121">
        <v>7.7999999999999999E-5</v>
      </c>
    </row>
    <row r="27" spans="1:82" x14ac:dyDescent="0.2">
      <c r="A27" s="119">
        <v>21</v>
      </c>
      <c r="B27" s="121">
        <v>0</v>
      </c>
      <c r="C27" s="121">
        <v>0</v>
      </c>
      <c r="D27" s="121">
        <v>0</v>
      </c>
      <c r="E27" s="121">
        <v>0</v>
      </c>
      <c r="F27" s="121">
        <v>0</v>
      </c>
      <c r="G27" s="121">
        <v>0</v>
      </c>
      <c r="H27" s="121">
        <v>0</v>
      </c>
      <c r="I27" s="121">
        <v>0</v>
      </c>
      <c r="J27" s="121">
        <v>0</v>
      </c>
      <c r="K27" s="121">
        <v>0</v>
      </c>
      <c r="L27" s="121">
        <v>0</v>
      </c>
      <c r="M27" s="121">
        <v>0</v>
      </c>
      <c r="N27" s="121">
        <v>0</v>
      </c>
      <c r="O27" s="121">
        <v>0</v>
      </c>
      <c r="P27" s="121">
        <v>0</v>
      </c>
      <c r="Q27" s="121">
        <v>0</v>
      </c>
      <c r="R27" s="121">
        <v>0</v>
      </c>
      <c r="S27" s="121">
        <v>0</v>
      </c>
      <c r="T27" s="121">
        <v>0</v>
      </c>
      <c r="U27" s="121">
        <v>0</v>
      </c>
      <c r="V27" s="121">
        <v>0</v>
      </c>
      <c r="W27" s="121">
        <v>0</v>
      </c>
      <c r="X27" s="121">
        <v>0</v>
      </c>
      <c r="Y27" s="121">
        <v>0</v>
      </c>
      <c r="Z27" s="121">
        <v>0</v>
      </c>
      <c r="AA27" s="121">
        <v>0</v>
      </c>
      <c r="AB27" s="121">
        <v>0</v>
      </c>
      <c r="AC27" s="121">
        <v>0</v>
      </c>
      <c r="AD27" s="121">
        <v>0</v>
      </c>
      <c r="AE27" s="121">
        <v>0</v>
      </c>
      <c r="AF27" s="121">
        <v>0</v>
      </c>
      <c r="AG27" s="121">
        <v>0</v>
      </c>
      <c r="AH27" s="121">
        <v>0</v>
      </c>
      <c r="AI27" s="121">
        <v>0</v>
      </c>
      <c r="AJ27" s="121">
        <v>0</v>
      </c>
      <c r="AK27" s="121">
        <v>0</v>
      </c>
      <c r="AL27" s="121">
        <v>0</v>
      </c>
      <c r="AM27" s="121">
        <v>0</v>
      </c>
      <c r="AN27" s="121">
        <v>0</v>
      </c>
      <c r="AO27" s="121">
        <v>0</v>
      </c>
      <c r="AP27" s="121">
        <v>0</v>
      </c>
      <c r="AQ27" s="121">
        <v>0</v>
      </c>
      <c r="AR27" s="121">
        <v>0</v>
      </c>
      <c r="AS27" s="121">
        <v>0</v>
      </c>
      <c r="AT27" s="121">
        <v>0</v>
      </c>
      <c r="AU27" s="121">
        <v>0</v>
      </c>
      <c r="AV27" s="121">
        <v>0</v>
      </c>
      <c r="AW27" s="121">
        <v>0</v>
      </c>
      <c r="AX27" s="121">
        <v>1.9900000000000001E-4</v>
      </c>
      <c r="AY27" s="121">
        <v>1.93E-4</v>
      </c>
      <c r="AZ27" s="121">
        <v>1.8599999999999999E-4</v>
      </c>
      <c r="BA27" s="121">
        <v>1.8000000000000001E-4</v>
      </c>
      <c r="BB27" s="121">
        <v>1.74E-4</v>
      </c>
      <c r="BC27" s="121">
        <v>1.6899999999999999E-4</v>
      </c>
      <c r="BD27" s="121">
        <v>1.63E-4</v>
      </c>
      <c r="BE27" s="121">
        <v>1.5799999999999999E-4</v>
      </c>
      <c r="BF27" s="121">
        <v>1.5300000000000001E-4</v>
      </c>
      <c r="BG27" s="121">
        <v>1.4799999999999999E-4</v>
      </c>
      <c r="BH27" s="121">
        <v>1.4300000000000001E-4</v>
      </c>
      <c r="BI27" s="121">
        <v>1.3799999999999999E-4</v>
      </c>
      <c r="BJ27" s="121">
        <v>1.34E-4</v>
      </c>
      <c r="BK27" s="121">
        <v>1.2999999999999999E-4</v>
      </c>
      <c r="BL27" s="121">
        <v>1.25E-4</v>
      </c>
      <c r="BM27" s="121">
        <v>1.21E-4</v>
      </c>
      <c r="BN27" s="121">
        <v>1.17E-4</v>
      </c>
      <c r="BO27" s="121">
        <v>1.13E-4</v>
      </c>
      <c r="BP27" s="121">
        <v>1.1E-4</v>
      </c>
      <c r="BQ27" s="121">
        <v>1.06E-4</v>
      </c>
      <c r="BR27" s="121">
        <v>1.03E-4</v>
      </c>
      <c r="BS27" s="121">
        <v>9.8999999999999994E-5</v>
      </c>
      <c r="BT27" s="121">
        <v>9.6000000000000002E-5</v>
      </c>
      <c r="BU27" s="121">
        <v>9.2999999999999997E-5</v>
      </c>
      <c r="BV27" s="121">
        <v>9.0000000000000006E-5</v>
      </c>
      <c r="BW27" s="121">
        <v>8.7000000000000001E-5</v>
      </c>
      <c r="BX27" s="121">
        <v>8.3999999999999995E-5</v>
      </c>
      <c r="BY27" s="121">
        <v>8.2000000000000001E-5</v>
      </c>
      <c r="BZ27" s="121">
        <v>7.8999999999999996E-5</v>
      </c>
      <c r="CA27" s="121">
        <v>7.6000000000000004E-5</v>
      </c>
      <c r="CB27" s="121">
        <v>7.3999999999999996E-5</v>
      </c>
      <c r="CC27" s="121">
        <v>7.1000000000000005E-5</v>
      </c>
      <c r="CD27" s="121">
        <v>6.8999999999999997E-5</v>
      </c>
    </row>
    <row r="28" spans="1:82" x14ac:dyDescent="0.2">
      <c r="A28" s="119">
        <v>22</v>
      </c>
      <c r="B28" s="121">
        <v>0</v>
      </c>
      <c r="C28" s="121">
        <v>0</v>
      </c>
      <c r="D28" s="121">
        <v>0</v>
      </c>
      <c r="E28" s="121">
        <v>0</v>
      </c>
      <c r="F28" s="121">
        <v>0</v>
      </c>
      <c r="G28" s="121">
        <v>0</v>
      </c>
      <c r="H28" s="121">
        <v>0</v>
      </c>
      <c r="I28" s="121">
        <v>0</v>
      </c>
      <c r="J28" s="121">
        <v>0</v>
      </c>
      <c r="K28" s="121">
        <v>0</v>
      </c>
      <c r="L28" s="121">
        <v>0</v>
      </c>
      <c r="M28" s="121">
        <v>0</v>
      </c>
      <c r="N28" s="121">
        <v>0</v>
      </c>
      <c r="O28" s="121">
        <v>0</v>
      </c>
      <c r="P28" s="121">
        <v>0</v>
      </c>
      <c r="Q28" s="121">
        <v>0</v>
      </c>
      <c r="R28" s="121">
        <v>0</v>
      </c>
      <c r="S28" s="121">
        <v>0</v>
      </c>
      <c r="T28" s="121">
        <v>0</v>
      </c>
      <c r="U28" s="121">
        <v>0</v>
      </c>
      <c r="V28" s="121">
        <v>0</v>
      </c>
      <c r="W28" s="121">
        <v>0</v>
      </c>
      <c r="X28" s="121">
        <v>0</v>
      </c>
      <c r="Y28" s="121">
        <v>0</v>
      </c>
      <c r="Z28" s="121">
        <v>0</v>
      </c>
      <c r="AA28" s="121">
        <v>0</v>
      </c>
      <c r="AB28" s="121">
        <v>0</v>
      </c>
      <c r="AC28" s="121">
        <v>0</v>
      </c>
      <c r="AD28" s="121">
        <v>0</v>
      </c>
      <c r="AE28" s="121">
        <v>0</v>
      </c>
      <c r="AF28" s="121">
        <v>0</v>
      </c>
      <c r="AG28" s="121">
        <v>0</v>
      </c>
      <c r="AH28" s="121">
        <v>0</v>
      </c>
      <c r="AI28" s="121">
        <v>0</v>
      </c>
      <c r="AJ28" s="121">
        <v>0</v>
      </c>
      <c r="AK28" s="121">
        <v>0</v>
      </c>
      <c r="AL28" s="121">
        <v>0</v>
      </c>
      <c r="AM28" s="121">
        <v>0</v>
      </c>
      <c r="AN28" s="121">
        <v>0</v>
      </c>
      <c r="AO28" s="121">
        <v>0</v>
      </c>
      <c r="AP28" s="121">
        <v>0</v>
      </c>
      <c r="AQ28" s="121">
        <v>0</v>
      </c>
      <c r="AR28" s="121">
        <v>0</v>
      </c>
      <c r="AS28" s="121">
        <v>0</v>
      </c>
      <c r="AT28" s="121">
        <v>0</v>
      </c>
      <c r="AU28" s="121">
        <v>0</v>
      </c>
      <c r="AV28" s="121">
        <v>0</v>
      </c>
      <c r="AW28" s="121">
        <v>2.03E-4</v>
      </c>
      <c r="AX28" s="121">
        <v>1.9599999999999999E-4</v>
      </c>
      <c r="AY28" s="121">
        <v>1.9000000000000001E-4</v>
      </c>
      <c r="AZ28" s="121">
        <v>1.84E-4</v>
      </c>
      <c r="BA28" s="121">
        <v>1.7799999999999999E-4</v>
      </c>
      <c r="BB28" s="121">
        <v>1.7200000000000001E-4</v>
      </c>
      <c r="BC28" s="121">
        <v>1.66E-4</v>
      </c>
      <c r="BD28" s="121">
        <v>1.6100000000000001E-4</v>
      </c>
      <c r="BE28" s="121">
        <v>1.56E-4</v>
      </c>
      <c r="BF28" s="121">
        <v>1.5100000000000001E-4</v>
      </c>
      <c r="BG28" s="121">
        <v>1.46E-4</v>
      </c>
      <c r="BH28" s="121">
        <v>1.4100000000000001E-4</v>
      </c>
      <c r="BI28" s="121">
        <v>1.37E-4</v>
      </c>
      <c r="BJ28" s="121">
        <v>1.3200000000000001E-4</v>
      </c>
      <c r="BK28" s="121">
        <v>1.2799999999999999E-4</v>
      </c>
      <c r="BL28" s="121">
        <v>1.2400000000000001E-4</v>
      </c>
      <c r="BM28" s="121">
        <v>1.2E-4</v>
      </c>
      <c r="BN28" s="121">
        <v>1.16E-4</v>
      </c>
      <c r="BO28" s="121">
        <v>1.12E-4</v>
      </c>
      <c r="BP28" s="121">
        <v>1.08E-4</v>
      </c>
      <c r="BQ28" s="121">
        <v>1.05E-4</v>
      </c>
      <c r="BR28" s="121">
        <v>1.01E-4</v>
      </c>
      <c r="BS28" s="121">
        <v>9.7999999999999997E-5</v>
      </c>
      <c r="BT28" s="121">
        <v>9.5000000000000005E-5</v>
      </c>
      <c r="BU28" s="121">
        <v>9.2E-5</v>
      </c>
      <c r="BV28" s="121">
        <v>8.8999999999999995E-5</v>
      </c>
      <c r="BW28" s="121">
        <v>8.6000000000000003E-5</v>
      </c>
      <c r="BX28" s="121">
        <v>8.2999999999999998E-5</v>
      </c>
      <c r="BY28" s="121">
        <v>8.0000000000000007E-5</v>
      </c>
      <c r="BZ28" s="121">
        <v>7.7999999999999999E-5</v>
      </c>
      <c r="CA28" s="121">
        <v>7.4999999999999993E-5</v>
      </c>
      <c r="CB28" s="121">
        <v>7.2999999999999999E-5</v>
      </c>
      <c r="CC28" s="121">
        <v>7.1000000000000005E-5</v>
      </c>
      <c r="CD28" s="121">
        <v>6.7999999999999999E-5</v>
      </c>
    </row>
    <row r="29" spans="1:82" x14ac:dyDescent="0.2">
      <c r="A29" s="119">
        <v>23</v>
      </c>
      <c r="B29" s="121">
        <v>0</v>
      </c>
      <c r="C29" s="121">
        <v>0</v>
      </c>
      <c r="D29" s="121">
        <v>0</v>
      </c>
      <c r="E29" s="121">
        <v>0</v>
      </c>
      <c r="F29" s="121">
        <v>0</v>
      </c>
      <c r="G29" s="121">
        <v>0</v>
      </c>
      <c r="H29" s="121">
        <v>0</v>
      </c>
      <c r="I29" s="121">
        <v>0</v>
      </c>
      <c r="J29" s="121">
        <v>0</v>
      </c>
      <c r="K29" s="121">
        <v>0</v>
      </c>
      <c r="L29" s="121">
        <v>0</v>
      </c>
      <c r="M29" s="121">
        <v>0</v>
      </c>
      <c r="N29" s="121">
        <v>0</v>
      </c>
      <c r="O29" s="121">
        <v>0</v>
      </c>
      <c r="P29" s="121">
        <v>0</v>
      </c>
      <c r="Q29" s="121">
        <v>0</v>
      </c>
      <c r="R29" s="121">
        <v>0</v>
      </c>
      <c r="S29" s="121">
        <v>0</v>
      </c>
      <c r="T29" s="121">
        <v>0</v>
      </c>
      <c r="U29" s="121">
        <v>0</v>
      </c>
      <c r="V29" s="121">
        <v>0</v>
      </c>
      <c r="W29" s="121">
        <v>0</v>
      </c>
      <c r="X29" s="121">
        <v>0</v>
      </c>
      <c r="Y29" s="121">
        <v>0</v>
      </c>
      <c r="Z29" s="121">
        <v>0</v>
      </c>
      <c r="AA29" s="121">
        <v>0</v>
      </c>
      <c r="AB29" s="121">
        <v>0</v>
      </c>
      <c r="AC29" s="121">
        <v>0</v>
      </c>
      <c r="AD29" s="121">
        <v>0</v>
      </c>
      <c r="AE29" s="121">
        <v>0</v>
      </c>
      <c r="AF29" s="121">
        <v>0</v>
      </c>
      <c r="AG29" s="121">
        <v>0</v>
      </c>
      <c r="AH29" s="121">
        <v>0</v>
      </c>
      <c r="AI29" s="121">
        <v>0</v>
      </c>
      <c r="AJ29" s="121">
        <v>0</v>
      </c>
      <c r="AK29" s="121">
        <v>0</v>
      </c>
      <c r="AL29" s="121">
        <v>0</v>
      </c>
      <c r="AM29" s="121">
        <v>0</v>
      </c>
      <c r="AN29" s="121">
        <v>0</v>
      </c>
      <c r="AO29" s="121">
        <v>0</v>
      </c>
      <c r="AP29" s="121">
        <v>0</v>
      </c>
      <c r="AQ29" s="121">
        <v>0</v>
      </c>
      <c r="AR29" s="121">
        <v>0</v>
      </c>
      <c r="AS29" s="121">
        <v>0</v>
      </c>
      <c r="AT29" s="121">
        <v>0</v>
      </c>
      <c r="AU29" s="121">
        <v>0</v>
      </c>
      <c r="AV29" s="121">
        <v>1.9000000000000001E-4</v>
      </c>
      <c r="AW29" s="121">
        <v>1.84E-4</v>
      </c>
      <c r="AX29" s="121">
        <v>1.7799999999999999E-4</v>
      </c>
      <c r="AY29" s="121">
        <v>1.7200000000000001E-4</v>
      </c>
      <c r="AZ29" s="121">
        <v>1.6699999999999999E-4</v>
      </c>
      <c r="BA29" s="121">
        <v>1.6100000000000001E-4</v>
      </c>
      <c r="BB29" s="121">
        <v>1.56E-4</v>
      </c>
      <c r="BC29" s="121">
        <v>1.5100000000000001E-4</v>
      </c>
      <c r="BD29" s="121">
        <v>1.46E-4</v>
      </c>
      <c r="BE29" s="121">
        <v>1.4100000000000001E-4</v>
      </c>
      <c r="BF29" s="121">
        <v>1.37E-4</v>
      </c>
      <c r="BG29" s="121">
        <v>1.3200000000000001E-4</v>
      </c>
      <c r="BH29" s="121">
        <v>1.2799999999999999E-4</v>
      </c>
      <c r="BI29" s="121">
        <v>1.2400000000000001E-4</v>
      </c>
      <c r="BJ29" s="121">
        <v>1.2E-4</v>
      </c>
      <c r="BK29" s="121">
        <v>1.16E-4</v>
      </c>
      <c r="BL29" s="121">
        <v>1.12E-4</v>
      </c>
      <c r="BM29" s="121">
        <v>1.08E-4</v>
      </c>
      <c r="BN29" s="121">
        <v>1.05E-4</v>
      </c>
      <c r="BO29" s="121">
        <v>1.02E-4</v>
      </c>
      <c r="BP29" s="121">
        <v>9.7999999999999997E-5</v>
      </c>
      <c r="BQ29" s="121">
        <v>9.5000000000000005E-5</v>
      </c>
      <c r="BR29" s="121">
        <v>9.2E-5</v>
      </c>
      <c r="BS29" s="121">
        <v>8.8999999999999995E-5</v>
      </c>
      <c r="BT29" s="121">
        <v>8.6000000000000003E-5</v>
      </c>
      <c r="BU29" s="121">
        <v>8.2999999999999998E-5</v>
      </c>
      <c r="BV29" s="121">
        <v>8.1000000000000004E-5</v>
      </c>
      <c r="BW29" s="121">
        <v>7.7999999999999999E-5</v>
      </c>
      <c r="BX29" s="121">
        <v>7.4999999999999993E-5</v>
      </c>
      <c r="BY29" s="121">
        <v>7.2999999999999999E-5</v>
      </c>
      <c r="BZ29" s="121">
        <v>7.1000000000000005E-5</v>
      </c>
      <c r="CA29" s="121">
        <v>6.7999999999999999E-5</v>
      </c>
      <c r="CB29" s="121">
        <v>6.6000000000000005E-5</v>
      </c>
      <c r="CC29" s="121">
        <v>6.3999999999999997E-5</v>
      </c>
      <c r="CD29" s="121">
        <v>6.2000000000000003E-5</v>
      </c>
    </row>
    <row r="30" spans="1:82" x14ac:dyDescent="0.2">
      <c r="A30" s="119">
        <v>24</v>
      </c>
      <c r="B30" s="121">
        <v>0</v>
      </c>
      <c r="C30" s="121">
        <v>0</v>
      </c>
      <c r="D30" s="121">
        <v>0</v>
      </c>
      <c r="E30" s="121">
        <v>0</v>
      </c>
      <c r="F30" s="121">
        <v>0</v>
      </c>
      <c r="G30" s="121">
        <v>0</v>
      </c>
      <c r="H30" s="121">
        <v>0</v>
      </c>
      <c r="I30" s="121">
        <v>0</v>
      </c>
      <c r="J30" s="121">
        <v>0</v>
      </c>
      <c r="K30" s="121">
        <v>0</v>
      </c>
      <c r="L30" s="121">
        <v>0</v>
      </c>
      <c r="M30" s="121">
        <v>0</v>
      </c>
      <c r="N30" s="121">
        <v>0</v>
      </c>
      <c r="O30" s="121">
        <v>0</v>
      </c>
      <c r="P30" s="121">
        <v>0</v>
      </c>
      <c r="Q30" s="121">
        <v>0</v>
      </c>
      <c r="R30" s="121">
        <v>0</v>
      </c>
      <c r="S30" s="121">
        <v>0</v>
      </c>
      <c r="T30" s="121">
        <v>0</v>
      </c>
      <c r="U30" s="121">
        <v>0</v>
      </c>
      <c r="V30" s="121">
        <v>0</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2.1000000000000001E-4</v>
      </c>
      <c r="AV30" s="121">
        <v>2.03E-4</v>
      </c>
      <c r="AW30" s="121">
        <v>1.9699999999999999E-4</v>
      </c>
      <c r="AX30" s="121">
        <v>1.9000000000000001E-4</v>
      </c>
      <c r="AY30" s="121">
        <v>1.84E-4</v>
      </c>
      <c r="AZ30" s="121">
        <v>1.7799999999999999E-4</v>
      </c>
      <c r="BA30" s="121">
        <v>1.7200000000000001E-4</v>
      </c>
      <c r="BB30" s="121">
        <v>1.6699999999999999E-4</v>
      </c>
      <c r="BC30" s="121">
        <v>1.6100000000000001E-4</v>
      </c>
      <c r="BD30" s="121">
        <v>1.56E-4</v>
      </c>
      <c r="BE30" s="121">
        <v>1.5100000000000001E-4</v>
      </c>
      <c r="BF30" s="121">
        <v>1.46E-4</v>
      </c>
      <c r="BG30" s="121">
        <v>1.4200000000000001E-4</v>
      </c>
      <c r="BH30" s="121">
        <v>1.37E-4</v>
      </c>
      <c r="BI30" s="121">
        <v>1.3300000000000001E-4</v>
      </c>
      <c r="BJ30" s="121">
        <v>1.2799999999999999E-4</v>
      </c>
      <c r="BK30" s="121">
        <v>1.2400000000000001E-4</v>
      </c>
      <c r="BL30" s="121">
        <v>1.2E-4</v>
      </c>
      <c r="BM30" s="121">
        <v>1.16E-4</v>
      </c>
      <c r="BN30" s="121">
        <v>1.12E-4</v>
      </c>
      <c r="BO30" s="121">
        <v>1.0900000000000001E-4</v>
      </c>
      <c r="BP30" s="121">
        <v>1.05E-4</v>
      </c>
      <c r="BQ30" s="121">
        <v>1.02E-4</v>
      </c>
      <c r="BR30" s="121">
        <v>9.8999999999999994E-5</v>
      </c>
      <c r="BS30" s="121">
        <v>9.5000000000000005E-5</v>
      </c>
      <c r="BT30" s="121">
        <v>9.2E-5</v>
      </c>
      <c r="BU30" s="121">
        <v>8.8999999999999995E-5</v>
      </c>
      <c r="BV30" s="121">
        <v>8.6000000000000003E-5</v>
      </c>
      <c r="BW30" s="121">
        <v>8.3999999999999995E-5</v>
      </c>
      <c r="BX30" s="121">
        <v>8.1000000000000004E-5</v>
      </c>
      <c r="BY30" s="121">
        <v>7.7999999999999999E-5</v>
      </c>
      <c r="BZ30" s="121">
        <v>7.6000000000000004E-5</v>
      </c>
      <c r="CA30" s="121">
        <v>7.2999999999999999E-5</v>
      </c>
      <c r="CB30" s="121">
        <v>7.1000000000000005E-5</v>
      </c>
      <c r="CC30" s="121">
        <v>6.8999999999999997E-5</v>
      </c>
      <c r="CD30" s="121">
        <v>6.6000000000000005E-5</v>
      </c>
    </row>
    <row r="31" spans="1:82" x14ac:dyDescent="0.2">
      <c r="A31" s="119">
        <v>25</v>
      </c>
      <c r="B31" s="121">
        <v>0</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0</v>
      </c>
      <c r="AC31" s="121">
        <v>0</v>
      </c>
      <c r="AD31" s="121">
        <v>0</v>
      </c>
      <c r="AE31" s="121">
        <v>0</v>
      </c>
      <c r="AF31" s="121">
        <v>0</v>
      </c>
      <c r="AG31" s="121">
        <v>0</v>
      </c>
      <c r="AH31" s="121">
        <v>0</v>
      </c>
      <c r="AI31" s="121">
        <v>0</v>
      </c>
      <c r="AJ31" s="121">
        <v>0</v>
      </c>
      <c r="AK31" s="121">
        <v>0</v>
      </c>
      <c r="AL31" s="121">
        <v>0</v>
      </c>
      <c r="AM31" s="121">
        <v>0</v>
      </c>
      <c r="AN31" s="121">
        <v>0</v>
      </c>
      <c r="AO31" s="121">
        <v>0</v>
      </c>
      <c r="AP31" s="121">
        <v>0</v>
      </c>
      <c r="AQ31" s="121">
        <v>0</v>
      </c>
      <c r="AR31" s="121">
        <v>0</v>
      </c>
      <c r="AS31" s="121">
        <v>0</v>
      </c>
      <c r="AT31" s="121">
        <v>2.13E-4</v>
      </c>
      <c r="AU31" s="121">
        <v>2.0599999999999999E-4</v>
      </c>
      <c r="AV31" s="121">
        <v>1.9900000000000001E-4</v>
      </c>
      <c r="AW31" s="121">
        <v>1.93E-4</v>
      </c>
      <c r="AX31" s="121">
        <v>1.8699999999999999E-4</v>
      </c>
      <c r="AY31" s="121">
        <v>1.8100000000000001E-4</v>
      </c>
      <c r="AZ31" s="121">
        <v>1.75E-4</v>
      </c>
      <c r="BA31" s="121">
        <v>1.6899999999999999E-4</v>
      </c>
      <c r="BB31" s="121">
        <v>1.64E-4</v>
      </c>
      <c r="BC31" s="121">
        <v>1.5899999999999999E-4</v>
      </c>
      <c r="BD31" s="121">
        <v>1.5300000000000001E-4</v>
      </c>
      <c r="BE31" s="121">
        <v>1.4899999999999999E-4</v>
      </c>
      <c r="BF31" s="121">
        <v>1.44E-4</v>
      </c>
      <c r="BG31" s="121">
        <v>1.3899999999999999E-4</v>
      </c>
      <c r="BH31" s="121">
        <v>1.35E-4</v>
      </c>
      <c r="BI31" s="121">
        <v>1.2999999999999999E-4</v>
      </c>
      <c r="BJ31" s="121">
        <v>1.26E-4</v>
      </c>
      <c r="BK31" s="121">
        <v>1.22E-4</v>
      </c>
      <c r="BL31" s="121">
        <v>1.18E-4</v>
      </c>
      <c r="BM31" s="121">
        <v>1.1400000000000001E-4</v>
      </c>
      <c r="BN31" s="121">
        <v>1.11E-4</v>
      </c>
      <c r="BO31" s="121">
        <v>1.07E-4</v>
      </c>
      <c r="BP31" s="121">
        <v>1.0399999999999999E-4</v>
      </c>
      <c r="BQ31" s="121">
        <v>1E-4</v>
      </c>
      <c r="BR31" s="121">
        <v>9.7E-5</v>
      </c>
      <c r="BS31" s="121">
        <v>9.3999999999999994E-5</v>
      </c>
      <c r="BT31" s="121">
        <v>9.1000000000000003E-5</v>
      </c>
      <c r="BU31" s="121">
        <v>8.7999999999999998E-5</v>
      </c>
      <c r="BV31" s="121">
        <v>8.5000000000000006E-5</v>
      </c>
      <c r="BW31" s="121">
        <v>8.2000000000000001E-5</v>
      </c>
      <c r="BX31" s="121">
        <v>8.0000000000000007E-5</v>
      </c>
      <c r="BY31" s="121">
        <v>7.7000000000000001E-5</v>
      </c>
      <c r="BZ31" s="121">
        <v>7.4999999999999993E-5</v>
      </c>
      <c r="CA31" s="121">
        <v>7.2000000000000002E-5</v>
      </c>
      <c r="CB31" s="121">
        <v>6.9999999999999994E-5</v>
      </c>
      <c r="CC31" s="121">
        <v>6.7999999999999999E-5</v>
      </c>
      <c r="CD31" s="121">
        <v>6.4999999999999994E-5</v>
      </c>
    </row>
    <row r="32" spans="1:82" x14ac:dyDescent="0.2">
      <c r="A32" s="119">
        <v>26</v>
      </c>
      <c r="B32" s="121">
        <v>0</v>
      </c>
      <c r="C32" s="121">
        <v>0</v>
      </c>
      <c r="D32" s="121">
        <v>0</v>
      </c>
      <c r="E32" s="121">
        <v>0</v>
      </c>
      <c r="F32" s="121">
        <v>0</v>
      </c>
      <c r="G32" s="121">
        <v>0</v>
      </c>
      <c r="H32" s="121">
        <v>0</v>
      </c>
      <c r="I32" s="121">
        <v>0</v>
      </c>
      <c r="J32" s="121">
        <v>0</v>
      </c>
      <c r="K32" s="121">
        <v>0</v>
      </c>
      <c r="L32" s="121">
        <v>0</v>
      </c>
      <c r="M32" s="121">
        <v>0</v>
      </c>
      <c r="N32" s="121">
        <v>0</v>
      </c>
      <c r="O32" s="121">
        <v>0</v>
      </c>
      <c r="P32" s="121">
        <v>0</v>
      </c>
      <c r="Q32" s="121">
        <v>0</v>
      </c>
      <c r="R32" s="121">
        <v>0</v>
      </c>
      <c r="S32" s="121">
        <v>0</v>
      </c>
      <c r="T32" s="121">
        <v>0</v>
      </c>
      <c r="U32" s="121">
        <v>0</v>
      </c>
      <c r="V32" s="121">
        <v>0</v>
      </c>
      <c r="W32" s="121">
        <v>0</v>
      </c>
      <c r="X32" s="121">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2.13E-4</v>
      </c>
      <c r="AT32" s="121">
        <v>2.0599999999999999E-4</v>
      </c>
      <c r="AU32" s="121">
        <v>2.0000000000000001E-4</v>
      </c>
      <c r="AV32" s="121">
        <v>1.93E-4</v>
      </c>
      <c r="AW32" s="121">
        <v>1.8699999999999999E-4</v>
      </c>
      <c r="AX32" s="121">
        <v>1.8100000000000001E-4</v>
      </c>
      <c r="AY32" s="121">
        <v>1.75E-4</v>
      </c>
      <c r="AZ32" s="121">
        <v>1.6899999999999999E-4</v>
      </c>
      <c r="BA32" s="121">
        <v>1.64E-4</v>
      </c>
      <c r="BB32" s="121">
        <v>1.5899999999999999E-4</v>
      </c>
      <c r="BC32" s="121">
        <v>1.54E-4</v>
      </c>
      <c r="BD32" s="121">
        <v>1.4899999999999999E-4</v>
      </c>
      <c r="BE32" s="121">
        <v>1.44E-4</v>
      </c>
      <c r="BF32" s="121">
        <v>1.3899999999999999E-4</v>
      </c>
      <c r="BG32" s="121">
        <v>1.35E-4</v>
      </c>
      <c r="BH32" s="121">
        <v>1.2999999999999999E-4</v>
      </c>
      <c r="BI32" s="121">
        <v>1.26E-4</v>
      </c>
      <c r="BJ32" s="121">
        <v>1.22E-4</v>
      </c>
      <c r="BK32" s="121">
        <v>1.18E-4</v>
      </c>
      <c r="BL32" s="121">
        <v>1.1400000000000001E-4</v>
      </c>
      <c r="BM32" s="121">
        <v>1.11E-4</v>
      </c>
      <c r="BN32" s="121">
        <v>1.07E-4</v>
      </c>
      <c r="BO32" s="121">
        <v>1.0399999999999999E-4</v>
      </c>
      <c r="BP32" s="121">
        <v>1E-4</v>
      </c>
      <c r="BQ32" s="121">
        <v>9.7E-5</v>
      </c>
      <c r="BR32" s="121">
        <v>9.3999999999999994E-5</v>
      </c>
      <c r="BS32" s="121">
        <v>9.1000000000000003E-5</v>
      </c>
      <c r="BT32" s="121">
        <v>8.7999999999999998E-5</v>
      </c>
      <c r="BU32" s="121">
        <v>8.5000000000000006E-5</v>
      </c>
      <c r="BV32" s="121">
        <v>8.2999999999999998E-5</v>
      </c>
      <c r="BW32" s="121">
        <v>8.0000000000000007E-5</v>
      </c>
      <c r="BX32" s="121">
        <v>7.7000000000000001E-5</v>
      </c>
      <c r="BY32" s="121">
        <v>7.4999999999999993E-5</v>
      </c>
      <c r="BZ32" s="121">
        <v>7.2000000000000002E-5</v>
      </c>
      <c r="CA32" s="121">
        <v>6.9999999999999994E-5</v>
      </c>
      <c r="CB32" s="121">
        <v>6.7999999999999999E-5</v>
      </c>
      <c r="CC32" s="121">
        <v>6.6000000000000005E-5</v>
      </c>
      <c r="CD32" s="121">
        <v>6.3999999999999997E-5</v>
      </c>
    </row>
    <row r="33" spans="1:82" x14ac:dyDescent="0.2">
      <c r="A33" s="119">
        <v>27</v>
      </c>
      <c r="B33" s="121">
        <v>0</v>
      </c>
      <c r="C33" s="121">
        <v>0</v>
      </c>
      <c r="D33" s="121">
        <v>0</v>
      </c>
      <c r="E33" s="121">
        <v>0</v>
      </c>
      <c r="F33" s="121">
        <v>0</v>
      </c>
      <c r="G33" s="121">
        <v>0</v>
      </c>
      <c r="H33" s="121">
        <v>0</v>
      </c>
      <c r="I33" s="121">
        <v>0</v>
      </c>
      <c r="J33" s="121">
        <v>0</v>
      </c>
      <c r="K33" s="121">
        <v>0</v>
      </c>
      <c r="L33" s="121">
        <v>0</v>
      </c>
      <c r="M33" s="121">
        <v>0</v>
      </c>
      <c r="N33" s="121">
        <v>0</v>
      </c>
      <c r="O33" s="121">
        <v>0</v>
      </c>
      <c r="P33" s="121">
        <v>0</v>
      </c>
      <c r="Q33" s="121">
        <v>0</v>
      </c>
      <c r="R33" s="121">
        <v>0</v>
      </c>
      <c r="S33" s="121">
        <v>0</v>
      </c>
      <c r="T33" s="121">
        <v>0</v>
      </c>
      <c r="U33" s="121">
        <v>0</v>
      </c>
      <c r="V33" s="121">
        <v>0</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2.22E-4</v>
      </c>
      <c r="AS33" s="121">
        <v>2.1499999999999999E-4</v>
      </c>
      <c r="AT33" s="121">
        <v>2.0799999999999999E-4</v>
      </c>
      <c r="AU33" s="121">
        <v>2.0100000000000001E-4</v>
      </c>
      <c r="AV33" s="121">
        <v>1.95E-4</v>
      </c>
      <c r="AW33" s="121">
        <v>1.8900000000000001E-4</v>
      </c>
      <c r="AX33" s="121">
        <v>1.83E-4</v>
      </c>
      <c r="AY33" s="121">
        <v>1.7699999999999999E-4</v>
      </c>
      <c r="AZ33" s="121">
        <v>1.7100000000000001E-4</v>
      </c>
      <c r="BA33" s="121">
        <v>1.66E-4</v>
      </c>
      <c r="BB33" s="121">
        <v>1.6000000000000001E-4</v>
      </c>
      <c r="BC33" s="121">
        <v>1.55E-4</v>
      </c>
      <c r="BD33" s="121">
        <v>1.4999999999999999E-4</v>
      </c>
      <c r="BE33" s="121">
        <v>1.45E-4</v>
      </c>
      <c r="BF33" s="121">
        <v>1.4100000000000001E-4</v>
      </c>
      <c r="BG33" s="121">
        <v>1.36E-4</v>
      </c>
      <c r="BH33" s="121">
        <v>1.3200000000000001E-4</v>
      </c>
      <c r="BI33" s="121">
        <v>1.2799999999999999E-4</v>
      </c>
      <c r="BJ33" s="121">
        <v>1.2400000000000001E-4</v>
      </c>
      <c r="BK33" s="121">
        <v>1.2E-4</v>
      </c>
      <c r="BL33" s="121">
        <v>1.16E-4</v>
      </c>
      <c r="BM33" s="121">
        <v>1.12E-4</v>
      </c>
      <c r="BN33" s="121">
        <v>1.0900000000000001E-4</v>
      </c>
      <c r="BO33" s="121">
        <v>1.05E-4</v>
      </c>
      <c r="BP33" s="121">
        <v>1.02E-4</v>
      </c>
      <c r="BQ33" s="121">
        <v>9.7999999999999997E-5</v>
      </c>
      <c r="BR33" s="121">
        <v>9.5000000000000005E-5</v>
      </c>
      <c r="BS33" s="121">
        <v>9.2E-5</v>
      </c>
      <c r="BT33" s="121">
        <v>8.8999999999999995E-5</v>
      </c>
      <c r="BU33" s="121">
        <v>8.6000000000000003E-5</v>
      </c>
      <c r="BV33" s="121">
        <v>8.3999999999999995E-5</v>
      </c>
      <c r="BW33" s="121">
        <v>8.1000000000000004E-5</v>
      </c>
      <c r="BX33" s="121">
        <v>7.7999999999999999E-5</v>
      </c>
      <c r="BY33" s="121">
        <v>7.6000000000000004E-5</v>
      </c>
      <c r="BZ33" s="121">
        <v>7.2999999999999999E-5</v>
      </c>
      <c r="CA33" s="121">
        <v>7.1000000000000005E-5</v>
      </c>
      <c r="CB33" s="121">
        <v>6.8999999999999997E-5</v>
      </c>
      <c r="CC33" s="121">
        <v>6.7000000000000002E-5</v>
      </c>
      <c r="CD33" s="121">
        <v>6.3999999999999997E-5</v>
      </c>
    </row>
    <row r="34" spans="1:82" x14ac:dyDescent="0.2">
      <c r="A34" s="119">
        <v>28</v>
      </c>
      <c r="B34" s="121">
        <v>0</v>
      </c>
      <c r="C34" s="121">
        <v>0</v>
      </c>
      <c r="D34" s="121">
        <v>0</v>
      </c>
      <c r="E34" s="121">
        <v>0</v>
      </c>
      <c r="F34" s="121">
        <v>0</v>
      </c>
      <c r="G34" s="121">
        <v>0</v>
      </c>
      <c r="H34" s="121">
        <v>0</v>
      </c>
      <c r="I34" s="121">
        <v>0</v>
      </c>
      <c r="J34" s="121">
        <v>0</v>
      </c>
      <c r="K34" s="121">
        <v>0</v>
      </c>
      <c r="L34" s="121">
        <v>0</v>
      </c>
      <c r="M34" s="121">
        <v>0</v>
      </c>
      <c r="N34" s="121">
        <v>0</v>
      </c>
      <c r="O34" s="121">
        <v>0</v>
      </c>
      <c r="P34" s="121">
        <v>0</v>
      </c>
      <c r="Q34" s="121">
        <v>0</v>
      </c>
      <c r="R34" s="121">
        <v>0</v>
      </c>
      <c r="S34" s="121">
        <v>0</v>
      </c>
      <c r="T34" s="121">
        <v>0</v>
      </c>
      <c r="U34" s="121">
        <v>0</v>
      </c>
      <c r="V34" s="121">
        <v>0</v>
      </c>
      <c r="W34" s="121">
        <v>0</v>
      </c>
      <c r="X34" s="121">
        <v>0</v>
      </c>
      <c r="Y34" s="121">
        <v>0</v>
      </c>
      <c r="Z34" s="121">
        <v>0</v>
      </c>
      <c r="AA34" s="121">
        <v>0</v>
      </c>
      <c r="AB34" s="121">
        <v>0</v>
      </c>
      <c r="AC34" s="121">
        <v>0</v>
      </c>
      <c r="AD34" s="121">
        <v>0</v>
      </c>
      <c r="AE34" s="121">
        <v>0</v>
      </c>
      <c r="AF34" s="121">
        <v>0</v>
      </c>
      <c r="AG34" s="121">
        <v>0</v>
      </c>
      <c r="AH34" s="121">
        <v>0</v>
      </c>
      <c r="AI34" s="121">
        <v>0</v>
      </c>
      <c r="AJ34" s="121">
        <v>0</v>
      </c>
      <c r="AK34" s="121">
        <v>0</v>
      </c>
      <c r="AL34" s="121">
        <v>0</v>
      </c>
      <c r="AM34" s="121">
        <v>0</v>
      </c>
      <c r="AN34" s="121">
        <v>0</v>
      </c>
      <c r="AO34" s="121">
        <v>0</v>
      </c>
      <c r="AP34" s="121">
        <v>0</v>
      </c>
      <c r="AQ34" s="121">
        <v>2.4399999999999999E-4</v>
      </c>
      <c r="AR34" s="121">
        <v>2.3599999999999999E-4</v>
      </c>
      <c r="AS34" s="121">
        <v>2.2900000000000001E-4</v>
      </c>
      <c r="AT34" s="121">
        <v>2.2100000000000001E-4</v>
      </c>
      <c r="AU34" s="121">
        <v>2.14E-4</v>
      </c>
      <c r="AV34" s="121">
        <v>2.0799999999999999E-4</v>
      </c>
      <c r="AW34" s="121">
        <v>2.0100000000000001E-4</v>
      </c>
      <c r="AX34" s="121">
        <v>1.95E-4</v>
      </c>
      <c r="AY34" s="121">
        <v>1.8799999999999999E-4</v>
      </c>
      <c r="AZ34" s="121">
        <v>1.8200000000000001E-4</v>
      </c>
      <c r="BA34" s="121">
        <v>1.7699999999999999E-4</v>
      </c>
      <c r="BB34" s="121">
        <v>1.7100000000000001E-4</v>
      </c>
      <c r="BC34" s="121">
        <v>1.66E-4</v>
      </c>
      <c r="BD34" s="121">
        <v>1.6000000000000001E-4</v>
      </c>
      <c r="BE34" s="121">
        <v>1.55E-4</v>
      </c>
      <c r="BF34" s="121">
        <v>1.4999999999999999E-4</v>
      </c>
      <c r="BG34" s="121">
        <v>1.46E-4</v>
      </c>
      <c r="BH34" s="121">
        <v>1.4100000000000001E-4</v>
      </c>
      <c r="BI34" s="121">
        <v>1.37E-4</v>
      </c>
      <c r="BJ34" s="121">
        <v>1.3200000000000001E-4</v>
      </c>
      <c r="BK34" s="121">
        <v>1.2799999999999999E-4</v>
      </c>
      <c r="BL34" s="121">
        <v>1.2400000000000001E-4</v>
      </c>
      <c r="BM34" s="121">
        <v>1.2E-4</v>
      </c>
      <c r="BN34" s="121">
        <v>1.16E-4</v>
      </c>
      <c r="BO34" s="121">
        <v>1.12E-4</v>
      </c>
      <c r="BP34" s="121">
        <v>1.0900000000000001E-4</v>
      </c>
      <c r="BQ34" s="121">
        <v>1.05E-4</v>
      </c>
      <c r="BR34" s="121">
        <v>1.02E-4</v>
      </c>
      <c r="BS34" s="121">
        <v>9.8999999999999994E-5</v>
      </c>
      <c r="BT34" s="121">
        <v>9.6000000000000002E-5</v>
      </c>
      <c r="BU34" s="121">
        <v>9.2999999999999997E-5</v>
      </c>
      <c r="BV34" s="121">
        <v>9.0000000000000006E-5</v>
      </c>
      <c r="BW34" s="121">
        <v>8.7000000000000001E-5</v>
      </c>
      <c r="BX34" s="121">
        <v>8.3999999999999995E-5</v>
      </c>
      <c r="BY34" s="121">
        <v>8.1000000000000004E-5</v>
      </c>
      <c r="BZ34" s="121">
        <v>7.8999999999999996E-5</v>
      </c>
      <c r="CA34" s="121">
        <v>7.6000000000000004E-5</v>
      </c>
      <c r="CB34" s="121">
        <v>7.3999999999999996E-5</v>
      </c>
      <c r="CC34" s="121">
        <v>7.2000000000000002E-5</v>
      </c>
      <c r="CD34" s="121">
        <v>6.8999999999999997E-5</v>
      </c>
    </row>
    <row r="35" spans="1:82" x14ac:dyDescent="0.2">
      <c r="A35" s="119">
        <v>29</v>
      </c>
      <c r="B35" s="121">
        <v>0</v>
      </c>
      <c r="C35" s="121">
        <v>0</v>
      </c>
      <c r="D35" s="121">
        <v>0</v>
      </c>
      <c r="E35" s="121">
        <v>0</v>
      </c>
      <c r="F35" s="121">
        <v>0</v>
      </c>
      <c r="G35" s="121">
        <v>0</v>
      </c>
      <c r="H35" s="121">
        <v>0</v>
      </c>
      <c r="I35" s="121">
        <v>0</v>
      </c>
      <c r="J35" s="121">
        <v>0</v>
      </c>
      <c r="K35" s="121">
        <v>0</v>
      </c>
      <c r="L35" s="121">
        <v>0</v>
      </c>
      <c r="M35" s="121">
        <v>0</v>
      </c>
      <c r="N35" s="121">
        <v>0</v>
      </c>
      <c r="O35" s="121">
        <v>0</v>
      </c>
      <c r="P35" s="121">
        <v>0</v>
      </c>
      <c r="Q35" s="121">
        <v>0</v>
      </c>
      <c r="R35" s="121">
        <v>0</v>
      </c>
      <c r="S35" s="121">
        <v>0</v>
      </c>
      <c r="T35" s="121">
        <v>0</v>
      </c>
      <c r="U35" s="121">
        <v>0</v>
      </c>
      <c r="V35" s="121">
        <v>0</v>
      </c>
      <c r="W35" s="121">
        <v>0</v>
      </c>
      <c r="X35" s="121">
        <v>0</v>
      </c>
      <c r="Y35" s="121">
        <v>0</v>
      </c>
      <c r="Z35" s="121">
        <v>0</v>
      </c>
      <c r="AA35" s="121">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2.6499999999999999E-4</v>
      </c>
      <c r="AQ35" s="121">
        <v>2.5700000000000001E-4</v>
      </c>
      <c r="AR35" s="121">
        <v>2.4899999999999998E-4</v>
      </c>
      <c r="AS35" s="121">
        <v>2.41E-4</v>
      </c>
      <c r="AT35" s="121">
        <v>2.33E-4</v>
      </c>
      <c r="AU35" s="121">
        <v>2.2599999999999999E-4</v>
      </c>
      <c r="AV35" s="121">
        <v>2.1900000000000001E-4</v>
      </c>
      <c r="AW35" s="121">
        <v>2.12E-4</v>
      </c>
      <c r="AX35" s="121">
        <v>2.05E-4</v>
      </c>
      <c r="AY35" s="121">
        <v>1.9900000000000001E-4</v>
      </c>
      <c r="AZ35" s="121">
        <v>1.93E-4</v>
      </c>
      <c r="BA35" s="121">
        <v>1.8599999999999999E-4</v>
      </c>
      <c r="BB35" s="121">
        <v>1.8100000000000001E-4</v>
      </c>
      <c r="BC35" s="121">
        <v>1.75E-4</v>
      </c>
      <c r="BD35" s="121">
        <v>1.6899999999999999E-4</v>
      </c>
      <c r="BE35" s="121">
        <v>1.64E-4</v>
      </c>
      <c r="BF35" s="121">
        <v>1.5899999999999999E-4</v>
      </c>
      <c r="BG35" s="121">
        <v>1.54E-4</v>
      </c>
      <c r="BH35" s="121">
        <v>1.4899999999999999E-4</v>
      </c>
      <c r="BI35" s="121">
        <v>1.44E-4</v>
      </c>
      <c r="BJ35" s="121">
        <v>1.3999999999999999E-4</v>
      </c>
      <c r="BK35" s="121">
        <v>1.36E-4</v>
      </c>
      <c r="BL35" s="121">
        <v>1.3100000000000001E-4</v>
      </c>
      <c r="BM35" s="121">
        <v>1.27E-4</v>
      </c>
      <c r="BN35" s="121">
        <v>1.2300000000000001E-4</v>
      </c>
      <c r="BO35" s="121">
        <v>1.1900000000000001E-4</v>
      </c>
      <c r="BP35" s="121">
        <v>1.16E-4</v>
      </c>
      <c r="BQ35" s="121">
        <v>1.12E-4</v>
      </c>
      <c r="BR35" s="121">
        <v>1.08E-4</v>
      </c>
      <c r="BS35" s="121">
        <v>1.05E-4</v>
      </c>
      <c r="BT35" s="121">
        <v>1.02E-4</v>
      </c>
      <c r="BU35" s="121">
        <v>9.7999999999999997E-5</v>
      </c>
      <c r="BV35" s="121">
        <v>9.5000000000000005E-5</v>
      </c>
      <c r="BW35" s="121">
        <v>9.2E-5</v>
      </c>
      <c r="BX35" s="121">
        <v>8.8999999999999995E-5</v>
      </c>
      <c r="BY35" s="121">
        <v>8.7000000000000001E-5</v>
      </c>
      <c r="BZ35" s="121">
        <v>8.3999999999999995E-5</v>
      </c>
      <c r="CA35" s="121">
        <v>8.1000000000000004E-5</v>
      </c>
      <c r="CB35" s="121">
        <v>7.8999999999999996E-5</v>
      </c>
      <c r="CC35" s="121">
        <v>7.6000000000000004E-5</v>
      </c>
      <c r="CD35" s="121">
        <v>7.3999999999999996E-5</v>
      </c>
    </row>
    <row r="36" spans="1:82" x14ac:dyDescent="0.2">
      <c r="A36" s="119">
        <v>30</v>
      </c>
      <c r="B36" s="121">
        <v>0</v>
      </c>
      <c r="C36" s="121">
        <v>0</v>
      </c>
      <c r="D36" s="121">
        <v>0</v>
      </c>
      <c r="E36" s="121">
        <v>0</v>
      </c>
      <c r="F36" s="121">
        <v>0</v>
      </c>
      <c r="G36" s="121">
        <v>0</v>
      </c>
      <c r="H36" s="121">
        <v>0</v>
      </c>
      <c r="I36" s="121">
        <v>0</v>
      </c>
      <c r="J36" s="121">
        <v>0</v>
      </c>
      <c r="K36" s="121">
        <v>0</v>
      </c>
      <c r="L36" s="121">
        <v>0</v>
      </c>
      <c r="M36" s="121">
        <v>0</v>
      </c>
      <c r="N36" s="121">
        <v>0</v>
      </c>
      <c r="O36" s="121">
        <v>0</v>
      </c>
      <c r="P36" s="121">
        <v>0</v>
      </c>
      <c r="Q36" s="121">
        <v>0</v>
      </c>
      <c r="R36" s="121">
        <v>0</v>
      </c>
      <c r="S36" s="121">
        <v>0</v>
      </c>
      <c r="T36" s="121">
        <v>0</v>
      </c>
      <c r="U36" s="121">
        <v>0</v>
      </c>
      <c r="V36" s="121">
        <v>0</v>
      </c>
      <c r="W36" s="121">
        <v>0</v>
      </c>
      <c r="X36" s="121">
        <v>0</v>
      </c>
      <c r="Y36" s="121">
        <v>0</v>
      </c>
      <c r="Z36" s="121">
        <v>0</v>
      </c>
      <c r="AA36" s="121">
        <v>0</v>
      </c>
      <c r="AB36" s="121">
        <v>0</v>
      </c>
      <c r="AC36" s="121">
        <v>0</v>
      </c>
      <c r="AD36" s="121">
        <v>0</v>
      </c>
      <c r="AE36" s="121">
        <v>0</v>
      </c>
      <c r="AF36" s="121">
        <v>0</v>
      </c>
      <c r="AG36" s="121">
        <v>0</v>
      </c>
      <c r="AH36" s="121">
        <v>0</v>
      </c>
      <c r="AI36" s="121">
        <v>0</v>
      </c>
      <c r="AJ36" s="121">
        <v>0</v>
      </c>
      <c r="AK36" s="121">
        <v>0</v>
      </c>
      <c r="AL36" s="121">
        <v>0</v>
      </c>
      <c r="AM36" s="121">
        <v>0</v>
      </c>
      <c r="AN36" s="121">
        <v>0</v>
      </c>
      <c r="AO36" s="121">
        <v>2.7500000000000002E-4</v>
      </c>
      <c r="AP36" s="121">
        <v>2.6600000000000001E-4</v>
      </c>
      <c r="AQ36" s="121">
        <v>2.5799999999999998E-4</v>
      </c>
      <c r="AR36" s="121">
        <v>2.5000000000000001E-4</v>
      </c>
      <c r="AS36" s="121">
        <v>2.42E-4</v>
      </c>
      <c r="AT36" s="121">
        <v>2.3499999999999999E-4</v>
      </c>
      <c r="AU36" s="121">
        <v>2.2800000000000001E-4</v>
      </c>
      <c r="AV36" s="121">
        <v>2.2100000000000001E-4</v>
      </c>
      <c r="AW36" s="121">
        <v>2.14E-4</v>
      </c>
      <c r="AX36" s="121">
        <v>2.0699999999999999E-4</v>
      </c>
      <c r="AY36" s="121">
        <v>2.0100000000000001E-4</v>
      </c>
      <c r="AZ36" s="121">
        <v>1.94E-4</v>
      </c>
      <c r="BA36" s="121">
        <v>1.8799999999999999E-4</v>
      </c>
      <c r="BB36" s="121">
        <v>1.83E-4</v>
      </c>
      <c r="BC36" s="121">
        <v>1.7699999999999999E-4</v>
      </c>
      <c r="BD36" s="121">
        <v>1.7100000000000001E-4</v>
      </c>
      <c r="BE36" s="121">
        <v>1.66E-4</v>
      </c>
      <c r="BF36" s="121">
        <v>1.6100000000000001E-4</v>
      </c>
      <c r="BG36" s="121">
        <v>1.56E-4</v>
      </c>
      <c r="BH36" s="121">
        <v>1.5100000000000001E-4</v>
      </c>
      <c r="BI36" s="121">
        <v>1.46E-4</v>
      </c>
      <c r="BJ36" s="121">
        <v>1.4200000000000001E-4</v>
      </c>
      <c r="BK36" s="121">
        <v>1.37E-4</v>
      </c>
      <c r="BL36" s="121">
        <v>1.3300000000000001E-4</v>
      </c>
      <c r="BM36" s="121">
        <v>1.2899999999999999E-4</v>
      </c>
      <c r="BN36" s="121">
        <v>1.25E-4</v>
      </c>
      <c r="BO36" s="121">
        <v>1.21E-4</v>
      </c>
      <c r="BP36" s="121">
        <v>1.17E-4</v>
      </c>
      <c r="BQ36" s="121">
        <v>1.1400000000000001E-4</v>
      </c>
      <c r="BR36" s="121">
        <v>1.1E-4</v>
      </c>
      <c r="BS36" s="121">
        <v>1.07E-4</v>
      </c>
      <c r="BT36" s="121">
        <v>1.03E-4</v>
      </c>
      <c r="BU36" s="121">
        <v>1E-4</v>
      </c>
      <c r="BV36" s="121">
        <v>9.7E-5</v>
      </c>
      <c r="BW36" s="121">
        <v>9.3999999999999994E-5</v>
      </c>
      <c r="BX36" s="121">
        <v>9.1000000000000003E-5</v>
      </c>
      <c r="BY36" s="121">
        <v>8.7999999999999998E-5</v>
      </c>
      <c r="BZ36" s="121">
        <v>8.6000000000000003E-5</v>
      </c>
      <c r="CA36" s="121">
        <v>8.2999999999999998E-5</v>
      </c>
      <c r="CB36" s="121">
        <v>8.0000000000000007E-5</v>
      </c>
      <c r="CC36" s="121">
        <v>7.7999999999999999E-5</v>
      </c>
      <c r="CD36" s="121">
        <v>7.6000000000000004E-5</v>
      </c>
    </row>
    <row r="37" spans="1:82" x14ac:dyDescent="0.2">
      <c r="A37" s="119">
        <v>31</v>
      </c>
      <c r="B37" s="121">
        <v>0</v>
      </c>
      <c r="C37" s="121">
        <v>0</v>
      </c>
      <c r="D37" s="121">
        <v>0</v>
      </c>
      <c r="E37" s="121">
        <v>0</v>
      </c>
      <c r="F37" s="121">
        <v>0</v>
      </c>
      <c r="G37" s="121">
        <v>0</v>
      </c>
      <c r="H37" s="121">
        <v>0</v>
      </c>
      <c r="I37" s="121">
        <v>0</v>
      </c>
      <c r="J37" s="121">
        <v>0</v>
      </c>
      <c r="K37" s="121">
        <v>0</v>
      </c>
      <c r="L37" s="121">
        <v>0</v>
      </c>
      <c r="M37" s="121">
        <v>0</v>
      </c>
      <c r="N37" s="121">
        <v>0</v>
      </c>
      <c r="O37" s="121">
        <v>0</v>
      </c>
      <c r="P37" s="121">
        <v>0</v>
      </c>
      <c r="Q37" s="121">
        <v>0</v>
      </c>
      <c r="R37" s="121">
        <v>0</v>
      </c>
      <c r="S37" s="121">
        <v>0</v>
      </c>
      <c r="T37" s="121">
        <v>0</v>
      </c>
      <c r="U37" s="121">
        <v>0</v>
      </c>
      <c r="V37" s="121">
        <v>0</v>
      </c>
      <c r="W37" s="121">
        <v>0</v>
      </c>
      <c r="X37" s="121">
        <v>0</v>
      </c>
      <c r="Y37" s="121">
        <v>0</v>
      </c>
      <c r="Z37" s="121">
        <v>0</v>
      </c>
      <c r="AA37" s="121">
        <v>0</v>
      </c>
      <c r="AB37" s="121">
        <v>0</v>
      </c>
      <c r="AC37" s="121">
        <v>0</v>
      </c>
      <c r="AD37" s="121">
        <v>0</v>
      </c>
      <c r="AE37" s="121">
        <v>0</v>
      </c>
      <c r="AF37" s="121">
        <v>0</v>
      </c>
      <c r="AG37" s="121">
        <v>0</v>
      </c>
      <c r="AH37" s="121">
        <v>0</v>
      </c>
      <c r="AI37" s="121">
        <v>0</v>
      </c>
      <c r="AJ37" s="121">
        <v>0</v>
      </c>
      <c r="AK37" s="121">
        <v>0</v>
      </c>
      <c r="AL37" s="121">
        <v>0</v>
      </c>
      <c r="AM37" s="121">
        <v>0</v>
      </c>
      <c r="AN37" s="121">
        <v>2.92E-4</v>
      </c>
      <c r="AO37" s="121">
        <v>2.8299999999999999E-4</v>
      </c>
      <c r="AP37" s="121">
        <v>2.7399999999999999E-4</v>
      </c>
      <c r="AQ37" s="121">
        <v>2.6600000000000001E-4</v>
      </c>
      <c r="AR37" s="121">
        <v>2.5799999999999998E-4</v>
      </c>
      <c r="AS37" s="121">
        <v>2.5000000000000001E-4</v>
      </c>
      <c r="AT37" s="121">
        <v>2.43E-4</v>
      </c>
      <c r="AU37" s="121">
        <v>2.3499999999999999E-4</v>
      </c>
      <c r="AV37" s="121">
        <v>2.2800000000000001E-4</v>
      </c>
      <c r="AW37" s="121">
        <v>2.2100000000000001E-4</v>
      </c>
      <c r="AX37" s="121">
        <v>2.14E-4</v>
      </c>
      <c r="AY37" s="121">
        <v>2.0799999999999999E-4</v>
      </c>
      <c r="AZ37" s="121">
        <v>2.0100000000000001E-4</v>
      </c>
      <c r="BA37" s="121">
        <v>1.95E-4</v>
      </c>
      <c r="BB37" s="121">
        <v>1.8900000000000001E-4</v>
      </c>
      <c r="BC37" s="121">
        <v>1.84E-4</v>
      </c>
      <c r="BD37" s="121">
        <v>1.7799999999999999E-4</v>
      </c>
      <c r="BE37" s="121">
        <v>1.73E-4</v>
      </c>
      <c r="BF37" s="121">
        <v>1.6699999999999999E-4</v>
      </c>
      <c r="BG37" s="121">
        <v>1.6200000000000001E-4</v>
      </c>
      <c r="BH37" s="121">
        <v>1.5699999999999999E-4</v>
      </c>
      <c r="BI37" s="121">
        <v>1.5200000000000001E-4</v>
      </c>
      <c r="BJ37" s="121">
        <v>1.4799999999999999E-4</v>
      </c>
      <c r="BK37" s="121">
        <v>1.4300000000000001E-4</v>
      </c>
      <c r="BL37" s="121">
        <v>1.3899999999999999E-4</v>
      </c>
      <c r="BM37" s="121">
        <v>1.35E-4</v>
      </c>
      <c r="BN37" s="121">
        <v>1.3100000000000001E-4</v>
      </c>
      <c r="BO37" s="121">
        <v>1.27E-4</v>
      </c>
      <c r="BP37" s="121">
        <v>1.2300000000000001E-4</v>
      </c>
      <c r="BQ37" s="121">
        <v>1.1900000000000001E-4</v>
      </c>
      <c r="BR37" s="121">
        <v>1.15E-4</v>
      </c>
      <c r="BS37" s="121">
        <v>1.12E-4</v>
      </c>
      <c r="BT37" s="121">
        <v>1.08E-4</v>
      </c>
      <c r="BU37" s="121">
        <v>1.05E-4</v>
      </c>
      <c r="BV37" s="121">
        <v>1.02E-4</v>
      </c>
      <c r="BW37" s="121">
        <v>9.8999999999999994E-5</v>
      </c>
      <c r="BX37" s="121">
        <v>9.6000000000000002E-5</v>
      </c>
      <c r="BY37" s="121">
        <v>9.2999999999999997E-5</v>
      </c>
      <c r="BZ37" s="121">
        <v>9.0000000000000006E-5</v>
      </c>
      <c r="CA37" s="121">
        <v>8.7000000000000001E-5</v>
      </c>
      <c r="CB37" s="121">
        <v>8.5000000000000006E-5</v>
      </c>
      <c r="CC37" s="121">
        <v>8.2000000000000001E-5</v>
      </c>
      <c r="CD37" s="121">
        <v>8.0000000000000007E-5</v>
      </c>
    </row>
    <row r="38" spans="1:82" x14ac:dyDescent="0.2">
      <c r="A38" s="119">
        <v>32</v>
      </c>
      <c r="B38" s="121">
        <v>0</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0</v>
      </c>
      <c r="AA38" s="121">
        <v>0</v>
      </c>
      <c r="AB38" s="121">
        <v>0</v>
      </c>
      <c r="AC38" s="121">
        <v>0</v>
      </c>
      <c r="AD38" s="121">
        <v>0</v>
      </c>
      <c r="AE38" s="121">
        <v>0</v>
      </c>
      <c r="AF38" s="121">
        <v>0</v>
      </c>
      <c r="AG38" s="121">
        <v>0</v>
      </c>
      <c r="AH38" s="121">
        <v>0</v>
      </c>
      <c r="AI38" s="121">
        <v>0</v>
      </c>
      <c r="AJ38" s="121">
        <v>0</v>
      </c>
      <c r="AK38" s="121">
        <v>0</v>
      </c>
      <c r="AL38" s="121">
        <v>0</v>
      </c>
      <c r="AM38" s="121">
        <v>3.2899999999999997E-4</v>
      </c>
      <c r="AN38" s="121">
        <v>3.19E-4</v>
      </c>
      <c r="AO38" s="121">
        <v>3.1E-4</v>
      </c>
      <c r="AP38" s="121">
        <v>3.01E-4</v>
      </c>
      <c r="AQ38" s="121">
        <v>2.92E-4</v>
      </c>
      <c r="AR38" s="121">
        <v>2.8299999999999999E-4</v>
      </c>
      <c r="AS38" s="121">
        <v>2.7500000000000002E-4</v>
      </c>
      <c r="AT38" s="121">
        <v>2.6600000000000001E-4</v>
      </c>
      <c r="AU38" s="121">
        <v>2.5799999999999998E-4</v>
      </c>
      <c r="AV38" s="121">
        <v>2.5099999999999998E-4</v>
      </c>
      <c r="AW38" s="121">
        <v>2.43E-4</v>
      </c>
      <c r="AX38" s="121">
        <v>2.3599999999999999E-4</v>
      </c>
      <c r="AY38" s="121">
        <v>2.2900000000000001E-4</v>
      </c>
      <c r="AZ38" s="121">
        <v>2.22E-4</v>
      </c>
      <c r="BA38" s="121">
        <v>2.1599999999999999E-4</v>
      </c>
      <c r="BB38" s="121">
        <v>2.0900000000000001E-4</v>
      </c>
      <c r="BC38" s="121">
        <v>2.03E-4</v>
      </c>
      <c r="BD38" s="121">
        <v>1.9699999999999999E-4</v>
      </c>
      <c r="BE38" s="121">
        <v>1.9100000000000001E-4</v>
      </c>
      <c r="BF38" s="121">
        <v>1.8599999999999999E-4</v>
      </c>
      <c r="BG38" s="121">
        <v>1.8000000000000001E-4</v>
      </c>
      <c r="BH38" s="121">
        <v>1.75E-4</v>
      </c>
      <c r="BI38" s="121">
        <v>1.6899999999999999E-4</v>
      </c>
      <c r="BJ38" s="121">
        <v>1.64E-4</v>
      </c>
      <c r="BK38" s="121">
        <v>1.6000000000000001E-4</v>
      </c>
      <c r="BL38" s="121">
        <v>1.55E-4</v>
      </c>
      <c r="BM38" s="121">
        <v>1.4999999999999999E-4</v>
      </c>
      <c r="BN38" s="121">
        <v>1.46E-4</v>
      </c>
      <c r="BO38" s="121">
        <v>1.4100000000000001E-4</v>
      </c>
      <c r="BP38" s="121">
        <v>1.37E-4</v>
      </c>
      <c r="BQ38" s="121">
        <v>1.3300000000000001E-4</v>
      </c>
      <c r="BR38" s="121">
        <v>1.2899999999999999E-4</v>
      </c>
      <c r="BS38" s="121">
        <v>1.25E-4</v>
      </c>
      <c r="BT38" s="121">
        <v>1.22E-4</v>
      </c>
      <c r="BU38" s="121">
        <v>1.18E-4</v>
      </c>
      <c r="BV38" s="121">
        <v>1.15E-4</v>
      </c>
      <c r="BW38" s="121">
        <v>1.11E-4</v>
      </c>
      <c r="BX38" s="121">
        <v>1.08E-4</v>
      </c>
      <c r="BY38" s="121">
        <v>1.05E-4</v>
      </c>
      <c r="BZ38" s="121">
        <v>1.02E-4</v>
      </c>
      <c r="CA38" s="121">
        <v>9.8999999999999994E-5</v>
      </c>
      <c r="CB38" s="121">
        <v>9.6000000000000002E-5</v>
      </c>
      <c r="CC38" s="121">
        <v>9.2999999999999997E-5</v>
      </c>
      <c r="CD38" s="121">
        <v>9.0000000000000006E-5</v>
      </c>
    </row>
    <row r="39" spans="1:82" x14ac:dyDescent="0.2">
      <c r="A39" s="119">
        <v>33</v>
      </c>
      <c r="B39" s="121">
        <v>0</v>
      </c>
      <c r="C39" s="121">
        <v>0</v>
      </c>
      <c r="D39" s="121">
        <v>0</v>
      </c>
      <c r="E39" s="121">
        <v>0</v>
      </c>
      <c r="F39" s="121">
        <v>0</v>
      </c>
      <c r="G39" s="121">
        <v>0</v>
      </c>
      <c r="H39" s="121">
        <v>0</v>
      </c>
      <c r="I39" s="121">
        <v>0</v>
      </c>
      <c r="J39" s="121">
        <v>0</v>
      </c>
      <c r="K39" s="121">
        <v>0</v>
      </c>
      <c r="L39" s="121">
        <v>0</v>
      </c>
      <c r="M39" s="121">
        <v>0</v>
      </c>
      <c r="N39" s="121">
        <v>0</v>
      </c>
      <c r="O39" s="121">
        <v>0</v>
      </c>
      <c r="P39" s="121">
        <v>0</v>
      </c>
      <c r="Q39" s="121">
        <v>0</v>
      </c>
      <c r="R39" s="121">
        <v>0</v>
      </c>
      <c r="S39" s="121">
        <v>0</v>
      </c>
      <c r="T39" s="121">
        <v>0</v>
      </c>
      <c r="U39" s="121">
        <v>0</v>
      </c>
      <c r="V39" s="121">
        <v>0</v>
      </c>
      <c r="W39" s="121">
        <v>0</v>
      </c>
      <c r="X39" s="121">
        <v>0</v>
      </c>
      <c r="Y39" s="121">
        <v>0</v>
      </c>
      <c r="Z39" s="121">
        <v>0</v>
      </c>
      <c r="AA39" s="121">
        <v>0</v>
      </c>
      <c r="AB39" s="121">
        <v>0</v>
      </c>
      <c r="AC39" s="121">
        <v>0</v>
      </c>
      <c r="AD39" s="121">
        <v>0</v>
      </c>
      <c r="AE39" s="121">
        <v>0</v>
      </c>
      <c r="AF39" s="121">
        <v>0</v>
      </c>
      <c r="AG39" s="121">
        <v>0</v>
      </c>
      <c r="AH39" s="121">
        <v>0</v>
      </c>
      <c r="AI39" s="121">
        <v>0</v>
      </c>
      <c r="AJ39" s="121">
        <v>0</v>
      </c>
      <c r="AK39" s="121">
        <v>0</v>
      </c>
      <c r="AL39" s="121">
        <v>3.57E-4</v>
      </c>
      <c r="AM39" s="121">
        <v>3.4699999999999998E-4</v>
      </c>
      <c r="AN39" s="121">
        <v>3.3700000000000001E-4</v>
      </c>
      <c r="AO39" s="121">
        <v>3.2699999999999998E-4</v>
      </c>
      <c r="AP39" s="121">
        <v>3.1799999999999998E-4</v>
      </c>
      <c r="AQ39" s="121">
        <v>3.0899999999999998E-4</v>
      </c>
      <c r="AR39" s="121">
        <v>2.9999999999999997E-4</v>
      </c>
      <c r="AS39" s="121">
        <v>2.9100000000000003E-4</v>
      </c>
      <c r="AT39" s="121">
        <v>2.8299999999999999E-4</v>
      </c>
      <c r="AU39" s="121">
        <v>2.7500000000000002E-4</v>
      </c>
      <c r="AV39" s="121">
        <v>2.6699999999999998E-4</v>
      </c>
      <c r="AW39" s="121">
        <v>2.5900000000000001E-4</v>
      </c>
      <c r="AX39" s="121">
        <v>2.52E-4</v>
      </c>
      <c r="AY39" s="121">
        <v>2.4399999999999999E-4</v>
      </c>
      <c r="AZ39" s="121">
        <v>2.3699999999999999E-4</v>
      </c>
      <c r="BA39" s="121">
        <v>2.31E-4</v>
      </c>
      <c r="BB39" s="121">
        <v>2.24E-4</v>
      </c>
      <c r="BC39" s="121">
        <v>2.1699999999999999E-4</v>
      </c>
      <c r="BD39" s="121">
        <v>2.1100000000000001E-4</v>
      </c>
      <c r="BE39" s="121">
        <v>2.05E-4</v>
      </c>
      <c r="BF39" s="121">
        <v>1.9900000000000001E-4</v>
      </c>
      <c r="BG39" s="121">
        <v>1.94E-4</v>
      </c>
      <c r="BH39" s="121">
        <v>1.8799999999999999E-4</v>
      </c>
      <c r="BI39" s="121">
        <v>1.83E-4</v>
      </c>
      <c r="BJ39" s="121">
        <v>1.7699999999999999E-4</v>
      </c>
      <c r="BK39" s="121">
        <v>1.7200000000000001E-4</v>
      </c>
      <c r="BL39" s="121">
        <v>1.6699999999999999E-4</v>
      </c>
      <c r="BM39" s="121">
        <v>1.63E-4</v>
      </c>
      <c r="BN39" s="121">
        <v>1.5799999999999999E-4</v>
      </c>
      <c r="BO39" s="121">
        <v>1.5300000000000001E-4</v>
      </c>
      <c r="BP39" s="121">
        <v>1.4899999999999999E-4</v>
      </c>
      <c r="BQ39" s="121">
        <v>1.45E-4</v>
      </c>
      <c r="BR39" s="121">
        <v>1.3999999999999999E-4</v>
      </c>
      <c r="BS39" s="121">
        <v>1.36E-4</v>
      </c>
      <c r="BT39" s="121">
        <v>1.3300000000000001E-4</v>
      </c>
      <c r="BU39" s="121">
        <v>1.2899999999999999E-4</v>
      </c>
      <c r="BV39" s="121">
        <v>1.25E-4</v>
      </c>
      <c r="BW39" s="121">
        <v>1.21E-4</v>
      </c>
      <c r="BX39" s="121">
        <v>1.18E-4</v>
      </c>
      <c r="BY39" s="121">
        <v>1.15E-4</v>
      </c>
      <c r="BZ39" s="121">
        <v>1.11E-4</v>
      </c>
      <c r="CA39" s="121">
        <v>1.08E-4</v>
      </c>
      <c r="CB39" s="121">
        <v>1.05E-4</v>
      </c>
      <c r="CC39" s="121">
        <v>1.02E-4</v>
      </c>
      <c r="CD39" s="121">
        <v>9.8999999999999994E-5</v>
      </c>
    </row>
    <row r="40" spans="1:82" x14ac:dyDescent="0.2">
      <c r="A40" s="119">
        <v>34</v>
      </c>
      <c r="B40" s="121">
        <v>0</v>
      </c>
      <c r="C40" s="121">
        <v>0</v>
      </c>
      <c r="D40" s="121">
        <v>0</v>
      </c>
      <c r="E40" s="121">
        <v>0</v>
      </c>
      <c r="F40" s="121">
        <v>0</v>
      </c>
      <c r="G40" s="121">
        <v>0</v>
      </c>
      <c r="H40" s="121">
        <v>0</v>
      </c>
      <c r="I40" s="121">
        <v>0</v>
      </c>
      <c r="J40" s="121">
        <v>0</v>
      </c>
      <c r="K40" s="121">
        <v>0</v>
      </c>
      <c r="L40" s="121">
        <v>0</v>
      </c>
      <c r="M40" s="121">
        <v>0</v>
      </c>
      <c r="N40" s="121">
        <v>0</v>
      </c>
      <c r="O40" s="121">
        <v>0</v>
      </c>
      <c r="P40" s="121">
        <v>0</v>
      </c>
      <c r="Q40" s="121">
        <v>0</v>
      </c>
      <c r="R40" s="121">
        <v>0</v>
      </c>
      <c r="S40" s="121">
        <v>0</v>
      </c>
      <c r="T40" s="121">
        <v>0</v>
      </c>
      <c r="U40" s="121">
        <v>0</v>
      </c>
      <c r="V40" s="121">
        <v>0</v>
      </c>
      <c r="W40" s="121">
        <v>0</v>
      </c>
      <c r="X40" s="121">
        <v>0</v>
      </c>
      <c r="Y40" s="121">
        <v>0</v>
      </c>
      <c r="Z40" s="121">
        <v>0</v>
      </c>
      <c r="AA40" s="121">
        <v>0</v>
      </c>
      <c r="AB40" s="121">
        <v>0</v>
      </c>
      <c r="AC40" s="121">
        <v>0</v>
      </c>
      <c r="AD40" s="121">
        <v>0</v>
      </c>
      <c r="AE40" s="121">
        <v>0</v>
      </c>
      <c r="AF40" s="121">
        <v>0</v>
      </c>
      <c r="AG40" s="121">
        <v>0</v>
      </c>
      <c r="AH40" s="121">
        <v>0</v>
      </c>
      <c r="AI40" s="121">
        <v>0</v>
      </c>
      <c r="AJ40" s="121">
        <v>0</v>
      </c>
      <c r="AK40" s="121">
        <v>4.0099999999999999E-4</v>
      </c>
      <c r="AL40" s="121">
        <v>3.8999999999999999E-4</v>
      </c>
      <c r="AM40" s="121">
        <v>3.79E-4</v>
      </c>
      <c r="AN40" s="121">
        <v>3.6900000000000002E-4</v>
      </c>
      <c r="AO40" s="121">
        <v>3.5799999999999997E-4</v>
      </c>
      <c r="AP40" s="121">
        <v>3.4900000000000003E-4</v>
      </c>
      <c r="AQ40" s="121">
        <v>3.39E-4</v>
      </c>
      <c r="AR40" s="121">
        <v>3.3E-4</v>
      </c>
      <c r="AS40" s="121">
        <v>3.2000000000000003E-4</v>
      </c>
      <c r="AT40" s="121">
        <v>3.1199999999999999E-4</v>
      </c>
      <c r="AU40" s="121">
        <v>3.0299999999999999E-4</v>
      </c>
      <c r="AV40" s="121">
        <v>2.9500000000000001E-4</v>
      </c>
      <c r="AW40" s="121">
        <v>2.8699999999999998E-4</v>
      </c>
      <c r="AX40" s="121">
        <v>2.7900000000000001E-4</v>
      </c>
      <c r="AY40" s="121">
        <v>2.7099999999999997E-4</v>
      </c>
      <c r="AZ40" s="121">
        <v>2.63E-4</v>
      </c>
      <c r="BA40" s="121">
        <v>2.5599999999999999E-4</v>
      </c>
      <c r="BB40" s="121">
        <v>2.4899999999999998E-4</v>
      </c>
      <c r="BC40" s="121">
        <v>2.42E-4</v>
      </c>
      <c r="BD40" s="121">
        <v>2.3599999999999999E-4</v>
      </c>
      <c r="BE40" s="121">
        <v>2.2900000000000001E-4</v>
      </c>
      <c r="BF40" s="121">
        <v>2.23E-4</v>
      </c>
      <c r="BG40" s="121">
        <v>2.1699999999999999E-4</v>
      </c>
      <c r="BH40" s="121">
        <v>2.1100000000000001E-4</v>
      </c>
      <c r="BI40" s="121">
        <v>2.05E-4</v>
      </c>
      <c r="BJ40" s="121">
        <v>1.9900000000000001E-4</v>
      </c>
      <c r="BK40" s="121">
        <v>1.94E-4</v>
      </c>
      <c r="BL40" s="121">
        <v>1.8799999999999999E-4</v>
      </c>
      <c r="BM40" s="121">
        <v>1.83E-4</v>
      </c>
      <c r="BN40" s="121">
        <v>1.7799999999999999E-4</v>
      </c>
      <c r="BO40" s="121">
        <v>1.73E-4</v>
      </c>
      <c r="BP40" s="121">
        <v>1.6799999999999999E-4</v>
      </c>
      <c r="BQ40" s="121">
        <v>1.64E-4</v>
      </c>
      <c r="BR40" s="121">
        <v>1.5899999999999999E-4</v>
      </c>
      <c r="BS40" s="121">
        <v>1.55E-4</v>
      </c>
      <c r="BT40" s="121">
        <v>1.4999999999999999E-4</v>
      </c>
      <c r="BU40" s="121">
        <v>1.46E-4</v>
      </c>
      <c r="BV40" s="121">
        <v>1.4200000000000001E-4</v>
      </c>
      <c r="BW40" s="121">
        <v>1.3799999999999999E-4</v>
      </c>
      <c r="BX40" s="121">
        <v>1.34E-4</v>
      </c>
      <c r="BY40" s="121">
        <v>1.3100000000000001E-4</v>
      </c>
      <c r="BZ40" s="121">
        <v>1.27E-4</v>
      </c>
      <c r="CA40" s="121">
        <v>1.2400000000000001E-4</v>
      </c>
      <c r="CB40" s="121">
        <v>1.2E-4</v>
      </c>
      <c r="CC40" s="121">
        <v>1.17E-4</v>
      </c>
      <c r="CD40" s="121">
        <v>1.1400000000000001E-4</v>
      </c>
    </row>
    <row r="41" spans="1:82" x14ac:dyDescent="0.2">
      <c r="A41" s="119">
        <v>35</v>
      </c>
      <c r="B41" s="121">
        <v>0</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c r="AE41" s="121">
        <v>0</v>
      </c>
      <c r="AF41" s="121">
        <v>0</v>
      </c>
      <c r="AG41" s="121">
        <v>0</v>
      </c>
      <c r="AH41" s="121">
        <v>0</v>
      </c>
      <c r="AI41" s="121">
        <v>0</v>
      </c>
      <c r="AJ41" s="121">
        <v>4.4499999999999997E-4</v>
      </c>
      <c r="AK41" s="121">
        <v>4.3300000000000001E-4</v>
      </c>
      <c r="AL41" s="121">
        <v>4.2200000000000001E-4</v>
      </c>
      <c r="AM41" s="121">
        <v>4.1100000000000002E-4</v>
      </c>
      <c r="AN41" s="121">
        <v>4.0000000000000002E-4</v>
      </c>
      <c r="AO41" s="121">
        <v>3.8900000000000002E-4</v>
      </c>
      <c r="AP41" s="121">
        <v>3.79E-4</v>
      </c>
      <c r="AQ41" s="121">
        <v>3.6900000000000002E-4</v>
      </c>
      <c r="AR41" s="121">
        <v>3.59E-4</v>
      </c>
      <c r="AS41" s="121">
        <v>3.5E-4</v>
      </c>
      <c r="AT41" s="121">
        <v>3.4000000000000002E-4</v>
      </c>
      <c r="AU41" s="121">
        <v>3.3100000000000002E-4</v>
      </c>
      <c r="AV41" s="121">
        <v>3.2299999999999999E-4</v>
      </c>
      <c r="AW41" s="121">
        <v>3.1399999999999999E-4</v>
      </c>
      <c r="AX41" s="121">
        <v>3.0600000000000001E-4</v>
      </c>
      <c r="AY41" s="121">
        <v>2.9799999999999998E-4</v>
      </c>
      <c r="AZ41" s="121">
        <v>2.9E-4</v>
      </c>
      <c r="BA41" s="121">
        <v>2.8200000000000002E-4</v>
      </c>
      <c r="BB41" s="121">
        <v>2.7500000000000002E-4</v>
      </c>
      <c r="BC41" s="121">
        <v>2.6699999999999998E-4</v>
      </c>
      <c r="BD41" s="121">
        <v>2.5999999999999998E-4</v>
      </c>
      <c r="BE41" s="121">
        <v>2.5300000000000002E-4</v>
      </c>
      <c r="BF41" s="121">
        <v>2.4699999999999999E-4</v>
      </c>
      <c r="BG41" s="121">
        <v>2.4000000000000001E-4</v>
      </c>
      <c r="BH41" s="121">
        <v>2.34E-4</v>
      </c>
      <c r="BI41" s="121">
        <v>2.2800000000000001E-4</v>
      </c>
      <c r="BJ41" s="121">
        <v>2.22E-4</v>
      </c>
      <c r="BK41" s="121">
        <v>2.1599999999999999E-4</v>
      </c>
      <c r="BL41" s="121">
        <v>2.1000000000000001E-4</v>
      </c>
      <c r="BM41" s="121">
        <v>2.04E-4</v>
      </c>
      <c r="BN41" s="121">
        <v>1.9900000000000001E-4</v>
      </c>
      <c r="BO41" s="121">
        <v>1.94E-4</v>
      </c>
      <c r="BP41" s="121">
        <v>1.8900000000000001E-4</v>
      </c>
      <c r="BQ41" s="121">
        <v>1.84E-4</v>
      </c>
      <c r="BR41" s="121">
        <v>1.7899999999999999E-4</v>
      </c>
      <c r="BS41" s="121">
        <v>1.74E-4</v>
      </c>
      <c r="BT41" s="121">
        <v>1.6899999999999999E-4</v>
      </c>
      <c r="BU41" s="121">
        <v>1.65E-4</v>
      </c>
      <c r="BV41" s="121">
        <v>1.6100000000000001E-4</v>
      </c>
      <c r="BW41" s="121">
        <v>1.56E-4</v>
      </c>
      <c r="BX41" s="121">
        <v>1.5200000000000001E-4</v>
      </c>
      <c r="BY41" s="121">
        <v>1.4799999999999999E-4</v>
      </c>
      <c r="BZ41" s="121">
        <v>1.44E-4</v>
      </c>
      <c r="CA41" s="121">
        <v>1.3999999999999999E-4</v>
      </c>
      <c r="CB41" s="121">
        <v>1.37E-4</v>
      </c>
      <c r="CC41" s="121">
        <v>1.3300000000000001E-4</v>
      </c>
      <c r="CD41" s="121">
        <v>1.2999999999999999E-4</v>
      </c>
    </row>
    <row r="42" spans="1:82" x14ac:dyDescent="0.2">
      <c r="A42" s="119">
        <v>36</v>
      </c>
      <c r="B42" s="121">
        <v>0</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21">
        <v>0</v>
      </c>
      <c r="AH42" s="121">
        <v>0</v>
      </c>
      <c r="AI42" s="121">
        <v>4.9799999999999996E-4</v>
      </c>
      <c r="AJ42" s="121">
        <v>4.8500000000000003E-4</v>
      </c>
      <c r="AK42" s="121">
        <v>4.73E-4</v>
      </c>
      <c r="AL42" s="121">
        <v>4.6099999999999998E-4</v>
      </c>
      <c r="AM42" s="121">
        <v>4.4900000000000002E-4</v>
      </c>
      <c r="AN42" s="121">
        <v>4.3800000000000002E-4</v>
      </c>
      <c r="AO42" s="121">
        <v>4.2700000000000002E-4</v>
      </c>
      <c r="AP42" s="121">
        <v>4.1599999999999997E-4</v>
      </c>
      <c r="AQ42" s="121">
        <v>4.06E-4</v>
      </c>
      <c r="AR42" s="121">
        <v>3.9500000000000001E-4</v>
      </c>
      <c r="AS42" s="121">
        <v>3.8499999999999998E-4</v>
      </c>
      <c r="AT42" s="121">
        <v>3.7500000000000001E-4</v>
      </c>
      <c r="AU42" s="121">
        <v>3.6600000000000001E-4</v>
      </c>
      <c r="AV42" s="121">
        <v>3.57E-4</v>
      </c>
      <c r="AW42" s="121">
        <v>3.48E-4</v>
      </c>
      <c r="AX42" s="121">
        <v>3.39E-4</v>
      </c>
      <c r="AY42" s="121">
        <v>3.3E-4</v>
      </c>
      <c r="AZ42" s="121">
        <v>3.2200000000000002E-4</v>
      </c>
      <c r="BA42" s="121">
        <v>3.1399999999999999E-4</v>
      </c>
      <c r="BB42" s="121">
        <v>3.0600000000000001E-4</v>
      </c>
      <c r="BC42" s="121">
        <v>2.9799999999999998E-4</v>
      </c>
      <c r="BD42" s="121">
        <v>2.9E-4</v>
      </c>
      <c r="BE42" s="121">
        <v>2.8299999999999999E-4</v>
      </c>
      <c r="BF42" s="121">
        <v>2.7599999999999999E-4</v>
      </c>
      <c r="BG42" s="121">
        <v>2.6899999999999998E-4</v>
      </c>
      <c r="BH42" s="121">
        <v>2.6200000000000003E-4</v>
      </c>
      <c r="BI42" s="121">
        <v>2.5500000000000002E-4</v>
      </c>
      <c r="BJ42" s="121">
        <v>2.4899999999999998E-4</v>
      </c>
      <c r="BK42" s="121">
        <v>2.43E-4</v>
      </c>
      <c r="BL42" s="121">
        <v>2.3599999999999999E-4</v>
      </c>
      <c r="BM42" s="121">
        <v>2.3000000000000001E-4</v>
      </c>
      <c r="BN42" s="121">
        <v>2.2499999999999999E-4</v>
      </c>
      <c r="BO42" s="121">
        <v>2.1900000000000001E-4</v>
      </c>
      <c r="BP42" s="121">
        <v>2.13E-4</v>
      </c>
      <c r="BQ42" s="121">
        <v>2.0799999999999999E-4</v>
      </c>
      <c r="BR42" s="121">
        <v>2.03E-4</v>
      </c>
      <c r="BS42" s="121">
        <v>1.9799999999999999E-4</v>
      </c>
      <c r="BT42" s="121">
        <v>1.93E-4</v>
      </c>
      <c r="BU42" s="121">
        <v>1.8799999999999999E-4</v>
      </c>
      <c r="BV42" s="121">
        <v>1.83E-4</v>
      </c>
      <c r="BW42" s="121">
        <v>1.7799999999999999E-4</v>
      </c>
      <c r="BX42" s="121">
        <v>1.74E-4</v>
      </c>
      <c r="BY42" s="121">
        <v>1.6899999999999999E-4</v>
      </c>
      <c r="BZ42" s="121">
        <v>1.65E-4</v>
      </c>
      <c r="CA42" s="121">
        <v>1.6100000000000001E-4</v>
      </c>
      <c r="CB42" s="121">
        <v>1.5699999999999999E-4</v>
      </c>
      <c r="CC42" s="121">
        <v>1.5300000000000001E-4</v>
      </c>
      <c r="CD42" s="121">
        <v>1.4899999999999999E-4</v>
      </c>
    </row>
    <row r="43" spans="1:82" x14ac:dyDescent="0.2">
      <c r="A43" s="119">
        <v>37</v>
      </c>
      <c r="B43" s="121">
        <v>0</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0</v>
      </c>
      <c r="U43" s="121">
        <v>0</v>
      </c>
      <c r="V43" s="121">
        <v>0</v>
      </c>
      <c r="W43" s="121">
        <v>0</v>
      </c>
      <c r="X43" s="121">
        <v>0</v>
      </c>
      <c r="Y43" s="121">
        <v>0</v>
      </c>
      <c r="Z43" s="121">
        <v>0</v>
      </c>
      <c r="AA43" s="121">
        <v>0</v>
      </c>
      <c r="AB43" s="121">
        <v>0</v>
      </c>
      <c r="AC43" s="121">
        <v>0</v>
      </c>
      <c r="AD43" s="121">
        <v>0</v>
      </c>
      <c r="AE43" s="121">
        <v>0</v>
      </c>
      <c r="AF43" s="121">
        <v>0</v>
      </c>
      <c r="AG43" s="121">
        <v>0</v>
      </c>
      <c r="AH43" s="121">
        <v>5.6099999999999998E-4</v>
      </c>
      <c r="AI43" s="121">
        <v>5.4699999999999996E-4</v>
      </c>
      <c r="AJ43" s="121">
        <v>5.3399999999999997E-4</v>
      </c>
      <c r="AK43" s="121">
        <v>5.2099999999999998E-4</v>
      </c>
      <c r="AL43" s="121">
        <v>5.0799999999999999E-4</v>
      </c>
      <c r="AM43" s="121">
        <v>4.9600000000000002E-4</v>
      </c>
      <c r="AN43" s="121">
        <v>4.84E-4</v>
      </c>
      <c r="AO43" s="121">
        <v>4.7199999999999998E-4</v>
      </c>
      <c r="AP43" s="121">
        <v>4.6099999999999998E-4</v>
      </c>
      <c r="AQ43" s="121">
        <v>4.4900000000000002E-4</v>
      </c>
      <c r="AR43" s="121">
        <v>4.3800000000000002E-4</v>
      </c>
      <c r="AS43" s="121">
        <v>4.28E-4</v>
      </c>
      <c r="AT43" s="121">
        <v>4.17E-4</v>
      </c>
      <c r="AU43" s="121">
        <v>4.0700000000000003E-4</v>
      </c>
      <c r="AV43" s="121">
        <v>3.97E-4</v>
      </c>
      <c r="AW43" s="121">
        <v>3.88E-4</v>
      </c>
      <c r="AX43" s="121">
        <v>3.7800000000000003E-4</v>
      </c>
      <c r="AY43" s="121">
        <v>3.6900000000000002E-4</v>
      </c>
      <c r="AZ43" s="121">
        <v>3.6000000000000002E-4</v>
      </c>
      <c r="BA43" s="121">
        <v>3.5100000000000002E-4</v>
      </c>
      <c r="BB43" s="121">
        <v>3.4299999999999999E-4</v>
      </c>
      <c r="BC43" s="121">
        <v>3.3399999999999999E-4</v>
      </c>
      <c r="BD43" s="121">
        <v>3.2600000000000001E-4</v>
      </c>
      <c r="BE43" s="121">
        <v>3.1799999999999998E-4</v>
      </c>
      <c r="BF43" s="121">
        <v>3.1100000000000002E-4</v>
      </c>
      <c r="BG43" s="121">
        <v>3.0299999999999999E-4</v>
      </c>
      <c r="BH43" s="121">
        <v>2.9599999999999998E-4</v>
      </c>
      <c r="BI43" s="121">
        <v>2.8800000000000001E-4</v>
      </c>
      <c r="BJ43" s="121">
        <v>2.81E-4</v>
      </c>
      <c r="BK43" s="121">
        <v>2.7500000000000002E-4</v>
      </c>
      <c r="BL43" s="121">
        <v>2.6800000000000001E-4</v>
      </c>
      <c r="BM43" s="121">
        <v>2.61E-4</v>
      </c>
      <c r="BN43" s="121">
        <v>2.5500000000000002E-4</v>
      </c>
      <c r="BO43" s="121">
        <v>2.4899999999999998E-4</v>
      </c>
      <c r="BP43" s="121">
        <v>2.43E-4</v>
      </c>
      <c r="BQ43" s="121">
        <v>2.3699999999999999E-4</v>
      </c>
      <c r="BR43" s="121">
        <v>2.31E-4</v>
      </c>
      <c r="BS43" s="121">
        <v>2.2499999999999999E-4</v>
      </c>
      <c r="BT43" s="121">
        <v>2.2000000000000001E-4</v>
      </c>
      <c r="BU43" s="121">
        <v>2.1499999999999999E-4</v>
      </c>
      <c r="BV43" s="121">
        <v>2.0900000000000001E-4</v>
      </c>
      <c r="BW43" s="121">
        <v>2.04E-4</v>
      </c>
      <c r="BX43" s="121">
        <v>1.9900000000000001E-4</v>
      </c>
      <c r="BY43" s="121">
        <v>1.94E-4</v>
      </c>
      <c r="BZ43" s="121">
        <v>1.9000000000000001E-4</v>
      </c>
      <c r="CA43" s="121">
        <v>1.85E-4</v>
      </c>
      <c r="CB43" s="121">
        <v>1.8100000000000001E-4</v>
      </c>
      <c r="CC43" s="121">
        <v>1.76E-4</v>
      </c>
      <c r="CD43" s="121">
        <v>1.7200000000000001E-4</v>
      </c>
    </row>
    <row r="44" spans="1:82" x14ac:dyDescent="0.2">
      <c r="A44" s="119">
        <v>38</v>
      </c>
      <c r="B44" s="121">
        <v>0</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6.0599999999999998E-4</v>
      </c>
      <c r="AH44" s="121">
        <v>5.9199999999999997E-4</v>
      </c>
      <c r="AI44" s="121">
        <v>5.7799999999999995E-4</v>
      </c>
      <c r="AJ44" s="121">
        <v>5.6400000000000005E-4</v>
      </c>
      <c r="AK44" s="121">
        <v>5.5099999999999995E-4</v>
      </c>
      <c r="AL44" s="121">
        <v>5.3799999999999996E-4</v>
      </c>
      <c r="AM44" s="121">
        <v>5.2499999999999997E-4</v>
      </c>
      <c r="AN44" s="121">
        <v>5.13E-4</v>
      </c>
      <c r="AO44" s="121">
        <v>5.0100000000000003E-4</v>
      </c>
      <c r="AP44" s="121">
        <v>4.8899999999999996E-4</v>
      </c>
      <c r="AQ44" s="121">
        <v>4.7800000000000002E-4</v>
      </c>
      <c r="AR44" s="121">
        <v>4.6700000000000002E-4</v>
      </c>
      <c r="AS44" s="121">
        <v>4.5600000000000003E-4</v>
      </c>
      <c r="AT44" s="121">
        <v>4.4499999999999997E-4</v>
      </c>
      <c r="AU44" s="121">
        <v>4.3399999999999998E-4</v>
      </c>
      <c r="AV44" s="121">
        <v>4.2400000000000001E-4</v>
      </c>
      <c r="AW44" s="121">
        <v>4.1399999999999998E-4</v>
      </c>
      <c r="AX44" s="121">
        <v>4.0499999999999998E-4</v>
      </c>
      <c r="AY44" s="121">
        <v>3.9500000000000001E-4</v>
      </c>
      <c r="AZ44" s="121">
        <v>3.86E-4</v>
      </c>
      <c r="BA44" s="121">
        <v>3.77E-4</v>
      </c>
      <c r="BB44" s="121">
        <v>3.68E-4</v>
      </c>
      <c r="BC44" s="121">
        <v>3.59E-4</v>
      </c>
      <c r="BD44" s="121">
        <v>3.5100000000000002E-4</v>
      </c>
      <c r="BE44" s="121">
        <v>3.4299999999999999E-4</v>
      </c>
      <c r="BF44" s="121">
        <v>3.3399999999999999E-4</v>
      </c>
      <c r="BG44" s="121">
        <v>3.2699999999999998E-4</v>
      </c>
      <c r="BH44" s="121">
        <v>3.19E-4</v>
      </c>
      <c r="BI44" s="121">
        <v>3.1100000000000002E-4</v>
      </c>
      <c r="BJ44" s="121">
        <v>3.0400000000000002E-4</v>
      </c>
      <c r="BK44" s="121">
        <v>2.9700000000000001E-4</v>
      </c>
      <c r="BL44" s="121">
        <v>2.9E-4</v>
      </c>
      <c r="BM44" s="121">
        <v>2.8299999999999999E-4</v>
      </c>
      <c r="BN44" s="121">
        <v>2.7700000000000001E-4</v>
      </c>
      <c r="BO44" s="121">
        <v>2.7E-4</v>
      </c>
      <c r="BP44" s="121">
        <v>2.6400000000000002E-4</v>
      </c>
      <c r="BQ44" s="121">
        <v>2.5799999999999998E-4</v>
      </c>
      <c r="BR44" s="121">
        <v>2.5099999999999998E-4</v>
      </c>
      <c r="BS44" s="121">
        <v>2.4600000000000002E-4</v>
      </c>
      <c r="BT44" s="121">
        <v>2.4000000000000001E-4</v>
      </c>
      <c r="BU44" s="121">
        <v>2.34E-4</v>
      </c>
      <c r="BV44" s="121">
        <v>2.2900000000000001E-4</v>
      </c>
      <c r="BW44" s="121">
        <v>2.23E-4</v>
      </c>
      <c r="BX44" s="121">
        <v>2.1800000000000001E-4</v>
      </c>
      <c r="BY44" s="121">
        <v>2.13E-4</v>
      </c>
      <c r="BZ44" s="121">
        <v>2.0799999999999999E-4</v>
      </c>
      <c r="CA44" s="121">
        <v>2.03E-4</v>
      </c>
      <c r="CB44" s="121">
        <v>1.9799999999999999E-4</v>
      </c>
      <c r="CC44" s="121">
        <v>1.94E-4</v>
      </c>
      <c r="CD44" s="121">
        <v>1.8900000000000001E-4</v>
      </c>
    </row>
    <row r="45" spans="1:82" x14ac:dyDescent="0.2">
      <c r="A45" s="119">
        <v>39</v>
      </c>
      <c r="B45" s="121">
        <v>0</v>
      </c>
      <c r="C45" s="121">
        <v>0</v>
      </c>
      <c r="D45" s="121">
        <v>0</v>
      </c>
      <c r="E45" s="121">
        <v>0</v>
      </c>
      <c r="F45" s="121">
        <v>0</v>
      </c>
      <c r="G45" s="121">
        <v>0</v>
      </c>
      <c r="H45" s="121">
        <v>0</v>
      </c>
      <c r="I45" s="121">
        <v>0</v>
      </c>
      <c r="J45" s="121">
        <v>0</v>
      </c>
      <c r="K45" s="121">
        <v>0</v>
      </c>
      <c r="L45" s="121">
        <v>0</v>
      </c>
      <c r="M45" s="121">
        <v>0</v>
      </c>
      <c r="N45" s="121">
        <v>0</v>
      </c>
      <c r="O45" s="121">
        <v>0</v>
      </c>
      <c r="P45" s="121">
        <v>0</v>
      </c>
      <c r="Q45" s="121">
        <v>0</v>
      </c>
      <c r="R45" s="121">
        <v>0</v>
      </c>
      <c r="S45" s="121">
        <v>0</v>
      </c>
      <c r="T45" s="121">
        <v>0</v>
      </c>
      <c r="U45" s="121">
        <v>0</v>
      </c>
      <c r="V45" s="121">
        <v>0</v>
      </c>
      <c r="W45" s="121">
        <v>0</v>
      </c>
      <c r="X45" s="121">
        <v>0</v>
      </c>
      <c r="Y45" s="121">
        <v>0</v>
      </c>
      <c r="Z45" s="121">
        <v>0</v>
      </c>
      <c r="AA45" s="121">
        <v>0</v>
      </c>
      <c r="AB45" s="121">
        <v>0</v>
      </c>
      <c r="AC45" s="121">
        <v>0</v>
      </c>
      <c r="AD45" s="121">
        <v>0</v>
      </c>
      <c r="AE45" s="121">
        <v>0</v>
      </c>
      <c r="AF45" s="121">
        <v>6.5600000000000001E-4</v>
      </c>
      <c r="AG45" s="121">
        <v>6.4099999999999997E-4</v>
      </c>
      <c r="AH45" s="121">
        <v>6.2600000000000004E-4</v>
      </c>
      <c r="AI45" s="121">
        <v>6.1200000000000002E-4</v>
      </c>
      <c r="AJ45" s="121">
        <v>5.9800000000000001E-4</v>
      </c>
      <c r="AK45" s="121">
        <v>5.8500000000000002E-4</v>
      </c>
      <c r="AL45" s="121">
        <v>5.71E-4</v>
      </c>
      <c r="AM45" s="121">
        <v>5.5800000000000001E-4</v>
      </c>
      <c r="AN45" s="121">
        <v>5.4600000000000004E-4</v>
      </c>
      <c r="AO45" s="121">
        <v>5.3300000000000005E-4</v>
      </c>
      <c r="AP45" s="121">
        <v>5.2099999999999998E-4</v>
      </c>
      <c r="AQ45" s="121">
        <v>5.0900000000000001E-4</v>
      </c>
      <c r="AR45" s="121">
        <v>4.9700000000000005E-4</v>
      </c>
      <c r="AS45" s="121">
        <v>4.86E-4</v>
      </c>
      <c r="AT45" s="121">
        <v>4.75E-4</v>
      </c>
      <c r="AU45" s="121">
        <v>4.64E-4</v>
      </c>
      <c r="AV45" s="121">
        <v>4.5399999999999998E-4</v>
      </c>
      <c r="AW45" s="121">
        <v>4.4299999999999998E-4</v>
      </c>
      <c r="AX45" s="121">
        <v>4.3300000000000001E-4</v>
      </c>
      <c r="AY45" s="121">
        <v>4.2299999999999998E-4</v>
      </c>
      <c r="AZ45" s="121">
        <v>4.1399999999999998E-4</v>
      </c>
      <c r="BA45" s="121">
        <v>4.0400000000000001E-4</v>
      </c>
      <c r="BB45" s="121">
        <v>3.9500000000000001E-4</v>
      </c>
      <c r="BC45" s="121">
        <v>3.86E-4</v>
      </c>
      <c r="BD45" s="121">
        <v>3.77E-4</v>
      </c>
      <c r="BE45" s="121">
        <v>3.6900000000000002E-4</v>
      </c>
      <c r="BF45" s="121">
        <v>3.6000000000000002E-4</v>
      </c>
      <c r="BG45" s="121">
        <v>3.5199999999999999E-4</v>
      </c>
      <c r="BH45" s="121">
        <v>3.4400000000000001E-4</v>
      </c>
      <c r="BI45" s="121">
        <v>3.3599999999999998E-4</v>
      </c>
      <c r="BJ45" s="121">
        <v>3.28E-4</v>
      </c>
      <c r="BK45" s="121">
        <v>3.21E-4</v>
      </c>
      <c r="BL45" s="121">
        <v>3.1399999999999999E-4</v>
      </c>
      <c r="BM45" s="121">
        <v>3.0699999999999998E-4</v>
      </c>
      <c r="BN45" s="121">
        <v>2.9999999999999997E-4</v>
      </c>
      <c r="BO45" s="121">
        <v>2.9300000000000002E-4</v>
      </c>
      <c r="BP45" s="121">
        <v>2.8600000000000001E-4</v>
      </c>
      <c r="BQ45" s="121">
        <v>2.7999999999999998E-4</v>
      </c>
      <c r="BR45" s="121">
        <v>2.7300000000000002E-4</v>
      </c>
      <c r="BS45" s="121">
        <v>2.6699999999999998E-4</v>
      </c>
      <c r="BT45" s="121">
        <v>2.61E-4</v>
      </c>
      <c r="BU45" s="121">
        <v>2.5500000000000002E-4</v>
      </c>
      <c r="BV45" s="121">
        <v>2.4899999999999998E-4</v>
      </c>
      <c r="BW45" s="121">
        <v>2.43E-4</v>
      </c>
      <c r="BX45" s="121">
        <v>2.3800000000000001E-4</v>
      </c>
      <c r="BY45" s="121">
        <v>2.32E-4</v>
      </c>
      <c r="BZ45" s="121">
        <v>2.2699999999999999E-4</v>
      </c>
      <c r="CA45" s="121">
        <v>2.22E-4</v>
      </c>
      <c r="CB45" s="121">
        <v>2.1699999999999999E-4</v>
      </c>
      <c r="CC45" s="121">
        <v>2.12E-4</v>
      </c>
      <c r="CD45" s="121">
        <v>2.0699999999999999E-4</v>
      </c>
    </row>
    <row r="46" spans="1:82" x14ac:dyDescent="0.2">
      <c r="A46" s="119">
        <v>40</v>
      </c>
      <c r="B46" s="121">
        <v>0</v>
      </c>
      <c r="C46" s="121">
        <v>0</v>
      </c>
      <c r="D46" s="121">
        <v>0</v>
      </c>
      <c r="E46" s="121">
        <v>0</v>
      </c>
      <c r="F46" s="121">
        <v>0</v>
      </c>
      <c r="G46" s="121">
        <v>0</v>
      </c>
      <c r="H46" s="121">
        <v>0</v>
      </c>
      <c r="I46" s="121">
        <v>0</v>
      </c>
      <c r="J46" s="121">
        <v>0</v>
      </c>
      <c r="K46" s="121">
        <v>0</v>
      </c>
      <c r="L46" s="121">
        <v>0</v>
      </c>
      <c r="M46" s="121">
        <v>0</v>
      </c>
      <c r="N46" s="121">
        <v>0</v>
      </c>
      <c r="O46" s="121">
        <v>0</v>
      </c>
      <c r="P46" s="121">
        <v>0</v>
      </c>
      <c r="Q46" s="121">
        <v>0</v>
      </c>
      <c r="R46" s="121">
        <v>0</v>
      </c>
      <c r="S46" s="121">
        <v>0</v>
      </c>
      <c r="T46" s="121">
        <v>0</v>
      </c>
      <c r="U46" s="121">
        <v>0</v>
      </c>
      <c r="V46" s="121">
        <v>0</v>
      </c>
      <c r="W46" s="121">
        <v>0</v>
      </c>
      <c r="X46" s="121">
        <v>0</v>
      </c>
      <c r="Y46" s="121">
        <v>0</v>
      </c>
      <c r="Z46" s="121">
        <v>0</v>
      </c>
      <c r="AA46" s="121">
        <v>0</v>
      </c>
      <c r="AB46" s="121">
        <v>0</v>
      </c>
      <c r="AC46" s="121">
        <v>0</v>
      </c>
      <c r="AD46" s="121">
        <v>0</v>
      </c>
      <c r="AE46" s="121">
        <v>7.4299999999999995E-4</v>
      </c>
      <c r="AF46" s="121">
        <v>7.2599999999999997E-4</v>
      </c>
      <c r="AG46" s="121">
        <v>7.1000000000000002E-4</v>
      </c>
      <c r="AH46" s="121">
        <v>6.9499999999999998E-4</v>
      </c>
      <c r="AI46" s="121">
        <v>6.7900000000000002E-4</v>
      </c>
      <c r="AJ46" s="121">
        <v>6.6399999999999999E-4</v>
      </c>
      <c r="AK46" s="121">
        <v>6.4899999999999995E-4</v>
      </c>
      <c r="AL46" s="121">
        <v>6.3500000000000004E-4</v>
      </c>
      <c r="AM46" s="121">
        <v>6.2100000000000002E-4</v>
      </c>
      <c r="AN46" s="121">
        <v>6.0700000000000001E-4</v>
      </c>
      <c r="AO46" s="121">
        <v>5.9299999999999999E-4</v>
      </c>
      <c r="AP46" s="121">
        <v>5.8E-4</v>
      </c>
      <c r="AQ46" s="121">
        <v>5.6700000000000001E-4</v>
      </c>
      <c r="AR46" s="121">
        <v>5.5500000000000005E-4</v>
      </c>
      <c r="AS46" s="121">
        <v>5.4199999999999995E-4</v>
      </c>
      <c r="AT46" s="121">
        <v>5.2999999999999998E-4</v>
      </c>
      <c r="AU46" s="121">
        <v>5.1900000000000004E-4</v>
      </c>
      <c r="AV46" s="121">
        <v>5.0699999999999996E-4</v>
      </c>
      <c r="AW46" s="121">
        <v>4.9600000000000002E-4</v>
      </c>
      <c r="AX46" s="121">
        <v>4.8500000000000003E-4</v>
      </c>
      <c r="AY46" s="121">
        <v>4.7399999999999997E-4</v>
      </c>
      <c r="AZ46" s="121">
        <v>4.6299999999999998E-4</v>
      </c>
      <c r="BA46" s="121">
        <v>4.5300000000000001E-4</v>
      </c>
      <c r="BB46" s="121">
        <v>4.4299999999999998E-4</v>
      </c>
      <c r="BC46" s="121">
        <v>4.3300000000000001E-4</v>
      </c>
      <c r="BD46" s="121">
        <v>4.2400000000000001E-4</v>
      </c>
      <c r="BE46" s="121">
        <v>4.1399999999999998E-4</v>
      </c>
      <c r="BF46" s="121">
        <v>4.0499999999999998E-4</v>
      </c>
      <c r="BG46" s="121">
        <v>3.9599999999999998E-4</v>
      </c>
      <c r="BH46" s="121">
        <v>3.8699999999999997E-4</v>
      </c>
      <c r="BI46" s="121">
        <v>3.79E-4</v>
      </c>
      <c r="BJ46" s="121">
        <v>3.6999999999999999E-4</v>
      </c>
      <c r="BK46" s="121">
        <v>3.6200000000000002E-4</v>
      </c>
      <c r="BL46" s="121">
        <v>3.5399999999999999E-4</v>
      </c>
      <c r="BM46" s="121">
        <v>3.4600000000000001E-4</v>
      </c>
      <c r="BN46" s="121">
        <v>3.3799999999999998E-4</v>
      </c>
      <c r="BO46" s="121">
        <v>3.3100000000000002E-4</v>
      </c>
      <c r="BP46" s="121">
        <v>3.2299999999999999E-4</v>
      </c>
      <c r="BQ46" s="121">
        <v>3.1599999999999998E-4</v>
      </c>
      <c r="BR46" s="121">
        <v>3.0899999999999998E-4</v>
      </c>
      <c r="BS46" s="121">
        <v>3.0200000000000002E-4</v>
      </c>
      <c r="BT46" s="121">
        <v>2.9599999999999998E-4</v>
      </c>
      <c r="BU46" s="121">
        <v>2.8899999999999998E-4</v>
      </c>
      <c r="BV46" s="121">
        <v>2.8299999999999999E-4</v>
      </c>
      <c r="BW46" s="121">
        <v>2.7599999999999999E-4</v>
      </c>
      <c r="BX46" s="121">
        <v>2.7E-4</v>
      </c>
      <c r="BY46" s="121">
        <v>2.6400000000000002E-4</v>
      </c>
      <c r="BZ46" s="121">
        <v>2.5799999999999998E-4</v>
      </c>
      <c r="CA46" s="121">
        <v>2.5300000000000002E-4</v>
      </c>
      <c r="CB46" s="121">
        <v>2.4699999999999999E-4</v>
      </c>
      <c r="CC46" s="121">
        <v>2.41E-4</v>
      </c>
      <c r="CD46" s="121">
        <v>2.3599999999999999E-4</v>
      </c>
    </row>
    <row r="47" spans="1:82" x14ac:dyDescent="0.2">
      <c r="A47" s="119">
        <v>41</v>
      </c>
      <c r="B47" s="121">
        <v>0</v>
      </c>
      <c r="C47" s="121">
        <v>0</v>
      </c>
      <c r="D47" s="121">
        <v>0</v>
      </c>
      <c r="E47" s="121">
        <v>0</v>
      </c>
      <c r="F47" s="121">
        <v>0</v>
      </c>
      <c r="G47" s="121">
        <v>0</v>
      </c>
      <c r="H47" s="121">
        <v>0</v>
      </c>
      <c r="I47" s="121">
        <v>0</v>
      </c>
      <c r="J47" s="121">
        <v>0</v>
      </c>
      <c r="K47" s="121">
        <v>0</v>
      </c>
      <c r="L47" s="121">
        <v>0</v>
      </c>
      <c r="M47" s="121">
        <v>0</v>
      </c>
      <c r="N47" s="121">
        <v>0</v>
      </c>
      <c r="O47" s="121">
        <v>0</v>
      </c>
      <c r="P47" s="121">
        <v>0</v>
      </c>
      <c r="Q47" s="121">
        <v>0</v>
      </c>
      <c r="R47" s="121">
        <v>0</v>
      </c>
      <c r="S47" s="121">
        <v>0</v>
      </c>
      <c r="T47" s="121">
        <v>0</v>
      </c>
      <c r="U47" s="121">
        <v>0</v>
      </c>
      <c r="V47" s="121">
        <v>0</v>
      </c>
      <c r="W47" s="121">
        <v>0</v>
      </c>
      <c r="X47" s="121">
        <v>0</v>
      </c>
      <c r="Y47" s="121">
        <v>0</v>
      </c>
      <c r="Z47" s="121">
        <v>0</v>
      </c>
      <c r="AA47" s="121">
        <v>0</v>
      </c>
      <c r="AB47" s="121">
        <v>0</v>
      </c>
      <c r="AC47" s="121">
        <v>0</v>
      </c>
      <c r="AD47" s="121">
        <v>8.2299999999999995E-4</v>
      </c>
      <c r="AE47" s="121">
        <v>8.0500000000000005E-4</v>
      </c>
      <c r="AF47" s="121">
        <v>7.8700000000000005E-4</v>
      </c>
      <c r="AG47" s="121">
        <v>7.6999999999999996E-4</v>
      </c>
      <c r="AH47" s="121">
        <v>7.5299999999999998E-4</v>
      </c>
      <c r="AI47" s="121">
        <v>7.3700000000000002E-4</v>
      </c>
      <c r="AJ47" s="121">
        <v>7.2099999999999996E-4</v>
      </c>
      <c r="AK47" s="121">
        <v>7.0500000000000001E-4</v>
      </c>
      <c r="AL47" s="121">
        <v>6.8999999999999997E-4</v>
      </c>
      <c r="AM47" s="121">
        <v>6.7500000000000004E-4</v>
      </c>
      <c r="AN47" s="121">
        <v>6.6E-4</v>
      </c>
      <c r="AO47" s="121">
        <v>6.4599999999999998E-4</v>
      </c>
      <c r="AP47" s="121">
        <v>6.3100000000000005E-4</v>
      </c>
      <c r="AQ47" s="121">
        <v>6.1799999999999995E-4</v>
      </c>
      <c r="AR47" s="121">
        <v>6.0400000000000004E-4</v>
      </c>
      <c r="AS47" s="121">
        <v>5.9100000000000005E-4</v>
      </c>
      <c r="AT47" s="121">
        <v>5.7799999999999995E-4</v>
      </c>
      <c r="AU47" s="121">
        <v>5.6499999999999996E-4</v>
      </c>
      <c r="AV47" s="121">
        <v>5.53E-4</v>
      </c>
      <c r="AW47" s="121">
        <v>5.4100000000000003E-4</v>
      </c>
      <c r="AX47" s="121">
        <v>5.2899999999999996E-4</v>
      </c>
      <c r="AY47" s="121">
        <v>5.1800000000000001E-4</v>
      </c>
      <c r="AZ47" s="121">
        <v>5.0600000000000005E-4</v>
      </c>
      <c r="BA47" s="121">
        <v>4.95E-4</v>
      </c>
      <c r="BB47" s="121">
        <v>4.84E-4</v>
      </c>
      <c r="BC47" s="121">
        <v>4.7399999999999997E-4</v>
      </c>
      <c r="BD47" s="121">
        <v>4.64E-4</v>
      </c>
      <c r="BE47" s="121">
        <v>4.5300000000000001E-4</v>
      </c>
      <c r="BF47" s="121">
        <v>4.44E-4</v>
      </c>
      <c r="BG47" s="121">
        <v>4.3399999999999998E-4</v>
      </c>
      <c r="BH47" s="121">
        <v>4.2400000000000001E-4</v>
      </c>
      <c r="BI47" s="121">
        <v>4.15E-4</v>
      </c>
      <c r="BJ47" s="121">
        <v>4.06E-4</v>
      </c>
      <c r="BK47" s="121">
        <v>3.97E-4</v>
      </c>
      <c r="BL47" s="121">
        <v>3.8900000000000002E-4</v>
      </c>
      <c r="BM47" s="121">
        <v>3.8000000000000002E-4</v>
      </c>
      <c r="BN47" s="121">
        <v>3.7199999999999999E-4</v>
      </c>
      <c r="BO47" s="121">
        <v>3.6400000000000001E-4</v>
      </c>
      <c r="BP47" s="121">
        <v>3.5599999999999998E-4</v>
      </c>
      <c r="BQ47" s="121">
        <v>3.48E-4</v>
      </c>
      <c r="BR47" s="121">
        <v>3.4000000000000002E-4</v>
      </c>
      <c r="BS47" s="121">
        <v>3.3300000000000002E-4</v>
      </c>
      <c r="BT47" s="121">
        <v>3.2600000000000001E-4</v>
      </c>
      <c r="BU47" s="121">
        <v>3.1799999999999998E-4</v>
      </c>
      <c r="BV47" s="121">
        <v>3.1199999999999999E-4</v>
      </c>
      <c r="BW47" s="121">
        <v>3.0499999999999999E-4</v>
      </c>
      <c r="BX47" s="121">
        <v>2.9799999999999998E-4</v>
      </c>
      <c r="BY47" s="121">
        <v>2.92E-4</v>
      </c>
      <c r="BZ47" s="121">
        <v>2.8499999999999999E-4</v>
      </c>
      <c r="CA47" s="121">
        <v>2.7900000000000001E-4</v>
      </c>
      <c r="CB47" s="121">
        <v>2.7300000000000002E-4</v>
      </c>
      <c r="CC47" s="121">
        <v>2.6699999999999998E-4</v>
      </c>
      <c r="CD47" s="121">
        <v>2.61E-4</v>
      </c>
    </row>
    <row r="48" spans="1:82" x14ac:dyDescent="0.2">
      <c r="A48" s="119">
        <v>42</v>
      </c>
      <c r="B48" s="121">
        <v>0</v>
      </c>
      <c r="C48" s="121">
        <v>0</v>
      </c>
      <c r="D48" s="121">
        <v>0</v>
      </c>
      <c r="E48" s="121">
        <v>0</v>
      </c>
      <c r="F48" s="121">
        <v>0</v>
      </c>
      <c r="G48" s="121">
        <v>0</v>
      </c>
      <c r="H48" s="121">
        <v>0</v>
      </c>
      <c r="I48" s="121">
        <v>0</v>
      </c>
      <c r="J48" s="121">
        <v>0</v>
      </c>
      <c r="K48" s="121">
        <v>0</v>
      </c>
      <c r="L48" s="121">
        <v>0</v>
      </c>
      <c r="M48" s="121">
        <v>0</v>
      </c>
      <c r="N48" s="121">
        <v>0</v>
      </c>
      <c r="O48" s="121">
        <v>0</v>
      </c>
      <c r="P48" s="121">
        <v>0</v>
      </c>
      <c r="Q48" s="121">
        <v>0</v>
      </c>
      <c r="R48" s="121">
        <v>0</v>
      </c>
      <c r="S48" s="121">
        <v>0</v>
      </c>
      <c r="T48" s="121">
        <v>0</v>
      </c>
      <c r="U48" s="121">
        <v>0</v>
      </c>
      <c r="V48" s="121">
        <v>0</v>
      </c>
      <c r="W48" s="121">
        <v>0</v>
      </c>
      <c r="X48" s="121">
        <v>0</v>
      </c>
      <c r="Y48" s="121">
        <v>0</v>
      </c>
      <c r="Z48" s="121">
        <v>0</v>
      </c>
      <c r="AA48" s="121">
        <v>0</v>
      </c>
      <c r="AB48" s="121">
        <v>0</v>
      </c>
      <c r="AC48" s="121">
        <v>9.0300000000000005E-4</v>
      </c>
      <c r="AD48" s="121">
        <v>8.83E-4</v>
      </c>
      <c r="AE48" s="121">
        <v>8.6399999999999997E-4</v>
      </c>
      <c r="AF48" s="121">
        <v>8.4599999999999996E-4</v>
      </c>
      <c r="AG48" s="121">
        <v>8.2700000000000004E-4</v>
      </c>
      <c r="AH48" s="121">
        <v>8.0999999999999996E-4</v>
      </c>
      <c r="AI48" s="121">
        <v>7.9199999999999995E-4</v>
      </c>
      <c r="AJ48" s="121">
        <v>7.7499999999999997E-4</v>
      </c>
      <c r="AK48" s="121">
        <v>7.5799999999999999E-4</v>
      </c>
      <c r="AL48" s="121">
        <v>7.4200000000000004E-4</v>
      </c>
      <c r="AM48" s="121">
        <v>7.2599999999999997E-4</v>
      </c>
      <c r="AN48" s="121">
        <v>7.1000000000000002E-4</v>
      </c>
      <c r="AO48" s="121">
        <v>6.9499999999999998E-4</v>
      </c>
      <c r="AP48" s="121">
        <v>6.8000000000000005E-4</v>
      </c>
      <c r="AQ48" s="121">
        <v>6.6500000000000001E-4</v>
      </c>
      <c r="AR48" s="121">
        <v>6.5099999999999999E-4</v>
      </c>
      <c r="AS48" s="121">
        <v>6.3699999999999998E-4</v>
      </c>
      <c r="AT48" s="121">
        <v>6.2299999999999996E-4</v>
      </c>
      <c r="AU48" s="121">
        <v>6.0899999999999995E-4</v>
      </c>
      <c r="AV48" s="121">
        <v>5.9599999999999996E-4</v>
      </c>
      <c r="AW48" s="121">
        <v>5.8299999999999997E-4</v>
      </c>
      <c r="AX48" s="121">
        <v>5.71E-4</v>
      </c>
      <c r="AY48" s="121">
        <v>5.5800000000000001E-4</v>
      </c>
      <c r="AZ48" s="121">
        <v>5.4600000000000004E-4</v>
      </c>
      <c r="BA48" s="121">
        <v>5.3399999999999997E-4</v>
      </c>
      <c r="BB48" s="121">
        <v>5.2300000000000003E-4</v>
      </c>
      <c r="BC48" s="121">
        <v>5.1199999999999998E-4</v>
      </c>
      <c r="BD48" s="121">
        <v>5.0100000000000003E-4</v>
      </c>
      <c r="BE48" s="121">
        <v>4.8999999999999998E-4</v>
      </c>
      <c r="BF48" s="121">
        <v>4.7899999999999999E-4</v>
      </c>
      <c r="BG48" s="121">
        <v>4.6900000000000002E-4</v>
      </c>
      <c r="BH48" s="121">
        <v>4.5899999999999999E-4</v>
      </c>
      <c r="BI48" s="121">
        <v>4.4900000000000002E-4</v>
      </c>
      <c r="BJ48" s="121">
        <v>4.3899999999999999E-4</v>
      </c>
      <c r="BK48" s="121">
        <v>4.2999999999999999E-4</v>
      </c>
      <c r="BL48" s="121">
        <v>4.2000000000000002E-4</v>
      </c>
      <c r="BM48" s="121">
        <v>4.1100000000000002E-4</v>
      </c>
      <c r="BN48" s="121">
        <v>4.0200000000000001E-4</v>
      </c>
      <c r="BO48" s="121">
        <v>3.9399999999999998E-4</v>
      </c>
      <c r="BP48" s="121">
        <v>3.8499999999999998E-4</v>
      </c>
      <c r="BQ48" s="121">
        <v>3.77E-4</v>
      </c>
      <c r="BR48" s="121">
        <v>3.6900000000000002E-4</v>
      </c>
      <c r="BS48" s="121">
        <v>3.6099999999999999E-4</v>
      </c>
      <c r="BT48" s="121">
        <v>3.5300000000000002E-4</v>
      </c>
      <c r="BU48" s="121">
        <v>3.4499999999999998E-4</v>
      </c>
      <c r="BV48" s="121">
        <v>3.3799999999999998E-4</v>
      </c>
      <c r="BW48" s="121">
        <v>3.3E-4</v>
      </c>
      <c r="BX48" s="121">
        <v>3.2299999999999999E-4</v>
      </c>
      <c r="BY48" s="121">
        <v>3.1599999999999998E-4</v>
      </c>
      <c r="BZ48" s="121">
        <v>3.0899999999999998E-4</v>
      </c>
      <c r="CA48" s="121">
        <v>3.0299999999999999E-4</v>
      </c>
      <c r="CB48" s="121">
        <v>2.9599999999999998E-4</v>
      </c>
      <c r="CC48" s="121">
        <v>2.9E-4</v>
      </c>
      <c r="CD48" s="121">
        <v>2.8400000000000002E-4</v>
      </c>
    </row>
    <row r="49" spans="1:82" x14ac:dyDescent="0.2">
      <c r="A49" s="119">
        <v>43</v>
      </c>
      <c r="B49" s="121">
        <v>0</v>
      </c>
      <c r="C49" s="121">
        <v>0</v>
      </c>
      <c r="D49" s="121">
        <v>0</v>
      </c>
      <c r="E49" s="121">
        <v>0</v>
      </c>
      <c r="F49" s="121">
        <v>0</v>
      </c>
      <c r="G49" s="121">
        <v>0</v>
      </c>
      <c r="H49" s="121">
        <v>0</v>
      </c>
      <c r="I49" s="121">
        <v>0</v>
      </c>
      <c r="J49" s="121">
        <v>0</v>
      </c>
      <c r="K49" s="121">
        <v>0</v>
      </c>
      <c r="L49" s="121">
        <v>0</v>
      </c>
      <c r="M49" s="121">
        <v>0</v>
      </c>
      <c r="N49" s="121">
        <v>0</v>
      </c>
      <c r="O49" s="121">
        <v>0</v>
      </c>
      <c r="P49" s="121">
        <v>0</v>
      </c>
      <c r="Q49" s="121">
        <v>0</v>
      </c>
      <c r="R49" s="121">
        <v>0</v>
      </c>
      <c r="S49" s="121">
        <v>0</v>
      </c>
      <c r="T49" s="121">
        <v>0</v>
      </c>
      <c r="U49" s="121">
        <v>0</v>
      </c>
      <c r="V49" s="121">
        <v>0</v>
      </c>
      <c r="W49" s="121">
        <v>0</v>
      </c>
      <c r="X49" s="121">
        <v>0</v>
      </c>
      <c r="Y49" s="121">
        <v>0</v>
      </c>
      <c r="Z49" s="121">
        <v>0</v>
      </c>
      <c r="AA49" s="121">
        <v>0</v>
      </c>
      <c r="AB49" s="121">
        <v>1E-3</v>
      </c>
      <c r="AC49" s="121">
        <v>9.7799999999999992E-4</v>
      </c>
      <c r="AD49" s="121">
        <v>9.5699999999999995E-4</v>
      </c>
      <c r="AE49" s="121">
        <v>9.3700000000000001E-4</v>
      </c>
      <c r="AF49" s="121">
        <v>9.1699999999999995E-4</v>
      </c>
      <c r="AG49" s="121">
        <v>8.9700000000000001E-4</v>
      </c>
      <c r="AH49" s="121">
        <v>8.7699999999999996E-4</v>
      </c>
      <c r="AI49" s="121">
        <v>8.5899999999999995E-4</v>
      </c>
      <c r="AJ49" s="121">
        <v>8.4000000000000003E-4</v>
      </c>
      <c r="AK49" s="121">
        <v>8.2200000000000003E-4</v>
      </c>
      <c r="AL49" s="121">
        <v>8.0400000000000003E-4</v>
      </c>
      <c r="AM49" s="121">
        <v>7.8700000000000005E-4</v>
      </c>
      <c r="AN49" s="121">
        <v>7.6999999999999996E-4</v>
      </c>
      <c r="AO49" s="121">
        <v>7.5299999999999998E-4</v>
      </c>
      <c r="AP49" s="121">
        <v>7.3700000000000002E-4</v>
      </c>
      <c r="AQ49" s="121">
        <v>7.2099999999999996E-4</v>
      </c>
      <c r="AR49" s="121">
        <v>7.0600000000000003E-4</v>
      </c>
      <c r="AS49" s="121">
        <v>6.8999999999999997E-4</v>
      </c>
      <c r="AT49" s="121">
        <v>6.7599999999999995E-4</v>
      </c>
      <c r="AU49" s="121">
        <v>6.6100000000000002E-4</v>
      </c>
      <c r="AV49" s="121">
        <v>6.4700000000000001E-4</v>
      </c>
      <c r="AW49" s="121">
        <v>6.3299999999999999E-4</v>
      </c>
      <c r="AX49" s="121">
        <v>6.1899999999999998E-4</v>
      </c>
      <c r="AY49" s="121">
        <v>6.0599999999999998E-4</v>
      </c>
      <c r="AZ49" s="121">
        <v>5.9299999999999999E-4</v>
      </c>
      <c r="BA49" s="121">
        <v>5.8E-4</v>
      </c>
      <c r="BB49" s="121">
        <v>5.6800000000000004E-4</v>
      </c>
      <c r="BC49" s="121">
        <v>5.5500000000000005E-4</v>
      </c>
      <c r="BD49" s="121">
        <v>5.4299999999999997E-4</v>
      </c>
      <c r="BE49" s="121">
        <v>5.3200000000000003E-4</v>
      </c>
      <c r="BF49" s="121">
        <v>5.1999999999999995E-4</v>
      </c>
      <c r="BG49" s="121">
        <v>5.0900000000000001E-4</v>
      </c>
      <c r="BH49" s="121">
        <v>4.9799999999999996E-4</v>
      </c>
      <c r="BI49" s="121">
        <v>4.8700000000000002E-4</v>
      </c>
      <c r="BJ49" s="121">
        <v>4.7699999999999999E-4</v>
      </c>
      <c r="BK49" s="121">
        <v>4.66E-4</v>
      </c>
      <c r="BL49" s="121">
        <v>4.5600000000000003E-4</v>
      </c>
      <c r="BM49" s="121">
        <v>4.4700000000000002E-4</v>
      </c>
      <c r="BN49" s="121">
        <v>4.37E-4</v>
      </c>
      <c r="BO49" s="121">
        <v>4.28E-4</v>
      </c>
      <c r="BP49" s="121">
        <v>4.1800000000000002E-4</v>
      </c>
      <c r="BQ49" s="121">
        <v>4.0900000000000002E-4</v>
      </c>
      <c r="BR49" s="121">
        <v>4.0000000000000002E-4</v>
      </c>
      <c r="BS49" s="121">
        <v>3.9199999999999999E-4</v>
      </c>
      <c r="BT49" s="121">
        <v>3.8299999999999999E-4</v>
      </c>
      <c r="BU49" s="121">
        <v>3.7500000000000001E-4</v>
      </c>
      <c r="BV49" s="121">
        <v>3.6699999999999998E-4</v>
      </c>
      <c r="BW49" s="121">
        <v>3.59E-4</v>
      </c>
      <c r="BX49" s="121">
        <v>3.5100000000000002E-4</v>
      </c>
      <c r="BY49" s="121">
        <v>3.4400000000000001E-4</v>
      </c>
      <c r="BZ49" s="121">
        <v>3.3599999999999998E-4</v>
      </c>
      <c r="CA49" s="121">
        <v>3.2899999999999997E-4</v>
      </c>
      <c r="CB49" s="121">
        <v>3.2200000000000002E-4</v>
      </c>
      <c r="CC49" s="121">
        <v>3.1500000000000001E-4</v>
      </c>
      <c r="CD49" s="121">
        <v>3.0800000000000001E-4</v>
      </c>
    </row>
    <row r="50" spans="1:82" x14ac:dyDescent="0.2">
      <c r="A50" s="119">
        <v>44</v>
      </c>
      <c r="B50" s="121">
        <v>0</v>
      </c>
      <c r="C50" s="121">
        <v>0</v>
      </c>
      <c r="D50" s="121">
        <v>0</v>
      </c>
      <c r="E50" s="121">
        <v>0</v>
      </c>
      <c r="F50" s="121">
        <v>0</v>
      </c>
      <c r="G50" s="121">
        <v>0</v>
      </c>
      <c r="H50" s="121">
        <v>0</v>
      </c>
      <c r="I50" s="121">
        <v>0</v>
      </c>
      <c r="J50" s="121">
        <v>0</v>
      </c>
      <c r="K50" s="121">
        <v>0</v>
      </c>
      <c r="L50" s="121">
        <v>0</v>
      </c>
      <c r="M50" s="121">
        <v>0</v>
      </c>
      <c r="N50" s="121">
        <v>0</v>
      </c>
      <c r="O50" s="121">
        <v>0</v>
      </c>
      <c r="P50" s="121">
        <v>0</v>
      </c>
      <c r="Q50" s="121">
        <v>0</v>
      </c>
      <c r="R50" s="121">
        <v>0</v>
      </c>
      <c r="S50" s="121">
        <v>0</v>
      </c>
      <c r="T50" s="121">
        <v>0</v>
      </c>
      <c r="U50" s="121">
        <v>0</v>
      </c>
      <c r="V50" s="121">
        <v>0</v>
      </c>
      <c r="W50" s="121">
        <v>0</v>
      </c>
      <c r="X50" s="121">
        <v>0</v>
      </c>
      <c r="Y50" s="121">
        <v>0</v>
      </c>
      <c r="Z50" s="121">
        <v>0</v>
      </c>
      <c r="AA50" s="121">
        <v>1.0790000000000001E-3</v>
      </c>
      <c r="AB50" s="121">
        <v>1.0560000000000001E-3</v>
      </c>
      <c r="AC50" s="121">
        <v>1.0330000000000001E-3</v>
      </c>
      <c r="AD50" s="121">
        <v>1.011E-3</v>
      </c>
      <c r="AE50" s="121">
        <v>9.8900000000000008E-4</v>
      </c>
      <c r="AF50" s="121">
        <v>9.6699999999999998E-4</v>
      </c>
      <c r="AG50" s="121">
        <v>9.4600000000000001E-4</v>
      </c>
      <c r="AH50" s="121">
        <v>9.2599999999999996E-4</v>
      </c>
      <c r="AI50" s="121">
        <v>9.0600000000000001E-4</v>
      </c>
      <c r="AJ50" s="121">
        <v>8.8599999999999996E-4</v>
      </c>
      <c r="AK50" s="121">
        <v>8.6700000000000004E-4</v>
      </c>
      <c r="AL50" s="121">
        <v>8.4800000000000001E-4</v>
      </c>
      <c r="AM50" s="121">
        <v>8.3000000000000001E-4</v>
      </c>
      <c r="AN50" s="121">
        <v>8.12E-4</v>
      </c>
      <c r="AO50" s="121">
        <v>7.9500000000000003E-4</v>
      </c>
      <c r="AP50" s="121">
        <v>7.7700000000000002E-4</v>
      </c>
      <c r="AQ50" s="121">
        <v>7.6099999999999996E-4</v>
      </c>
      <c r="AR50" s="121">
        <v>7.4399999999999998E-4</v>
      </c>
      <c r="AS50" s="121">
        <v>7.2800000000000002E-4</v>
      </c>
      <c r="AT50" s="121">
        <v>7.1199999999999996E-4</v>
      </c>
      <c r="AU50" s="121">
        <v>6.9700000000000003E-4</v>
      </c>
      <c r="AV50" s="121">
        <v>6.8199999999999999E-4</v>
      </c>
      <c r="AW50" s="121">
        <v>6.6699999999999995E-4</v>
      </c>
      <c r="AX50" s="121">
        <v>6.5300000000000004E-4</v>
      </c>
      <c r="AY50" s="121">
        <v>6.3900000000000003E-4</v>
      </c>
      <c r="AZ50" s="121">
        <v>6.2500000000000001E-4</v>
      </c>
      <c r="BA50" s="121">
        <v>6.11E-4</v>
      </c>
      <c r="BB50" s="121">
        <v>5.9800000000000001E-4</v>
      </c>
      <c r="BC50" s="121">
        <v>5.8500000000000002E-4</v>
      </c>
      <c r="BD50" s="121">
        <v>5.7200000000000003E-4</v>
      </c>
      <c r="BE50" s="121">
        <v>5.5999999999999995E-4</v>
      </c>
      <c r="BF50" s="121">
        <v>5.4799999999999998E-4</v>
      </c>
      <c r="BG50" s="121">
        <v>5.3600000000000002E-4</v>
      </c>
      <c r="BH50" s="121">
        <v>5.2400000000000005E-4</v>
      </c>
      <c r="BI50" s="121">
        <v>5.13E-4</v>
      </c>
      <c r="BJ50" s="121">
        <v>5.0199999999999995E-4</v>
      </c>
      <c r="BK50" s="121">
        <v>4.9100000000000001E-4</v>
      </c>
      <c r="BL50" s="121">
        <v>4.8099999999999998E-4</v>
      </c>
      <c r="BM50" s="121">
        <v>4.6999999999999999E-4</v>
      </c>
      <c r="BN50" s="121">
        <v>4.6000000000000001E-4</v>
      </c>
      <c r="BO50" s="121">
        <v>4.4999999999999999E-4</v>
      </c>
      <c r="BP50" s="121">
        <v>4.4000000000000002E-4</v>
      </c>
      <c r="BQ50" s="121">
        <v>4.3100000000000001E-4</v>
      </c>
      <c r="BR50" s="121">
        <v>4.2200000000000001E-4</v>
      </c>
      <c r="BS50" s="121">
        <v>4.1199999999999999E-4</v>
      </c>
      <c r="BT50" s="121">
        <v>4.0299999999999998E-4</v>
      </c>
      <c r="BU50" s="121">
        <v>3.9500000000000001E-4</v>
      </c>
      <c r="BV50" s="121">
        <v>3.86E-4</v>
      </c>
      <c r="BW50" s="121">
        <v>3.7800000000000003E-4</v>
      </c>
      <c r="BX50" s="121">
        <v>3.6999999999999999E-4</v>
      </c>
      <c r="BY50" s="121">
        <v>3.6200000000000002E-4</v>
      </c>
      <c r="BZ50" s="121">
        <v>3.5399999999999999E-4</v>
      </c>
      <c r="CA50" s="121">
        <v>3.4600000000000001E-4</v>
      </c>
      <c r="CB50" s="121">
        <v>3.39E-4</v>
      </c>
      <c r="CC50" s="121">
        <v>3.3100000000000002E-4</v>
      </c>
      <c r="CD50" s="121">
        <v>3.2400000000000001E-4</v>
      </c>
    </row>
    <row r="51" spans="1:82" x14ac:dyDescent="0.2">
      <c r="A51" s="119">
        <v>45</v>
      </c>
      <c r="B51" s="121">
        <v>0</v>
      </c>
      <c r="C51" s="121">
        <v>0</v>
      </c>
      <c r="D51" s="121">
        <v>0</v>
      </c>
      <c r="E51" s="121">
        <v>0</v>
      </c>
      <c r="F51" s="121">
        <v>0</v>
      </c>
      <c r="G51" s="121">
        <v>0</v>
      </c>
      <c r="H51" s="121">
        <v>0</v>
      </c>
      <c r="I51" s="121">
        <v>0</v>
      </c>
      <c r="J51" s="121">
        <v>0</v>
      </c>
      <c r="K51" s="121">
        <v>0</v>
      </c>
      <c r="L51" s="121">
        <v>0</v>
      </c>
      <c r="M51" s="121">
        <v>0</v>
      </c>
      <c r="N51" s="121">
        <v>0</v>
      </c>
      <c r="O51" s="121">
        <v>0</v>
      </c>
      <c r="P51" s="121">
        <v>0</v>
      </c>
      <c r="Q51" s="121">
        <v>0</v>
      </c>
      <c r="R51" s="121">
        <v>0</v>
      </c>
      <c r="S51" s="121">
        <v>0</v>
      </c>
      <c r="T51" s="121">
        <v>0</v>
      </c>
      <c r="U51" s="121">
        <v>0</v>
      </c>
      <c r="V51" s="121">
        <v>0</v>
      </c>
      <c r="W51" s="121">
        <v>0</v>
      </c>
      <c r="X51" s="121">
        <v>0</v>
      </c>
      <c r="Y51" s="121">
        <v>0</v>
      </c>
      <c r="Z51" s="121">
        <v>1.1999999999999999E-3</v>
      </c>
      <c r="AA51" s="121">
        <v>1.1739999999999999E-3</v>
      </c>
      <c r="AB51" s="121">
        <v>1.1479999999999999E-3</v>
      </c>
      <c r="AC51" s="121">
        <v>1.1230000000000001E-3</v>
      </c>
      <c r="AD51" s="121">
        <v>1.0989999999999999E-3</v>
      </c>
      <c r="AE51" s="121">
        <v>1.075E-3</v>
      </c>
      <c r="AF51" s="121">
        <v>1.0510000000000001E-3</v>
      </c>
      <c r="AG51" s="121">
        <v>1.029E-3</v>
      </c>
      <c r="AH51" s="121">
        <v>1.0059999999999999E-3</v>
      </c>
      <c r="AI51" s="121">
        <v>9.8400000000000007E-4</v>
      </c>
      <c r="AJ51" s="121">
        <v>9.6299999999999999E-4</v>
      </c>
      <c r="AK51" s="121">
        <v>9.4200000000000002E-4</v>
      </c>
      <c r="AL51" s="121">
        <v>9.2100000000000005E-4</v>
      </c>
      <c r="AM51" s="121">
        <v>9.01E-4</v>
      </c>
      <c r="AN51" s="121">
        <v>8.8199999999999997E-4</v>
      </c>
      <c r="AO51" s="121">
        <v>8.6200000000000003E-4</v>
      </c>
      <c r="AP51" s="121">
        <v>8.4400000000000002E-4</v>
      </c>
      <c r="AQ51" s="121">
        <v>8.25E-4</v>
      </c>
      <c r="AR51" s="121">
        <v>8.0699999999999999E-4</v>
      </c>
      <c r="AS51" s="121">
        <v>7.9000000000000001E-4</v>
      </c>
      <c r="AT51" s="121">
        <v>7.7300000000000003E-4</v>
      </c>
      <c r="AU51" s="121">
        <v>7.5600000000000005E-4</v>
      </c>
      <c r="AV51" s="121">
        <v>7.3899999999999997E-4</v>
      </c>
      <c r="AW51" s="121">
        <v>7.2300000000000001E-4</v>
      </c>
      <c r="AX51" s="121">
        <v>7.0699999999999995E-4</v>
      </c>
      <c r="AY51" s="121">
        <v>6.9200000000000002E-4</v>
      </c>
      <c r="AZ51" s="121">
        <v>6.7699999999999998E-4</v>
      </c>
      <c r="BA51" s="121">
        <v>6.6200000000000005E-4</v>
      </c>
      <c r="BB51" s="121">
        <v>6.4800000000000003E-4</v>
      </c>
      <c r="BC51" s="121">
        <v>6.3400000000000001E-4</v>
      </c>
      <c r="BD51" s="121">
        <v>6.2E-4</v>
      </c>
      <c r="BE51" s="121">
        <v>6.0599999999999998E-4</v>
      </c>
      <c r="BF51" s="121">
        <v>5.9299999999999999E-4</v>
      </c>
      <c r="BG51" s="121">
        <v>5.8E-4</v>
      </c>
      <c r="BH51" s="121">
        <v>5.6800000000000004E-4</v>
      </c>
      <c r="BI51" s="121">
        <v>5.5500000000000005E-4</v>
      </c>
      <c r="BJ51" s="121">
        <v>5.4299999999999997E-4</v>
      </c>
      <c r="BK51" s="121">
        <v>5.31E-4</v>
      </c>
      <c r="BL51" s="121">
        <v>5.1999999999999995E-4</v>
      </c>
      <c r="BM51" s="121">
        <v>5.0799999999999999E-4</v>
      </c>
      <c r="BN51" s="121">
        <v>4.9700000000000005E-4</v>
      </c>
      <c r="BO51" s="121">
        <v>4.86E-4</v>
      </c>
      <c r="BP51" s="121">
        <v>4.7600000000000002E-4</v>
      </c>
      <c r="BQ51" s="121">
        <v>4.66E-4</v>
      </c>
      <c r="BR51" s="121">
        <v>4.55E-4</v>
      </c>
      <c r="BS51" s="121">
        <v>4.4499999999999997E-4</v>
      </c>
      <c r="BT51" s="121">
        <v>4.3600000000000003E-4</v>
      </c>
      <c r="BU51" s="121">
        <v>4.26E-4</v>
      </c>
      <c r="BV51" s="121">
        <v>4.17E-4</v>
      </c>
      <c r="BW51" s="121">
        <v>4.08E-4</v>
      </c>
      <c r="BX51" s="121">
        <v>3.9899999999999999E-4</v>
      </c>
      <c r="BY51" s="121">
        <v>3.8999999999999999E-4</v>
      </c>
      <c r="BZ51" s="121">
        <v>3.8200000000000002E-4</v>
      </c>
      <c r="CA51" s="121">
        <v>3.7399999999999998E-4</v>
      </c>
      <c r="CB51" s="121">
        <v>3.6499999999999998E-4</v>
      </c>
      <c r="CC51" s="121">
        <v>3.57E-4</v>
      </c>
      <c r="CD51" s="121">
        <v>3.5E-4</v>
      </c>
    </row>
    <row r="52" spans="1:82" x14ac:dyDescent="0.2">
      <c r="A52" s="119">
        <v>46</v>
      </c>
      <c r="B52" s="121">
        <v>0</v>
      </c>
      <c r="C52" s="121">
        <v>0</v>
      </c>
      <c r="D52" s="121">
        <v>0</v>
      </c>
      <c r="E52" s="121">
        <v>0</v>
      </c>
      <c r="F52" s="121">
        <v>0</v>
      </c>
      <c r="G52" s="121">
        <v>0</v>
      </c>
      <c r="H52" s="121">
        <v>0</v>
      </c>
      <c r="I52" s="121">
        <v>0</v>
      </c>
      <c r="J52" s="121">
        <v>0</v>
      </c>
      <c r="K52" s="121">
        <v>0</v>
      </c>
      <c r="L52" s="121">
        <v>0</v>
      </c>
      <c r="M52" s="121">
        <v>0</v>
      </c>
      <c r="N52" s="121">
        <v>0</v>
      </c>
      <c r="O52" s="121">
        <v>0</v>
      </c>
      <c r="P52" s="121">
        <v>0</v>
      </c>
      <c r="Q52" s="121">
        <v>0</v>
      </c>
      <c r="R52" s="121">
        <v>0</v>
      </c>
      <c r="S52" s="121">
        <v>0</v>
      </c>
      <c r="T52" s="121">
        <v>0</v>
      </c>
      <c r="U52" s="121">
        <v>0</v>
      </c>
      <c r="V52" s="121">
        <v>0</v>
      </c>
      <c r="W52" s="121">
        <v>0</v>
      </c>
      <c r="X52" s="121">
        <v>0</v>
      </c>
      <c r="Y52" s="121">
        <v>1.291E-3</v>
      </c>
      <c r="Z52" s="121">
        <v>1.263E-3</v>
      </c>
      <c r="AA52" s="121">
        <v>1.235E-3</v>
      </c>
      <c r="AB52" s="121">
        <v>1.2080000000000001E-3</v>
      </c>
      <c r="AC52" s="121">
        <v>1.181E-3</v>
      </c>
      <c r="AD52" s="121">
        <v>1.155E-3</v>
      </c>
      <c r="AE52" s="121">
        <v>1.1299999999999999E-3</v>
      </c>
      <c r="AF52" s="121">
        <v>1.1050000000000001E-3</v>
      </c>
      <c r="AG52" s="121">
        <v>1.08E-3</v>
      </c>
      <c r="AH52" s="121">
        <v>1.057E-3</v>
      </c>
      <c r="AI52" s="121">
        <v>1.0330000000000001E-3</v>
      </c>
      <c r="AJ52" s="121">
        <v>1.011E-3</v>
      </c>
      <c r="AK52" s="121">
        <v>9.8799999999999995E-4</v>
      </c>
      <c r="AL52" s="121">
        <v>9.6699999999999998E-4</v>
      </c>
      <c r="AM52" s="121">
        <v>9.4499999999999998E-4</v>
      </c>
      <c r="AN52" s="121">
        <v>9.2500000000000004E-4</v>
      </c>
      <c r="AO52" s="121">
        <v>9.0399999999999996E-4</v>
      </c>
      <c r="AP52" s="121">
        <v>8.8400000000000002E-4</v>
      </c>
      <c r="AQ52" s="121">
        <v>8.6499999999999999E-4</v>
      </c>
      <c r="AR52" s="121">
        <v>8.4599999999999996E-4</v>
      </c>
      <c r="AS52" s="121">
        <v>8.2700000000000004E-4</v>
      </c>
      <c r="AT52" s="121">
        <v>8.0900000000000004E-4</v>
      </c>
      <c r="AU52" s="121">
        <v>7.9100000000000004E-4</v>
      </c>
      <c r="AV52" s="121">
        <v>7.7399999999999995E-4</v>
      </c>
      <c r="AW52" s="121">
        <v>7.5699999999999997E-4</v>
      </c>
      <c r="AX52" s="121">
        <v>7.3999999999999999E-4</v>
      </c>
      <c r="AY52" s="121">
        <v>7.2400000000000003E-4</v>
      </c>
      <c r="AZ52" s="121">
        <v>7.0799999999999997E-4</v>
      </c>
      <c r="BA52" s="121">
        <v>6.9200000000000002E-4</v>
      </c>
      <c r="BB52" s="121">
        <v>6.7699999999999998E-4</v>
      </c>
      <c r="BC52" s="121">
        <v>6.6200000000000005E-4</v>
      </c>
      <c r="BD52" s="121">
        <v>6.4800000000000003E-4</v>
      </c>
      <c r="BE52" s="121">
        <v>6.3299999999999999E-4</v>
      </c>
      <c r="BF52" s="121">
        <v>6.1899999999999998E-4</v>
      </c>
      <c r="BG52" s="121">
        <v>6.0599999999999998E-4</v>
      </c>
      <c r="BH52" s="121">
        <v>5.9199999999999997E-4</v>
      </c>
      <c r="BI52" s="121">
        <v>5.7899999999999998E-4</v>
      </c>
      <c r="BJ52" s="121">
        <v>5.6700000000000001E-4</v>
      </c>
      <c r="BK52" s="121">
        <v>5.5400000000000002E-4</v>
      </c>
      <c r="BL52" s="121">
        <v>5.4199999999999995E-4</v>
      </c>
      <c r="BM52" s="121">
        <v>5.2999999999999998E-4</v>
      </c>
      <c r="BN52" s="121">
        <v>5.1800000000000001E-4</v>
      </c>
      <c r="BO52" s="121">
        <v>5.0699999999999996E-4</v>
      </c>
      <c r="BP52" s="121">
        <v>4.9600000000000002E-4</v>
      </c>
      <c r="BQ52" s="121">
        <v>4.8500000000000003E-4</v>
      </c>
      <c r="BR52" s="121">
        <v>4.7399999999999997E-4</v>
      </c>
      <c r="BS52" s="121">
        <v>4.64E-4</v>
      </c>
      <c r="BT52" s="121">
        <v>4.5399999999999998E-4</v>
      </c>
      <c r="BU52" s="121">
        <v>4.44E-4</v>
      </c>
      <c r="BV52" s="121">
        <v>4.3399999999999998E-4</v>
      </c>
      <c r="BW52" s="121">
        <v>4.2400000000000001E-4</v>
      </c>
      <c r="BX52" s="121">
        <v>4.15E-4</v>
      </c>
      <c r="BY52" s="121">
        <v>4.06E-4</v>
      </c>
      <c r="BZ52" s="121">
        <v>3.97E-4</v>
      </c>
      <c r="CA52" s="121">
        <v>3.88E-4</v>
      </c>
      <c r="CB52" s="121">
        <v>3.8000000000000002E-4</v>
      </c>
      <c r="CC52" s="121">
        <v>3.7100000000000002E-4</v>
      </c>
      <c r="CD52" s="121">
        <v>3.6299999999999999E-4</v>
      </c>
    </row>
    <row r="53" spans="1:82" x14ac:dyDescent="0.2">
      <c r="A53" s="119">
        <v>47</v>
      </c>
      <c r="B53" s="121">
        <v>0</v>
      </c>
      <c r="C53" s="121">
        <v>0</v>
      </c>
      <c r="D53" s="121">
        <v>0</v>
      </c>
      <c r="E53" s="121">
        <v>0</v>
      </c>
      <c r="F53" s="121">
        <v>0</v>
      </c>
      <c r="G53" s="121">
        <v>0</v>
      </c>
      <c r="H53" s="121">
        <v>0</v>
      </c>
      <c r="I53" s="121">
        <v>0</v>
      </c>
      <c r="J53" s="121">
        <v>0</v>
      </c>
      <c r="K53" s="121">
        <v>0</v>
      </c>
      <c r="L53" s="121">
        <v>0</v>
      </c>
      <c r="M53" s="121">
        <v>0</v>
      </c>
      <c r="N53" s="121">
        <v>0</v>
      </c>
      <c r="O53" s="121">
        <v>0</v>
      </c>
      <c r="P53" s="121">
        <v>0</v>
      </c>
      <c r="Q53" s="121">
        <v>0</v>
      </c>
      <c r="R53" s="121">
        <v>0</v>
      </c>
      <c r="S53" s="121">
        <v>0</v>
      </c>
      <c r="T53" s="121">
        <v>0</v>
      </c>
      <c r="U53" s="121">
        <v>0</v>
      </c>
      <c r="V53" s="121">
        <v>0</v>
      </c>
      <c r="W53" s="121">
        <v>0</v>
      </c>
      <c r="X53" s="121">
        <v>1.395E-3</v>
      </c>
      <c r="Y53" s="121">
        <v>1.364E-3</v>
      </c>
      <c r="Z53" s="121">
        <v>1.3339999999999999E-3</v>
      </c>
      <c r="AA53" s="121">
        <v>1.304E-3</v>
      </c>
      <c r="AB53" s="121">
        <v>1.2750000000000001E-3</v>
      </c>
      <c r="AC53" s="121">
        <v>1.2459999999999999E-3</v>
      </c>
      <c r="AD53" s="121">
        <v>1.219E-3</v>
      </c>
      <c r="AE53" s="121">
        <v>1.1919999999999999E-3</v>
      </c>
      <c r="AF53" s="121">
        <v>1.165E-3</v>
      </c>
      <c r="AG53" s="121">
        <v>1.139E-3</v>
      </c>
      <c r="AH53" s="121">
        <v>1.114E-3</v>
      </c>
      <c r="AI53" s="121">
        <v>1.0889999999999999E-3</v>
      </c>
      <c r="AJ53" s="121">
        <v>1.065E-3</v>
      </c>
      <c r="AK53" s="121">
        <v>1.041E-3</v>
      </c>
      <c r="AL53" s="121">
        <v>1.018E-3</v>
      </c>
      <c r="AM53" s="121">
        <v>9.9500000000000001E-4</v>
      </c>
      <c r="AN53" s="121">
        <v>9.7300000000000002E-4</v>
      </c>
      <c r="AO53" s="121">
        <v>9.5100000000000002E-4</v>
      </c>
      <c r="AP53" s="121">
        <v>9.3000000000000005E-4</v>
      </c>
      <c r="AQ53" s="121">
        <v>9.0899999999999998E-4</v>
      </c>
      <c r="AR53" s="121">
        <v>8.8900000000000003E-4</v>
      </c>
      <c r="AS53" s="121">
        <v>8.6899999999999998E-4</v>
      </c>
      <c r="AT53" s="121">
        <v>8.4999999999999995E-4</v>
      </c>
      <c r="AU53" s="121">
        <v>8.3100000000000003E-4</v>
      </c>
      <c r="AV53" s="121">
        <v>8.1300000000000003E-4</v>
      </c>
      <c r="AW53" s="121">
        <v>7.94E-4</v>
      </c>
      <c r="AX53" s="121">
        <v>7.7700000000000002E-4</v>
      </c>
      <c r="AY53" s="121">
        <v>7.5900000000000002E-4</v>
      </c>
      <c r="AZ53" s="121">
        <v>7.4299999999999995E-4</v>
      </c>
      <c r="BA53" s="121">
        <v>7.2599999999999997E-4</v>
      </c>
      <c r="BB53" s="121">
        <v>7.1000000000000002E-4</v>
      </c>
      <c r="BC53" s="121">
        <v>6.9399999999999996E-4</v>
      </c>
      <c r="BD53" s="121">
        <v>6.7900000000000002E-4</v>
      </c>
      <c r="BE53" s="121">
        <v>6.6299999999999996E-4</v>
      </c>
      <c r="BF53" s="121">
        <v>6.4899999999999995E-4</v>
      </c>
      <c r="BG53" s="121">
        <v>6.3400000000000001E-4</v>
      </c>
      <c r="BH53" s="121">
        <v>6.2E-4</v>
      </c>
      <c r="BI53" s="121">
        <v>6.0599999999999998E-4</v>
      </c>
      <c r="BJ53" s="121">
        <v>5.9299999999999999E-4</v>
      </c>
      <c r="BK53" s="121">
        <v>5.8E-4</v>
      </c>
      <c r="BL53" s="121">
        <v>5.6700000000000001E-4</v>
      </c>
      <c r="BM53" s="121">
        <v>5.5400000000000002E-4</v>
      </c>
      <c r="BN53" s="121">
        <v>5.4199999999999995E-4</v>
      </c>
      <c r="BO53" s="121">
        <v>5.2999999999999998E-4</v>
      </c>
      <c r="BP53" s="121">
        <v>5.1800000000000001E-4</v>
      </c>
      <c r="BQ53" s="121">
        <v>5.0600000000000005E-4</v>
      </c>
      <c r="BR53" s="121">
        <v>4.95E-4</v>
      </c>
      <c r="BS53" s="121">
        <v>4.84E-4</v>
      </c>
      <c r="BT53" s="121">
        <v>4.73E-4</v>
      </c>
      <c r="BU53" s="121">
        <v>4.6299999999999998E-4</v>
      </c>
      <c r="BV53" s="121">
        <v>4.5199999999999998E-4</v>
      </c>
      <c r="BW53" s="121">
        <v>4.4200000000000001E-4</v>
      </c>
      <c r="BX53" s="121">
        <v>4.3199999999999998E-4</v>
      </c>
      <c r="BY53" s="121">
        <v>4.2299999999999998E-4</v>
      </c>
      <c r="BZ53" s="121">
        <v>4.1300000000000001E-4</v>
      </c>
      <c r="CA53" s="121">
        <v>4.0400000000000001E-4</v>
      </c>
      <c r="CB53" s="121">
        <v>3.9500000000000001E-4</v>
      </c>
      <c r="CC53" s="121">
        <v>3.86E-4</v>
      </c>
      <c r="CD53" s="121">
        <v>3.7800000000000003E-4</v>
      </c>
    </row>
    <row r="54" spans="1:82" x14ac:dyDescent="0.2">
      <c r="A54" s="119">
        <v>48</v>
      </c>
      <c r="B54" s="121">
        <v>0</v>
      </c>
      <c r="C54" s="121">
        <v>0</v>
      </c>
      <c r="D54" s="121">
        <v>0</v>
      </c>
      <c r="E54" s="121">
        <v>0</v>
      </c>
      <c r="F54" s="121">
        <v>0</v>
      </c>
      <c r="G54" s="121">
        <v>0</v>
      </c>
      <c r="H54" s="121">
        <v>0</v>
      </c>
      <c r="I54" s="121">
        <v>0</v>
      </c>
      <c r="J54" s="121">
        <v>0</v>
      </c>
      <c r="K54" s="121">
        <v>0</v>
      </c>
      <c r="L54" s="121">
        <v>0</v>
      </c>
      <c r="M54" s="121">
        <v>0</v>
      </c>
      <c r="N54" s="121">
        <v>0</v>
      </c>
      <c r="O54" s="121">
        <v>0</v>
      </c>
      <c r="P54" s="121">
        <v>0</v>
      </c>
      <c r="Q54" s="121">
        <v>0</v>
      </c>
      <c r="R54" s="121">
        <v>0</v>
      </c>
      <c r="S54" s="121">
        <v>0</v>
      </c>
      <c r="T54" s="121">
        <v>0</v>
      </c>
      <c r="U54" s="121">
        <v>0</v>
      </c>
      <c r="V54" s="121">
        <v>0</v>
      </c>
      <c r="W54" s="121">
        <v>1.5529999999999999E-3</v>
      </c>
      <c r="X54" s="121">
        <v>1.518E-3</v>
      </c>
      <c r="Y54" s="121">
        <v>1.4840000000000001E-3</v>
      </c>
      <c r="Z54" s="121">
        <v>1.4499999999999999E-3</v>
      </c>
      <c r="AA54" s="121">
        <v>1.418E-3</v>
      </c>
      <c r="AB54" s="121">
        <v>1.3860000000000001E-3</v>
      </c>
      <c r="AC54" s="121">
        <v>1.354E-3</v>
      </c>
      <c r="AD54" s="121">
        <v>1.3240000000000001E-3</v>
      </c>
      <c r="AE54" s="121">
        <v>1.294E-3</v>
      </c>
      <c r="AF54" s="121">
        <v>1.2650000000000001E-3</v>
      </c>
      <c r="AG54" s="121">
        <v>1.2359999999999999E-3</v>
      </c>
      <c r="AH54" s="121">
        <v>1.2080000000000001E-3</v>
      </c>
      <c r="AI54" s="121">
        <v>1.181E-3</v>
      </c>
      <c r="AJ54" s="121">
        <v>1.155E-3</v>
      </c>
      <c r="AK54" s="121">
        <v>1.129E-3</v>
      </c>
      <c r="AL54" s="121">
        <v>1.103E-3</v>
      </c>
      <c r="AM54" s="121">
        <v>1.078E-3</v>
      </c>
      <c r="AN54" s="121">
        <v>1.054E-3</v>
      </c>
      <c r="AO54" s="121">
        <v>1.0300000000000001E-3</v>
      </c>
      <c r="AP54" s="121">
        <v>1.0070000000000001E-3</v>
      </c>
      <c r="AQ54" s="121">
        <v>9.8400000000000007E-4</v>
      </c>
      <c r="AR54" s="121">
        <v>9.6199999999999996E-4</v>
      </c>
      <c r="AS54" s="121">
        <v>9.3999999999999997E-4</v>
      </c>
      <c r="AT54" s="121">
        <v>9.19E-4</v>
      </c>
      <c r="AU54" s="121">
        <v>8.9800000000000004E-4</v>
      </c>
      <c r="AV54" s="121">
        <v>8.7799999999999998E-4</v>
      </c>
      <c r="AW54" s="121">
        <v>8.5800000000000004E-4</v>
      </c>
      <c r="AX54" s="121">
        <v>8.3900000000000001E-4</v>
      </c>
      <c r="AY54" s="121">
        <v>8.1999999999999998E-4</v>
      </c>
      <c r="AZ54" s="121">
        <v>8.0199999999999998E-4</v>
      </c>
      <c r="BA54" s="121">
        <v>7.8299999999999995E-4</v>
      </c>
      <c r="BB54" s="121">
        <v>7.6599999999999997E-4</v>
      </c>
      <c r="BC54" s="121">
        <v>7.4899999999999999E-4</v>
      </c>
      <c r="BD54" s="121">
        <v>7.3200000000000001E-4</v>
      </c>
      <c r="BE54" s="121">
        <v>7.1500000000000003E-4</v>
      </c>
      <c r="BF54" s="121">
        <v>6.9899999999999997E-4</v>
      </c>
      <c r="BG54" s="121">
        <v>6.8300000000000001E-4</v>
      </c>
      <c r="BH54" s="121">
        <v>6.6799999999999997E-4</v>
      </c>
      <c r="BI54" s="121">
        <v>6.5300000000000004E-4</v>
      </c>
      <c r="BJ54" s="121">
        <v>6.38E-4</v>
      </c>
      <c r="BK54" s="121">
        <v>6.2399999999999999E-4</v>
      </c>
      <c r="BL54" s="121">
        <v>6.0999999999999997E-4</v>
      </c>
      <c r="BM54" s="121">
        <v>5.9599999999999996E-4</v>
      </c>
      <c r="BN54" s="121">
        <v>5.8200000000000005E-4</v>
      </c>
      <c r="BO54" s="121">
        <v>5.6899999999999995E-4</v>
      </c>
      <c r="BP54" s="121">
        <v>5.5699999999999999E-4</v>
      </c>
      <c r="BQ54" s="121">
        <v>5.44E-4</v>
      </c>
      <c r="BR54" s="121">
        <v>5.3200000000000003E-4</v>
      </c>
      <c r="BS54" s="121">
        <v>5.1999999999999995E-4</v>
      </c>
      <c r="BT54" s="121">
        <v>5.0799999999999999E-4</v>
      </c>
      <c r="BU54" s="121">
        <v>4.9700000000000005E-4</v>
      </c>
      <c r="BV54" s="121">
        <v>4.8500000000000003E-4</v>
      </c>
      <c r="BW54" s="121">
        <v>4.7399999999999997E-4</v>
      </c>
      <c r="BX54" s="121">
        <v>4.64E-4</v>
      </c>
      <c r="BY54" s="121">
        <v>4.5300000000000001E-4</v>
      </c>
      <c r="BZ54" s="121">
        <v>4.4299999999999998E-4</v>
      </c>
      <c r="CA54" s="121">
        <v>4.3300000000000001E-4</v>
      </c>
      <c r="CB54" s="121">
        <v>4.2299999999999998E-4</v>
      </c>
      <c r="CC54" s="121">
        <v>4.1399999999999998E-4</v>
      </c>
      <c r="CD54" s="121">
        <v>4.0400000000000001E-4</v>
      </c>
    </row>
    <row r="55" spans="1:82" x14ac:dyDescent="0.2">
      <c r="A55" s="119">
        <v>49</v>
      </c>
      <c r="B55" s="121">
        <v>0</v>
      </c>
      <c r="C55" s="121">
        <v>0</v>
      </c>
      <c r="D55" s="121">
        <v>0</v>
      </c>
      <c r="E55" s="121">
        <v>0</v>
      </c>
      <c r="F55" s="121">
        <v>0</v>
      </c>
      <c r="G55" s="121">
        <v>0</v>
      </c>
      <c r="H55" s="121">
        <v>0</v>
      </c>
      <c r="I55" s="121">
        <v>0</v>
      </c>
      <c r="J55" s="121">
        <v>0</v>
      </c>
      <c r="K55" s="121">
        <v>0</v>
      </c>
      <c r="L55" s="121">
        <v>0</v>
      </c>
      <c r="M55" s="121">
        <v>0</v>
      </c>
      <c r="N55" s="121">
        <v>0</v>
      </c>
      <c r="O55" s="121">
        <v>0</v>
      </c>
      <c r="P55" s="121">
        <v>0</v>
      </c>
      <c r="Q55" s="121">
        <v>0</v>
      </c>
      <c r="R55" s="121">
        <v>0</v>
      </c>
      <c r="S55" s="121">
        <v>0</v>
      </c>
      <c r="T55" s="121">
        <v>0</v>
      </c>
      <c r="U55" s="121">
        <v>0</v>
      </c>
      <c r="V55" s="121">
        <v>1.65E-3</v>
      </c>
      <c r="W55" s="121">
        <v>1.6119999999999999E-3</v>
      </c>
      <c r="X55" s="121">
        <v>1.575E-3</v>
      </c>
      <c r="Y55" s="121">
        <v>1.539E-3</v>
      </c>
      <c r="Z55" s="121">
        <v>1.5039999999999999E-3</v>
      </c>
      <c r="AA55" s="121">
        <v>1.47E-3</v>
      </c>
      <c r="AB55" s="121">
        <v>1.436E-3</v>
      </c>
      <c r="AC55" s="121">
        <v>1.4040000000000001E-3</v>
      </c>
      <c r="AD55" s="121">
        <v>1.372E-3</v>
      </c>
      <c r="AE55" s="121">
        <v>1.34E-3</v>
      </c>
      <c r="AF55" s="121">
        <v>1.31E-3</v>
      </c>
      <c r="AG55" s="121">
        <v>1.2800000000000001E-3</v>
      </c>
      <c r="AH55" s="121">
        <v>1.25E-3</v>
      </c>
      <c r="AI55" s="121">
        <v>1.222E-3</v>
      </c>
      <c r="AJ55" s="121">
        <v>1.194E-3</v>
      </c>
      <c r="AK55" s="121">
        <v>1.1670000000000001E-3</v>
      </c>
      <c r="AL55" s="121">
        <v>1.14E-3</v>
      </c>
      <c r="AM55" s="121">
        <v>1.114E-3</v>
      </c>
      <c r="AN55" s="121">
        <v>1.0889999999999999E-3</v>
      </c>
      <c r="AO55" s="121">
        <v>1.0640000000000001E-3</v>
      </c>
      <c r="AP55" s="121">
        <v>1.039E-3</v>
      </c>
      <c r="AQ55" s="121">
        <v>1.016E-3</v>
      </c>
      <c r="AR55" s="121">
        <v>9.9200000000000004E-4</v>
      </c>
      <c r="AS55" s="121">
        <v>9.7000000000000005E-4</v>
      </c>
      <c r="AT55" s="121">
        <v>9.4799999999999995E-4</v>
      </c>
      <c r="AU55" s="121">
        <v>9.2599999999999996E-4</v>
      </c>
      <c r="AV55" s="121">
        <v>9.0499999999999999E-4</v>
      </c>
      <c r="AW55" s="121">
        <v>8.8400000000000002E-4</v>
      </c>
      <c r="AX55" s="121">
        <v>8.6399999999999997E-4</v>
      </c>
      <c r="AY55" s="121">
        <v>8.4400000000000002E-4</v>
      </c>
      <c r="AZ55" s="121">
        <v>8.25E-4</v>
      </c>
      <c r="BA55" s="121">
        <v>8.0599999999999997E-4</v>
      </c>
      <c r="BB55" s="121">
        <v>7.8799999999999996E-4</v>
      </c>
      <c r="BC55" s="121">
        <v>7.6999999999999996E-4</v>
      </c>
      <c r="BD55" s="121">
        <v>7.5199999999999996E-4</v>
      </c>
      <c r="BE55" s="121">
        <v>7.3499999999999998E-4</v>
      </c>
      <c r="BF55" s="121">
        <v>7.18E-4</v>
      </c>
      <c r="BG55" s="121">
        <v>7.0200000000000004E-4</v>
      </c>
      <c r="BH55" s="121">
        <v>6.8599999999999998E-4</v>
      </c>
      <c r="BI55" s="121">
        <v>6.7000000000000002E-4</v>
      </c>
      <c r="BJ55" s="121">
        <v>6.5499999999999998E-4</v>
      </c>
      <c r="BK55" s="121">
        <v>6.4000000000000005E-4</v>
      </c>
      <c r="BL55" s="121">
        <v>6.2500000000000001E-4</v>
      </c>
      <c r="BM55" s="121">
        <v>6.11E-4</v>
      </c>
      <c r="BN55" s="121">
        <v>5.9699999999999998E-4</v>
      </c>
      <c r="BO55" s="121">
        <v>5.8299999999999997E-4</v>
      </c>
      <c r="BP55" s="121">
        <v>5.6999999999999998E-4</v>
      </c>
      <c r="BQ55" s="121">
        <v>5.5699999999999999E-4</v>
      </c>
      <c r="BR55" s="121">
        <v>5.44E-4</v>
      </c>
      <c r="BS55" s="121">
        <v>5.3200000000000003E-4</v>
      </c>
      <c r="BT55" s="121">
        <v>5.1999999999999995E-4</v>
      </c>
      <c r="BU55" s="121">
        <v>5.0799999999999999E-4</v>
      </c>
      <c r="BV55" s="121">
        <v>4.9600000000000002E-4</v>
      </c>
      <c r="BW55" s="121">
        <v>4.8500000000000003E-4</v>
      </c>
      <c r="BX55" s="121">
        <v>4.7399999999999997E-4</v>
      </c>
      <c r="BY55" s="121">
        <v>4.6299999999999998E-4</v>
      </c>
      <c r="BZ55" s="121">
        <v>4.5199999999999998E-4</v>
      </c>
      <c r="CA55" s="121">
        <v>4.4200000000000001E-4</v>
      </c>
      <c r="CB55" s="121">
        <v>4.3199999999999998E-4</v>
      </c>
      <c r="CC55" s="121">
        <v>4.2200000000000001E-4</v>
      </c>
      <c r="CD55" s="121">
        <v>4.1199999999999999E-4</v>
      </c>
    </row>
    <row r="56" spans="1:82" x14ac:dyDescent="0.2">
      <c r="A56" s="119">
        <v>50</v>
      </c>
      <c r="B56" s="121">
        <v>0</v>
      </c>
      <c r="C56" s="121">
        <v>0</v>
      </c>
      <c r="D56" s="121">
        <v>0</v>
      </c>
      <c r="E56" s="121">
        <v>0</v>
      </c>
      <c r="F56" s="121">
        <v>0</v>
      </c>
      <c r="G56" s="121">
        <v>0</v>
      </c>
      <c r="H56" s="121">
        <v>0</v>
      </c>
      <c r="I56" s="121">
        <v>0</v>
      </c>
      <c r="J56" s="121">
        <v>0</v>
      </c>
      <c r="K56" s="121">
        <v>0</v>
      </c>
      <c r="L56" s="121">
        <v>0</v>
      </c>
      <c r="M56" s="121">
        <v>0</v>
      </c>
      <c r="N56" s="121">
        <v>0</v>
      </c>
      <c r="O56" s="121">
        <v>0</v>
      </c>
      <c r="P56" s="121">
        <v>0</v>
      </c>
      <c r="Q56" s="121">
        <v>0</v>
      </c>
      <c r="R56" s="121">
        <v>0</v>
      </c>
      <c r="S56" s="121">
        <v>0</v>
      </c>
      <c r="T56" s="121">
        <v>0</v>
      </c>
      <c r="U56" s="121">
        <v>1.823E-3</v>
      </c>
      <c r="V56" s="121">
        <v>1.781E-3</v>
      </c>
      <c r="W56" s="121">
        <v>1.74E-3</v>
      </c>
      <c r="X56" s="121">
        <v>1.699E-3</v>
      </c>
      <c r="Y56" s="121">
        <v>1.66E-3</v>
      </c>
      <c r="Z56" s="121">
        <v>1.622E-3</v>
      </c>
      <c r="AA56" s="121">
        <v>1.5839999999999999E-3</v>
      </c>
      <c r="AB56" s="121">
        <v>1.547E-3</v>
      </c>
      <c r="AC56" s="121">
        <v>1.5120000000000001E-3</v>
      </c>
      <c r="AD56" s="121">
        <v>1.477E-3</v>
      </c>
      <c r="AE56" s="121">
        <v>1.4419999999999999E-3</v>
      </c>
      <c r="AF56" s="121">
        <v>1.4090000000000001E-3</v>
      </c>
      <c r="AG56" s="121">
        <v>1.3760000000000001E-3</v>
      </c>
      <c r="AH56" s="121">
        <v>1.3450000000000001E-3</v>
      </c>
      <c r="AI56" s="121">
        <v>1.3129999999999999E-3</v>
      </c>
      <c r="AJ56" s="121">
        <v>1.2830000000000001E-3</v>
      </c>
      <c r="AK56" s="121">
        <v>1.253E-3</v>
      </c>
      <c r="AL56" s="121">
        <v>1.224E-3</v>
      </c>
      <c r="AM56" s="121">
        <v>1.196E-3</v>
      </c>
      <c r="AN56" s="121">
        <v>1.168E-3</v>
      </c>
      <c r="AO56" s="121">
        <v>1.1410000000000001E-3</v>
      </c>
      <c r="AP56" s="121">
        <v>1.1150000000000001E-3</v>
      </c>
      <c r="AQ56" s="121">
        <v>1.0889999999999999E-3</v>
      </c>
      <c r="AR56" s="121">
        <v>1.0640000000000001E-3</v>
      </c>
      <c r="AS56" s="121">
        <v>1.039E-3</v>
      </c>
      <c r="AT56" s="121">
        <v>1.0150000000000001E-3</v>
      </c>
      <c r="AU56" s="121">
        <v>9.9200000000000004E-4</v>
      </c>
      <c r="AV56" s="121">
        <v>9.6900000000000003E-4</v>
      </c>
      <c r="AW56" s="121">
        <v>9.4600000000000001E-4</v>
      </c>
      <c r="AX56" s="121">
        <v>9.2400000000000002E-4</v>
      </c>
      <c r="AY56" s="121">
        <v>9.0300000000000005E-4</v>
      </c>
      <c r="AZ56" s="121">
        <v>8.8199999999999997E-4</v>
      </c>
      <c r="BA56" s="121">
        <v>8.6200000000000003E-4</v>
      </c>
      <c r="BB56" s="121">
        <v>8.4199999999999998E-4</v>
      </c>
      <c r="BC56" s="121">
        <v>8.2200000000000003E-4</v>
      </c>
      <c r="BD56" s="121">
        <v>8.03E-4</v>
      </c>
      <c r="BE56" s="121">
        <v>7.85E-4</v>
      </c>
      <c r="BF56" s="121">
        <v>7.67E-4</v>
      </c>
      <c r="BG56" s="121">
        <v>7.4899999999999999E-4</v>
      </c>
      <c r="BH56" s="121">
        <v>7.3099999999999999E-4</v>
      </c>
      <c r="BI56" s="121">
        <v>7.1500000000000003E-4</v>
      </c>
      <c r="BJ56" s="121">
        <v>6.9800000000000005E-4</v>
      </c>
      <c r="BK56" s="121">
        <v>6.8199999999999999E-4</v>
      </c>
      <c r="BL56" s="121">
        <v>6.6600000000000003E-4</v>
      </c>
      <c r="BM56" s="121">
        <v>6.5099999999999999E-4</v>
      </c>
      <c r="BN56" s="121">
        <v>6.3599999999999996E-4</v>
      </c>
      <c r="BO56" s="121">
        <v>6.2100000000000002E-4</v>
      </c>
      <c r="BP56" s="121">
        <v>6.0599999999999998E-4</v>
      </c>
      <c r="BQ56" s="121">
        <v>5.9199999999999997E-4</v>
      </c>
      <c r="BR56" s="121">
        <v>5.7899999999999998E-4</v>
      </c>
      <c r="BS56" s="121">
        <v>5.6499999999999996E-4</v>
      </c>
      <c r="BT56" s="121">
        <v>5.5199999999999997E-4</v>
      </c>
      <c r="BU56" s="121">
        <v>5.3899999999999998E-4</v>
      </c>
      <c r="BV56" s="121">
        <v>5.2700000000000002E-4</v>
      </c>
      <c r="BW56" s="121">
        <v>5.1500000000000005E-4</v>
      </c>
      <c r="BX56" s="121">
        <v>5.0299999999999997E-4</v>
      </c>
      <c r="BY56" s="121">
        <v>4.9100000000000001E-4</v>
      </c>
      <c r="BZ56" s="121">
        <v>4.8000000000000001E-4</v>
      </c>
      <c r="CA56" s="121">
        <v>4.6900000000000002E-4</v>
      </c>
      <c r="CB56" s="121">
        <v>4.5800000000000002E-4</v>
      </c>
      <c r="CC56" s="121">
        <v>4.4700000000000002E-4</v>
      </c>
      <c r="CD56" s="121">
        <v>4.37E-4</v>
      </c>
    </row>
    <row r="57" spans="1:82" x14ac:dyDescent="0.2">
      <c r="A57" s="119">
        <v>51</v>
      </c>
      <c r="B57" s="121">
        <v>0</v>
      </c>
      <c r="C57" s="121">
        <v>0</v>
      </c>
      <c r="D57" s="121">
        <v>0</v>
      </c>
      <c r="E57" s="121">
        <v>0</v>
      </c>
      <c r="F57" s="121">
        <v>0</v>
      </c>
      <c r="G57" s="121">
        <v>0</v>
      </c>
      <c r="H57" s="121">
        <v>0</v>
      </c>
      <c r="I57" s="121">
        <v>0</v>
      </c>
      <c r="J57" s="121">
        <v>0</v>
      </c>
      <c r="K57" s="121">
        <v>0</v>
      </c>
      <c r="L57" s="121">
        <v>0</v>
      </c>
      <c r="M57" s="121">
        <v>0</v>
      </c>
      <c r="N57" s="121">
        <v>0</v>
      </c>
      <c r="O57" s="121">
        <v>0</v>
      </c>
      <c r="P57" s="121">
        <v>0</v>
      </c>
      <c r="Q57" s="121">
        <v>0</v>
      </c>
      <c r="R57" s="121">
        <v>0</v>
      </c>
      <c r="S57" s="121">
        <v>0</v>
      </c>
      <c r="T57" s="121">
        <v>1.9650000000000002E-3</v>
      </c>
      <c r="U57" s="121">
        <v>1.9189999999999999E-3</v>
      </c>
      <c r="V57" s="121">
        <v>1.874E-3</v>
      </c>
      <c r="W57" s="121">
        <v>1.83E-3</v>
      </c>
      <c r="X57" s="121">
        <v>1.787E-3</v>
      </c>
      <c r="Y57" s="121">
        <v>1.745E-3</v>
      </c>
      <c r="Z57" s="121">
        <v>1.704E-3</v>
      </c>
      <c r="AA57" s="121">
        <v>1.6639999999999999E-3</v>
      </c>
      <c r="AB57" s="121">
        <v>1.6249999999999999E-3</v>
      </c>
      <c r="AC57" s="121">
        <v>1.5870000000000001E-3</v>
      </c>
      <c r="AD57" s="121">
        <v>1.5499999999999999E-3</v>
      </c>
      <c r="AE57" s="121">
        <v>1.5139999999999999E-3</v>
      </c>
      <c r="AF57" s="121">
        <v>1.4779999999999999E-3</v>
      </c>
      <c r="AG57" s="121">
        <v>1.4430000000000001E-3</v>
      </c>
      <c r="AH57" s="121">
        <v>1.41E-3</v>
      </c>
      <c r="AI57" s="121">
        <v>1.377E-3</v>
      </c>
      <c r="AJ57" s="121">
        <v>1.3439999999999999E-3</v>
      </c>
      <c r="AK57" s="121">
        <v>1.3129999999999999E-3</v>
      </c>
      <c r="AL57" s="121">
        <v>1.2819999999999999E-3</v>
      </c>
      <c r="AM57" s="121">
        <v>1.2520000000000001E-3</v>
      </c>
      <c r="AN57" s="121">
        <v>1.2229999999999999E-3</v>
      </c>
      <c r="AO57" s="121">
        <v>1.194E-3</v>
      </c>
      <c r="AP57" s="121">
        <v>1.1659999999999999E-3</v>
      </c>
      <c r="AQ57" s="121">
        <v>1.139E-3</v>
      </c>
      <c r="AR57" s="121">
        <v>1.1119999999999999E-3</v>
      </c>
      <c r="AS57" s="121">
        <v>1.0859999999999999E-3</v>
      </c>
      <c r="AT57" s="121">
        <v>1.06E-3</v>
      </c>
      <c r="AU57" s="121">
        <v>1.0349999999999999E-3</v>
      </c>
      <c r="AV57" s="121">
        <v>1.011E-3</v>
      </c>
      <c r="AW57" s="121">
        <v>9.8700000000000003E-4</v>
      </c>
      <c r="AX57" s="121">
        <v>9.6400000000000001E-4</v>
      </c>
      <c r="AY57" s="121">
        <v>9.4200000000000002E-4</v>
      </c>
      <c r="AZ57" s="121">
        <v>9.2000000000000003E-4</v>
      </c>
      <c r="BA57" s="121">
        <v>8.9800000000000004E-4</v>
      </c>
      <c r="BB57" s="121">
        <v>8.7699999999999996E-4</v>
      </c>
      <c r="BC57" s="121">
        <v>8.5599999999999999E-4</v>
      </c>
      <c r="BD57" s="121">
        <v>8.3600000000000005E-4</v>
      </c>
      <c r="BE57" s="121">
        <v>8.1700000000000002E-4</v>
      </c>
      <c r="BF57" s="121">
        <v>7.9799999999999999E-4</v>
      </c>
      <c r="BG57" s="121">
        <v>7.7899999999999996E-4</v>
      </c>
      <c r="BH57" s="121">
        <v>7.6099999999999996E-4</v>
      </c>
      <c r="BI57" s="121">
        <v>7.4299999999999995E-4</v>
      </c>
      <c r="BJ57" s="121">
        <v>7.2499999999999995E-4</v>
      </c>
      <c r="BK57" s="121">
        <v>7.0799999999999997E-4</v>
      </c>
      <c r="BL57" s="121">
        <v>6.9200000000000002E-4</v>
      </c>
      <c r="BM57" s="121">
        <v>6.7599999999999995E-4</v>
      </c>
      <c r="BN57" s="121">
        <v>6.6E-4</v>
      </c>
      <c r="BO57" s="121">
        <v>6.4400000000000004E-4</v>
      </c>
      <c r="BP57" s="121">
        <v>6.29E-4</v>
      </c>
      <c r="BQ57" s="121">
        <v>6.1399999999999996E-4</v>
      </c>
      <c r="BR57" s="121">
        <v>5.9999999999999995E-4</v>
      </c>
      <c r="BS57" s="121">
        <v>5.8600000000000004E-4</v>
      </c>
      <c r="BT57" s="121">
        <v>5.7200000000000003E-4</v>
      </c>
      <c r="BU57" s="121">
        <v>5.5900000000000004E-4</v>
      </c>
      <c r="BV57" s="121">
        <v>5.4600000000000004E-4</v>
      </c>
      <c r="BW57" s="121">
        <v>5.3300000000000005E-4</v>
      </c>
      <c r="BX57" s="121">
        <v>5.1999999999999995E-4</v>
      </c>
      <c r="BY57" s="121">
        <v>5.0799999999999999E-4</v>
      </c>
      <c r="BZ57" s="121">
        <v>4.9600000000000002E-4</v>
      </c>
      <c r="CA57" s="121">
        <v>4.8500000000000003E-4</v>
      </c>
      <c r="CB57" s="121">
        <v>4.73E-4</v>
      </c>
      <c r="CC57" s="121">
        <v>4.6200000000000001E-4</v>
      </c>
      <c r="CD57" s="121">
        <v>4.5100000000000001E-4</v>
      </c>
    </row>
    <row r="58" spans="1:82" x14ac:dyDescent="0.2">
      <c r="A58" s="119">
        <v>52</v>
      </c>
      <c r="B58" s="121">
        <v>0</v>
      </c>
      <c r="C58" s="121">
        <v>0</v>
      </c>
      <c r="D58" s="121">
        <v>0</v>
      </c>
      <c r="E58" s="121">
        <v>0</v>
      </c>
      <c r="F58" s="121">
        <v>0</v>
      </c>
      <c r="G58" s="121">
        <v>0</v>
      </c>
      <c r="H58" s="121">
        <v>0</v>
      </c>
      <c r="I58" s="121">
        <v>0</v>
      </c>
      <c r="J58" s="121">
        <v>0</v>
      </c>
      <c r="K58" s="121">
        <v>0</v>
      </c>
      <c r="L58" s="121">
        <v>0</v>
      </c>
      <c r="M58" s="121">
        <v>0</v>
      </c>
      <c r="N58" s="121">
        <v>0</v>
      </c>
      <c r="O58" s="121">
        <v>0</v>
      </c>
      <c r="P58" s="121">
        <v>0</v>
      </c>
      <c r="Q58" s="121">
        <v>0</v>
      </c>
      <c r="R58" s="121">
        <v>0</v>
      </c>
      <c r="S58" s="121">
        <v>2.0890000000000001E-3</v>
      </c>
      <c r="T58" s="121">
        <v>2.039E-3</v>
      </c>
      <c r="U58" s="121">
        <v>1.9910000000000001E-3</v>
      </c>
      <c r="V58" s="121">
        <v>1.944E-3</v>
      </c>
      <c r="W58" s="121">
        <v>1.8979999999999999E-3</v>
      </c>
      <c r="X58" s="121">
        <v>1.853E-3</v>
      </c>
      <c r="Y58" s="121">
        <v>1.8090000000000001E-3</v>
      </c>
      <c r="Z58" s="121">
        <v>1.766E-3</v>
      </c>
      <c r="AA58" s="121">
        <v>1.7240000000000001E-3</v>
      </c>
      <c r="AB58" s="121">
        <v>1.683E-3</v>
      </c>
      <c r="AC58" s="121">
        <v>1.6429999999999999E-3</v>
      </c>
      <c r="AD58" s="121">
        <v>1.604E-3</v>
      </c>
      <c r="AE58" s="121">
        <v>1.5659999999999999E-3</v>
      </c>
      <c r="AF58" s="121">
        <v>1.529E-3</v>
      </c>
      <c r="AG58" s="121">
        <v>1.4920000000000001E-3</v>
      </c>
      <c r="AH58" s="121">
        <v>1.457E-3</v>
      </c>
      <c r="AI58" s="121">
        <v>1.4220000000000001E-3</v>
      </c>
      <c r="AJ58" s="121">
        <v>1.389E-3</v>
      </c>
      <c r="AK58" s="121">
        <v>1.356E-3</v>
      </c>
      <c r="AL58" s="121">
        <v>1.3240000000000001E-3</v>
      </c>
      <c r="AM58" s="121">
        <v>1.292E-3</v>
      </c>
      <c r="AN58" s="121">
        <v>1.261E-3</v>
      </c>
      <c r="AO58" s="121">
        <v>1.232E-3</v>
      </c>
      <c r="AP58" s="121">
        <v>1.2019999999999999E-3</v>
      </c>
      <c r="AQ58" s="121">
        <v>1.1739999999999999E-3</v>
      </c>
      <c r="AR58" s="121">
        <v>1.1460000000000001E-3</v>
      </c>
      <c r="AS58" s="121">
        <v>1.119E-3</v>
      </c>
      <c r="AT58" s="121">
        <v>1.0920000000000001E-3</v>
      </c>
      <c r="AU58" s="121">
        <v>1.0660000000000001E-3</v>
      </c>
      <c r="AV58" s="121">
        <v>1.041E-3</v>
      </c>
      <c r="AW58" s="121">
        <v>1.016E-3</v>
      </c>
      <c r="AX58" s="121">
        <v>9.9200000000000004E-4</v>
      </c>
      <c r="AY58" s="121">
        <v>9.6900000000000003E-4</v>
      </c>
      <c r="AZ58" s="121">
        <v>9.4600000000000001E-4</v>
      </c>
      <c r="BA58" s="121">
        <v>9.2299999999999999E-4</v>
      </c>
      <c r="BB58" s="121">
        <v>9.01E-4</v>
      </c>
      <c r="BC58" s="121">
        <v>8.8000000000000003E-4</v>
      </c>
      <c r="BD58" s="121">
        <v>8.5899999999999995E-4</v>
      </c>
      <c r="BE58" s="121">
        <v>8.3900000000000001E-4</v>
      </c>
      <c r="BF58" s="121">
        <v>8.1899999999999996E-4</v>
      </c>
      <c r="BG58" s="121">
        <v>7.9900000000000001E-4</v>
      </c>
      <c r="BH58" s="121">
        <v>7.7999999999999999E-4</v>
      </c>
      <c r="BI58" s="121">
        <v>7.6199999999999998E-4</v>
      </c>
      <c r="BJ58" s="121">
        <v>7.4399999999999998E-4</v>
      </c>
      <c r="BK58" s="121">
        <v>7.2599999999999997E-4</v>
      </c>
      <c r="BL58" s="121">
        <v>7.0899999999999999E-4</v>
      </c>
      <c r="BM58" s="121">
        <v>6.9200000000000002E-4</v>
      </c>
      <c r="BN58" s="121">
        <v>6.7599999999999995E-4</v>
      </c>
      <c r="BO58" s="121">
        <v>6.6E-4</v>
      </c>
      <c r="BP58" s="121">
        <v>6.4400000000000004E-4</v>
      </c>
      <c r="BQ58" s="121">
        <v>6.29E-4</v>
      </c>
      <c r="BR58" s="121">
        <v>6.1399999999999996E-4</v>
      </c>
      <c r="BS58" s="121">
        <v>5.9900000000000003E-4</v>
      </c>
      <c r="BT58" s="121">
        <v>5.8500000000000002E-4</v>
      </c>
      <c r="BU58" s="121">
        <v>5.71E-4</v>
      </c>
      <c r="BV58" s="121">
        <v>5.5699999999999999E-4</v>
      </c>
      <c r="BW58" s="121">
        <v>5.44E-4</v>
      </c>
      <c r="BX58" s="121">
        <v>5.31E-4</v>
      </c>
      <c r="BY58" s="121">
        <v>5.1900000000000004E-4</v>
      </c>
      <c r="BZ58" s="121">
        <v>5.0600000000000005E-4</v>
      </c>
      <c r="CA58" s="121">
        <v>4.9399999999999997E-4</v>
      </c>
      <c r="CB58" s="121">
        <v>4.8299999999999998E-4</v>
      </c>
      <c r="CC58" s="121">
        <v>4.7100000000000001E-4</v>
      </c>
      <c r="CD58" s="121">
        <v>4.6000000000000001E-4</v>
      </c>
    </row>
    <row r="59" spans="1:82" x14ac:dyDescent="0.2">
      <c r="A59" s="119">
        <v>53</v>
      </c>
      <c r="B59" s="121">
        <v>0</v>
      </c>
      <c r="C59" s="121">
        <v>0</v>
      </c>
      <c r="D59" s="121">
        <v>0</v>
      </c>
      <c r="E59" s="121">
        <v>0</v>
      </c>
      <c r="F59" s="121">
        <v>0</v>
      </c>
      <c r="G59" s="121">
        <v>0</v>
      </c>
      <c r="H59" s="121">
        <v>0</v>
      </c>
      <c r="I59" s="121">
        <v>0</v>
      </c>
      <c r="J59" s="121">
        <v>0</v>
      </c>
      <c r="K59" s="121">
        <v>0</v>
      </c>
      <c r="L59" s="121">
        <v>0</v>
      </c>
      <c r="M59" s="121">
        <v>0</v>
      </c>
      <c r="N59" s="121">
        <v>0</v>
      </c>
      <c r="O59" s="121">
        <v>0</v>
      </c>
      <c r="P59" s="121">
        <v>0</v>
      </c>
      <c r="Q59" s="121">
        <v>0</v>
      </c>
      <c r="R59" s="121">
        <v>2.2620000000000001E-3</v>
      </c>
      <c r="S59" s="121">
        <v>2.2079999999999999E-3</v>
      </c>
      <c r="T59" s="121">
        <v>2.1549999999999998E-3</v>
      </c>
      <c r="U59" s="121">
        <v>2.1029999999999998E-3</v>
      </c>
      <c r="V59" s="121">
        <v>2.0530000000000001E-3</v>
      </c>
      <c r="W59" s="121">
        <v>2.0040000000000001E-3</v>
      </c>
      <c r="X59" s="121">
        <v>1.9559999999999998E-3</v>
      </c>
      <c r="Y59" s="121">
        <v>1.9090000000000001E-3</v>
      </c>
      <c r="Z59" s="121">
        <v>1.8630000000000001E-3</v>
      </c>
      <c r="AA59" s="121">
        <v>1.818E-3</v>
      </c>
      <c r="AB59" s="121">
        <v>1.7750000000000001E-3</v>
      </c>
      <c r="AC59" s="121">
        <v>1.732E-3</v>
      </c>
      <c r="AD59" s="121">
        <v>1.691E-3</v>
      </c>
      <c r="AE59" s="121">
        <v>1.65E-3</v>
      </c>
      <c r="AF59" s="121">
        <v>1.611E-3</v>
      </c>
      <c r="AG59" s="121">
        <v>1.572E-3</v>
      </c>
      <c r="AH59" s="121">
        <v>1.534E-3</v>
      </c>
      <c r="AI59" s="121">
        <v>1.498E-3</v>
      </c>
      <c r="AJ59" s="121">
        <v>1.462E-3</v>
      </c>
      <c r="AK59" s="121">
        <v>1.4270000000000001E-3</v>
      </c>
      <c r="AL59" s="121">
        <v>1.3929999999999999E-3</v>
      </c>
      <c r="AM59" s="121">
        <v>1.359E-3</v>
      </c>
      <c r="AN59" s="121">
        <v>1.3270000000000001E-3</v>
      </c>
      <c r="AO59" s="121">
        <v>1.2949999999999999E-3</v>
      </c>
      <c r="AP59" s="121">
        <v>1.2639999999999999E-3</v>
      </c>
      <c r="AQ59" s="121">
        <v>1.2329999999999999E-3</v>
      </c>
      <c r="AR59" s="121">
        <v>1.204E-3</v>
      </c>
      <c r="AS59" s="121">
        <v>1.175E-3</v>
      </c>
      <c r="AT59" s="121">
        <v>1.147E-3</v>
      </c>
      <c r="AU59" s="121">
        <v>1.119E-3</v>
      </c>
      <c r="AV59" s="121">
        <v>1.093E-3</v>
      </c>
      <c r="AW59" s="121">
        <v>1.0660000000000001E-3</v>
      </c>
      <c r="AX59" s="121">
        <v>1.041E-3</v>
      </c>
      <c r="AY59" s="121">
        <v>1.016E-3</v>
      </c>
      <c r="AZ59" s="121">
        <v>9.9200000000000004E-4</v>
      </c>
      <c r="BA59" s="121">
        <v>9.68E-4</v>
      </c>
      <c r="BB59" s="121">
        <v>9.4499999999999998E-4</v>
      </c>
      <c r="BC59" s="121">
        <v>9.2199999999999997E-4</v>
      </c>
      <c r="BD59" s="121">
        <v>8.9999999999999998E-4</v>
      </c>
      <c r="BE59" s="121">
        <v>8.7799999999999998E-4</v>
      </c>
      <c r="BF59" s="121">
        <v>8.5700000000000001E-4</v>
      </c>
      <c r="BG59" s="121">
        <v>8.3699999999999996E-4</v>
      </c>
      <c r="BH59" s="121">
        <v>8.1700000000000002E-4</v>
      </c>
      <c r="BI59" s="121">
        <v>7.9699999999999997E-4</v>
      </c>
      <c r="BJ59" s="121">
        <v>7.7800000000000005E-4</v>
      </c>
      <c r="BK59" s="121">
        <v>7.5900000000000002E-4</v>
      </c>
      <c r="BL59" s="121">
        <v>7.4100000000000001E-4</v>
      </c>
      <c r="BM59" s="121">
        <v>7.2300000000000001E-4</v>
      </c>
      <c r="BN59" s="121">
        <v>7.0600000000000003E-4</v>
      </c>
      <c r="BO59" s="121">
        <v>6.8900000000000005E-4</v>
      </c>
      <c r="BP59" s="121">
        <v>6.7299999999999999E-4</v>
      </c>
      <c r="BQ59" s="121">
        <v>6.5600000000000001E-4</v>
      </c>
      <c r="BR59" s="121">
        <v>6.4099999999999997E-4</v>
      </c>
      <c r="BS59" s="121">
        <v>6.2500000000000001E-4</v>
      </c>
      <c r="BT59" s="121">
        <v>6.0999999999999997E-4</v>
      </c>
      <c r="BU59" s="121">
        <v>5.9599999999999996E-4</v>
      </c>
      <c r="BV59" s="121">
        <v>5.8200000000000005E-4</v>
      </c>
      <c r="BW59" s="121">
        <v>5.6800000000000004E-4</v>
      </c>
      <c r="BX59" s="121">
        <v>5.5400000000000002E-4</v>
      </c>
      <c r="BY59" s="121">
        <v>5.4100000000000003E-4</v>
      </c>
      <c r="BZ59" s="121">
        <v>5.2800000000000004E-4</v>
      </c>
      <c r="CA59" s="121">
        <v>5.1500000000000005E-4</v>
      </c>
      <c r="CB59" s="121">
        <v>5.0299999999999997E-4</v>
      </c>
      <c r="CC59" s="121">
        <v>4.9100000000000001E-4</v>
      </c>
      <c r="CD59" s="121">
        <v>4.7899999999999999E-4</v>
      </c>
    </row>
    <row r="60" spans="1:82" x14ac:dyDescent="0.2">
      <c r="A60" s="119">
        <v>54</v>
      </c>
      <c r="B60" s="121">
        <v>0</v>
      </c>
      <c r="C60" s="121">
        <v>0</v>
      </c>
      <c r="D60" s="121">
        <v>0</v>
      </c>
      <c r="E60" s="121">
        <v>0</v>
      </c>
      <c r="F60" s="121">
        <v>0</v>
      </c>
      <c r="G60" s="121">
        <v>0</v>
      </c>
      <c r="H60" s="121">
        <v>0</v>
      </c>
      <c r="I60" s="121">
        <v>0</v>
      </c>
      <c r="J60" s="121">
        <v>0</v>
      </c>
      <c r="K60" s="121">
        <v>0</v>
      </c>
      <c r="L60" s="121">
        <v>0</v>
      </c>
      <c r="M60" s="121">
        <v>0</v>
      </c>
      <c r="N60" s="121">
        <v>0</v>
      </c>
      <c r="O60" s="121">
        <v>0</v>
      </c>
      <c r="P60" s="121">
        <v>0</v>
      </c>
      <c r="Q60" s="121">
        <v>2.47E-3</v>
      </c>
      <c r="R60" s="121">
        <v>2.4099999999999998E-3</v>
      </c>
      <c r="S60" s="121">
        <v>2.3519999999999999E-3</v>
      </c>
      <c r="T60" s="121">
        <v>2.2950000000000002E-3</v>
      </c>
      <c r="U60" s="121">
        <v>2.2399999999999998E-3</v>
      </c>
      <c r="V60" s="121">
        <v>2.186E-3</v>
      </c>
      <c r="W60" s="121">
        <v>2.1329999999999999E-3</v>
      </c>
      <c r="X60" s="121">
        <v>2.0820000000000001E-3</v>
      </c>
      <c r="Y60" s="121">
        <v>2.032E-3</v>
      </c>
      <c r="Z60" s="121">
        <v>1.983E-3</v>
      </c>
      <c r="AA60" s="121">
        <v>1.9350000000000001E-3</v>
      </c>
      <c r="AB60" s="121">
        <v>1.8879999999999999E-3</v>
      </c>
      <c r="AC60" s="121">
        <v>1.8420000000000001E-3</v>
      </c>
      <c r="AD60" s="121">
        <v>1.7979999999999999E-3</v>
      </c>
      <c r="AE60" s="121">
        <v>1.755E-3</v>
      </c>
      <c r="AF60" s="121">
        <v>1.712E-3</v>
      </c>
      <c r="AG60" s="121">
        <v>1.671E-3</v>
      </c>
      <c r="AH60" s="121">
        <v>1.6310000000000001E-3</v>
      </c>
      <c r="AI60" s="121">
        <v>1.591E-3</v>
      </c>
      <c r="AJ60" s="121">
        <v>1.5529999999999999E-3</v>
      </c>
      <c r="AK60" s="121">
        <v>1.5150000000000001E-3</v>
      </c>
      <c r="AL60" s="121">
        <v>1.4790000000000001E-3</v>
      </c>
      <c r="AM60" s="121">
        <v>1.4430000000000001E-3</v>
      </c>
      <c r="AN60" s="121">
        <v>1.408E-3</v>
      </c>
      <c r="AO60" s="121">
        <v>1.374E-3</v>
      </c>
      <c r="AP60" s="121">
        <v>1.341E-3</v>
      </c>
      <c r="AQ60" s="121">
        <v>1.3090000000000001E-3</v>
      </c>
      <c r="AR60" s="121">
        <v>1.2769999999999999E-3</v>
      </c>
      <c r="AS60" s="121">
        <v>1.2459999999999999E-3</v>
      </c>
      <c r="AT60" s="121">
        <v>1.2160000000000001E-3</v>
      </c>
      <c r="AU60" s="121">
        <v>1.1869999999999999E-3</v>
      </c>
      <c r="AV60" s="121">
        <v>1.158E-3</v>
      </c>
      <c r="AW60" s="121">
        <v>1.1299999999999999E-3</v>
      </c>
      <c r="AX60" s="121">
        <v>1.103E-3</v>
      </c>
      <c r="AY60" s="121">
        <v>1.0759999999999999E-3</v>
      </c>
      <c r="AZ60" s="121">
        <v>1.0499999999999999E-3</v>
      </c>
      <c r="BA60" s="121">
        <v>1.0250000000000001E-3</v>
      </c>
      <c r="BB60" s="121">
        <v>1E-3</v>
      </c>
      <c r="BC60" s="121">
        <v>9.7599999999999998E-4</v>
      </c>
      <c r="BD60" s="121">
        <v>9.5299999999999996E-4</v>
      </c>
      <c r="BE60" s="121">
        <v>9.3000000000000005E-4</v>
      </c>
      <c r="BF60" s="121">
        <v>9.0700000000000004E-4</v>
      </c>
      <c r="BG60" s="121">
        <v>8.8500000000000004E-4</v>
      </c>
      <c r="BH60" s="121">
        <v>8.6399999999999997E-4</v>
      </c>
      <c r="BI60" s="121">
        <v>8.43E-4</v>
      </c>
      <c r="BJ60" s="121">
        <v>8.2299999999999995E-4</v>
      </c>
      <c r="BK60" s="121">
        <v>8.03E-4</v>
      </c>
      <c r="BL60" s="121">
        <v>7.8399999999999997E-4</v>
      </c>
      <c r="BM60" s="121">
        <v>7.6499999999999995E-4</v>
      </c>
      <c r="BN60" s="121">
        <v>7.4600000000000003E-4</v>
      </c>
      <c r="BO60" s="121">
        <v>7.2800000000000002E-4</v>
      </c>
      <c r="BP60" s="121">
        <v>7.1100000000000004E-4</v>
      </c>
      <c r="BQ60" s="121">
        <v>6.9300000000000004E-4</v>
      </c>
      <c r="BR60" s="121">
        <v>6.7699999999999998E-4</v>
      </c>
      <c r="BS60" s="121">
        <v>6.6E-4</v>
      </c>
      <c r="BT60" s="121">
        <v>6.4400000000000004E-4</v>
      </c>
      <c r="BU60" s="121">
        <v>6.29E-4</v>
      </c>
      <c r="BV60" s="121">
        <v>6.1399999999999996E-4</v>
      </c>
      <c r="BW60" s="121">
        <v>5.9900000000000003E-4</v>
      </c>
      <c r="BX60" s="121">
        <v>5.8399999999999999E-4</v>
      </c>
      <c r="BY60" s="121">
        <v>5.6999999999999998E-4</v>
      </c>
      <c r="BZ60" s="121">
        <v>5.5699999999999999E-4</v>
      </c>
      <c r="CA60" s="121">
        <v>5.4299999999999997E-4</v>
      </c>
      <c r="CB60" s="121">
        <v>5.2999999999999998E-4</v>
      </c>
      <c r="CC60" s="121">
        <v>5.1699999999999999E-4</v>
      </c>
      <c r="CD60" s="121">
        <v>5.0500000000000002E-4</v>
      </c>
    </row>
    <row r="61" spans="1:82" x14ac:dyDescent="0.2">
      <c r="A61" s="119">
        <v>55</v>
      </c>
      <c r="B61" s="121">
        <v>0</v>
      </c>
      <c r="C61" s="121">
        <v>0</v>
      </c>
      <c r="D61" s="121">
        <v>0</v>
      </c>
      <c r="E61" s="121">
        <v>0</v>
      </c>
      <c r="F61" s="121">
        <v>0</v>
      </c>
      <c r="G61" s="121">
        <v>0</v>
      </c>
      <c r="H61" s="121">
        <v>0</v>
      </c>
      <c r="I61" s="121">
        <v>0</v>
      </c>
      <c r="J61" s="121">
        <v>0</v>
      </c>
      <c r="K61" s="121">
        <v>0</v>
      </c>
      <c r="L61" s="121">
        <v>0</v>
      </c>
      <c r="M61" s="121">
        <v>0</v>
      </c>
      <c r="N61" s="121">
        <v>0</v>
      </c>
      <c r="O61" s="121">
        <v>0</v>
      </c>
      <c r="P61" s="121">
        <v>2.6229999999999999E-3</v>
      </c>
      <c r="Q61" s="121">
        <v>2.5590000000000001E-3</v>
      </c>
      <c r="R61" s="121">
        <v>2.4970000000000001E-3</v>
      </c>
      <c r="S61" s="121">
        <v>2.4369999999999999E-3</v>
      </c>
      <c r="T61" s="121">
        <v>2.3779999999999999E-3</v>
      </c>
      <c r="U61" s="121">
        <v>2.32E-3</v>
      </c>
      <c r="V61" s="121">
        <v>2.264E-3</v>
      </c>
      <c r="W61" s="121">
        <v>2.209E-3</v>
      </c>
      <c r="X61" s="121">
        <v>2.1559999999999999E-3</v>
      </c>
      <c r="Y61" s="121">
        <v>2.1029999999999998E-3</v>
      </c>
      <c r="Z61" s="121">
        <v>2.052E-3</v>
      </c>
      <c r="AA61" s="121">
        <v>2.003E-3</v>
      </c>
      <c r="AB61" s="121">
        <v>1.954E-3</v>
      </c>
      <c r="AC61" s="121">
        <v>1.9070000000000001E-3</v>
      </c>
      <c r="AD61" s="121">
        <v>1.8600000000000001E-3</v>
      </c>
      <c r="AE61" s="121">
        <v>1.815E-3</v>
      </c>
      <c r="AF61" s="121">
        <v>1.771E-3</v>
      </c>
      <c r="AG61" s="121">
        <v>1.7279999999999999E-3</v>
      </c>
      <c r="AH61" s="121">
        <v>1.6869999999999999E-3</v>
      </c>
      <c r="AI61" s="121">
        <v>1.6459999999999999E-3</v>
      </c>
      <c r="AJ61" s="121">
        <v>1.606E-3</v>
      </c>
      <c r="AK61" s="121">
        <v>1.567E-3</v>
      </c>
      <c r="AL61" s="121">
        <v>1.529E-3</v>
      </c>
      <c r="AM61" s="121">
        <v>1.4920000000000001E-3</v>
      </c>
      <c r="AN61" s="121">
        <v>1.456E-3</v>
      </c>
      <c r="AO61" s="121">
        <v>1.42E-3</v>
      </c>
      <c r="AP61" s="121">
        <v>1.3860000000000001E-3</v>
      </c>
      <c r="AQ61" s="121">
        <v>1.3519999999999999E-3</v>
      </c>
      <c r="AR61" s="121">
        <v>1.32E-3</v>
      </c>
      <c r="AS61" s="121">
        <v>1.2880000000000001E-3</v>
      </c>
      <c r="AT61" s="121">
        <v>1.256E-3</v>
      </c>
      <c r="AU61" s="121">
        <v>1.2260000000000001E-3</v>
      </c>
      <c r="AV61" s="121">
        <v>1.196E-3</v>
      </c>
      <c r="AW61" s="121">
        <v>1.1670000000000001E-3</v>
      </c>
      <c r="AX61" s="121">
        <v>1.139E-3</v>
      </c>
      <c r="AY61" s="121">
        <v>1.111E-3</v>
      </c>
      <c r="AZ61" s="121">
        <v>1.0839999999999999E-3</v>
      </c>
      <c r="BA61" s="121">
        <v>1.0579999999999999E-3</v>
      </c>
      <c r="BB61" s="121">
        <v>1.0330000000000001E-3</v>
      </c>
      <c r="BC61" s="121">
        <v>1.0070000000000001E-3</v>
      </c>
      <c r="BD61" s="121">
        <v>9.8299999999999993E-4</v>
      </c>
      <c r="BE61" s="121">
        <v>9.59E-4</v>
      </c>
      <c r="BF61" s="121">
        <v>9.3599999999999998E-4</v>
      </c>
      <c r="BG61" s="121">
        <v>9.1299999999999997E-4</v>
      </c>
      <c r="BH61" s="121">
        <v>8.9099999999999997E-4</v>
      </c>
      <c r="BI61" s="121">
        <v>8.7000000000000001E-4</v>
      </c>
      <c r="BJ61" s="121">
        <v>8.4800000000000001E-4</v>
      </c>
      <c r="BK61" s="121">
        <v>8.2799999999999996E-4</v>
      </c>
      <c r="BL61" s="121">
        <v>8.0800000000000002E-4</v>
      </c>
      <c r="BM61" s="121">
        <v>7.8799999999999996E-4</v>
      </c>
      <c r="BN61" s="121">
        <v>7.6900000000000004E-4</v>
      </c>
      <c r="BO61" s="121">
        <v>7.5100000000000004E-4</v>
      </c>
      <c r="BP61" s="121">
        <v>7.3200000000000001E-4</v>
      </c>
      <c r="BQ61" s="121">
        <v>7.1500000000000003E-4</v>
      </c>
      <c r="BR61" s="121">
        <v>6.9700000000000003E-4</v>
      </c>
      <c r="BS61" s="121">
        <v>6.8000000000000005E-4</v>
      </c>
      <c r="BT61" s="121">
        <v>6.6399999999999999E-4</v>
      </c>
      <c r="BU61" s="121">
        <v>6.4800000000000003E-4</v>
      </c>
      <c r="BV61" s="121">
        <v>6.3199999999999997E-4</v>
      </c>
      <c r="BW61" s="121">
        <v>6.1700000000000004E-4</v>
      </c>
      <c r="BX61" s="121">
        <v>6.02E-4</v>
      </c>
      <c r="BY61" s="121">
        <v>5.8699999999999996E-4</v>
      </c>
      <c r="BZ61" s="121">
        <v>5.7300000000000005E-4</v>
      </c>
      <c r="CA61" s="121">
        <v>5.5900000000000004E-4</v>
      </c>
      <c r="CB61" s="121">
        <v>5.4600000000000004E-4</v>
      </c>
      <c r="CC61" s="121">
        <v>5.3200000000000003E-4</v>
      </c>
      <c r="CD61" s="121">
        <v>5.1900000000000004E-4</v>
      </c>
    </row>
    <row r="62" spans="1:82" x14ac:dyDescent="0.2">
      <c r="A62" s="119">
        <v>56</v>
      </c>
      <c r="B62" s="121">
        <v>0</v>
      </c>
      <c r="C62" s="121">
        <v>0</v>
      </c>
      <c r="D62" s="121">
        <v>0</v>
      </c>
      <c r="E62" s="121">
        <v>0</v>
      </c>
      <c r="F62" s="121">
        <v>0</v>
      </c>
      <c r="G62" s="121">
        <v>0</v>
      </c>
      <c r="H62" s="121">
        <v>0</v>
      </c>
      <c r="I62" s="121">
        <v>0</v>
      </c>
      <c r="J62" s="121">
        <v>0</v>
      </c>
      <c r="K62" s="121">
        <v>0</v>
      </c>
      <c r="L62" s="121">
        <v>0</v>
      </c>
      <c r="M62" s="121">
        <v>0</v>
      </c>
      <c r="N62" s="121">
        <v>0</v>
      </c>
      <c r="O62" s="121">
        <v>2.8770000000000002E-3</v>
      </c>
      <c r="P62" s="121">
        <v>2.807E-3</v>
      </c>
      <c r="Q62" s="121">
        <v>2.7390000000000001E-3</v>
      </c>
      <c r="R62" s="121">
        <v>2.673E-3</v>
      </c>
      <c r="S62" s="121">
        <v>2.6080000000000001E-3</v>
      </c>
      <c r="T62" s="121">
        <v>2.5439999999999998E-3</v>
      </c>
      <c r="U62" s="121">
        <v>2.483E-3</v>
      </c>
      <c r="V62" s="121">
        <v>2.4220000000000001E-3</v>
      </c>
      <c r="W62" s="121">
        <v>2.3640000000000002E-3</v>
      </c>
      <c r="X62" s="121">
        <v>2.3059999999999999E-3</v>
      </c>
      <c r="Y62" s="121">
        <v>2.2499999999999998E-3</v>
      </c>
      <c r="Z62" s="121">
        <v>2.196E-3</v>
      </c>
      <c r="AA62" s="121">
        <v>2.1419999999999998E-3</v>
      </c>
      <c r="AB62" s="121">
        <v>2.0899999999999998E-3</v>
      </c>
      <c r="AC62" s="121">
        <v>2.0400000000000001E-3</v>
      </c>
      <c r="AD62" s="121">
        <v>1.99E-3</v>
      </c>
      <c r="AE62" s="121">
        <v>1.9419999999999999E-3</v>
      </c>
      <c r="AF62" s="121">
        <v>1.895E-3</v>
      </c>
      <c r="AG62" s="121">
        <v>1.8489999999999999E-3</v>
      </c>
      <c r="AH62" s="121">
        <v>1.804E-3</v>
      </c>
      <c r="AI62" s="121">
        <v>1.7600000000000001E-3</v>
      </c>
      <c r="AJ62" s="121">
        <v>1.717E-3</v>
      </c>
      <c r="AK62" s="121">
        <v>1.676E-3</v>
      </c>
      <c r="AL62" s="121">
        <v>1.635E-3</v>
      </c>
      <c r="AM62" s="121">
        <v>1.5950000000000001E-3</v>
      </c>
      <c r="AN62" s="121">
        <v>1.557E-3</v>
      </c>
      <c r="AO62" s="121">
        <v>1.519E-3</v>
      </c>
      <c r="AP62" s="121">
        <v>1.482E-3</v>
      </c>
      <c r="AQ62" s="121">
        <v>1.446E-3</v>
      </c>
      <c r="AR62" s="121">
        <v>1.4109999999999999E-3</v>
      </c>
      <c r="AS62" s="121">
        <v>1.377E-3</v>
      </c>
      <c r="AT62" s="121">
        <v>1.343E-3</v>
      </c>
      <c r="AU62" s="121">
        <v>1.3110000000000001E-3</v>
      </c>
      <c r="AV62" s="121">
        <v>1.279E-3</v>
      </c>
      <c r="AW62" s="121">
        <v>1.248E-3</v>
      </c>
      <c r="AX62" s="121">
        <v>1.217E-3</v>
      </c>
      <c r="AY62" s="121">
        <v>1.188E-3</v>
      </c>
      <c r="AZ62" s="121">
        <v>1.1590000000000001E-3</v>
      </c>
      <c r="BA62" s="121">
        <v>1.1310000000000001E-3</v>
      </c>
      <c r="BB62" s="121">
        <v>1.103E-3</v>
      </c>
      <c r="BC62" s="121">
        <v>1.077E-3</v>
      </c>
      <c r="BD62" s="121">
        <v>1.0510000000000001E-3</v>
      </c>
      <c r="BE62" s="121">
        <v>1.0250000000000001E-3</v>
      </c>
      <c r="BF62" s="121">
        <v>1E-3</v>
      </c>
      <c r="BG62" s="121">
        <v>9.7599999999999998E-4</v>
      </c>
      <c r="BH62" s="121">
        <v>9.5200000000000005E-4</v>
      </c>
      <c r="BI62" s="121">
        <v>9.2900000000000003E-4</v>
      </c>
      <c r="BJ62" s="121">
        <v>9.0700000000000004E-4</v>
      </c>
      <c r="BK62" s="121">
        <v>8.8500000000000004E-4</v>
      </c>
      <c r="BL62" s="121">
        <v>8.6300000000000005E-4</v>
      </c>
      <c r="BM62" s="121">
        <v>8.4199999999999998E-4</v>
      </c>
      <c r="BN62" s="121">
        <v>8.2200000000000003E-4</v>
      </c>
      <c r="BO62" s="121">
        <v>8.0199999999999998E-4</v>
      </c>
      <c r="BP62" s="121">
        <v>7.8200000000000003E-4</v>
      </c>
      <c r="BQ62" s="121">
        <v>7.6300000000000001E-4</v>
      </c>
      <c r="BR62" s="121">
        <v>7.45E-4</v>
      </c>
      <c r="BS62" s="121">
        <v>7.27E-4</v>
      </c>
      <c r="BT62" s="121">
        <v>7.0899999999999999E-4</v>
      </c>
      <c r="BU62" s="121">
        <v>6.9200000000000002E-4</v>
      </c>
      <c r="BV62" s="121">
        <v>6.7500000000000004E-4</v>
      </c>
      <c r="BW62" s="121">
        <v>6.5899999999999997E-4</v>
      </c>
      <c r="BX62" s="121">
        <v>6.4300000000000002E-4</v>
      </c>
      <c r="BY62" s="121">
        <v>6.2699999999999995E-4</v>
      </c>
      <c r="BZ62" s="121">
        <v>6.1200000000000002E-4</v>
      </c>
      <c r="CA62" s="121">
        <v>5.9699999999999998E-4</v>
      </c>
      <c r="CB62" s="121">
        <v>5.8200000000000005E-4</v>
      </c>
      <c r="CC62" s="121">
        <v>5.6800000000000004E-4</v>
      </c>
      <c r="CD62" s="121">
        <v>5.5500000000000005E-4</v>
      </c>
    </row>
    <row r="63" spans="1:82" x14ac:dyDescent="0.2">
      <c r="A63" s="119">
        <v>57</v>
      </c>
      <c r="B63" s="121">
        <v>0</v>
      </c>
      <c r="C63" s="121">
        <v>0</v>
      </c>
      <c r="D63" s="121">
        <v>0</v>
      </c>
      <c r="E63" s="121">
        <v>0</v>
      </c>
      <c r="F63" s="121">
        <v>0</v>
      </c>
      <c r="G63" s="121">
        <v>0</v>
      </c>
      <c r="H63" s="121">
        <v>0</v>
      </c>
      <c r="I63" s="121">
        <v>0</v>
      </c>
      <c r="J63" s="121">
        <v>0</v>
      </c>
      <c r="K63" s="121">
        <v>0</v>
      </c>
      <c r="L63" s="121">
        <v>0</v>
      </c>
      <c r="M63" s="121">
        <v>0</v>
      </c>
      <c r="N63" s="121">
        <v>3.1059999999999998E-3</v>
      </c>
      <c r="O63" s="121">
        <v>3.0309999999999998E-3</v>
      </c>
      <c r="P63" s="121">
        <v>2.957E-3</v>
      </c>
      <c r="Q63" s="121">
        <v>2.885E-3</v>
      </c>
      <c r="R63" s="121">
        <v>2.8149999999999998E-3</v>
      </c>
      <c r="S63" s="121">
        <v>2.7469999999999999E-3</v>
      </c>
      <c r="T63" s="121">
        <v>2.6809999999999998E-3</v>
      </c>
      <c r="U63" s="121">
        <v>2.6159999999999998E-3</v>
      </c>
      <c r="V63" s="121">
        <v>2.552E-3</v>
      </c>
      <c r="W63" s="121">
        <v>2.49E-3</v>
      </c>
      <c r="X63" s="121">
        <v>2.4299999999999999E-3</v>
      </c>
      <c r="Y63" s="121">
        <v>2.3709999999999998E-3</v>
      </c>
      <c r="Z63" s="121">
        <v>2.313E-3</v>
      </c>
      <c r="AA63" s="121">
        <v>2.2569999999999999E-3</v>
      </c>
      <c r="AB63" s="121">
        <v>2.2030000000000001E-3</v>
      </c>
      <c r="AC63" s="121">
        <v>2.1489999999999999E-3</v>
      </c>
      <c r="AD63" s="121">
        <v>2.0969999999999999E-3</v>
      </c>
      <c r="AE63" s="121">
        <v>2.0460000000000001E-3</v>
      </c>
      <c r="AF63" s="121">
        <v>1.9970000000000001E-3</v>
      </c>
      <c r="AG63" s="121">
        <v>1.9480000000000001E-3</v>
      </c>
      <c r="AH63" s="121">
        <v>1.9009999999999999E-3</v>
      </c>
      <c r="AI63" s="121">
        <v>1.8550000000000001E-3</v>
      </c>
      <c r="AJ63" s="121">
        <v>1.81E-3</v>
      </c>
      <c r="AK63" s="121">
        <v>1.766E-3</v>
      </c>
      <c r="AL63" s="121">
        <v>1.7229999999999999E-3</v>
      </c>
      <c r="AM63" s="121">
        <v>1.681E-3</v>
      </c>
      <c r="AN63" s="121">
        <v>1.6410000000000001E-3</v>
      </c>
      <c r="AO63" s="121">
        <v>1.601E-3</v>
      </c>
      <c r="AP63" s="121">
        <v>1.562E-3</v>
      </c>
      <c r="AQ63" s="121">
        <v>1.524E-3</v>
      </c>
      <c r="AR63" s="121">
        <v>1.487E-3</v>
      </c>
      <c r="AS63" s="121">
        <v>1.451E-3</v>
      </c>
      <c r="AT63" s="121">
        <v>1.4159999999999999E-3</v>
      </c>
      <c r="AU63" s="121">
        <v>1.382E-3</v>
      </c>
      <c r="AV63" s="121">
        <v>1.348E-3</v>
      </c>
      <c r="AW63" s="121">
        <v>1.315E-3</v>
      </c>
      <c r="AX63" s="121">
        <v>1.2830000000000001E-3</v>
      </c>
      <c r="AY63" s="121">
        <v>1.2520000000000001E-3</v>
      </c>
      <c r="AZ63" s="121">
        <v>1.222E-3</v>
      </c>
      <c r="BA63" s="121">
        <v>1.1919999999999999E-3</v>
      </c>
      <c r="BB63" s="121">
        <v>1.163E-3</v>
      </c>
      <c r="BC63" s="121">
        <v>1.1349999999999999E-3</v>
      </c>
      <c r="BD63" s="121">
        <v>1.108E-3</v>
      </c>
      <c r="BE63" s="121">
        <v>1.0809999999999999E-3</v>
      </c>
      <c r="BF63" s="121">
        <v>1.0549999999999999E-3</v>
      </c>
      <c r="BG63" s="121">
        <v>1.029E-3</v>
      </c>
      <c r="BH63" s="121">
        <v>1.0039999999999999E-3</v>
      </c>
      <c r="BI63" s="121">
        <v>9.7999999999999997E-4</v>
      </c>
      <c r="BJ63" s="121">
        <v>9.5600000000000004E-4</v>
      </c>
      <c r="BK63" s="121">
        <v>9.3300000000000002E-4</v>
      </c>
      <c r="BL63" s="121">
        <v>9.1E-4</v>
      </c>
      <c r="BM63" s="121">
        <v>8.8800000000000001E-4</v>
      </c>
      <c r="BN63" s="121">
        <v>8.6700000000000004E-4</v>
      </c>
      <c r="BO63" s="121">
        <v>8.4599999999999996E-4</v>
      </c>
      <c r="BP63" s="121">
        <v>8.25E-4</v>
      </c>
      <c r="BQ63" s="121">
        <v>8.0500000000000005E-4</v>
      </c>
      <c r="BR63" s="121">
        <v>7.85E-4</v>
      </c>
      <c r="BS63" s="121">
        <v>7.6599999999999997E-4</v>
      </c>
      <c r="BT63" s="121">
        <v>7.4799999999999997E-4</v>
      </c>
      <c r="BU63" s="121">
        <v>7.2999999999999996E-4</v>
      </c>
      <c r="BV63" s="121">
        <v>7.1199999999999996E-4</v>
      </c>
      <c r="BW63" s="121">
        <v>6.9499999999999998E-4</v>
      </c>
      <c r="BX63" s="121">
        <v>6.78E-4</v>
      </c>
      <c r="BY63" s="121">
        <v>6.6100000000000002E-4</v>
      </c>
      <c r="BZ63" s="121">
        <v>6.4499999999999996E-4</v>
      </c>
      <c r="CA63" s="121">
        <v>6.3000000000000003E-4</v>
      </c>
      <c r="CB63" s="121">
        <v>6.1399999999999996E-4</v>
      </c>
      <c r="CC63" s="121">
        <v>5.9999999999999995E-4</v>
      </c>
      <c r="CD63" s="121">
        <v>5.8500000000000002E-4</v>
      </c>
    </row>
    <row r="64" spans="1:82" x14ac:dyDescent="0.2">
      <c r="A64" s="119">
        <v>58</v>
      </c>
      <c r="B64" s="121">
        <v>0</v>
      </c>
      <c r="C64" s="121">
        <v>0</v>
      </c>
      <c r="D64" s="121">
        <v>0</v>
      </c>
      <c r="E64" s="121">
        <v>0</v>
      </c>
      <c r="F64" s="121">
        <v>0</v>
      </c>
      <c r="G64" s="121">
        <v>0</v>
      </c>
      <c r="H64" s="121">
        <v>0</v>
      </c>
      <c r="I64" s="121">
        <v>0</v>
      </c>
      <c r="J64" s="121">
        <v>0</v>
      </c>
      <c r="K64" s="121">
        <v>0</v>
      </c>
      <c r="L64" s="121">
        <v>0</v>
      </c>
      <c r="M64" s="121">
        <v>3.3909999999999999E-3</v>
      </c>
      <c r="N64" s="121">
        <v>3.3089999999999999E-3</v>
      </c>
      <c r="O64" s="121">
        <v>3.2290000000000001E-3</v>
      </c>
      <c r="P64" s="121">
        <v>3.1510000000000002E-3</v>
      </c>
      <c r="Q64" s="121">
        <v>3.075E-3</v>
      </c>
      <c r="R64" s="121">
        <v>3.0000000000000001E-3</v>
      </c>
      <c r="S64" s="121">
        <v>2.928E-3</v>
      </c>
      <c r="T64" s="121">
        <v>2.8570000000000002E-3</v>
      </c>
      <c r="U64" s="121">
        <v>2.7880000000000001E-3</v>
      </c>
      <c r="V64" s="121">
        <v>2.7200000000000002E-3</v>
      </c>
      <c r="W64" s="121">
        <v>2.6549999999999998E-3</v>
      </c>
      <c r="X64" s="121">
        <v>2.591E-3</v>
      </c>
      <c r="Y64" s="121">
        <v>2.5279999999999999E-3</v>
      </c>
      <c r="Z64" s="121">
        <v>2.467E-3</v>
      </c>
      <c r="AA64" s="121">
        <v>2.4069999999999999E-3</v>
      </c>
      <c r="AB64" s="121">
        <v>2.349E-3</v>
      </c>
      <c r="AC64" s="121">
        <v>2.2920000000000002E-3</v>
      </c>
      <c r="AD64" s="121">
        <v>2.2369999999999998E-3</v>
      </c>
      <c r="AE64" s="121">
        <v>2.183E-3</v>
      </c>
      <c r="AF64" s="121">
        <v>2.1299999999999999E-3</v>
      </c>
      <c r="AG64" s="121">
        <v>2.078E-3</v>
      </c>
      <c r="AH64" s="121">
        <v>2.0279999999999999E-3</v>
      </c>
      <c r="AI64" s="121">
        <v>1.9789999999999999E-3</v>
      </c>
      <c r="AJ64" s="121">
        <v>1.931E-3</v>
      </c>
      <c r="AK64" s="121">
        <v>1.884E-3</v>
      </c>
      <c r="AL64" s="121">
        <v>1.8389999999999999E-3</v>
      </c>
      <c r="AM64" s="121">
        <v>1.794E-3</v>
      </c>
      <c r="AN64" s="121">
        <v>1.751E-3</v>
      </c>
      <c r="AO64" s="121">
        <v>1.709E-3</v>
      </c>
      <c r="AP64" s="121">
        <v>1.6670000000000001E-3</v>
      </c>
      <c r="AQ64" s="121">
        <v>1.627E-3</v>
      </c>
      <c r="AR64" s="121">
        <v>1.588E-3</v>
      </c>
      <c r="AS64" s="121">
        <v>1.549E-3</v>
      </c>
      <c r="AT64" s="121">
        <v>1.5120000000000001E-3</v>
      </c>
      <c r="AU64" s="121">
        <v>1.475E-3</v>
      </c>
      <c r="AV64" s="121">
        <v>1.4400000000000001E-3</v>
      </c>
      <c r="AW64" s="121">
        <v>1.405E-3</v>
      </c>
      <c r="AX64" s="121">
        <v>1.371E-3</v>
      </c>
      <c r="AY64" s="121">
        <v>1.338E-3</v>
      </c>
      <c r="AZ64" s="121">
        <v>1.305E-3</v>
      </c>
      <c r="BA64" s="121">
        <v>1.274E-3</v>
      </c>
      <c r="BB64" s="121">
        <v>1.243E-3</v>
      </c>
      <c r="BC64" s="121">
        <v>1.2130000000000001E-3</v>
      </c>
      <c r="BD64" s="121">
        <v>1.1839999999999999E-3</v>
      </c>
      <c r="BE64" s="121">
        <v>1.155E-3</v>
      </c>
      <c r="BF64" s="121">
        <v>1.127E-3</v>
      </c>
      <c r="BG64" s="121">
        <v>1.1000000000000001E-3</v>
      </c>
      <c r="BH64" s="121">
        <v>1.073E-3</v>
      </c>
      <c r="BI64" s="121">
        <v>1.047E-3</v>
      </c>
      <c r="BJ64" s="121">
        <v>1.0219999999999999E-3</v>
      </c>
      <c r="BK64" s="121">
        <v>9.9700000000000006E-4</v>
      </c>
      <c r="BL64" s="121">
        <v>9.7300000000000002E-4</v>
      </c>
      <c r="BM64" s="121">
        <v>9.5E-4</v>
      </c>
      <c r="BN64" s="121">
        <v>9.2699999999999998E-4</v>
      </c>
      <c r="BO64" s="121">
        <v>9.0399999999999996E-4</v>
      </c>
      <c r="BP64" s="121">
        <v>8.8199999999999997E-4</v>
      </c>
      <c r="BQ64" s="121">
        <v>8.61E-4</v>
      </c>
      <c r="BR64" s="121">
        <v>8.4000000000000003E-4</v>
      </c>
      <c r="BS64" s="121">
        <v>8.1999999999999998E-4</v>
      </c>
      <c r="BT64" s="121">
        <v>8.0000000000000004E-4</v>
      </c>
      <c r="BU64" s="121">
        <v>7.8100000000000001E-4</v>
      </c>
      <c r="BV64" s="121">
        <v>7.6199999999999998E-4</v>
      </c>
      <c r="BW64" s="121">
        <v>7.4299999999999995E-4</v>
      </c>
      <c r="BX64" s="121">
        <v>7.2499999999999995E-4</v>
      </c>
      <c r="BY64" s="121">
        <v>7.0799999999999997E-4</v>
      </c>
      <c r="BZ64" s="121">
        <v>6.9099999999999999E-4</v>
      </c>
      <c r="CA64" s="121">
        <v>6.7400000000000001E-4</v>
      </c>
      <c r="CB64" s="121">
        <v>6.5799999999999995E-4</v>
      </c>
      <c r="CC64" s="121">
        <v>6.4199999999999999E-4</v>
      </c>
      <c r="CD64" s="121">
        <v>6.2600000000000004E-4</v>
      </c>
    </row>
    <row r="65" spans="1:82" x14ac:dyDescent="0.2">
      <c r="A65" s="119">
        <v>59</v>
      </c>
      <c r="B65" s="121">
        <v>0</v>
      </c>
      <c r="C65" s="121">
        <v>0</v>
      </c>
      <c r="D65" s="121">
        <v>0</v>
      </c>
      <c r="E65" s="121">
        <v>0</v>
      </c>
      <c r="F65" s="121">
        <v>0</v>
      </c>
      <c r="G65" s="121">
        <v>0</v>
      </c>
      <c r="H65" s="121">
        <v>0</v>
      </c>
      <c r="I65" s="121">
        <v>0</v>
      </c>
      <c r="J65" s="121">
        <v>0</v>
      </c>
      <c r="K65" s="121">
        <v>0</v>
      </c>
      <c r="L65" s="121">
        <v>3.7309999999999999E-3</v>
      </c>
      <c r="M65" s="121">
        <v>3.6410000000000001E-3</v>
      </c>
      <c r="N65" s="121">
        <v>3.5539999999999999E-3</v>
      </c>
      <c r="O65" s="121">
        <v>3.4680000000000002E-3</v>
      </c>
      <c r="P65" s="121">
        <v>3.385E-3</v>
      </c>
      <c r="Q65" s="121">
        <v>3.3029999999999999E-3</v>
      </c>
      <c r="R65" s="121">
        <v>3.2239999999999999E-3</v>
      </c>
      <c r="S65" s="121">
        <v>3.1459999999999999E-3</v>
      </c>
      <c r="T65" s="121">
        <v>3.0699999999999998E-3</v>
      </c>
      <c r="U65" s="121">
        <v>2.996E-3</v>
      </c>
      <c r="V65" s="121">
        <v>2.9239999999999999E-3</v>
      </c>
      <c r="W65" s="121">
        <v>2.8540000000000002E-3</v>
      </c>
      <c r="X65" s="121">
        <v>2.7850000000000001E-3</v>
      </c>
      <c r="Y65" s="121">
        <v>2.7179999999999999E-3</v>
      </c>
      <c r="Z65" s="121">
        <v>2.653E-3</v>
      </c>
      <c r="AA65" s="121">
        <v>2.5890000000000002E-3</v>
      </c>
      <c r="AB65" s="121">
        <v>2.5270000000000002E-3</v>
      </c>
      <c r="AC65" s="121">
        <v>2.4659999999999999E-3</v>
      </c>
      <c r="AD65" s="121">
        <v>2.4060000000000002E-3</v>
      </c>
      <c r="AE65" s="121">
        <v>2.3479999999999998E-3</v>
      </c>
      <c r="AF65" s="121">
        <v>2.2920000000000002E-3</v>
      </c>
      <c r="AG65" s="121">
        <v>2.2369999999999998E-3</v>
      </c>
      <c r="AH65" s="121">
        <v>2.183E-3</v>
      </c>
      <c r="AI65" s="121">
        <v>2.1299999999999999E-3</v>
      </c>
      <c r="AJ65" s="121">
        <v>2.0790000000000001E-3</v>
      </c>
      <c r="AK65" s="121">
        <v>2.029E-3</v>
      </c>
      <c r="AL65" s="121">
        <v>1.98E-3</v>
      </c>
      <c r="AM65" s="121">
        <v>1.933E-3</v>
      </c>
      <c r="AN65" s="121">
        <v>1.8860000000000001E-3</v>
      </c>
      <c r="AO65" s="121">
        <v>1.841E-3</v>
      </c>
      <c r="AP65" s="121">
        <v>1.7960000000000001E-3</v>
      </c>
      <c r="AQ65" s="121">
        <v>1.753E-3</v>
      </c>
      <c r="AR65" s="121">
        <v>1.7110000000000001E-3</v>
      </c>
      <c r="AS65" s="121">
        <v>1.67E-3</v>
      </c>
      <c r="AT65" s="121">
        <v>1.6299999999999999E-3</v>
      </c>
      <c r="AU65" s="121">
        <v>1.5900000000000001E-3</v>
      </c>
      <c r="AV65" s="121">
        <v>1.552E-3</v>
      </c>
      <c r="AW65" s="121">
        <v>1.5150000000000001E-3</v>
      </c>
      <c r="AX65" s="121">
        <v>1.4779999999999999E-3</v>
      </c>
      <c r="AY65" s="121">
        <v>1.4430000000000001E-3</v>
      </c>
      <c r="AZ65" s="121">
        <v>1.408E-3</v>
      </c>
      <c r="BA65" s="121">
        <v>1.374E-3</v>
      </c>
      <c r="BB65" s="121">
        <v>1.341E-3</v>
      </c>
      <c r="BC65" s="121">
        <v>1.3090000000000001E-3</v>
      </c>
      <c r="BD65" s="121">
        <v>1.2769999999999999E-3</v>
      </c>
      <c r="BE65" s="121">
        <v>1.2459999999999999E-3</v>
      </c>
      <c r="BF65" s="121">
        <v>1.2160000000000001E-3</v>
      </c>
      <c r="BG65" s="121">
        <v>1.1869999999999999E-3</v>
      </c>
      <c r="BH65" s="121">
        <v>1.1590000000000001E-3</v>
      </c>
      <c r="BI65" s="121">
        <v>1.1310000000000001E-3</v>
      </c>
      <c r="BJ65" s="121">
        <v>1.103E-3</v>
      </c>
      <c r="BK65" s="121">
        <v>1.077E-3</v>
      </c>
      <c r="BL65" s="121">
        <v>1.0510000000000001E-3</v>
      </c>
      <c r="BM65" s="121">
        <v>1.026E-3</v>
      </c>
      <c r="BN65" s="121">
        <v>1.0009999999999999E-3</v>
      </c>
      <c r="BO65" s="121">
        <v>9.77E-4</v>
      </c>
      <c r="BP65" s="121">
        <v>9.5299999999999996E-4</v>
      </c>
      <c r="BQ65" s="121">
        <v>9.3000000000000005E-4</v>
      </c>
      <c r="BR65" s="121">
        <v>9.0799999999999995E-4</v>
      </c>
      <c r="BS65" s="121">
        <v>8.8599999999999996E-4</v>
      </c>
      <c r="BT65" s="121">
        <v>8.6499999999999999E-4</v>
      </c>
      <c r="BU65" s="121">
        <v>8.4400000000000002E-4</v>
      </c>
      <c r="BV65" s="121">
        <v>8.2399999999999997E-4</v>
      </c>
      <c r="BW65" s="121">
        <v>8.0400000000000003E-4</v>
      </c>
      <c r="BX65" s="121">
        <v>7.85E-4</v>
      </c>
      <c r="BY65" s="121">
        <v>7.6599999999999997E-4</v>
      </c>
      <c r="BZ65" s="121">
        <v>7.4700000000000005E-4</v>
      </c>
      <c r="CA65" s="121">
        <v>7.2900000000000005E-4</v>
      </c>
      <c r="CB65" s="121">
        <v>7.1199999999999996E-4</v>
      </c>
      <c r="CC65" s="121">
        <v>6.9499999999999998E-4</v>
      </c>
      <c r="CD65" s="121">
        <v>6.78E-4</v>
      </c>
    </row>
    <row r="66" spans="1:82" x14ac:dyDescent="0.2">
      <c r="A66" s="119">
        <v>60</v>
      </c>
      <c r="B66" s="121">
        <v>0</v>
      </c>
      <c r="C66" s="121">
        <v>0</v>
      </c>
      <c r="D66" s="121">
        <v>0</v>
      </c>
      <c r="E66" s="121">
        <v>0</v>
      </c>
      <c r="F66" s="121">
        <v>0</v>
      </c>
      <c r="G66" s="121">
        <v>0</v>
      </c>
      <c r="H66" s="121">
        <v>0</v>
      </c>
      <c r="I66" s="121">
        <v>0</v>
      </c>
      <c r="J66" s="121">
        <v>0</v>
      </c>
      <c r="K66" s="121">
        <v>4.1209999999999997E-3</v>
      </c>
      <c r="L66" s="121">
        <v>4.0220000000000004E-3</v>
      </c>
      <c r="M66" s="121">
        <v>3.9259999999999998E-3</v>
      </c>
      <c r="N66" s="121">
        <v>3.8319999999999999E-3</v>
      </c>
      <c r="O66" s="121">
        <v>3.7399999999999998E-3</v>
      </c>
      <c r="P66" s="121">
        <v>3.65E-3</v>
      </c>
      <c r="Q66" s="121">
        <v>3.5630000000000002E-3</v>
      </c>
      <c r="R66" s="121">
        <v>3.4780000000000002E-3</v>
      </c>
      <c r="S66" s="121">
        <v>3.3939999999999999E-3</v>
      </c>
      <c r="T66" s="121">
        <v>3.313E-3</v>
      </c>
      <c r="U66" s="121">
        <v>3.2339999999999999E-3</v>
      </c>
      <c r="V66" s="121">
        <v>3.156E-3</v>
      </c>
      <c r="W66" s="121">
        <v>3.081E-3</v>
      </c>
      <c r="X66" s="121">
        <v>3.0070000000000001E-3</v>
      </c>
      <c r="Y66" s="121">
        <v>2.9350000000000001E-3</v>
      </c>
      <c r="Z66" s="121">
        <v>2.8639999999999998E-3</v>
      </c>
      <c r="AA66" s="121">
        <v>2.7959999999999999E-3</v>
      </c>
      <c r="AB66" s="121">
        <v>2.7290000000000001E-3</v>
      </c>
      <c r="AC66" s="121">
        <v>2.663E-3</v>
      </c>
      <c r="AD66" s="121">
        <v>2.5999999999999999E-3</v>
      </c>
      <c r="AE66" s="121">
        <v>2.5370000000000002E-3</v>
      </c>
      <c r="AF66" s="121">
        <v>2.477E-3</v>
      </c>
      <c r="AG66" s="121">
        <v>2.4169999999999999E-3</v>
      </c>
      <c r="AH66" s="121">
        <v>2.359E-3</v>
      </c>
      <c r="AI66" s="121">
        <v>2.3029999999999999E-3</v>
      </c>
      <c r="AJ66" s="121">
        <v>2.248E-3</v>
      </c>
      <c r="AK66" s="121">
        <v>2.1940000000000002E-3</v>
      </c>
      <c r="AL66" s="121">
        <v>2.1410000000000001E-3</v>
      </c>
      <c r="AM66" s="121">
        <v>2.0899999999999998E-3</v>
      </c>
      <c r="AN66" s="121">
        <v>2.0400000000000001E-3</v>
      </c>
      <c r="AO66" s="121">
        <v>1.9910000000000001E-3</v>
      </c>
      <c r="AP66" s="121">
        <v>1.9430000000000001E-3</v>
      </c>
      <c r="AQ66" s="121">
        <v>1.897E-3</v>
      </c>
      <c r="AR66" s="121">
        <v>1.851E-3</v>
      </c>
      <c r="AS66" s="121">
        <v>1.807E-3</v>
      </c>
      <c r="AT66" s="121">
        <v>1.7639999999999999E-3</v>
      </c>
      <c r="AU66" s="121">
        <v>1.7210000000000001E-3</v>
      </c>
      <c r="AV66" s="121">
        <v>1.6800000000000001E-3</v>
      </c>
      <c r="AW66" s="121">
        <v>1.64E-3</v>
      </c>
      <c r="AX66" s="121">
        <v>1.601E-3</v>
      </c>
      <c r="AY66" s="121">
        <v>1.562E-3</v>
      </c>
      <c r="AZ66" s="121">
        <v>1.5250000000000001E-3</v>
      </c>
      <c r="BA66" s="121">
        <v>1.488E-3</v>
      </c>
      <c r="BB66" s="121">
        <v>1.4530000000000001E-3</v>
      </c>
      <c r="BC66" s="121">
        <v>1.418E-3</v>
      </c>
      <c r="BD66" s="121">
        <v>1.384E-3</v>
      </c>
      <c r="BE66" s="121">
        <v>1.351E-3</v>
      </c>
      <c r="BF66" s="121">
        <v>1.3179999999999999E-3</v>
      </c>
      <c r="BG66" s="121">
        <v>1.2869999999999999E-3</v>
      </c>
      <c r="BH66" s="121">
        <v>1.256E-3</v>
      </c>
      <c r="BI66" s="121">
        <v>1.2260000000000001E-3</v>
      </c>
      <c r="BJ66" s="121">
        <v>1.1969999999999999E-3</v>
      </c>
      <c r="BK66" s="121">
        <v>1.168E-3</v>
      </c>
      <c r="BL66" s="121">
        <v>1.14E-3</v>
      </c>
      <c r="BM66" s="121">
        <v>1.1130000000000001E-3</v>
      </c>
      <c r="BN66" s="121">
        <v>1.0859999999999999E-3</v>
      </c>
      <c r="BO66" s="121">
        <v>1.06E-3</v>
      </c>
      <c r="BP66" s="121">
        <v>1.0349999999999999E-3</v>
      </c>
      <c r="BQ66" s="121">
        <v>1.01E-3</v>
      </c>
      <c r="BR66" s="121">
        <v>9.859999999999999E-4</v>
      </c>
      <c r="BS66" s="121">
        <v>9.6199999999999996E-4</v>
      </c>
      <c r="BT66" s="121">
        <v>9.3899999999999995E-4</v>
      </c>
      <c r="BU66" s="121">
        <v>9.1600000000000004E-4</v>
      </c>
      <c r="BV66" s="121">
        <v>8.9400000000000005E-4</v>
      </c>
      <c r="BW66" s="121">
        <v>8.7299999999999997E-4</v>
      </c>
      <c r="BX66" s="121">
        <v>8.52E-4</v>
      </c>
      <c r="BY66" s="121">
        <v>8.3199999999999995E-4</v>
      </c>
      <c r="BZ66" s="121">
        <v>8.12E-4</v>
      </c>
      <c r="CA66" s="121">
        <v>7.9199999999999995E-4</v>
      </c>
      <c r="CB66" s="121">
        <v>7.7300000000000003E-4</v>
      </c>
      <c r="CC66" s="121">
        <v>7.5500000000000003E-4</v>
      </c>
      <c r="CD66" s="121">
        <v>7.3700000000000002E-4</v>
      </c>
    </row>
    <row r="67" spans="1:82" x14ac:dyDescent="0.2">
      <c r="A67" s="119">
        <v>61</v>
      </c>
      <c r="B67" s="121">
        <v>0</v>
      </c>
      <c r="C67" s="121">
        <v>0</v>
      </c>
      <c r="D67" s="121">
        <v>0</v>
      </c>
      <c r="E67" s="121">
        <v>0</v>
      </c>
      <c r="F67" s="121">
        <v>0</v>
      </c>
      <c r="G67" s="121">
        <v>0</v>
      </c>
      <c r="H67" s="121">
        <v>0</v>
      </c>
      <c r="I67" s="121">
        <v>0</v>
      </c>
      <c r="J67" s="121">
        <v>4.4920000000000003E-3</v>
      </c>
      <c r="K67" s="121">
        <v>4.385E-3</v>
      </c>
      <c r="L67" s="121">
        <v>4.28E-3</v>
      </c>
      <c r="M67" s="121">
        <v>4.1780000000000003E-3</v>
      </c>
      <c r="N67" s="121">
        <v>4.078E-3</v>
      </c>
      <c r="O67" s="121">
        <v>3.9810000000000002E-3</v>
      </c>
      <c r="P67" s="121">
        <v>3.8860000000000001E-3</v>
      </c>
      <c r="Q67" s="121">
        <v>3.7929999999999999E-3</v>
      </c>
      <c r="R67" s="121">
        <v>3.702E-3</v>
      </c>
      <c r="S67" s="121">
        <v>3.614E-3</v>
      </c>
      <c r="T67" s="121">
        <v>3.5270000000000002E-3</v>
      </c>
      <c r="U67" s="121">
        <v>3.4429999999999999E-3</v>
      </c>
      <c r="V67" s="121">
        <v>3.3609999999999998E-3</v>
      </c>
      <c r="W67" s="121">
        <v>3.2810000000000001E-3</v>
      </c>
      <c r="X67" s="121">
        <v>3.202E-3</v>
      </c>
      <c r="Y67" s="121">
        <v>3.1259999999999999E-3</v>
      </c>
      <c r="Z67" s="121">
        <v>3.0509999999999999E-3</v>
      </c>
      <c r="AA67" s="121">
        <v>2.9780000000000002E-3</v>
      </c>
      <c r="AB67" s="121">
        <v>2.9069999999999999E-3</v>
      </c>
      <c r="AC67" s="121">
        <v>2.8379999999999998E-3</v>
      </c>
      <c r="AD67" s="121">
        <v>2.7699999999999999E-3</v>
      </c>
      <c r="AE67" s="121">
        <v>2.7039999999999998E-3</v>
      </c>
      <c r="AF67" s="121">
        <v>2.6389999999999999E-3</v>
      </c>
      <c r="AG67" s="121">
        <v>2.5760000000000002E-3</v>
      </c>
      <c r="AH67" s="121">
        <v>2.5149999999999999E-3</v>
      </c>
      <c r="AI67" s="121">
        <v>2.4550000000000002E-3</v>
      </c>
      <c r="AJ67" s="121">
        <v>2.3960000000000001E-3</v>
      </c>
      <c r="AK67" s="121">
        <v>2.3389999999999999E-3</v>
      </c>
      <c r="AL67" s="121">
        <v>2.2829999999999999E-3</v>
      </c>
      <c r="AM67" s="121">
        <v>2.2279999999999999E-3</v>
      </c>
      <c r="AN67" s="121">
        <v>2.1749999999999999E-3</v>
      </c>
      <c r="AO67" s="121">
        <v>2.1229999999999999E-3</v>
      </c>
      <c r="AP67" s="121">
        <v>2.0720000000000001E-3</v>
      </c>
      <c r="AQ67" s="121">
        <v>2.0230000000000001E-3</v>
      </c>
      <c r="AR67" s="121">
        <v>1.9750000000000002E-3</v>
      </c>
      <c r="AS67" s="121">
        <v>1.9269999999999999E-3</v>
      </c>
      <c r="AT67" s="121">
        <v>1.8810000000000001E-3</v>
      </c>
      <c r="AU67" s="121">
        <v>1.8370000000000001E-3</v>
      </c>
      <c r="AV67" s="121">
        <v>1.7930000000000001E-3</v>
      </c>
      <c r="AW67" s="121">
        <v>1.75E-3</v>
      </c>
      <c r="AX67" s="121">
        <v>1.7080000000000001E-3</v>
      </c>
      <c r="AY67" s="121">
        <v>1.6670000000000001E-3</v>
      </c>
      <c r="AZ67" s="121">
        <v>1.627E-3</v>
      </c>
      <c r="BA67" s="121">
        <v>1.5889999999999999E-3</v>
      </c>
      <c r="BB67" s="121">
        <v>1.5510000000000001E-3</v>
      </c>
      <c r="BC67" s="121">
        <v>1.5139999999999999E-3</v>
      </c>
      <c r="BD67" s="121">
        <v>1.477E-3</v>
      </c>
      <c r="BE67" s="121">
        <v>1.4419999999999999E-3</v>
      </c>
      <c r="BF67" s="121">
        <v>1.408E-3</v>
      </c>
      <c r="BG67" s="121">
        <v>1.374E-3</v>
      </c>
      <c r="BH67" s="121">
        <v>1.341E-3</v>
      </c>
      <c r="BI67" s="121">
        <v>1.3090000000000001E-3</v>
      </c>
      <c r="BJ67" s="121">
        <v>1.2780000000000001E-3</v>
      </c>
      <c r="BK67" s="121">
        <v>1.2470000000000001E-3</v>
      </c>
      <c r="BL67" s="121">
        <v>1.2179999999999999E-3</v>
      </c>
      <c r="BM67" s="121">
        <v>1.189E-3</v>
      </c>
      <c r="BN67" s="121">
        <v>1.16E-3</v>
      </c>
      <c r="BO67" s="121">
        <v>1.132E-3</v>
      </c>
      <c r="BP67" s="121">
        <v>1.1050000000000001E-3</v>
      </c>
      <c r="BQ67" s="121">
        <v>1.0790000000000001E-3</v>
      </c>
      <c r="BR67" s="121">
        <v>1.0529999999999999E-3</v>
      </c>
      <c r="BS67" s="121">
        <v>1.0280000000000001E-3</v>
      </c>
      <c r="BT67" s="121">
        <v>1.0039999999999999E-3</v>
      </c>
      <c r="BU67" s="121">
        <v>9.7999999999999997E-4</v>
      </c>
      <c r="BV67" s="121">
        <v>9.5600000000000004E-4</v>
      </c>
      <c r="BW67" s="121">
        <v>9.3300000000000002E-4</v>
      </c>
      <c r="BX67" s="121">
        <v>9.1100000000000003E-4</v>
      </c>
      <c r="BY67" s="121">
        <v>8.8900000000000003E-4</v>
      </c>
      <c r="BZ67" s="121">
        <v>8.6799999999999996E-4</v>
      </c>
      <c r="CA67" s="121">
        <v>8.4699999999999999E-4</v>
      </c>
      <c r="CB67" s="121">
        <v>8.2700000000000004E-4</v>
      </c>
      <c r="CC67" s="121">
        <v>8.0699999999999999E-4</v>
      </c>
      <c r="CD67" s="121">
        <v>7.8799999999999996E-4</v>
      </c>
    </row>
    <row r="68" spans="1:82" x14ac:dyDescent="0.2">
      <c r="A68" s="119">
        <v>62</v>
      </c>
      <c r="B68" s="121">
        <v>0</v>
      </c>
      <c r="C68" s="121">
        <v>0</v>
      </c>
      <c r="D68" s="121">
        <v>0</v>
      </c>
      <c r="E68" s="121">
        <v>0</v>
      </c>
      <c r="F68" s="121">
        <v>0</v>
      </c>
      <c r="G68" s="121">
        <v>0</v>
      </c>
      <c r="H68" s="121">
        <v>0</v>
      </c>
      <c r="I68" s="121">
        <v>4.862E-3</v>
      </c>
      <c r="J68" s="121">
        <v>4.7460000000000002E-3</v>
      </c>
      <c r="K68" s="121">
        <v>4.6319999999999998E-3</v>
      </c>
      <c r="L68" s="121">
        <v>4.522E-3</v>
      </c>
      <c r="M68" s="121">
        <v>4.4140000000000004E-3</v>
      </c>
      <c r="N68" s="121">
        <v>4.3080000000000002E-3</v>
      </c>
      <c r="O68" s="121">
        <v>4.2050000000000004E-3</v>
      </c>
      <c r="P68" s="121">
        <v>4.1050000000000001E-3</v>
      </c>
      <c r="Q68" s="121">
        <v>4.0070000000000001E-3</v>
      </c>
      <c r="R68" s="121">
        <v>3.9110000000000004E-3</v>
      </c>
      <c r="S68" s="121">
        <v>3.8170000000000001E-3</v>
      </c>
      <c r="T68" s="121">
        <v>3.7260000000000001E-3</v>
      </c>
      <c r="U68" s="121">
        <v>3.637E-3</v>
      </c>
      <c r="V68" s="121">
        <v>3.5500000000000002E-3</v>
      </c>
      <c r="W68" s="121">
        <v>3.4650000000000002E-3</v>
      </c>
      <c r="X68" s="121">
        <v>3.3830000000000002E-3</v>
      </c>
      <c r="Y68" s="121">
        <v>3.3019999999999998E-3</v>
      </c>
      <c r="Z68" s="121">
        <v>3.2230000000000002E-3</v>
      </c>
      <c r="AA68" s="121">
        <v>3.1459999999999999E-3</v>
      </c>
      <c r="AB68" s="121">
        <v>3.0709999999999999E-3</v>
      </c>
      <c r="AC68" s="121">
        <v>2.9970000000000001E-3</v>
      </c>
      <c r="AD68" s="121">
        <v>2.9260000000000002E-3</v>
      </c>
      <c r="AE68" s="121">
        <v>2.856E-3</v>
      </c>
      <c r="AF68" s="121">
        <v>2.7880000000000001E-3</v>
      </c>
      <c r="AG68" s="121">
        <v>2.7209999999999999E-3</v>
      </c>
      <c r="AH68" s="121">
        <v>2.6559999999999999E-3</v>
      </c>
      <c r="AI68" s="121">
        <v>2.5920000000000001E-3</v>
      </c>
      <c r="AJ68" s="121">
        <v>2.5300000000000001E-3</v>
      </c>
      <c r="AK68" s="121">
        <v>2.47E-3</v>
      </c>
      <c r="AL68" s="121">
        <v>2.4109999999999999E-3</v>
      </c>
      <c r="AM68" s="121">
        <v>2.3530000000000001E-3</v>
      </c>
      <c r="AN68" s="121">
        <v>2.297E-3</v>
      </c>
      <c r="AO68" s="121">
        <v>2.2420000000000001E-3</v>
      </c>
      <c r="AP68" s="121">
        <v>2.189E-3</v>
      </c>
      <c r="AQ68" s="121">
        <v>2.1359999999999999E-3</v>
      </c>
      <c r="AR68" s="121">
        <v>2.085E-3</v>
      </c>
      <c r="AS68" s="121">
        <v>2.0349999999999999E-3</v>
      </c>
      <c r="AT68" s="121">
        <v>1.9870000000000001E-3</v>
      </c>
      <c r="AU68" s="121">
        <v>1.939E-3</v>
      </c>
      <c r="AV68" s="121">
        <v>1.8929999999999999E-3</v>
      </c>
      <c r="AW68" s="121">
        <v>1.848E-3</v>
      </c>
      <c r="AX68" s="121">
        <v>1.804E-3</v>
      </c>
      <c r="AY68" s="121">
        <v>1.7600000000000001E-3</v>
      </c>
      <c r="AZ68" s="121">
        <v>1.7179999999999999E-3</v>
      </c>
      <c r="BA68" s="121">
        <v>1.6770000000000001E-3</v>
      </c>
      <c r="BB68" s="121">
        <v>1.637E-3</v>
      </c>
      <c r="BC68" s="121">
        <v>1.598E-3</v>
      </c>
      <c r="BD68" s="121">
        <v>1.56E-3</v>
      </c>
      <c r="BE68" s="121">
        <v>1.523E-3</v>
      </c>
      <c r="BF68" s="121">
        <v>1.4859999999999999E-3</v>
      </c>
      <c r="BG68" s="121">
        <v>1.451E-3</v>
      </c>
      <c r="BH68" s="121">
        <v>1.4159999999999999E-3</v>
      </c>
      <c r="BI68" s="121">
        <v>1.382E-3</v>
      </c>
      <c r="BJ68" s="121">
        <v>1.3489999999999999E-3</v>
      </c>
      <c r="BK68" s="121">
        <v>1.317E-3</v>
      </c>
      <c r="BL68" s="121">
        <v>1.286E-3</v>
      </c>
      <c r="BM68" s="121">
        <v>1.255E-3</v>
      </c>
      <c r="BN68" s="121">
        <v>1.225E-3</v>
      </c>
      <c r="BO68" s="121">
        <v>1.196E-3</v>
      </c>
      <c r="BP68" s="121">
        <v>1.1670000000000001E-3</v>
      </c>
      <c r="BQ68" s="121">
        <v>1.139E-3</v>
      </c>
      <c r="BR68" s="121">
        <v>1.1119999999999999E-3</v>
      </c>
      <c r="BS68" s="121">
        <v>1.085E-3</v>
      </c>
      <c r="BT68" s="121">
        <v>1.059E-3</v>
      </c>
      <c r="BU68" s="121">
        <v>1.034E-3</v>
      </c>
      <c r="BV68" s="121">
        <v>1.0089999999999999E-3</v>
      </c>
      <c r="BW68" s="121">
        <v>9.8499999999999998E-4</v>
      </c>
      <c r="BX68" s="121">
        <v>9.6199999999999996E-4</v>
      </c>
      <c r="BY68" s="121">
        <v>9.3899999999999995E-4</v>
      </c>
      <c r="BZ68" s="121">
        <v>9.1600000000000004E-4</v>
      </c>
      <c r="CA68" s="121">
        <v>8.9400000000000005E-4</v>
      </c>
      <c r="CB68" s="121">
        <v>8.7299999999999997E-4</v>
      </c>
      <c r="CC68" s="121">
        <v>8.52E-4</v>
      </c>
      <c r="CD68" s="121">
        <v>8.3199999999999995E-4</v>
      </c>
    </row>
    <row r="69" spans="1:82" x14ac:dyDescent="0.2">
      <c r="A69" s="119">
        <v>63</v>
      </c>
      <c r="B69" s="121">
        <v>0</v>
      </c>
      <c r="C69" s="121">
        <v>0</v>
      </c>
      <c r="D69" s="121">
        <v>0</v>
      </c>
      <c r="E69" s="121">
        <v>0</v>
      </c>
      <c r="F69" s="121">
        <v>0</v>
      </c>
      <c r="G69" s="121">
        <v>0</v>
      </c>
      <c r="H69" s="121">
        <v>5.195E-3</v>
      </c>
      <c r="I69" s="121">
        <v>5.0699999999999999E-3</v>
      </c>
      <c r="J69" s="121">
        <v>4.9480000000000001E-3</v>
      </c>
      <c r="K69" s="121">
        <v>4.829E-3</v>
      </c>
      <c r="L69" s="121">
        <v>4.7130000000000002E-3</v>
      </c>
      <c r="M69" s="121">
        <v>4.5999999999999999E-3</v>
      </c>
      <c r="N69" s="121">
        <v>4.4900000000000001E-3</v>
      </c>
      <c r="O69" s="121">
        <v>4.3819999999999996E-3</v>
      </c>
      <c r="P69" s="121">
        <v>4.2760000000000003E-3</v>
      </c>
      <c r="Q69" s="121">
        <v>4.1739999999999998E-3</v>
      </c>
      <c r="R69" s="121">
        <v>4.0730000000000002E-3</v>
      </c>
      <c r="S69" s="121">
        <v>3.9750000000000002E-3</v>
      </c>
      <c r="T69" s="121">
        <v>3.8800000000000002E-3</v>
      </c>
      <c r="U69" s="121">
        <v>3.787E-3</v>
      </c>
      <c r="V69" s="121">
        <v>3.6960000000000001E-3</v>
      </c>
      <c r="W69" s="121">
        <v>3.607E-3</v>
      </c>
      <c r="X69" s="121">
        <v>3.5200000000000001E-3</v>
      </c>
      <c r="Y69" s="121">
        <v>3.4350000000000001E-3</v>
      </c>
      <c r="Z69" s="121">
        <v>3.3530000000000001E-3</v>
      </c>
      <c r="AA69" s="121">
        <v>3.2720000000000002E-3</v>
      </c>
      <c r="AB69" s="121">
        <v>3.1939999999999998E-3</v>
      </c>
      <c r="AC69" s="121">
        <v>3.117E-3</v>
      </c>
      <c r="AD69" s="121">
        <v>3.042E-3</v>
      </c>
      <c r="AE69" s="121">
        <v>2.9689999999999999E-3</v>
      </c>
      <c r="AF69" s="121">
        <v>2.898E-3</v>
      </c>
      <c r="AG69" s="121">
        <v>2.8279999999999998E-3</v>
      </c>
      <c r="AH69" s="121">
        <v>2.7599999999999999E-3</v>
      </c>
      <c r="AI69" s="121">
        <v>2.6940000000000002E-3</v>
      </c>
      <c r="AJ69" s="121">
        <v>2.6289999999999998E-3</v>
      </c>
      <c r="AK69" s="121">
        <v>2.5660000000000001E-3</v>
      </c>
      <c r="AL69" s="121">
        <v>2.5040000000000001E-3</v>
      </c>
      <c r="AM69" s="121">
        <v>2.444E-3</v>
      </c>
      <c r="AN69" s="121">
        <v>2.385E-3</v>
      </c>
      <c r="AO69" s="121">
        <v>2.3280000000000002E-3</v>
      </c>
      <c r="AP69" s="121">
        <v>2.2720000000000001E-3</v>
      </c>
      <c r="AQ69" s="121">
        <v>2.2169999999999998E-3</v>
      </c>
      <c r="AR69" s="121">
        <v>2.1640000000000001E-3</v>
      </c>
      <c r="AS69" s="121">
        <v>2.1120000000000002E-3</v>
      </c>
      <c r="AT69" s="121">
        <v>2.0609999999999999E-3</v>
      </c>
      <c r="AU69" s="121">
        <v>2.0119999999999999E-3</v>
      </c>
      <c r="AV69" s="121">
        <v>1.9629999999999999E-3</v>
      </c>
      <c r="AW69" s="121">
        <v>1.916E-3</v>
      </c>
      <c r="AX69" s="121">
        <v>1.8699999999999999E-3</v>
      </c>
      <c r="AY69" s="121">
        <v>1.825E-3</v>
      </c>
      <c r="AZ69" s="121">
        <v>1.781E-3</v>
      </c>
      <c r="BA69" s="121">
        <v>1.7390000000000001E-3</v>
      </c>
      <c r="BB69" s="121">
        <v>1.6969999999999999E-3</v>
      </c>
      <c r="BC69" s="121">
        <v>1.6559999999999999E-3</v>
      </c>
      <c r="BD69" s="121">
        <v>1.616E-3</v>
      </c>
      <c r="BE69" s="121">
        <v>1.5770000000000001E-3</v>
      </c>
      <c r="BF69" s="121">
        <v>1.539E-3</v>
      </c>
      <c r="BG69" s="121">
        <v>1.5020000000000001E-3</v>
      </c>
      <c r="BH69" s="121">
        <v>1.4660000000000001E-3</v>
      </c>
      <c r="BI69" s="121">
        <v>1.431E-3</v>
      </c>
      <c r="BJ69" s="121">
        <v>1.397E-3</v>
      </c>
      <c r="BK69" s="121">
        <v>1.3630000000000001E-3</v>
      </c>
      <c r="BL69" s="121">
        <v>1.33E-3</v>
      </c>
      <c r="BM69" s="121">
        <v>1.2979999999999999E-3</v>
      </c>
      <c r="BN69" s="121">
        <v>1.2669999999999999E-3</v>
      </c>
      <c r="BO69" s="121">
        <v>1.237E-3</v>
      </c>
      <c r="BP69" s="121">
        <v>1.207E-3</v>
      </c>
      <c r="BQ69" s="121">
        <v>1.178E-3</v>
      </c>
      <c r="BR69" s="121">
        <v>1.15E-3</v>
      </c>
      <c r="BS69" s="121">
        <v>1.122E-3</v>
      </c>
      <c r="BT69" s="121">
        <v>1.0950000000000001E-3</v>
      </c>
      <c r="BU69" s="121">
        <v>1.0690000000000001E-3</v>
      </c>
      <c r="BV69" s="121">
        <v>1.0430000000000001E-3</v>
      </c>
      <c r="BW69" s="121">
        <v>1.018E-3</v>
      </c>
      <c r="BX69" s="121">
        <v>9.9400000000000009E-4</v>
      </c>
      <c r="BY69" s="121">
        <v>9.7000000000000005E-4</v>
      </c>
      <c r="BZ69" s="121">
        <v>9.4600000000000001E-4</v>
      </c>
      <c r="CA69" s="121">
        <v>9.2400000000000002E-4</v>
      </c>
      <c r="CB69" s="121">
        <v>9.01E-4</v>
      </c>
      <c r="CC69" s="121">
        <v>8.8000000000000003E-4</v>
      </c>
      <c r="CD69" s="121">
        <v>8.5899999999999995E-4</v>
      </c>
    </row>
    <row r="70" spans="1:82" x14ac:dyDescent="0.2">
      <c r="A70" s="119">
        <v>64</v>
      </c>
      <c r="B70" s="121">
        <v>0</v>
      </c>
      <c r="C70" s="121">
        <v>0</v>
      </c>
      <c r="D70" s="121">
        <v>0</v>
      </c>
      <c r="E70" s="121">
        <v>0</v>
      </c>
      <c r="F70" s="121">
        <v>0</v>
      </c>
      <c r="G70" s="121">
        <v>5.5040000000000002E-3</v>
      </c>
      <c r="H70" s="121">
        <v>5.3699999999999998E-3</v>
      </c>
      <c r="I70" s="121">
        <v>5.2399999999999999E-3</v>
      </c>
      <c r="J70" s="121">
        <v>5.1130000000000004E-3</v>
      </c>
      <c r="K70" s="121">
        <v>4.9880000000000002E-3</v>
      </c>
      <c r="L70" s="121">
        <v>4.8669999999999998E-3</v>
      </c>
      <c r="M70" s="121">
        <v>4.7489999999999997E-3</v>
      </c>
      <c r="N70" s="121">
        <v>4.6340000000000001E-3</v>
      </c>
      <c r="O70" s="121">
        <v>4.5209999999999998E-3</v>
      </c>
      <c r="P70" s="121">
        <v>4.411E-3</v>
      </c>
      <c r="Q70" s="121">
        <v>4.3039999999999997E-3</v>
      </c>
      <c r="R70" s="121">
        <v>4.1999999999999997E-3</v>
      </c>
      <c r="S70" s="121">
        <v>4.0980000000000001E-3</v>
      </c>
      <c r="T70" s="121">
        <v>3.9979999999999998E-3</v>
      </c>
      <c r="U70" s="121">
        <v>3.901E-3</v>
      </c>
      <c r="V70" s="121">
        <v>3.8059999999999999E-3</v>
      </c>
      <c r="W70" s="121">
        <v>3.7139999999999999E-3</v>
      </c>
      <c r="X70" s="121">
        <v>3.6229999999999999E-3</v>
      </c>
      <c r="Y70" s="121">
        <v>3.5349999999999999E-3</v>
      </c>
      <c r="Z70" s="121">
        <v>3.4499999999999999E-3</v>
      </c>
      <c r="AA70" s="121">
        <v>3.3660000000000001E-3</v>
      </c>
      <c r="AB70" s="121">
        <v>3.284E-3</v>
      </c>
      <c r="AC70" s="121">
        <v>3.2039999999999998E-3</v>
      </c>
      <c r="AD70" s="121">
        <v>3.1259999999999999E-3</v>
      </c>
      <c r="AE70" s="121">
        <v>3.0500000000000002E-3</v>
      </c>
      <c r="AF70" s="121">
        <v>2.9759999999999999E-3</v>
      </c>
      <c r="AG70" s="121">
        <v>2.9039999999999999E-3</v>
      </c>
      <c r="AH70" s="121">
        <v>2.8340000000000001E-3</v>
      </c>
      <c r="AI70" s="121">
        <v>2.7650000000000001E-3</v>
      </c>
      <c r="AJ70" s="121">
        <v>2.6979999999999999E-3</v>
      </c>
      <c r="AK70" s="121">
        <v>2.6319999999999998E-3</v>
      </c>
      <c r="AL70" s="121">
        <v>2.568E-3</v>
      </c>
      <c r="AM70" s="121">
        <v>2.506E-3</v>
      </c>
      <c r="AN70" s="121">
        <v>2.4450000000000001E-3</v>
      </c>
      <c r="AO70" s="121">
        <v>2.385E-3</v>
      </c>
      <c r="AP70" s="121">
        <v>2.3270000000000001E-3</v>
      </c>
      <c r="AQ70" s="121">
        <v>2.271E-3</v>
      </c>
      <c r="AR70" s="121">
        <v>2.2160000000000001E-3</v>
      </c>
      <c r="AS70" s="121">
        <v>2.1619999999999999E-3</v>
      </c>
      <c r="AT70" s="121">
        <v>2.1090000000000002E-3</v>
      </c>
      <c r="AU70" s="121">
        <v>2.0579999999999999E-3</v>
      </c>
      <c r="AV70" s="121">
        <v>2.0079999999999998E-3</v>
      </c>
      <c r="AW70" s="121">
        <v>1.9589999999999998E-3</v>
      </c>
      <c r="AX70" s="121">
        <v>1.9120000000000001E-3</v>
      </c>
      <c r="AY70" s="121">
        <v>1.8649999999999999E-3</v>
      </c>
      <c r="AZ70" s="121">
        <v>1.82E-3</v>
      </c>
      <c r="BA70" s="121">
        <v>1.776E-3</v>
      </c>
      <c r="BB70" s="121">
        <v>1.7329999999999999E-3</v>
      </c>
      <c r="BC70" s="121">
        <v>1.691E-3</v>
      </c>
      <c r="BD70" s="121">
        <v>1.65E-3</v>
      </c>
      <c r="BE70" s="121">
        <v>1.609E-3</v>
      </c>
      <c r="BF70" s="121">
        <v>1.57E-3</v>
      </c>
      <c r="BG70" s="121">
        <v>1.5319999999999999E-3</v>
      </c>
      <c r="BH70" s="121">
        <v>1.495E-3</v>
      </c>
      <c r="BI70" s="121">
        <v>1.459E-3</v>
      </c>
      <c r="BJ70" s="121">
        <v>1.423E-3</v>
      </c>
      <c r="BK70" s="121">
        <v>1.389E-3</v>
      </c>
      <c r="BL70" s="121">
        <v>1.3550000000000001E-3</v>
      </c>
      <c r="BM70" s="121">
        <v>1.322E-3</v>
      </c>
      <c r="BN70" s="121">
        <v>1.2899999999999999E-3</v>
      </c>
      <c r="BO70" s="121">
        <v>1.2589999999999999E-3</v>
      </c>
      <c r="BP70" s="121">
        <v>1.2279999999999999E-3</v>
      </c>
      <c r="BQ70" s="121">
        <v>1.1980000000000001E-3</v>
      </c>
      <c r="BR70" s="121">
        <v>1.1689999999999999E-3</v>
      </c>
      <c r="BS70" s="121">
        <v>1.1410000000000001E-3</v>
      </c>
      <c r="BT70" s="121">
        <v>1.1130000000000001E-3</v>
      </c>
      <c r="BU70" s="121">
        <v>1.0859999999999999E-3</v>
      </c>
      <c r="BV70" s="121">
        <v>1.06E-3</v>
      </c>
      <c r="BW70" s="121">
        <v>1.034E-3</v>
      </c>
      <c r="BX70" s="121">
        <v>1.0089999999999999E-3</v>
      </c>
      <c r="BY70" s="121">
        <v>9.8400000000000007E-4</v>
      </c>
      <c r="BZ70" s="121">
        <v>9.6000000000000002E-4</v>
      </c>
      <c r="CA70" s="121">
        <v>9.3700000000000001E-4</v>
      </c>
      <c r="CB70" s="121">
        <v>9.1399999999999999E-4</v>
      </c>
      <c r="CC70" s="121">
        <v>8.92E-4</v>
      </c>
      <c r="CD70" s="121">
        <v>8.7000000000000001E-4</v>
      </c>
    </row>
    <row r="71" spans="1:82" x14ac:dyDescent="0.2">
      <c r="A71" s="119">
        <v>65</v>
      </c>
      <c r="B71" s="121">
        <v>0</v>
      </c>
      <c r="C71" s="121">
        <v>0</v>
      </c>
      <c r="D71" s="121">
        <v>0</v>
      </c>
      <c r="E71" s="121">
        <v>0</v>
      </c>
      <c r="F71" s="121">
        <v>5.8269999999999997E-3</v>
      </c>
      <c r="G71" s="121">
        <v>5.6829999999999997E-3</v>
      </c>
      <c r="H71" s="121">
        <v>5.5430000000000002E-3</v>
      </c>
      <c r="I71" s="121">
        <v>5.4070000000000003E-3</v>
      </c>
      <c r="J71" s="121">
        <v>5.274E-3</v>
      </c>
      <c r="K71" s="121">
        <v>5.1440000000000001E-3</v>
      </c>
      <c r="L71" s="121">
        <v>5.0169999999999998E-3</v>
      </c>
      <c r="M71" s="121">
        <v>4.8929999999999998E-3</v>
      </c>
      <c r="N71" s="121">
        <v>4.7730000000000003E-3</v>
      </c>
      <c r="O71" s="121">
        <v>4.6550000000000003E-3</v>
      </c>
      <c r="P71" s="121">
        <v>4.5399999999999998E-3</v>
      </c>
      <c r="Q71" s="121">
        <v>4.4289999999999998E-3</v>
      </c>
      <c r="R71" s="121">
        <v>4.3200000000000001E-3</v>
      </c>
      <c r="S71" s="121">
        <v>4.2129999999999997E-3</v>
      </c>
      <c r="T71" s="121">
        <v>4.1089999999999998E-3</v>
      </c>
      <c r="U71" s="121">
        <v>4.0080000000000003E-3</v>
      </c>
      <c r="V71" s="121">
        <v>3.9090000000000001E-3</v>
      </c>
      <c r="W71" s="121">
        <v>3.813E-3</v>
      </c>
      <c r="X71" s="121">
        <v>3.7190000000000001E-3</v>
      </c>
      <c r="Y71" s="121">
        <v>3.627E-3</v>
      </c>
      <c r="Z71" s="121">
        <v>3.5379999999999999E-3</v>
      </c>
      <c r="AA71" s="121">
        <v>3.4510000000000001E-3</v>
      </c>
      <c r="AB71" s="121">
        <v>3.3660000000000001E-3</v>
      </c>
      <c r="AC71" s="121">
        <v>3.2829999999999999E-3</v>
      </c>
      <c r="AD71" s="121">
        <v>3.202E-3</v>
      </c>
      <c r="AE71" s="121">
        <v>3.1229999999999999E-3</v>
      </c>
      <c r="AF71" s="121">
        <v>3.0460000000000001E-3</v>
      </c>
      <c r="AG71" s="121">
        <v>2.9710000000000001E-3</v>
      </c>
      <c r="AH71" s="121">
        <v>2.898E-3</v>
      </c>
      <c r="AI71" s="121">
        <v>2.8270000000000001E-3</v>
      </c>
      <c r="AJ71" s="121">
        <v>2.7569999999999999E-3</v>
      </c>
      <c r="AK71" s="121">
        <v>2.689E-3</v>
      </c>
      <c r="AL71" s="121">
        <v>2.6229999999999999E-3</v>
      </c>
      <c r="AM71" s="121">
        <v>2.5579999999999999E-3</v>
      </c>
      <c r="AN71" s="121">
        <v>2.4949999999999998E-3</v>
      </c>
      <c r="AO71" s="121">
        <v>2.434E-3</v>
      </c>
      <c r="AP71" s="121">
        <v>2.3739999999999998E-3</v>
      </c>
      <c r="AQ71" s="121">
        <v>2.3149999999999998E-3</v>
      </c>
      <c r="AR71" s="121">
        <v>2.258E-3</v>
      </c>
      <c r="AS71" s="121">
        <v>2.202E-3</v>
      </c>
      <c r="AT71" s="121">
        <v>2.1480000000000002E-3</v>
      </c>
      <c r="AU71" s="121">
        <v>2.0950000000000001E-3</v>
      </c>
      <c r="AV71" s="121">
        <v>2.0439999999999998E-3</v>
      </c>
      <c r="AW71" s="121">
        <v>1.993E-3</v>
      </c>
      <c r="AX71" s="121">
        <v>1.944E-3</v>
      </c>
      <c r="AY71" s="121">
        <v>1.8959999999999999E-3</v>
      </c>
      <c r="AZ71" s="121">
        <v>1.8500000000000001E-3</v>
      </c>
      <c r="BA71" s="121">
        <v>1.804E-3</v>
      </c>
      <c r="BB71" s="121">
        <v>1.7600000000000001E-3</v>
      </c>
      <c r="BC71" s="121">
        <v>1.7160000000000001E-3</v>
      </c>
      <c r="BD71" s="121">
        <v>1.6739999999999999E-3</v>
      </c>
      <c r="BE71" s="121">
        <v>1.6329999999999999E-3</v>
      </c>
      <c r="BF71" s="121">
        <v>1.5920000000000001E-3</v>
      </c>
      <c r="BG71" s="121">
        <v>1.5529999999999999E-3</v>
      </c>
      <c r="BH71" s="121">
        <v>1.5150000000000001E-3</v>
      </c>
      <c r="BI71" s="121">
        <v>1.4779999999999999E-3</v>
      </c>
      <c r="BJ71" s="121">
        <v>1.441E-3</v>
      </c>
      <c r="BK71" s="121">
        <v>1.4059999999999999E-3</v>
      </c>
      <c r="BL71" s="121">
        <v>1.371E-3</v>
      </c>
      <c r="BM71" s="121">
        <v>1.3370000000000001E-3</v>
      </c>
      <c r="BN71" s="121">
        <v>1.304E-3</v>
      </c>
      <c r="BO71" s="121">
        <v>1.2719999999999999E-3</v>
      </c>
      <c r="BP71" s="121">
        <v>1.2409999999999999E-3</v>
      </c>
      <c r="BQ71" s="121">
        <v>1.2099999999999999E-3</v>
      </c>
      <c r="BR71" s="121">
        <v>1.1800000000000001E-3</v>
      </c>
      <c r="BS71" s="121">
        <v>1.1509999999999999E-3</v>
      </c>
      <c r="BT71" s="121">
        <v>1.1230000000000001E-3</v>
      </c>
      <c r="BU71" s="121">
        <v>1.0950000000000001E-3</v>
      </c>
      <c r="BV71" s="121">
        <v>1.0679999999999999E-3</v>
      </c>
      <c r="BW71" s="121">
        <v>1.042E-3</v>
      </c>
      <c r="BX71" s="121">
        <v>1.016E-3</v>
      </c>
      <c r="BY71" s="121">
        <v>9.9099999999999991E-4</v>
      </c>
      <c r="BZ71" s="121">
        <v>9.6699999999999998E-4</v>
      </c>
      <c r="CA71" s="121">
        <v>9.4300000000000004E-4</v>
      </c>
      <c r="CB71" s="121">
        <v>9.2000000000000003E-4</v>
      </c>
      <c r="CC71" s="121">
        <v>8.9700000000000001E-4</v>
      </c>
      <c r="CD71" s="121">
        <v>8.7500000000000002E-4</v>
      </c>
    </row>
    <row r="72" spans="1:82" x14ac:dyDescent="0.2">
      <c r="A72" s="119">
        <v>66</v>
      </c>
      <c r="B72" s="121">
        <v>0</v>
      </c>
      <c r="C72" s="121">
        <v>0</v>
      </c>
      <c r="D72" s="121">
        <v>0</v>
      </c>
      <c r="E72" s="121">
        <v>6.2659999999999999E-3</v>
      </c>
      <c r="F72" s="121">
        <v>6.1089999999999998E-3</v>
      </c>
      <c r="G72" s="121">
        <v>5.9560000000000004E-3</v>
      </c>
      <c r="H72" s="121">
        <v>5.8069999999999997E-3</v>
      </c>
      <c r="I72" s="121">
        <v>5.6620000000000004E-3</v>
      </c>
      <c r="J72" s="121">
        <v>5.5199999999999997E-3</v>
      </c>
      <c r="K72" s="121">
        <v>5.3819999999999996E-3</v>
      </c>
      <c r="L72" s="121">
        <v>5.2469999999999999E-3</v>
      </c>
      <c r="M72" s="121">
        <v>5.1159999999999999E-3</v>
      </c>
      <c r="N72" s="121">
        <v>4.9870000000000001E-3</v>
      </c>
      <c r="O72" s="121">
        <v>4.8630000000000001E-3</v>
      </c>
      <c r="P72" s="121">
        <v>4.7410000000000004E-3</v>
      </c>
      <c r="Q72" s="121">
        <v>4.6220000000000002E-3</v>
      </c>
      <c r="R72" s="121">
        <v>4.5059999999999996E-3</v>
      </c>
      <c r="S72" s="121">
        <v>4.3940000000000003E-3</v>
      </c>
      <c r="T72" s="121">
        <v>4.2839999999999996E-3</v>
      </c>
      <c r="U72" s="121">
        <v>4.176E-3</v>
      </c>
      <c r="V72" s="121">
        <v>4.0720000000000001E-3</v>
      </c>
      <c r="W72" s="121">
        <v>3.9699999999999996E-3</v>
      </c>
      <c r="X72" s="121">
        <v>3.8700000000000002E-3</v>
      </c>
      <c r="Y72" s="121">
        <v>3.774E-3</v>
      </c>
      <c r="Z72" s="121">
        <v>3.679E-3</v>
      </c>
      <c r="AA72" s="121">
        <v>3.5869999999999999E-3</v>
      </c>
      <c r="AB72" s="121">
        <v>3.4970000000000001E-3</v>
      </c>
      <c r="AC72" s="121">
        <v>3.4099999999999998E-3</v>
      </c>
      <c r="AD72" s="121">
        <v>3.3240000000000001E-3</v>
      </c>
      <c r="AE72" s="121">
        <v>3.241E-3</v>
      </c>
      <c r="AF72" s="121">
        <v>3.16E-3</v>
      </c>
      <c r="AG72" s="121">
        <v>3.081E-3</v>
      </c>
      <c r="AH72" s="121">
        <v>3.0040000000000002E-3</v>
      </c>
      <c r="AI72" s="121">
        <v>2.928E-3</v>
      </c>
      <c r="AJ72" s="121">
        <v>2.8549999999999999E-3</v>
      </c>
      <c r="AK72" s="121">
        <v>2.784E-3</v>
      </c>
      <c r="AL72" s="121">
        <v>2.7139999999999998E-3</v>
      </c>
      <c r="AM72" s="121">
        <v>2.6459999999999999E-3</v>
      </c>
      <c r="AN72" s="121">
        <v>2.5799999999999998E-3</v>
      </c>
      <c r="AO72" s="121">
        <v>2.5149999999999999E-3</v>
      </c>
      <c r="AP72" s="121">
        <v>2.4520000000000002E-3</v>
      </c>
      <c r="AQ72" s="121">
        <v>2.3909999999999999E-3</v>
      </c>
      <c r="AR72" s="121">
        <v>2.3310000000000002E-3</v>
      </c>
      <c r="AS72" s="121">
        <v>2.2729999999999998E-3</v>
      </c>
      <c r="AT72" s="121">
        <v>2.2160000000000001E-3</v>
      </c>
      <c r="AU72" s="121">
        <v>2.16E-3</v>
      </c>
      <c r="AV72" s="121">
        <v>2.1059999999999998E-3</v>
      </c>
      <c r="AW72" s="121">
        <v>2.0530000000000001E-3</v>
      </c>
      <c r="AX72" s="121">
        <v>2.0019999999999999E-3</v>
      </c>
      <c r="AY72" s="121">
        <v>1.952E-3</v>
      </c>
      <c r="AZ72" s="121">
        <v>1.903E-3</v>
      </c>
      <c r="BA72" s="121">
        <v>1.8550000000000001E-3</v>
      </c>
      <c r="BB72" s="121">
        <v>1.8090000000000001E-3</v>
      </c>
      <c r="BC72" s="121">
        <v>1.7639999999999999E-3</v>
      </c>
      <c r="BD72" s="121">
        <v>1.719E-3</v>
      </c>
      <c r="BE72" s="121">
        <v>1.676E-3</v>
      </c>
      <c r="BF72" s="121">
        <v>1.634E-3</v>
      </c>
      <c r="BG72" s="121">
        <v>1.593E-3</v>
      </c>
      <c r="BH72" s="121">
        <v>1.554E-3</v>
      </c>
      <c r="BI72" s="121">
        <v>1.5150000000000001E-3</v>
      </c>
      <c r="BJ72" s="121">
        <v>1.477E-3</v>
      </c>
      <c r="BK72" s="121">
        <v>1.4400000000000001E-3</v>
      </c>
      <c r="BL72" s="121">
        <v>1.4040000000000001E-3</v>
      </c>
      <c r="BM72" s="121">
        <v>1.369E-3</v>
      </c>
      <c r="BN72" s="121">
        <v>1.3339999999999999E-3</v>
      </c>
      <c r="BO72" s="121">
        <v>1.3010000000000001E-3</v>
      </c>
      <c r="BP72" s="121">
        <v>1.268E-3</v>
      </c>
      <c r="BQ72" s="121">
        <v>1.237E-3</v>
      </c>
      <c r="BR72" s="121">
        <v>1.206E-3</v>
      </c>
      <c r="BS72" s="121">
        <v>1.175E-3</v>
      </c>
      <c r="BT72" s="121">
        <v>1.1460000000000001E-3</v>
      </c>
      <c r="BU72" s="121">
        <v>1.1169999999999999E-3</v>
      </c>
      <c r="BV72" s="121">
        <v>1.0889999999999999E-3</v>
      </c>
      <c r="BW72" s="121">
        <v>1.062E-3</v>
      </c>
      <c r="BX72" s="121">
        <v>1.0349999999999999E-3</v>
      </c>
      <c r="BY72" s="121">
        <v>1.01E-3</v>
      </c>
      <c r="BZ72" s="121">
        <v>9.8400000000000007E-4</v>
      </c>
      <c r="CA72" s="121">
        <v>9.6000000000000002E-4</v>
      </c>
      <c r="CB72" s="121">
        <v>9.3599999999999998E-4</v>
      </c>
      <c r="CC72" s="121">
        <v>9.1200000000000005E-4</v>
      </c>
      <c r="CD72" s="121">
        <v>8.8900000000000003E-4</v>
      </c>
    </row>
    <row r="73" spans="1:82" x14ac:dyDescent="0.2">
      <c r="A73" s="119">
        <v>67</v>
      </c>
      <c r="B73" s="121">
        <v>0</v>
      </c>
      <c r="C73" s="121">
        <v>0</v>
      </c>
      <c r="D73" s="121">
        <v>6.9040000000000004E-3</v>
      </c>
      <c r="E73" s="121">
        <v>6.7279999999999996E-3</v>
      </c>
      <c r="F73" s="121">
        <v>6.5570000000000003E-3</v>
      </c>
      <c r="G73" s="121">
        <v>6.3899999999999998E-3</v>
      </c>
      <c r="H73" s="121">
        <v>6.2269999999999999E-3</v>
      </c>
      <c r="I73" s="121">
        <v>6.0679999999999996E-3</v>
      </c>
      <c r="J73" s="121">
        <v>5.914E-3</v>
      </c>
      <c r="K73" s="121">
        <v>5.7629999999999999E-3</v>
      </c>
      <c r="L73" s="121">
        <v>5.6160000000000003E-3</v>
      </c>
      <c r="M73" s="121">
        <v>5.4730000000000004E-3</v>
      </c>
      <c r="N73" s="121">
        <v>5.3340000000000002E-3</v>
      </c>
      <c r="O73" s="121">
        <v>5.1980000000000004E-3</v>
      </c>
      <c r="P73" s="121">
        <v>5.0660000000000002E-3</v>
      </c>
      <c r="Q73" s="121">
        <v>4.9370000000000004E-3</v>
      </c>
      <c r="R73" s="121">
        <v>4.8110000000000002E-3</v>
      </c>
      <c r="S73" s="121">
        <v>4.6880000000000003E-3</v>
      </c>
      <c r="T73" s="121">
        <v>4.5690000000000001E-3</v>
      </c>
      <c r="U73" s="121">
        <v>4.4530000000000004E-3</v>
      </c>
      <c r="V73" s="121">
        <v>4.339E-3</v>
      </c>
      <c r="W73" s="121">
        <v>4.2290000000000001E-3</v>
      </c>
      <c r="X73" s="121">
        <v>4.1209999999999997E-3</v>
      </c>
      <c r="Y73" s="121">
        <v>4.0159999999999996E-3</v>
      </c>
      <c r="Z73" s="121">
        <v>3.9139999999999999E-3</v>
      </c>
      <c r="AA73" s="121">
        <v>3.8140000000000001E-3</v>
      </c>
      <c r="AB73" s="121">
        <v>3.7169999999999998E-3</v>
      </c>
      <c r="AC73" s="121">
        <v>3.6219999999999998E-3</v>
      </c>
      <c r="AD73" s="121">
        <v>3.5300000000000002E-3</v>
      </c>
      <c r="AE73" s="121">
        <v>3.4399999999999999E-3</v>
      </c>
      <c r="AF73" s="121">
        <v>3.3519999999999999E-3</v>
      </c>
      <c r="AG73" s="121">
        <v>3.2669999999999999E-3</v>
      </c>
      <c r="AH73" s="121">
        <v>3.1840000000000002E-3</v>
      </c>
      <c r="AI73" s="121">
        <v>3.1029999999999999E-3</v>
      </c>
      <c r="AJ73" s="121">
        <v>3.0240000000000002E-3</v>
      </c>
      <c r="AK73" s="121">
        <v>2.947E-3</v>
      </c>
      <c r="AL73" s="121">
        <v>2.872E-3</v>
      </c>
      <c r="AM73" s="121">
        <v>2.7980000000000001E-3</v>
      </c>
      <c r="AN73" s="121">
        <v>2.7269999999999998E-3</v>
      </c>
      <c r="AO73" s="121">
        <v>2.6580000000000002E-3</v>
      </c>
      <c r="AP73" s="121">
        <v>2.5899999999999999E-3</v>
      </c>
      <c r="AQ73" s="121">
        <v>2.5240000000000002E-3</v>
      </c>
      <c r="AR73" s="121">
        <v>2.4599999999999999E-3</v>
      </c>
      <c r="AS73" s="121">
        <v>2.3969999999999998E-3</v>
      </c>
      <c r="AT73" s="121">
        <v>2.336E-3</v>
      </c>
      <c r="AU73" s="121">
        <v>2.2759999999999998E-3</v>
      </c>
      <c r="AV73" s="121">
        <v>2.2190000000000001E-3</v>
      </c>
      <c r="AW73" s="121">
        <v>2.1619999999999999E-3</v>
      </c>
      <c r="AX73" s="121">
        <v>2.1069999999999999E-3</v>
      </c>
      <c r="AY73" s="121">
        <v>2.0530000000000001E-3</v>
      </c>
      <c r="AZ73" s="121">
        <v>2.0010000000000002E-3</v>
      </c>
      <c r="BA73" s="121">
        <v>1.9499999999999999E-3</v>
      </c>
      <c r="BB73" s="121">
        <v>1.9E-3</v>
      </c>
      <c r="BC73" s="121">
        <v>1.8519999999999999E-3</v>
      </c>
      <c r="BD73" s="121">
        <v>1.805E-3</v>
      </c>
      <c r="BE73" s="121">
        <v>1.7589999999999999E-3</v>
      </c>
      <c r="BF73" s="121">
        <v>1.714E-3</v>
      </c>
      <c r="BG73" s="121">
        <v>1.67E-3</v>
      </c>
      <c r="BH73" s="121">
        <v>1.6280000000000001E-3</v>
      </c>
      <c r="BI73" s="121">
        <v>1.586E-3</v>
      </c>
      <c r="BJ73" s="121">
        <v>1.5460000000000001E-3</v>
      </c>
      <c r="BK73" s="121">
        <v>1.5070000000000001E-3</v>
      </c>
      <c r="BL73" s="121">
        <v>1.4679999999999999E-3</v>
      </c>
      <c r="BM73" s="121">
        <v>1.431E-3</v>
      </c>
      <c r="BN73" s="121">
        <v>1.3940000000000001E-3</v>
      </c>
      <c r="BO73" s="121">
        <v>1.359E-3</v>
      </c>
      <c r="BP73" s="121">
        <v>1.3240000000000001E-3</v>
      </c>
      <c r="BQ73" s="121">
        <v>1.2899999999999999E-3</v>
      </c>
      <c r="BR73" s="121">
        <v>1.258E-3</v>
      </c>
      <c r="BS73" s="121">
        <v>1.2260000000000001E-3</v>
      </c>
      <c r="BT73" s="121">
        <v>1.194E-3</v>
      </c>
      <c r="BU73" s="121">
        <v>1.1640000000000001E-3</v>
      </c>
      <c r="BV73" s="121">
        <v>1.134E-3</v>
      </c>
      <c r="BW73" s="121">
        <v>1.1050000000000001E-3</v>
      </c>
      <c r="BX73" s="121">
        <v>1.077E-3</v>
      </c>
      <c r="BY73" s="121">
        <v>1.0499999999999999E-3</v>
      </c>
      <c r="BZ73" s="121">
        <v>1.023E-3</v>
      </c>
      <c r="CA73" s="121">
        <v>9.9700000000000006E-4</v>
      </c>
      <c r="CB73" s="121">
        <v>9.7199999999999999E-4</v>
      </c>
      <c r="CC73" s="121">
        <v>9.4700000000000003E-4</v>
      </c>
      <c r="CD73" s="121">
        <v>9.2299999999999999E-4</v>
      </c>
    </row>
    <row r="74" spans="1:82" x14ac:dyDescent="0.2">
      <c r="A74" s="119">
        <v>68</v>
      </c>
      <c r="B74" s="121">
        <v>0</v>
      </c>
      <c r="C74" s="121">
        <v>7.7010000000000004E-3</v>
      </c>
      <c r="D74" s="121">
        <v>7.5009999999999999E-3</v>
      </c>
      <c r="E74" s="121">
        <v>7.3070000000000001E-3</v>
      </c>
      <c r="F74" s="121">
        <v>7.1170000000000001E-3</v>
      </c>
      <c r="G74" s="121">
        <v>6.9329999999999999E-3</v>
      </c>
      <c r="H74" s="121">
        <v>6.7530000000000003E-3</v>
      </c>
      <c r="I74" s="121">
        <v>6.5779999999999996E-3</v>
      </c>
      <c r="J74" s="121">
        <v>6.4070000000000004E-3</v>
      </c>
      <c r="K74" s="121">
        <v>6.241E-3</v>
      </c>
      <c r="L74" s="121">
        <v>6.0790000000000002E-3</v>
      </c>
      <c r="M74" s="121">
        <v>5.9220000000000002E-3</v>
      </c>
      <c r="N74" s="121">
        <v>5.7679999999999997E-3</v>
      </c>
      <c r="O74" s="121">
        <v>5.6189999999999999E-3</v>
      </c>
      <c r="P74" s="121">
        <v>5.4730000000000004E-3</v>
      </c>
      <c r="Q74" s="121">
        <v>5.3309999999999998E-3</v>
      </c>
      <c r="R74" s="121">
        <v>5.1929999999999997E-3</v>
      </c>
      <c r="S74" s="121">
        <v>5.058E-3</v>
      </c>
      <c r="T74" s="121">
        <v>4.927E-3</v>
      </c>
      <c r="U74" s="121">
        <v>4.7990000000000003E-3</v>
      </c>
      <c r="V74" s="121">
        <v>4.6750000000000003E-3</v>
      </c>
      <c r="W74" s="121">
        <v>4.5539999999999999E-3</v>
      </c>
      <c r="X74" s="121">
        <v>4.4359999999999998E-3</v>
      </c>
      <c r="Y74" s="121">
        <v>4.3210000000000002E-3</v>
      </c>
      <c r="Z74" s="121">
        <v>4.2090000000000001E-3</v>
      </c>
      <c r="AA74" s="121">
        <v>4.0990000000000002E-3</v>
      </c>
      <c r="AB74" s="121">
        <v>3.993E-3</v>
      </c>
      <c r="AC74" s="121">
        <v>3.8899999999999998E-3</v>
      </c>
      <c r="AD74" s="121">
        <v>3.7889999999999998E-3</v>
      </c>
      <c r="AE74" s="121">
        <v>3.6900000000000001E-3</v>
      </c>
      <c r="AF74" s="121">
        <v>3.5950000000000001E-3</v>
      </c>
      <c r="AG74" s="121">
        <v>3.5019999999999999E-3</v>
      </c>
      <c r="AH74" s="121">
        <v>3.411E-3</v>
      </c>
      <c r="AI74" s="121">
        <v>3.3219999999999999E-3</v>
      </c>
      <c r="AJ74" s="121">
        <v>3.2360000000000002E-3</v>
      </c>
      <c r="AK74" s="121">
        <v>3.1519999999999999E-3</v>
      </c>
      <c r="AL74" s="121">
        <v>3.0709999999999999E-3</v>
      </c>
      <c r="AM74" s="121">
        <v>2.9910000000000002E-3</v>
      </c>
      <c r="AN74" s="121">
        <v>2.9129999999999998E-3</v>
      </c>
      <c r="AO74" s="121">
        <v>2.8379999999999998E-3</v>
      </c>
      <c r="AP74" s="121">
        <v>2.764E-3</v>
      </c>
      <c r="AQ74" s="121">
        <v>2.6930000000000001E-3</v>
      </c>
      <c r="AR74" s="121">
        <v>2.6229999999999999E-3</v>
      </c>
      <c r="AS74" s="121">
        <v>2.555E-3</v>
      </c>
      <c r="AT74" s="121">
        <v>2.4889999999999999E-3</v>
      </c>
      <c r="AU74" s="121">
        <v>2.4239999999999999E-3</v>
      </c>
      <c r="AV74" s="121">
        <v>2.3609999999999998E-3</v>
      </c>
      <c r="AW74" s="121">
        <v>2.3E-3</v>
      </c>
      <c r="AX74" s="121">
        <v>2.2399999999999998E-3</v>
      </c>
      <c r="AY74" s="121">
        <v>2.1819999999999999E-3</v>
      </c>
      <c r="AZ74" s="121">
        <v>2.1259999999999999E-3</v>
      </c>
      <c r="BA74" s="121">
        <v>2.0709999999999999E-3</v>
      </c>
      <c r="BB74" s="121">
        <v>2.0170000000000001E-3</v>
      </c>
      <c r="BC74" s="121">
        <v>1.9650000000000002E-3</v>
      </c>
      <c r="BD74" s="121">
        <v>1.9139999999999999E-3</v>
      </c>
      <c r="BE74" s="121">
        <v>1.864E-3</v>
      </c>
      <c r="BF74" s="121">
        <v>1.8159999999999999E-3</v>
      </c>
      <c r="BG74" s="121">
        <v>1.769E-3</v>
      </c>
      <c r="BH74" s="121">
        <v>1.7229999999999999E-3</v>
      </c>
      <c r="BI74" s="121">
        <v>1.678E-3</v>
      </c>
      <c r="BJ74" s="121">
        <v>1.635E-3</v>
      </c>
      <c r="BK74" s="121">
        <v>1.5920000000000001E-3</v>
      </c>
      <c r="BL74" s="121">
        <v>1.5510000000000001E-3</v>
      </c>
      <c r="BM74" s="121">
        <v>1.511E-3</v>
      </c>
      <c r="BN74" s="121">
        <v>1.4710000000000001E-3</v>
      </c>
      <c r="BO74" s="121">
        <v>1.433E-3</v>
      </c>
      <c r="BP74" s="121">
        <v>1.3960000000000001E-3</v>
      </c>
      <c r="BQ74" s="121">
        <v>1.3600000000000001E-3</v>
      </c>
      <c r="BR74" s="121">
        <v>1.325E-3</v>
      </c>
      <c r="BS74" s="121">
        <v>1.2899999999999999E-3</v>
      </c>
      <c r="BT74" s="121">
        <v>1.2570000000000001E-3</v>
      </c>
      <c r="BU74" s="121">
        <v>1.224E-3</v>
      </c>
      <c r="BV74" s="121">
        <v>1.193E-3</v>
      </c>
      <c r="BW74" s="121">
        <v>1.1620000000000001E-3</v>
      </c>
      <c r="BX74" s="121">
        <v>1.132E-3</v>
      </c>
      <c r="BY74" s="121">
        <v>1.1019999999999999E-3</v>
      </c>
      <c r="BZ74" s="121">
        <v>1.0740000000000001E-3</v>
      </c>
      <c r="CA74" s="121">
        <v>1.0460000000000001E-3</v>
      </c>
      <c r="CB74" s="121">
        <v>1.0189999999999999E-3</v>
      </c>
      <c r="CC74" s="121">
        <v>9.9200000000000004E-4</v>
      </c>
      <c r="CD74" s="121">
        <v>9.6699999999999998E-4</v>
      </c>
    </row>
    <row r="75" spans="1:82" x14ac:dyDescent="0.2">
      <c r="A75" s="119">
        <v>69</v>
      </c>
      <c r="B75" s="121">
        <v>8.6119999999999999E-3</v>
      </c>
      <c r="C75" s="121">
        <v>8.3850000000000001E-3</v>
      </c>
      <c r="D75" s="121">
        <v>8.1630000000000001E-3</v>
      </c>
      <c r="E75" s="121">
        <v>7.9480000000000002E-3</v>
      </c>
      <c r="F75" s="121">
        <v>7.7380000000000001E-3</v>
      </c>
      <c r="G75" s="121">
        <v>7.5339999999999999E-3</v>
      </c>
      <c r="H75" s="121">
        <v>7.3350000000000004E-3</v>
      </c>
      <c r="I75" s="121">
        <v>7.1409999999999998E-3</v>
      </c>
      <c r="J75" s="121">
        <v>6.953E-3</v>
      </c>
      <c r="K75" s="121">
        <v>6.7689999999999998E-3</v>
      </c>
      <c r="L75" s="121">
        <v>6.5900000000000004E-3</v>
      </c>
      <c r="M75" s="121">
        <v>6.4159999999999998E-3</v>
      </c>
      <c r="N75" s="121">
        <v>6.2469999999999999E-3</v>
      </c>
      <c r="O75" s="121">
        <v>6.0819999999999997E-3</v>
      </c>
      <c r="P75" s="121">
        <v>5.921E-3</v>
      </c>
      <c r="Q75" s="121">
        <v>5.7650000000000002E-3</v>
      </c>
      <c r="R75" s="121">
        <v>5.6129999999999999E-3</v>
      </c>
      <c r="S75" s="121">
        <v>5.4650000000000002E-3</v>
      </c>
      <c r="T75" s="121">
        <v>5.3200000000000001E-3</v>
      </c>
      <c r="U75" s="121">
        <v>5.1799999999999997E-3</v>
      </c>
      <c r="V75" s="121">
        <v>5.0429999999999997E-3</v>
      </c>
      <c r="W75" s="121">
        <v>4.9100000000000003E-3</v>
      </c>
      <c r="X75" s="121">
        <v>4.7800000000000004E-3</v>
      </c>
      <c r="Y75" s="121">
        <v>4.6540000000000002E-3</v>
      </c>
      <c r="Z75" s="121">
        <v>4.5310000000000003E-3</v>
      </c>
      <c r="AA75" s="121">
        <v>4.4120000000000001E-3</v>
      </c>
      <c r="AB75" s="121">
        <v>4.2950000000000002E-3</v>
      </c>
      <c r="AC75" s="121">
        <v>4.182E-3</v>
      </c>
      <c r="AD75" s="121">
        <v>4.071E-3</v>
      </c>
      <c r="AE75" s="121">
        <v>3.9639999999999996E-3</v>
      </c>
      <c r="AF75" s="121">
        <v>3.859E-3</v>
      </c>
      <c r="AG75" s="121">
        <v>3.7569999999999999E-3</v>
      </c>
      <c r="AH75" s="121">
        <v>3.6579999999999998E-3</v>
      </c>
      <c r="AI75" s="121">
        <v>3.5620000000000001E-3</v>
      </c>
      <c r="AJ75" s="121">
        <v>3.4680000000000002E-3</v>
      </c>
      <c r="AK75" s="121">
        <v>3.3760000000000001E-3</v>
      </c>
      <c r="AL75" s="121">
        <v>3.287E-3</v>
      </c>
      <c r="AM75" s="121">
        <v>3.2000000000000002E-3</v>
      </c>
      <c r="AN75" s="121">
        <v>3.1159999999999998E-3</v>
      </c>
      <c r="AO75" s="121">
        <v>3.0330000000000001E-3</v>
      </c>
      <c r="AP75" s="121">
        <v>2.9529999999999999E-3</v>
      </c>
      <c r="AQ75" s="121">
        <v>2.875E-3</v>
      </c>
      <c r="AR75" s="121">
        <v>2.7989999999999998E-3</v>
      </c>
      <c r="AS75" s="121">
        <v>2.725E-3</v>
      </c>
      <c r="AT75" s="121">
        <v>2.6540000000000001E-3</v>
      </c>
      <c r="AU75" s="121">
        <v>2.5829999999999998E-3</v>
      </c>
      <c r="AV75" s="121">
        <v>2.5149999999999999E-3</v>
      </c>
      <c r="AW75" s="121">
        <v>2.4489999999999998E-3</v>
      </c>
      <c r="AX75" s="121">
        <v>2.3839999999999998E-3</v>
      </c>
      <c r="AY75" s="121">
        <v>2.3210000000000001E-3</v>
      </c>
      <c r="AZ75" s="121">
        <v>2.2599999999999999E-3</v>
      </c>
      <c r="BA75" s="121">
        <v>2.2000000000000001E-3</v>
      </c>
      <c r="BB75" s="121">
        <v>2.1419999999999998E-3</v>
      </c>
      <c r="BC75" s="121">
        <v>2.0860000000000002E-3</v>
      </c>
      <c r="BD75" s="121">
        <v>2.0309999999999998E-3</v>
      </c>
      <c r="BE75" s="121">
        <v>1.977E-3</v>
      </c>
      <c r="BF75" s="121">
        <v>1.9250000000000001E-3</v>
      </c>
      <c r="BG75" s="121">
        <v>1.874E-3</v>
      </c>
      <c r="BH75" s="121">
        <v>1.825E-3</v>
      </c>
      <c r="BI75" s="121">
        <v>1.776E-3</v>
      </c>
      <c r="BJ75" s="121">
        <v>1.7290000000000001E-3</v>
      </c>
      <c r="BK75" s="121">
        <v>1.684E-3</v>
      </c>
      <c r="BL75" s="121">
        <v>1.639E-3</v>
      </c>
      <c r="BM75" s="121">
        <v>1.596E-3</v>
      </c>
      <c r="BN75" s="121">
        <v>1.554E-3</v>
      </c>
      <c r="BO75" s="121">
        <v>1.513E-3</v>
      </c>
      <c r="BP75" s="121">
        <v>1.4729999999999999E-3</v>
      </c>
      <c r="BQ75" s="121">
        <v>1.4339999999999999E-3</v>
      </c>
      <c r="BR75" s="121">
        <v>1.3960000000000001E-3</v>
      </c>
      <c r="BS75" s="121">
        <v>1.359E-3</v>
      </c>
      <c r="BT75" s="121">
        <v>1.323E-3</v>
      </c>
      <c r="BU75" s="121">
        <v>1.2880000000000001E-3</v>
      </c>
      <c r="BV75" s="121">
        <v>1.2539999999999999E-3</v>
      </c>
      <c r="BW75" s="121">
        <v>1.2210000000000001E-3</v>
      </c>
      <c r="BX75" s="121">
        <v>1.189E-3</v>
      </c>
      <c r="BY75" s="121">
        <v>1.158E-3</v>
      </c>
      <c r="BZ75" s="121">
        <v>1.127E-3</v>
      </c>
      <c r="CA75" s="121">
        <v>1.0970000000000001E-3</v>
      </c>
      <c r="CB75" s="121">
        <v>1.0679999999999999E-3</v>
      </c>
      <c r="CC75" s="121">
        <v>1.0399999999999999E-3</v>
      </c>
      <c r="CD75" s="121">
        <v>1.013E-3</v>
      </c>
    </row>
    <row r="76" spans="1:82" x14ac:dyDescent="0.2">
      <c r="A76" s="119">
        <v>70</v>
      </c>
      <c r="B76" s="121">
        <v>9.3779999999999992E-3</v>
      </c>
      <c r="C76" s="121">
        <v>9.1260000000000004E-3</v>
      </c>
      <c r="D76" s="121">
        <v>8.881E-3</v>
      </c>
      <c r="E76" s="121">
        <v>8.6429999999999996E-3</v>
      </c>
      <c r="F76" s="121">
        <v>8.4100000000000008E-3</v>
      </c>
      <c r="G76" s="121">
        <v>8.1840000000000003E-3</v>
      </c>
      <c r="H76" s="121">
        <v>7.9649999999999999E-3</v>
      </c>
      <c r="I76" s="121">
        <v>7.7510000000000001E-3</v>
      </c>
      <c r="J76" s="121">
        <v>7.5430000000000002E-3</v>
      </c>
      <c r="K76" s="121">
        <v>7.3400000000000002E-3</v>
      </c>
      <c r="L76" s="121">
        <v>7.143E-3</v>
      </c>
      <c r="M76" s="121">
        <v>6.9509999999999997E-3</v>
      </c>
      <c r="N76" s="121">
        <v>6.764E-3</v>
      </c>
      <c r="O76" s="121">
        <v>6.5820000000000002E-3</v>
      </c>
      <c r="P76" s="121">
        <v>6.4060000000000002E-3</v>
      </c>
      <c r="Q76" s="121">
        <v>6.234E-3</v>
      </c>
      <c r="R76" s="121">
        <v>6.0660000000000002E-3</v>
      </c>
      <c r="S76" s="121">
        <v>5.9030000000000003E-3</v>
      </c>
      <c r="T76" s="121">
        <v>5.7450000000000001E-3</v>
      </c>
      <c r="U76" s="121">
        <v>5.5900000000000004E-3</v>
      </c>
      <c r="V76" s="121">
        <v>5.4400000000000004E-3</v>
      </c>
      <c r="W76" s="121">
        <v>5.2940000000000001E-3</v>
      </c>
      <c r="X76" s="121">
        <v>5.1520000000000003E-3</v>
      </c>
      <c r="Y76" s="121">
        <v>5.0130000000000001E-3</v>
      </c>
      <c r="Z76" s="121">
        <v>4.8789999999999997E-3</v>
      </c>
      <c r="AA76" s="121">
        <v>4.7479999999999996E-3</v>
      </c>
      <c r="AB76" s="121">
        <v>4.62E-3</v>
      </c>
      <c r="AC76" s="121">
        <v>4.496E-3</v>
      </c>
      <c r="AD76" s="121">
        <v>4.3750000000000004E-3</v>
      </c>
      <c r="AE76" s="121">
        <v>4.2579999999999996E-3</v>
      </c>
      <c r="AF76" s="121">
        <v>4.143E-3</v>
      </c>
      <c r="AG76" s="121">
        <v>4.032E-3</v>
      </c>
      <c r="AH76" s="121">
        <v>3.9240000000000004E-3</v>
      </c>
      <c r="AI76" s="121">
        <v>3.8180000000000002E-3</v>
      </c>
      <c r="AJ76" s="121">
        <v>3.7160000000000001E-3</v>
      </c>
      <c r="AK76" s="121">
        <v>3.6159999999999999E-3</v>
      </c>
      <c r="AL76" s="121">
        <v>3.519E-3</v>
      </c>
      <c r="AM76" s="121">
        <v>3.424E-3</v>
      </c>
      <c r="AN76" s="121">
        <v>3.3319999999999999E-3</v>
      </c>
      <c r="AO76" s="121">
        <v>3.2429999999999998E-3</v>
      </c>
      <c r="AP76" s="121">
        <v>3.156E-3</v>
      </c>
      <c r="AQ76" s="121">
        <v>3.0709999999999999E-3</v>
      </c>
      <c r="AR76" s="121">
        <v>2.9889999999999999E-3</v>
      </c>
      <c r="AS76" s="121">
        <v>2.908E-3</v>
      </c>
      <c r="AT76" s="121">
        <v>2.8300000000000001E-3</v>
      </c>
      <c r="AU76" s="121">
        <v>2.7539999999999999E-3</v>
      </c>
      <c r="AV76" s="121">
        <v>2.6800000000000001E-3</v>
      </c>
      <c r="AW76" s="121">
        <v>2.6080000000000001E-3</v>
      </c>
      <c r="AX76" s="121">
        <v>2.5379999999999999E-3</v>
      </c>
      <c r="AY76" s="121">
        <v>2.47E-3</v>
      </c>
      <c r="AZ76" s="121">
        <v>2.4039999999999999E-3</v>
      </c>
      <c r="BA76" s="121">
        <v>2.3389999999999999E-3</v>
      </c>
      <c r="BB76" s="121">
        <v>2.2759999999999998E-3</v>
      </c>
      <c r="BC76" s="121">
        <v>2.215E-3</v>
      </c>
      <c r="BD76" s="121">
        <v>2.1559999999999999E-3</v>
      </c>
      <c r="BE76" s="121">
        <v>2.098E-3</v>
      </c>
      <c r="BF76" s="121">
        <v>2.0409999999999998E-3</v>
      </c>
      <c r="BG76" s="121">
        <v>1.9859999999999999E-3</v>
      </c>
      <c r="BH76" s="121">
        <v>1.933E-3</v>
      </c>
      <c r="BI76" s="121">
        <v>1.8810000000000001E-3</v>
      </c>
      <c r="BJ76" s="121">
        <v>1.8309999999999999E-3</v>
      </c>
      <c r="BK76" s="121">
        <v>1.781E-3</v>
      </c>
      <c r="BL76" s="121">
        <v>1.7340000000000001E-3</v>
      </c>
      <c r="BM76" s="121">
        <v>1.6869999999999999E-3</v>
      </c>
      <c r="BN76" s="121">
        <v>1.642E-3</v>
      </c>
      <c r="BO76" s="121">
        <v>1.598E-3</v>
      </c>
      <c r="BP76" s="121">
        <v>1.555E-3</v>
      </c>
      <c r="BQ76" s="121">
        <v>1.513E-3</v>
      </c>
      <c r="BR76" s="121">
        <v>1.472E-3</v>
      </c>
      <c r="BS76" s="121">
        <v>1.433E-3</v>
      </c>
      <c r="BT76" s="121">
        <v>1.3940000000000001E-3</v>
      </c>
      <c r="BU76" s="121">
        <v>1.3569999999999999E-3</v>
      </c>
      <c r="BV76" s="121">
        <v>1.32E-3</v>
      </c>
      <c r="BW76" s="121">
        <v>1.2849999999999999E-3</v>
      </c>
      <c r="BX76" s="121">
        <v>1.25E-3</v>
      </c>
      <c r="BY76" s="121">
        <v>1.217E-3</v>
      </c>
      <c r="BZ76" s="121">
        <v>1.1839999999999999E-3</v>
      </c>
      <c r="CA76" s="121">
        <v>1.152E-3</v>
      </c>
      <c r="CB76" s="121">
        <v>1.121E-3</v>
      </c>
      <c r="CC76" s="121">
        <v>1.091E-3</v>
      </c>
      <c r="CD76" s="121">
        <v>1.062E-3</v>
      </c>
    </row>
    <row r="77" spans="1:82" x14ac:dyDescent="0.2">
      <c r="A77" s="119">
        <v>71</v>
      </c>
      <c r="B77" s="121">
        <v>1.0284E-2</v>
      </c>
      <c r="C77" s="121">
        <v>1.0004000000000001E-2</v>
      </c>
      <c r="D77" s="121">
        <v>9.7310000000000001E-3</v>
      </c>
      <c r="E77" s="121">
        <v>9.4649999999999995E-3</v>
      </c>
      <c r="F77" s="121">
        <v>9.2069999999999999E-3</v>
      </c>
      <c r="G77" s="121">
        <v>8.9560000000000004E-3</v>
      </c>
      <c r="H77" s="121">
        <v>8.711E-3</v>
      </c>
      <c r="I77" s="121">
        <v>8.4740000000000006E-3</v>
      </c>
      <c r="J77" s="121">
        <v>8.2430000000000003E-3</v>
      </c>
      <c r="K77" s="121">
        <v>8.0180000000000008E-3</v>
      </c>
      <c r="L77" s="121">
        <v>7.7990000000000004E-3</v>
      </c>
      <c r="M77" s="121">
        <v>7.5859999999999999E-3</v>
      </c>
      <c r="N77" s="121">
        <v>7.3790000000000001E-3</v>
      </c>
      <c r="O77" s="121">
        <v>7.1780000000000004E-3</v>
      </c>
      <c r="P77" s="121">
        <v>6.9820000000000004E-3</v>
      </c>
      <c r="Q77" s="121">
        <v>6.7920000000000003E-3</v>
      </c>
      <c r="R77" s="121">
        <v>6.6059999999999999E-3</v>
      </c>
      <c r="S77" s="121">
        <v>6.4260000000000003E-3</v>
      </c>
      <c r="T77" s="121">
        <v>6.2509999999999996E-3</v>
      </c>
      <c r="U77" s="121">
        <v>6.0800000000000003E-3</v>
      </c>
      <c r="V77" s="121">
        <v>5.914E-3</v>
      </c>
      <c r="W77" s="121">
        <v>5.7530000000000003E-3</v>
      </c>
      <c r="X77" s="121">
        <v>5.5960000000000003E-3</v>
      </c>
      <c r="Y77" s="121">
        <v>5.4440000000000001E-3</v>
      </c>
      <c r="Z77" s="121">
        <v>5.2950000000000002E-3</v>
      </c>
      <c r="AA77" s="121">
        <v>5.1510000000000002E-3</v>
      </c>
      <c r="AB77" s="121">
        <v>5.0099999999999997E-3</v>
      </c>
      <c r="AC77" s="121">
        <v>4.8729999999999997E-3</v>
      </c>
      <c r="AD77" s="121">
        <v>4.7400000000000003E-3</v>
      </c>
      <c r="AE77" s="121">
        <v>4.6109999999999996E-3</v>
      </c>
      <c r="AF77" s="121">
        <v>4.4850000000000003E-3</v>
      </c>
      <c r="AG77" s="121">
        <v>4.3629999999999997E-3</v>
      </c>
      <c r="AH77" s="121">
        <v>4.2440000000000004E-3</v>
      </c>
      <c r="AI77" s="121">
        <v>4.1279999999999997E-3</v>
      </c>
      <c r="AJ77" s="121">
        <v>4.0159999999999996E-3</v>
      </c>
      <c r="AK77" s="121">
        <v>3.9060000000000002E-3</v>
      </c>
      <c r="AL77" s="121">
        <v>3.7989999999999999E-3</v>
      </c>
      <c r="AM77" s="121">
        <v>3.6960000000000001E-3</v>
      </c>
      <c r="AN77" s="121">
        <v>3.5950000000000001E-3</v>
      </c>
      <c r="AO77" s="121">
        <v>3.4970000000000001E-3</v>
      </c>
      <c r="AP77" s="121">
        <v>3.4009999999999999E-3</v>
      </c>
      <c r="AQ77" s="121">
        <v>3.3089999999999999E-3</v>
      </c>
      <c r="AR77" s="121">
        <v>3.2179999999999999E-3</v>
      </c>
      <c r="AS77" s="121">
        <v>3.1310000000000001E-3</v>
      </c>
      <c r="AT77" s="121">
        <v>3.045E-3</v>
      </c>
      <c r="AU77" s="121">
        <v>2.9619999999999998E-3</v>
      </c>
      <c r="AV77" s="121">
        <v>2.8809999999999999E-3</v>
      </c>
      <c r="AW77" s="121">
        <v>2.8029999999999999E-3</v>
      </c>
      <c r="AX77" s="121">
        <v>2.7260000000000001E-3</v>
      </c>
      <c r="AY77" s="121">
        <v>2.6519999999999998E-3</v>
      </c>
      <c r="AZ77" s="121">
        <v>2.5799999999999998E-3</v>
      </c>
      <c r="BA77" s="121">
        <v>2.5089999999999999E-3</v>
      </c>
      <c r="BB77" s="121">
        <v>2.441E-3</v>
      </c>
      <c r="BC77" s="121">
        <v>2.3739999999999998E-3</v>
      </c>
      <c r="BD77" s="121">
        <v>2.3089999999999999E-3</v>
      </c>
      <c r="BE77" s="121">
        <v>2.2460000000000002E-3</v>
      </c>
      <c r="BF77" s="121">
        <v>2.1849999999999999E-3</v>
      </c>
      <c r="BG77" s="121">
        <v>2.1250000000000002E-3</v>
      </c>
      <c r="BH77" s="121">
        <v>2.0669999999999998E-3</v>
      </c>
      <c r="BI77" s="121">
        <v>2.0110000000000002E-3</v>
      </c>
      <c r="BJ77" s="121">
        <v>1.9559999999999998E-3</v>
      </c>
      <c r="BK77" s="121">
        <v>1.903E-3</v>
      </c>
      <c r="BL77" s="121">
        <v>1.851E-3</v>
      </c>
      <c r="BM77" s="121">
        <v>1.8E-3</v>
      </c>
      <c r="BN77" s="121">
        <v>1.751E-3</v>
      </c>
      <c r="BO77" s="121">
        <v>1.704E-3</v>
      </c>
      <c r="BP77" s="121">
        <v>1.6570000000000001E-3</v>
      </c>
      <c r="BQ77" s="121">
        <v>1.6119999999999999E-3</v>
      </c>
      <c r="BR77" s="121">
        <v>1.5679999999999999E-3</v>
      </c>
      <c r="BS77" s="121">
        <v>1.5250000000000001E-3</v>
      </c>
      <c r="BT77" s="121">
        <v>1.4840000000000001E-3</v>
      </c>
      <c r="BU77" s="121">
        <v>1.4430000000000001E-3</v>
      </c>
      <c r="BV77" s="121">
        <v>1.4040000000000001E-3</v>
      </c>
      <c r="BW77" s="121">
        <v>1.3649999999999999E-3</v>
      </c>
      <c r="BX77" s="121">
        <v>1.328E-3</v>
      </c>
      <c r="BY77" s="121">
        <v>1.292E-3</v>
      </c>
      <c r="BZ77" s="121">
        <v>1.2570000000000001E-3</v>
      </c>
      <c r="CA77" s="121">
        <v>1.222E-3</v>
      </c>
      <c r="CB77" s="121">
        <v>1.189E-3</v>
      </c>
      <c r="CC77" s="121">
        <v>1.157E-3</v>
      </c>
      <c r="CD77" s="121">
        <v>1.1249999999999999E-3</v>
      </c>
    </row>
    <row r="78" spans="1:82" x14ac:dyDescent="0.2">
      <c r="A78" s="119">
        <v>72</v>
      </c>
      <c r="B78" s="121">
        <v>1.1277000000000001E-2</v>
      </c>
      <c r="C78" s="121">
        <v>1.0965000000000001E-2</v>
      </c>
      <c r="D78" s="121">
        <v>1.0662E-2</v>
      </c>
      <c r="E78" s="121">
        <v>1.0368E-2</v>
      </c>
      <c r="F78" s="121">
        <v>1.0081E-2</v>
      </c>
      <c r="G78" s="121">
        <v>9.8019999999999999E-3</v>
      </c>
      <c r="H78" s="121">
        <v>9.5320000000000005E-3</v>
      </c>
      <c r="I78" s="121">
        <v>9.2680000000000002E-3</v>
      </c>
      <c r="J78" s="121">
        <v>9.0119999999999992E-3</v>
      </c>
      <c r="K78" s="121">
        <v>8.763E-3</v>
      </c>
      <c r="L78" s="121">
        <v>8.5210000000000008E-3</v>
      </c>
      <c r="M78" s="121">
        <v>8.2850000000000007E-3</v>
      </c>
      <c r="N78" s="121">
        <v>8.0560000000000007E-3</v>
      </c>
      <c r="O78" s="121">
        <v>7.8340000000000007E-3</v>
      </c>
      <c r="P78" s="121">
        <v>7.6169999999999996E-3</v>
      </c>
      <c r="Q78" s="121">
        <v>7.4070000000000004E-3</v>
      </c>
      <c r="R78" s="121">
        <v>7.2020000000000001E-3</v>
      </c>
      <c r="S78" s="121">
        <v>7.0029999999999997E-3</v>
      </c>
      <c r="T78" s="121">
        <v>6.8089999999999999E-3</v>
      </c>
      <c r="U78" s="121">
        <v>6.6210000000000001E-3</v>
      </c>
      <c r="V78" s="121">
        <v>6.4380000000000001E-3</v>
      </c>
      <c r="W78" s="121">
        <v>6.2599999999999999E-3</v>
      </c>
      <c r="X78" s="121">
        <v>6.0870000000000004E-3</v>
      </c>
      <c r="Y78" s="121">
        <v>5.9189999999999998E-3</v>
      </c>
      <c r="Z78" s="121">
        <v>5.7559999999999998E-3</v>
      </c>
      <c r="AA78" s="121">
        <v>5.5960000000000003E-3</v>
      </c>
      <c r="AB78" s="121">
        <v>5.4419999999999998E-3</v>
      </c>
      <c r="AC78" s="121">
        <v>5.2909999999999997E-3</v>
      </c>
      <c r="AD78" s="121">
        <v>5.1450000000000003E-3</v>
      </c>
      <c r="AE78" s="121">
        <v>5.0029999999999996E-3</v>
      </c>
      <c r="AF78" s="121">
        <v>4.8650000000000004E-3</v>
      </c>
      <c r="AG78" s="121">
        <v>4.7299999999999998E-3</v>
      </c>
      <c r="AH78" s="121">
        <v>4.5999999999999999E-3</v>
      </c>
      <c r="AI78" s="121">
        <v>4.4720000000000003E-3</v>
      </c>
      <c r="AJ78" s="121">
        <v>4.3489999999999996E-3</v>
      </c>
      <c r="AK78" s="121">
        <v>4.2290000000000001E-3</v>
      </c>
      <c r="AL78" s="121">
        <v>4.1120000000000002E-3</v>
      </c>
      <c r="AM78" s="121">
        <v>3.9979999999999998E-3</v>
      </c>
      <c r="AN78" s="121">
        <v>3.888E-3</v>
      </c>
      <c r="AO78" s="121">
        <v>3.7799999999999999E-3</v>
      </c>
      <c r="AP78" s="121">
        <v>3.676E-3</v>
      </c>
      <c r="AQ78" s="121">
        <v>3.5739999999999999E-3</v>
      </c>
      <c r="AR78" s="121">
        <v>3.4749999999999998E-3</v>
      </c>
      <c r="AS78" s="121">
        <v>3.3790000000000001E-3</v>
      </c>
      <c r="AT78" s="121">
        <v>3.2859999999999999E-3</v>
      </c>
      <c r="AU78" s="121">
        <v>3.1949999999999999E-3</v>
      </c>
      <c r="AV78" s="121">
        <v>3.107E-3</v>
      </c>
      <c r="AW78" s="121">
        <v>3.0209999999999998E-3</v>
      </c>
      <c r="AX78" s="121">
        <v>2.9380000000000001E-3</v>
      </c>
      <c r="AY78" s="121">
        <v>2.856E-3</v>
      </c>
      <c r="AZ78" s="121">
        <v>2.777E-3</v>
      </c>
      <c r="BA78" s="121">
        <v>2.7009999999999998E-3</v>
      </c>
      <c r="BB78" s="121">
        <v>2.6259999999999999E-3</v>
      </c>
      <c r="BC78" s="121">
        <v>2.5530000000000001E-3</v>
      </c>
      <c r="BD78" s="121">
        <v>2.483E-3</v>
      </c>
      <c r="BE78" s="121">
        <v>2.4139999999999999E-3</v>
      </c>
      <c r="BF78" s="121">
        <v>2.3479999999999998E-3</v>
      </c>
      <c r="BG78" s="121">
        <v>2.2829999999999999E-3</v>
      </c>
      <c r="BH78" s="121">
        <v>2.2200000000000002E-3</v>
      </c>
      <c r="BI78" s="121">
        <v>2.1580000000000002E-3</v>
      </c>
      <c r="BJ78" s="121">
        <v>2.0990000000000002E-3</v>
      </c>
      <c r="BK78" s="121">
        <v>2.0409999999999998E-3</v>
      </c>
      <c r="BL78" s="121">
        <v>1.9840000000000001E-3</v>
      </c>
      <c r="BM78" s="121">
        <v>1.9289999999999999E-3</v>
      </c>
      <c r="BN78" s="121">
        <v>1.8760000000000001E-3</v>
      </c>
      <c r="BO78" s="121">
        <v>1.8240000000000001E-3</v>
      </c>
      <c r="BP78" s="121">
        <v>1.774E-3</v>
      </c>
      <c r="BQ78" s="121">
        <v>1.725E-3</v>
      </c>
      <c r="BR78" s="121">
        <v>1.6770000000000001E-3</v>
      </c>
      <c r="BS78" s="121">
        <v>1.6310000000000001E-3</v>
      </c>
      <c r="BT78" s="121">
        <v>1.586E-3</v>
      </c>
      <c r="BU78" s="121">
        <v>1.542E-3</v>
      </c>
      <c r="BV78" s="121">
        <v>1.4989999999999999E-3</v>
      </c>
      <c r="BW78" s="121">
        <v>1.4580000000000001E-3</v>
      </c>
      <c r="BX78" s="121">
        <v>1.418E-3</v>
      </c>
      <c r="BY78" s="121">
        <v>1.3780000000000001E-3</v>
      </c>
      <c r="BZ78" s="121">
        <v>1.34E-3</v>
      </c>
      <c r="CA78" s="121">
        <v>1.3029999999999999E-3</v>
      </c>
      <c r="CB78" s="121">
        <v>1.2669999999999999E-3</v>
      </c>
      <c r="CC78" s="121">
        <v>1.232E-3</v>
      </c>
      <c r="CD78" s="121">
        <v>1.1980000000000001E-3</v>
      </c>
    </row>
    <row r="79" spans="1:82" x14ac:dyDescent="0.2">
      <c r="A79" s="119">
        <v>73</v>
      </c>
      <c r="B79" s="121">
        <v>1.2305999999999999E-2</v>
      </c>
      <c r="C79" s="121">
        <v>1.1963E-2</v>
      </c>
      <c r="D79" s="121">
        <v>1.1629E-2</v>
      </c>
      <c r="E79" s="121">
        <v>1.1304E-2</v>
      </c>
      <c r="F79" s="121">
        <v>1.0988E-2</v>
      </c>
      <c r="G79" s="121">
        <v>1.0681E-2</v>
      </c>
      <c r="H79" s="121">
        <v>1.0383E-2</v>
      </c>
      <c r="I79" s="121">
        <v>1.0093E-2</v>
      </c>
      <c r="J79" s="121">
        <v>9.8119999999999995E-3</v>
      </c>
      <c r="K79" s="121">
        <v>9.5379999999999996E-3</v>
      </c>
      <c r="L79" s="121">
        <v>9.2709999999999997E-3</v>
      </c>
      <c r="M79" s="121">
        <v>9.0119999999999992E-3</v>
      </c>
      <c r="N79" s="121">
        <v>8.7609999999999997E-3</v>
      </c>
      <c r="O79" s="121">
        <v>8.5159999999999993E-3</v>
      </c>
      <c r="P79" s="121">
        <v>8.2780000000000006E-3</v>
      </c>
      <c r="Q79" s="121">
        <v>8.0470000000000003E-3</v>
      </c>
      <c r="R79" s="121">
        <v>7.8230000000000001E-3</v>
      </c>
      <c r="S79" s="121">
        <v>7.6039999999999996E-3</v>
      </c>
      <c r="T79" s="121">
        <v>7.3920000000000001E-3</v>
      </c>
      <c r="U79" s="121">
        <v>7.1850000000000004E-3</v>
      </c>
      <c r="V79" s="121">
        <v>6.9849999999999999E-3</v>
      </c>
      <c r="W79" s="121">
        <v>6.79E-3</v>
      </c>
      <c r="X79" s="121">
        <v>6.6E-3</v>
      </c>
      <c r="Y79" s="121">
        <v>6.4159999999999998E-3</v>
      </c>
      <c r="Z79" s="121">
        <v>6.2370000000000004E-3</v>
      </c>
      <c r="AA79" s="121">
        <v>6.0629999999999998E-3</v>
      </c>
      <c r="AB79" s="121">
        <v>5.8929999999999998E-3</v>
      </c>
      <c r="AC79" s="121">
        <v>5.7289999999999997E-3</v>
      </c>
      <c r="AD79" s="121">
        <v>5.5690000000000002E-3</v>
      </c>
      <c r="AE79" s="121">
        <v>5.4130000000000003E-3</v>
      </c>
      <c r="AF79" s="121">
        <v>5.2620000000000002E-3</v>
      </c>
      <c r="AG79" s="121">
        <v>5.1149999999999998E-3</v>
      </c>
      <c r="AH79" s="121">
        <v>4.973E-3</v>
      </c>
      <c r="AI79" s="121">
        <v>4.8339999999999998E-3</v>
      </c>
      <c r="AJ79" s="121">
        <v>4.6990000000000001E-3</v>
      </c>
      <c r="AK79" s="121">
        <v>4.568E-3</v>
      </c>
      <c r="AL79" s="121">
        <v>4.4400000000000004E-3</v>
      </c>
      <c r="AM79" s="121">
        <v>4.3160000000000004E-3</v>
      </c>
      <c r="AN79" s="121">
        <v>4.1960000000000001E-3</v>
      </c>
      <c r="AO79" s="121">
        <v>4.078E-3</v>
      </c>
      <c r="AP79" s="121">
        <v>3.9649999999999998E-3</v>
      </c>
      <c r="AQ79" s="121">
        <v>3.8539999999999998E-3</v>
      </c>
      <c r="AR79" s="121">
        <v>3.7460000000000002E-3</v>
      </c>
      <c r="AS79" s="121">
        <v>3.6419999999999998E-3</v>
      </c>
      <c r="AT79" s="121">
        <v>3.5400000000000002E-3</v>
      </c>
      <c r="AU79" s="121">
        <v>3.441E-3</v>
      </c>
      <c r="AV79" s="121">
        <v>3.3449999999999999E-3</v>
      </c>
      <c r="AW79" s="121">
        <v>3.2520000000000001E-3</v>
      </c>
      <c r="AX79" s="121">
        <v>3.1610000000000002E-3</v>
      </c>
      <c r="AY79" s="121">
        <v>3.0730000000000002E-3</v>
      </c>
      <c r="AZ79" s="121">
        <v>2.9870000000000001E-3</v>
      </c>
      <c r="BA79" s="121">
        <v>2.9030000000000002E-3</v>
      </c>
      <c r="BB79" s="121">
        <v>2.8219999999999999E-3</v>
      </c>
      <c r="BC79" s="121">
        <v>2.7439999999999999E-3</v>
      </c>
      <c r="BD79" s="121">
        <v>2.6670000000000001E-3</v>
      </c>
      <c r="BE79" s="121">
        <v>2.5929999999999998E-3</v>
      </c>
      <c r="BF79" s="121">
        <v>2.5200000000000001E-3</v>
      </c>
      <c r="BG79" s="121">
        <v>2.4499999999999999E-3</v>
      </c>
      <c r="BH79" s="121">
        <v>2.3809999999999999E-3</v>
      </c>
      <c r="BI79" s="121">
        <v>2.3149999999999998E-3</v>
      </c>
      <c r="BJ79" s="121">
        <v>2.2499999999999998E-3</v>
      </c>
      <c r="BK79" s="121">
        <v>2.1870000000000001E-3</v>
      </c>
      <c r="BL79" s="121">
        <v>2.1259999999999999E-3</v>
      </c>
      <c r="BM79" s="121">
        <v>2.0669999999999998E-3</v>
      </c>
      <c r="BN79" s="121">
        <v>2.0089999999999999E-3</v>
      </c>
      <c r="BO79" s="121">
        <v>1.9530000000000001E-3</v>
      </c>
      <c r="BP79" s="121">
        <v>1.8990000000000001E-3</v>
      </c>
      <c r="BQ79" s="121">
        <v>1.846E-3</v>
      </c>
      <c r="BR79" s="121">
        <v>1.794E-3</v>
      </c>
      <c r="BS79" s="121">
        <v>1.7440000000000001E-3</v>
      </c>
      <c r="BT79" s="121">
        <v>1.6949999999999999E-3</v>
      </c>
      <c r="BU79" s="121">
        <v>1.6479999999999999E-3</v>
      </c>
      <c r="BV79" s="121">
        <v>1.6019999999999999E-3</v>
      </c>
      <c r="BW79" s="121">
        <v>1.557E-3</v>
      </c>
      <c r="BX79" s="121">
        <v>1.5139999999999999E-3</v>
      </c>
      <c r="BY79" s="121">
        <v>1.472E-3</v>
      </c>
      <c r="BZ79" s="121">
        <v>1.4300000000000001E-3</v>
      </c>
      <c r="CA79" s="121">
        <v>1.39E-3</v>
      </c>
      <c r="CB79" s="121">
        <v>1.3519999999999999E-3</v>
      </c>
      <c r="CC79" s="121">
        <v>1.3140000000000001E-3</v>
      </c>
      <c r="CD79" s="121">
        <v>1.2769999999999999E-3</v>
      </c>
    </row>
    <row r="80" spans="1:82" x14ac:dyDescent="0.2">
      <c r="A80" s="119">
        <v>74</v>
      </c>
      <c r="B80" s="121">
        <v>1.346E-2</v>
      </c>
      <c r="C80" s="121">
        <v>1.3081000000000001E-2</v>
      </c>
      <c r="D80" s="121">
        <v>1.2714E-2</v>
      </c>
      <c r="E80" s="121">
        <v>1.2356000000000001E-2</v>
      </c>
      <c r="F80" s="121">
        <v>1.2009000000000001E-2</v>
      </c>
      <c r="G80" s="121">
        <v>1.1671000000000001E-2</v>
      </c>
      <c r="H80" s="121">
        <v>1.1343000000000001E-2</v>
      </c>
      <c r="I80" s="121">
        <v>1.1025E-2</v>
      </c>
      <c r="J80" s="121">
        <v>1.0715000000000001E-2</v>
      </c>
      <c r="K80" s="121">
        <v>1.0413E-2</v>
      </c>
      <c r="L80" s="121">
        <v>1.0121E-2</v>
      </c>
      <c r="M80" s="121">
        <v>9.8359999999999993E-3</v>
      </c>
      <c r="N80" s="121">
        <v>9.5600000000000008E-3</v>
      </c>
      <c r="O80" s="121">
        <v>9.2910000000000006E-3</v>
      </c>
      <c r="P80" s="121">
        <v>9.0299999999999998E-3</v>
      </c>
      <c r="Q80" s="121">
        <v>8.7760000000000008E-3</v>
      </c>
      <c r="R80" s="121">
        <v>8.5290000000000001E-3</v>
      </c>
      <c r="S80" s="121">
        <v>8.2900000000000005E-3</v>
      </c>
      <c r="T80" s="121">
        <v>8.0569999999999999E-3</v>
      </c>
      <c r="U80" s="121">
        <v>7.8300000000000002E-3</v>
      </c>
      <c r="V80" s="121">
        <v>7.6099999999999996E-3</v>
      </c>
      <c r="W80" s="121">
        <v>7.3959999999999998E-3</v>
      </c>
      <c r="X80" s="121">
        <v>7.1879999999999999E-3</v>
      </c>
      <c r="Y80" s="121">
        <v>6.986E-3</v>
      </c>
      <c r="Z80" s="121">
        <v>6.79E-3</v>
      </c>
      <c r="AA80" s="121">
        <v>6.5989999999999998E-3</v>
      </c>
      <c r="AB80" s="121">
        <v>6.4130000000000003E-3</v>
      </c>
      <c r="AC80" s="121">
        <v>6.2329999999999998E-3</v>
      </c>
      <c r="AD80" s="121">
        <v>6.058E-3</v>
      </c>
      <c r="AE80" s="121">
        <v>5.888E-3</v>
      </c>
      <c r="AF80" s="121">
        <v>5.7219999999999997E-3</v>
      </c>
      <c r="AG80" s="121">
        <v>5.561E-3</v>
      </c>
      <c r="AH80" s="121">
        <v>5.4050000000000001E-3</v>
      </c>
      <c r="AI80" s="121">
        <v>5.2529999999999999E-3</v>
      </c>
      <c r="AJ80" s="121">
        <v>5.1050000000000002E-3</v>
      </c>
      <c r="AK80" s="121">
        <v>4.9620000000000003E-3</v>
      </c>
      <c r="AL80" s="121">
        <v>4.8219999999999999E-3</v>
      </c>
      <c r="AM80" s="121">
        <v>4.6870000000000002E-3</v>
      </c>
      <c r="AN80" s="121">
        <v>4.555E-3</v>
      </c>
      <c r="AO80" s="121">
        <v>4.4270000000000004E-3</v>
      </c>
      <c r="AP80" s="121">
        <v>4.3030000000000004E-3</v>
      </c>
      <c r="AQ80" s="121">
        <v>4.182E-3</v>
      </c>
      <c r="AR80" s="121">
        <v>4.0639999999999999E-3</v>
      </c>
      <c r="AS80" s="121">
        <v>3.9500000000000004E-3</v>
      </c>
      <c r="AT80" s="121">
        <v>3.839E-3</v>
      </c>
      <c r="AU80" s="121">
        <v>3.7309999999999999E-3</v>
      </c>
      <c r="AV80" s="121">
        <v>3.6259999999999999E-3</v>
      </c>
      <c r="AW80" s="121">
        <v>3.5239999999999998E-3</v>
      </c>
      <c r="AX80" s="121">
        <v>3.4250000000000001E-3</v>
      </c>
      <c r="AY80" s="121">
        <v>3.3289999999999999E-3</v>
      </c>
      <c r="AZ80" s="121">
        <v>3.235E-3</v>
      </c>
      <c r="BA80" s="121">
        <v>3.1440000000000001E-3</v>
      </c>
      <c r="BB80" s="121">
        <v>3.0560000000000001E-3</v>
      </c>
      <c r="BC80" s="121">
        <v>2.97E-3</v>
      </c>
      <c r="BD80" s="121">
        <v>2.8869999999999998E-3</v>
      </c>
      <c r="BE80" s="121">
        <v>2.8050000000000002E-3</v>
      </c>
      <c r="BF80" s="121">
        <v>2.7269999999999998E-3</v>
      </c>
      <c r="BG80" s="121">
        <v>2.65E-3</v>
      </c>
      <c r="BH80" s="121">
        <v>2.575E-3</v>
      </c>
      <c r="BI80" s="121">
        <v>2.503E-3</v>
      </c>
      <c r="BJ80" s="121">
        <v>2.4329999999999998E-3</v>
      </c>
      <c r="BK80" s="121">
        <v>2.3640000000000002E-3</v>
      </c>
      <c r="BL80" s="121">
        <v>2.2980000000000001E-3</v>
      </c>
      <c r="BM80" s="121">
        <v>2.2330000000000002E-3</v>
      </c>
      <c r="BN80" s="121">
        <v>2.1710000000000002E-3</v>
      </c>
      <c r="BO80" s="121">
        <v>2.1099999999999999E-3</v>
      </c>
      <c r="BP80" s="121">
        <v>2.0500000000000002E-3</v>
      </c>
      <c r="BQ80" s="121">
        <v>1.993E-3</v>
      </c>
      <c r="BR80" s="121">
        <v>1.9369999999999999E-3</v>
      </c>
      <c r="BS80" s="121">
        <v>1.882E-3</v>
      </c>
      <c r="BT80" s="121">
        <v>1.8289999999999999E-3</v>
      </c>
      <c r="BU80" s="121">
        <v>1.7780000000000001E-3</v>
      </c>
      <c r="BV80" s="121">
        <v>1.7279999999999999E-3</v>
      </c>
      <c r="BW80" s="121">
        <v>1.6789999999999999E-3</v>
      </c>
      <c r="BX80" s="121">
        <v>1.632E-3</v>
      </c>
      <c r="BY80" s="121">
        <v>1.586E-3</v>
      </c>
      <c r="BZ80" s="121">
        <v>1.542E-3</v>
      </c>
      <c r="CA80" s="121">
        <v>1.498E-3</v>
      </c>
      <c r="CB80" s="121">
        <v>1.456E-3</v>
      </c>
      <c r="CC80" s="121">
        <v>1.415E-3</v>
      </c>
      <c r="CD80" s="121">
        <v>1.3749999999999999E-3</v>
      </c>
    </row>
    <row r="81" spans="1:82" x14ac:dyDescent="0.2">
      <c r="A81" s="119">
        <v>75</v>
      </c>
      <c r="B81" s="121">
        <v>1.4755000000000001E-2</v>
      </c>
      <c r="C81" s="121">
        <v>1.4338999999999999E-2</v>
      </c>
      <c r="D81" s="121">
        <v>1.3934999999999999E-2</v>
      </c>
      <c r="E81" s="121">
        <v>1.3542E-2</v>
      </c>
      <c r="F81" s="121">
        <v>1.316E-2</v>
      </c>
      <c r="G81" s="121">
        <v>1.2789E-2</v>
      </c>
      <c r="H81" s="121">
        <v>1.2429000000000001E-2</v>
      </c>
      <c r="I81" s="121">
        <v>1.2078E-2</v>
      </c>
      <c r="J81" s="121">
        <v>1.1738E-2</v>
      </c>
      <c r="K81" s="121">
        <v>1.1407E-2</v>
      </c>
      <c r="L81" s="121">
        <v>1.1086E-2</v>
      </c>
      <c r="M81" s="121">
        <v>1.0773E-2</v>
      </c>
      <c r="N81" s="121">
        <v>1.0468999999999999E-2</v>
      </c>
      <c r="O81" s="121">
        <v>1.0174000000000001E-2</v>
      </c>
      <c r="P81" s="121">
        <v>9.8879999999999992E-3</v>
      </c>
      <c r="Q81" s="121">
        <v>9.6089999999999995E-3</v>
      </c>
      <c r="R81" s="121">
        <v>9.3380000000000008E-3</v>
      </c>
      <c r="S81" s="121">
        <v>9.0749999999999997E-3</v>
      </c>
      <c r="T81" s="121">
        <v>8.8190000000000004E-3</v>
      </c>
      <c r="U81" s="121">
        <v>8.5699999999999995E-3</v>
      </c>
      <c r="V81" s="121">
        <v>8.3289999999999996E-3</v>
      </c>
      <c r="W81" s="121">
        <v>8.0940000000000005E-3</v>
      </c>
      <c r="X81" s="121">
        <v>7.8659999999999997E-3</v>
      </c>
      <c r="Y81" s="121">
        <v>7.6439999999999998E-3</v>
      </c>
      <c r="Z81" s="121">
        <v>7.4289999999999998E-3</v>
      </c>
      <c r="AA81" s="121">
        <v>7.2189999999999997E-3</v>
      </c>
      <c r="AB81" s="121">
        <v>7.0159999999999997E-3</v>
      </c>
      <c r="AC81" s="121">
        <v>6.8180000000000003E-3</v>
      </c>
      <c r="AD81" s="121">
        <v>6.6259999999999999E-3</v>
      </c>
      <c r="AE81" s="121">
        <v>6.4390000000000003E-3</v>
      </c>
      <c r="AF81" s="121">
        <v>6.2579999999999997E-3</v>
      </c>
      <c r="AG81" s="121">
        <v>6.0809999999999996E-3</v>
      </c>
      <c r="AH81" s="121">
        <v>5.9100000000000003E-3</v>
      </c>
      <c r="AI81" s="121">
        <v>5.7429999999999998E-3</v>
      </c>
      <c r="AJ81" s="121">
        <v>5.581E-3</v>
      </c>
      <c r="AK81" s="121">
        <v>5.424E-3</v>
      </c>
      <c r="AL81" s="121">
        <v>5.2709999999999996E-3</v>
      </c>
      <c r="AM81" s="121">
        <v>5.1229999999999999E-3</v>
      </c>
      <c r="AN81" s="121">
        <v>4.9779999999999998E-3</v>
      </c>
      <c r="AO81" s="121">
        <v>4.8380000000000003E-3</v>
      </c>
      <c r="AP81" s="121">
        <v>4.7010000000000003E-3</v>
      </c>
      <c r="AQ81" s="121">
        <v>4.5690000000000001E-3</v>
      </c>
      <c r="AR81" s="121">
        <v>4.4400000000000004E-3</v>
      </c>
      <c r="AS81" s="121">
        <v>4.3150000000000003E-3</v>
      </c>
      <c r="AT81" s="121">
        <v>4.1929999999999997E-3</v>
      </c>
      <c r="AU81" s="121">
        <v>4.0749999999999996E-3</v>
      </c>
      <c r="AV81" s="121">
        <v>3.96E-3</v>
      </c>
      <c r="AW81" s="121">
        <v>3.849E-3</v>
      </c>
      <c r="AX81" s="121">
        <v>3.7399999999999998E-3</v>
      </c>
      <c r="AY81" s="121">
        <v>3.6350000000000002E-3</v>
      </c>
      <c r="AZ81" s="121">
        <v>3.532E-3</v>
      </c>
      <c r="BA81" s="121">
        <v>3.4329999999999999E-3</v>
      </c>
      <c r="BB81" s="121">
        <v>3.336E-3</v>
      </c>
      <c r="BC81" s="121">
        <v>3.2420000000000001E-3</v>
      </c>
      <c r="BD81" s="121">
        <v>3.1510000000000002E-3</v>
      </c>
      <c r="BE81" s="121">
        <v>3.0620000000000001E-3</v>
      </c>
      <c r="BF81" s="121">
        <v>2.9750000000000002E-3</v>
      </c>
      <c r="BG81" s="121">
        <v>2.892E-3</v>
      </c>
      <c r="BH81" s="121">
        <v>2.81E-3</v>
      </c>
      <c r="BI81" s="121">
        <v>2.7309999999999999E-3</v>
      </c>
      <c r="BJ81" s="121">
        <v>2.6540000000000001E-3</v>
      </c>
      <c r="BK81" s="121">
        <v>2.5790000000000001E-3</v>
      </c>
      <c r="BL81" s="121">
        <v>2.506E-3</v>
      </c>
      <c r="BM81" s="121">
        <v>2.4359999999999998E-3</v>
      </c>
      <c r="BN81" s="121">
        <v>2.3670000000000002E-3</v>
      </c>
      <c r="BO81" s="121">
        <v>2.3E-3</v>
      </c>
      <c r="BP81" s="121">
        <v>2.2360000000000001E-3</v>
      </c>
      <c r="BQ81" s="121">
        <v>2.173E-3</v>
      </c>
      <c r="BR81" s="121">
        <v>2.111E-3</v>
      </c>
      <c r="BS81" s="121">
        <v>2.052E-3</v>
      </c>
      <c r="BT81" s="121">
        <v>1.9940000000000001E-3</v>
      </c>
      <c r="BU81" s="121">
        <v>1.9380000000000001E-3</v>
      </c>
      <c r="BV81" s="121">
        <v>1.8829999999999999E-3</v>
      </c>
      <c r="BW81" s="121">
        <v>1.83E-3</v>
      </c>
      <c r="BX81" s="121">
        <v>1.7780000000000001E-3</v>
      </c>
      <c r="BY81" s="121">
        <v>1.7279999999999999E-3</v>
      </c>
      <c r="BZ81" s="121">
        <v>1.6800000000000001E-3</v>
      </c>
      <c r="CA81" s="121">
        <v>1.632E-3</v>
      </c>
      <c r="CB81" s="121">
        <v>1.586E-3</v>
      </c>
      <c r="CC81" s="121">
        <v>1.542E-3</v>
      </c>
      <c r="CD81" s="121">
        <v>1.498E-3</v>
      </c>
    </row>
    <row r="82" spans="1:82" x14ac:dyDescent="0.2">
      <c r="A82" s="119">
        <v>76</v>
      </c>
      <c r="B82" s="121">
        <v>1.6119999999999999E-2</v>
      </c>
      <c r="C82" s="121">
        <v>1.5667E-2</v>
      </c>
      <c r="D82" s="121">
        <v>1.5226E-2</v>
      </c>
      <c r="E82" s="121">
        <v>1.4796999999999999E-2</v>
      </c>
      <c r="F82" s="121">
        <v>1.4381E-2</v>
      </c>
      <c r="G82" s="121">
        <v>1.3976000000000001E-2</v>
      </c>
      <c r="H82" s="121">
        <v>1.3583E-2</v>
      </c>
      <c r="I82" s="121">
        <v>1.3200999999999999E-2</v>
      </c>
      <c r="J82" s="121">
        <v>1.2829E-2</v>
      </c>
      <c r="K82" s="121">
        <v>1.2468E-2</v>
      </c>
      <c r="L82" s="121">
        <v>1.2116999999999999E-2</v>
      </c>
      <c r="M82" s="121">
        <v>1.1776E-2</v>
      </c>
      <c r="N82" s="121">
        <v>1.1445E-2</v>
      </c>
      <c r="O82" s="121">
        <v>1.1122999999999999E-2</v>
      </c>
      <c r="P82" s="121">
        <v>1.081E-2</v>
      </c>
      <c r="Q82" s="121">
        <v>1.0505E-2</v>
      </c>
      <c r="R82" s="121">
        <v>1.021E-2</v>
      </c>
      <c r="S82" s="121">
        <v>9.9220000000000003E-3</v>
      </c>
      <c r="T82" s="121">
        <v>9.6430000000000005E-3</v>
      </c>
      <c r="U82" s="121">
        <v>9.3720000000000001E-3</v>
      </c>
      <c r="V82" s="121">
        <v>9.1079999999999998E-3</v>
      </c>
      <c r="W82" s="121">
        <v>8.8520000000000005E-3</v>
      </c>
      <c r="X82" s="121">
        <v>8.6029999999999995E-3</v>
      </c>
      <c r="Y82" s="121">
        <v>8.3599999999999994E-3</v>
      </c>
      <c r="Z82" s="121">
        <v>8.1250000000000003E-3</v>
      </c>
      <c r="AA82" s="121">
        <v>7.8960000000000002E-3</v>
      </c>
      <c r="AB82" s="121">
        <v>7.6740000000000003E-3</v>
      </c>
      <c r="AC82" s="121">
        <v>7.4580000000000002E-3</v>
      </c>
      <c r="AD82" s="121">
        <v>7.2480000000000001E-3</v>
      </c>
      <c r="AE82" s="121">
        <v>7.0439999999999999E-3</v>
      </c>
      <c r="AF82" s="121">
        <v>6.8459999999999997E-3</v>
      </c>
      <c r="AG82" s="121">
        <v>6.6530000000000001E-3</v>
      </c>
      <c r="AH82" s="121">
        <v>6.4660000000000004E-3</v>
      </c>
      <c r="AI82" s="121">
        <v>6.2839999999999997E-3</v>
      </c>
      <c r="AJ82" s="121">
        <v>6.1069999999999996E-3</v>
      </c>
      <c r="AK82" s="121">
        <v>5.9360000000000003E-3</v>
      </c>
      <c r="AL82" s="121">
        <v>5.7679999999999997E-3</v>
      </c>
      <c r="AM82" s="121">
        <v>5.6059999999999999E-3</v>
      </c>
      <c r="AN82" s="121">
        <v>5.4479999999999997E-3</v>
      </c>
      <c r="AO82" s="121">
        <v>5.2950000000000002E-3</v>
      </c>
      <c r="AP82" s="121">
        <v>5.1460000000000004E-3</v>
      </c>
      <c r="AQ82" s="121">
        <v>5.0010000000000002E-3</v>
      </c>
      <c r="AR82" s="121">
        <v>4.8599999999999997E-3</v>
      </c>
      <c r="AS82" s="121">
        <v>4.7239999999999999E-3</v>
      </c>
      <c r="AT82" s="121">
        <v>4.5909999999999996E-3</v>
      </c>
      <c r="AU82" s="121">
        <v>4.4619999999999998E-3</v>
      </c>
      <c r="AV82" s="121">
        <v>4.3359999999999996E-3</v>
      </c>
      <c r="AW82" s="121">
        <v>4.2139999999999999E-3</v>
      </c>
      <c r="AX82" s="121">
        <v>4.0949999999999997E-3</v>
      </c>
      <c r="AY82" s="121">
        <v>3.98E-3</v>
      </c>
      <c r="AZ82" s="121">
        <v>3.8679999999999999E-3</v>
      </c>
      <c r="BA82" s="121">
        <v>3.7590000000000002E-3</v>
      </c>
      <c r="BB82" s="121">
        <v>3.653E-3</v>
      </c>
      <c r="BC82" s="121">
        <v>3.5509999999999999E-3</v>
      </c>
      <c r="BD82" s="121">
        <v>3.4510000000000001E-3</v>
      </c>
      <c r="BE82" s="121">
        <v>3.3540000000000002E-3</v>
      </c>
      <c r="BF82" s="121">
        <v>3.2590000000000002E-3</v>
      </c>
      <c r="BG82" s="121">
        <v>3.1670000000000001E-3</v>
      </c>
      <c r="BH82" s="121">
        <v>3.078E-3</v>
      </c>
      <c r="BI82" s="121">
        <v>2.9919999999999999E-3</v>
      </c>
      <c r="BJ82" s="121">
        <v>2.9069999999999999E-3</v>
      </c>
      <c r="BK82" s="121">
        <v>2.826E-3</v>
      </c>
      <c r="BL82" s="121">
        <v>2.7460000000000002E-3</v>
      </c>
      <c r="BM82" s="121">
        <v>2.6689999999999999E-3</v>
      </c>
      <c r="BN82" s="121">
        <v>2.594E-3</v>
      </c>
      <c r="BO82" s="121">
        <v>2.5209999999999998E-3</v>
      </c>
      <c r="BP82" s="121">
        <v>2.4499999999999999E-3</v>
      </c>
      <c r="BQ82" s="121">
        <v>2.3809999999999999E-3</v>
      </c>
      <c r="BR82" s="121">
        <v>2.3140000000000001E-3</v>
      </c>
      <c r="BS82" s="121">
        <v>2.2490000000000001E-3</v>
      </c>
      <c r="BT82" s="121">
        <v>2.1849999999999999E-3</v>
      </c>
      <c r="BU82" s="121">
        <v>2.124E-3</v>
      </c>
      <c r="BV82" s="121">
        <v>2.0639999999999999E-3</v>
      </c>
      <c r="BW82" s="121">
        <v>2.006E-3</v>
      </c>
      <c r="BX82" s="121">
        <v>1.9499999999999999E-3</v>
      </c>
      <c r="BY82" s="121">
        <v>1.895E-3</v>
      </c>
      <c r="BZ82" s="121">
        <v>1.841E-3</v>
      </c>
      <c r="CA82" s="121">
        <v>1.7899999999999999E-3</v>
      </c>
      <c r="CB82" s="121">
        <v>1.7390000000000001E-3</v>
      </c>
      <c r="CC82" s="121">
        <v>1.6900000000000001E-3</v>
      </c>
      <c r="CD82" s="121">
        <v>1.6429999999999999E-3</v>
      </c>
    </row>
    <row r="83" spans="1:82" x14ac:dyDescent="0.2">
      <c r="A83" s="119">
        <v>77</v>
      </c>
      <c r="B83" s="121">
        <v>1.7471E-2</v>
      </c>
      <c r="C83" s="121">
        <v>1.6982000000000001E-2</v>
      </c>
      <c r="D83" s="121">
        <v>1.6507000000000001E-2</v>
      </c>
      <c r="E83" s="121">
        <v>1.6045E-2</v>
      </c>
      <c r="F83" s="121">
        <v>1.5596E-2</v>
      </c>
      <c r="G83" s="121">
        <v>1.516E-2</v>
      </c>
      <c r="H83" s="121">
        <v>1.4736000000000001E-2</v>
      </c>
      <c r="I83" s="121">
        <v>1.4324E-2</v>
      </c>
      <c r="J83" s="121">
        <v>1.3923E-2</v>
      </c>
      <c r="K83" s="121">
        <v>1.3533999999999999E-2</v>
      </c>
      <c r="L83" s="121">
        <v>1.3155E-2</v>
      </c>
      <c r="M83" s="121">
        <v>1.2787E-2</v>
      </c>
      <c r="N83" s="121">
        <v>1.2429000000000001E-2</v>
      </c>
      <c r="O83" s="121">
        <v>1.2082000000000001E-2</v>
      </c>
      <c r="P83" s="121">
        <v>1.1743999999999999E-2</v>
      </c>
      <c r="Q83" s="121">
        <v>1.1415E-2</v>
      </c>
      <c r="R83" s="121">
        <v>1.1096E-2</v>
      </c>
      <c r="S83" s="121">
        <v>1.0784999999999999E-2</v>
      </c>
      <c r="T83" s="121">
        <v>1.0484E-2</v>
      </c>
      <c r="U83" s="121">
        <v>1.0191E-2</v>
      </c>
      <c r="V83" s="121">
        <v>9.9050000000000006E-3</v>
      </c>
      <c r="W83" s="121">
        <v>9.6279999999999994E-3</v>
      </c>
      <c r="X83" s="121">
        <v>9.3589999999999993E-3</v>
      </c>
      <c r="Y83" s="121">
        <v>9.0969999999999992E-3</v>
      </c>
      <c r="Z83" s="121">
        <v>8.8430000000000002E-3</v>
      </c>
      <c r="AA83" s="121">
        <v>8.5950000000000002E-3</v>
      </c>
      <c r="AB83" s="121">
        <v>8.3549999999999996E-3</v>
      </c>
      <c r="AC83" s="121">
        <v>8.1209999999999997E-3</v>
      </c>
      <c r="AD83" s="121">
        <v>7.894E-3</v>
      </c>
      <c r="AE83" s="121">
        <v>7.6730000000000001E-3</v>
      </c>
      <c r="AF83" s="121">
        <v>7.4590000000000004E-3</v>
      </c>
      <c r="AG83" s="121">
        <v>7.2500000000000004E-3</v>
      </c>
      <c r="AH83" s="121">
        <v>7.0470000000000003E-3</v>
      </c>
      <c r="AI83" s="121">
        <v>6.8500000000000002E-3</v>
      </c>
      <c r="AJ83" s="121">
        <v>6.6579999999999999E-3</v>
      </c>
      <c r="AK83" s="121">
        <v>6.4720000000000003E-3</v>
      </c>
      <c r="AL83" s="121">
        <v>6.2909999999999997E-3</v>
      </c>
      <c r="AM83" s="121">
        <v>6.1149999999999998E-3</v>
      </c>
      <c r="AN83" s="121">
        <v>5.9439999999999996E-3</v>
      </c>
      <c r="AO83" s="121">
        <v>5.7780000000000001E-3</v>
      </c>
      <c r="AP83" s="121">
        <v>5.6160000000000003E-3</v>
      </c>
      <c r="AQ83" s="121">
        <v>5.4590000000000003E-3</v>
      </c>
      <c r="AR83" s="121">
        <v>5.306E-3</v>
      </c>
      <c r="AS83" s="121">
        <v>5.1580000000000003E-3</v>
      </c>
      <c r="AT83" s="121">
        <v>5.0140000000000002E-3</v>
      </c>
      <c r="AU83" s="121">
        <v>4.8729999999999997E-3</v>
      </c>
      <c r="AV83" s="121">
        <v>4.7369999999999999E-3</v>
      </c>
      <c r="AW83" s="121">
        <v>4.6049999999999997E-3</v>
      </c>
      <c r="AX83" s="121">
        <v>4.4759999999999999E-3</v>
      </c>
      <c r="AY83" s="121">
        <v>4.3509999999999998E-3</v>
      </c>
      <c r="AZ83" s="121">
        <v>4.2290000000000001E-3</v>
      </c>
      <c r="BA83" s="121">
        <v>4.1110000000000001E-3</v>
      </c>
      <c r="BB83" s="121">
        <v>3.9960000000000004E-3</v>
      </c>
      <c r="BC83" s="121">
        <v>3.8839999999999999E-3</v>
      </c>
      <c r="BD83" s="121">
        <v>3.7750000000000001E-3</v>
      </c>
      <c r="BE83" s="121">
        <v>3.6700000000000001E-3</v>
      </c>
      <c r="BF83" s="121">
        <v>3.5669999999999999E-3</v>
      </c>
      <c r="BG83" s="121">
        <v>3.467E-3</v>
      </c>
      <c r="BH83" s="121">
        <v>3.3700000000000002E-3</v>
      </c>
      <c r="BI83" s="121">
        <v>3.2759999999999998E-3</v>
      </c>
      <c r="BJ83" s="121">
        <v>3.1840000000000002E-3</v>
      </c>
      <c r="BK83" s="121">
        <v>3.0950000000000001E-3</v>
      </c>
      <c r="BL83" s="121">
        <v>3.009E-3</v>
      </c>
      <c r="BM83" s="121">
        <v>2.9239999999999999E-3</v>
      </c>
      <c r="BN83" s="121">
        <v>2.843E-3</v>
      </c>
      <c r="BO83" s="121">
        <v>2.7629999999999998E-3</v>
      </c>
      <c r="BP83" s="121">
        <v>2.686E-3</v>
      </c>
      <c r="BQ83" s="121">
        <v>2.611E-3</v>
      </c>
      <c r="BR83" s="121">
        <v>2.5379999999999999E-3</v>
      </c>
      <c r="BS83" s="121">
        <v>2.467E-3</v>
      </c>
      <c r="BT83" s="121">
        <v>2.398E-3</v>
      </c>
      <c r="BU83" s="121">
        <v>2.3310000000000002E-3</v>
      </c>
      <c r="BV83" s="121">
        <v>2.2650000000000001E-3</v>
      </c>
      <c r="BW83" s="121">
        <v>2.202E-3</v>
      </c>
      <c r="BX83" s="121">
        <v>2.14E-3</v>
      </c>
      <c r="BY83" s="121">
        <v>2.081E-3</v>
      </c>
      <c r="BZ83" s="121">
        <v>2.0219999999999999E-3</v>
      </c>
      <c r="CA83" s="121">
        <v>1.9659999999999999E-3</v>
      </c>
      <c r="CB83" s="121">
        <v>1.9109999999999999E-3</v>
      </c>
      <c r="CC83" s="121">
        <v>1.8569999999999999E-3</v>
      </c>
      <c r="CD83" s="121">
        <v>1.805E-3</v>
      </c>
    </row>
    <row r="84" spans="1:82" x14ac:dyDescent="0.2">
      <c r="A84" s="119">
        <v>78</v>
      </c>
      <c r="B84" s="121">
        <v>1.9014E-2</v>
      </c>
      <c r="C84" s="121">
        <v>1.8488000000000001E-2</v>
      </c>
      <c r="D84" s="121">
        <v>1.7975999999999999E-2</v>
      </c>
      <c r="E84" s="121">
        <v>1.7478E-2</v>
      </c>
      <c r="F84" s="121">
        <v>1.6995E-2</v>
      </c>
      <c r="G84" s="121">
        <v>1.6524E-2</v>
      </c>
      <c r="H84" s="121">
        <v>1.6067000000000001E-2</v>
      </c>
      <c r="I84" s="121">
        <v>1.5623E-2</v>
      </c>
      <c r="J84" s="121">
        <v>1.519E-2</v>
      </c>
      <c r="K84" s="121">
        <v>1.477E-2</v>
      </c>
      <c r="L84" s="121">
        <v>1.4361000000000001E-2</v>
      </c>
      <c r="M84" s="121">
        <v>1.3964000000000001E-2</v>
      </c>
      <c r="N84" s="121">
        <v>1.3577000000000001E-2</v>
      </c>
      <c r="O84" s="121">
        <v>1.3202E-2</v>
      </c>
      <c r="P84" s="121">
        <v>1.2836E-2</v>
      </c>
      <c r="Q84" s="121">
        <v>1.2481000000000001E-2</v>
      </c>
      <c r="R84" s="121">
        <v>1.2135999999999999E-2</v>
      </c>
      <c r="S84" s="121">
        <v>1.18E-2</v>
      </c>
      <c r="T84" s="121">
        <v>1.1473000000000001E-2</v>
      </c>
      <c r="U84" s="121">
        <v>1.1155999999999999E-2</v>
      </c>
      <c r="V84" s="121">
        <v>1.0847000000000001E-2</v>
      </c>
      <c r="W84" s="121">
        <v>1.0547000000000001E-2</v>
      </c>
      <c r="X84" s="121">
        <v>1.0255E-2</v>
      </c>
      <c r="Y84" s="121">
        <v>9.9710000000000007E-3</v>
      </c>
      <c r="Z84" s="121">
        <v>9.6950000000000005E-3</v>
      </c>
      <c r="AA84" s="121">
        <v>9.4269999999999996E-3</v>
      </c>
      <c r="AB84" s="121">
        <v>9.1660000000000005E-3</v>
      </c>
      <c r="AC84" s="121">
        <v>8.9119999999999998E-3</v>
      </c>
      <c r="AD84" s="121">
        <v>8.6660000000000001E-3</v>
      </c>
      <c r="AE84" s="121">
        <v>8.4259999999999995E-3</v>
      </c>
      <c r="AF84" s="121">
        <v>8.1930000000000006E-3</v>
      </c>
      <c r="AG84" s="121">
        <v>7.9660000000000009E-3</v>
      </c>
      <c r="AH84" s="121">
        <v>7.7460000000000003E-3</v>
      </c>
      <c r="AI84" s="121">
        <v>7.5310000000000004E-3</v>
      </c>
      <c r="AJ84" s="121">
        <v>7.3229999999999996E-3</v>
      </c>
      <c r="AK84" s="121">
        <v>7.1199999999999996E-3</v>
      </c>
      <c r="AL84" s="121">
        <v>6.9230000000000003E-3</v>
      </c>
      <c r="AM84" s="121">
        <v>6.7320000000000001E-3</v>
      </c>
      <c r="AN84" s="121">
        <v>6.5449999999999996E-3</v>
      </c>
      <c r="AO84" s="121">
        <v>6.3639999999999999E-3</v>
      </c>
      <c r="AP84" s="121">
        <v>6.1879999999999999E-3</v>
      </c>
      <c r="AQ84" s="121">
        <v>6.0169999999999998E-3</v>
      </c>
      <c r="AR84" s="121">
        <v>5.8500000000000002E-3</v>
      </c>
      <c r="AS84" s="121">
        <v>5.6880000000000003E-3</v>
      </c>
      <c r="AT84" s="121">
        <v>5.5310000000000003E-3</v>
      </c>
      <c r="AU84" s="121">
        <v>5.378E-3</v>
      </c>
      <c r="AV84" s="121">
        <v>5.2290000000000001E-3</v>
      </c>
      <c r="AW84" s="121">
        <v>5.084E-3</v>
      </c>
      <c r="AX84" s="121">
        <v>4.9439999999999996E-3</v>
      </c>
      <c r="AY84" s="121">
        <v>4.8069999999999996E-3</v>
      </c>
      <c r="AZ84" s="121">
        <v>4.6740000000000002E-3</v>
      </c>
      <c r="BA84" s="121">
        <v>4.5450000000000004E-3</v>
      </c>
      <c r="BB84" s="121">
        <v>4.4190000000000002E-3</v>
      </c>
      <c r="BC84" s="121">
        <v>4.2960000000000003E-3</v>
      </c>
      <c r="BD84" s="121">
        <v>4.1780000000000003E-3</v>
      </c>
      <c r="BE84" s="121">
        <v>4.0619999999999996E-3</v>
      </c>
      <c r="BF84" s="121">
        <v>3.9500000000000004E-3</v>
      </c>
      <c r="BG84" s="121">
        <v>3.8400000000000001E-3</v>
      </c>
      <c r="BH84" s="121">
        <v>3.7339999999999999E-3</v>
      </c>
      <c r="BI84" s="121">
        <v>3.6310000000000001E-3</v>
      </c>
      <c r="BJ84" s="121">
        <v>3.5300000000000002E-3</v>
      </c>
      <c r="BK84" s="121">
        <v>3.4320000000000002E-3</v>
      </c>
      <c r="BL84" s="121">
        <v>3.3370000000000001E-3</v>
      </c>
      <c r="BM84" s="121">
        <v>3.2450000000000001E-3</v>
      </c>
      <c r="BN84" s="121">
        <v>3.1549999999999998E-3</v>
      </c>
      <c r="BO84" s="121">
        <v>3.068E-3</v>
      </c>
      <c r="BP84" s="121">
        <v>2.983E-3</v>
      </c>
      <c r="BQ84" s="121">
        <v>2.9009999999999999E-3</v>
      </c>
      <c r="BR84" s="121">
        <v>2.82E-3</v>
      </c>
      <c r="BS84" s="121">
        <v>2.7420000000000001E-3</v>
      </c>
      <c r="BT84" s="121">
        <v>2.666E-3</v>
      </c>
      <c r="BU84" s="121">
        <v>2.5929999999999998E-3</v>
      </c>
      <c r="BV84" s="121">
        <v>2.5209999999999998E-3</v>
      </c>
      <c r="BW84" s="121">
        <v>2.4510000000000001E-3</v>
      </c>
      <c r="BX84" s="121">
        <v>2.3830000000000001E-3</v>
      </c>
      <c r="BY84" s="121">
        <v>2.317E-3</v>
      </c>
      <c r="BZ84" s="121">
        <v>2.2529999999999998E-3</v>
      </c>
      <c r="CA84" s="121">
        <v>2.1909999999999998E-3</v>
      </c>
      <c r="CB84" s="121">
        <v>2.1299999999999999E-3</v>
      </c>
      <c r="CC84" s="121">
        <v>2.0709999999999999E-3</v>
      </c>
      <c r="CD84" s="121">
        <v>2.0140000000000002E-3</v>
      </c>
    </row>
    <row r="85" spans="1:82" x14ac:dyDescent="0.2">
      <c r="A85" s="119">
        <v>79</v>
      </c>
      <c r="B85" s="121">
        <v>2.0868000000000001E-2</v>
      </c>
      <c r="C85" s="121">
        <v>2.0299999999999999E-2</v>
      </c>
      <c r="D85" s="121">
        <v>1.9746E-2</v>
      </c>
      <c r="E85" s="121">
        <v>1.9207999999999999E-2</v>
      </c>
      <c r="F85" s="121">
        <v>1.8685E-2</v>
      </c>
      <c r="G85" s="121">
        <v>1.8176000000000001E-2</v>
      </c>
      <c r="H85" s="121">
        <v>1.7680000000000001E-2</v>
      </c>
      <c r="I85" s="121">
        <v>1.7198000000000001E-2</v>
      </c>
      <c r="J85" s="121">
        <v>1.6729999999999998E-2</v>
      </c>
      <c r="K85" s="121">
        <v>1.6274E-2</v>
      </c>
      <c r="L85" s="121">
        <v>1.583E-2</v>
      </c>
      <c r="M85" s="121">
        <v>1.5398999999999999E-2</v>
      </c>
      <c r="N85" s="121">
        <v>1.4978999999999999E-2</v>
      </c>
      <c r="O85" s="121">
        <v>1.4571000000000001E-2</v>
      </c>
      <c r="P85" s="121">
        <v>1.4174000000000001E-2</v>
      </c>
      <c r="Q85" s="121">
        <v>1.3787000000000001E-2</v>
      </c>
      <c r="R85" s="121">
        <v>1.3412E-2</v>
      </c>
      <c r="S85" s="121">
        <v>1.3046E-2</v>
      </c>
      <c r="T85" s="121">
        <v>1.2690999999999999E-2</v>
      </c>
      <c r="U85" s="121">
        <v>1.2345E-2</v>
      </c>
      <c r="V85" s="121">
        <v>1.2008E-2</v>
      </c>
      <c r="W85" s="121">
        <v>1.1681E-2</v>
      </c>
      <c r="X85" s="121">
        <v>1.1363E-2</v>
      </c>
      <c r="Y85" s="121">
        <v>1.1053E-2</v>
      </c>
      <c r="Z85" s="121">
        <v>1.0751999999999999E-2</v>
      </c>
      <c r="AA85" s="121">
        <v>1.0459E-2</v>
      </c>
      <c r="AB85" s="121">
        <v>1.0174000000000001E-2</v>
      </c>
      <c r="AC85" s="121">
        <v>9.8960000000000003E-3</v>
      </c>
      <c r="AD85" s="121">
        <v>9.6270000000000001E-3</v>
      </c>
      <c r="AE85" s="121">
        <v>9.3640000000000008E-3</v>
      </c>
      <c r="AF85" s="121">
        <v>9.1090000000000008E-3</v>
      </c>
      <c r="AG85" s="121">
        <v>8.8610000000000008E-3</v>
      </c>
      <c r="AH85" s="121">
        <v>8.6189999999999999E-3</v>
      </c>
      <c r="AI85" s="121">
        <v>8.3850000000000001E-3</v>
      </c>
      <c r="AJ85" s="121">
        <v>8.1560000000000001E-3</v>
      </c>
      <c r="AK85" s="121">
        <v>7.9340000000000001E-3</v>
      </c>
      <c r="AL85" s="121">
        <v>7.718E-3</v>
      </c>
      <c r="AM85" s="121">
        <v>7.5069999999999998E-3</v>
      </c>
      <c r="AN85" s="121">
        <v>7.3029999999999996E-3</v>
      </c>
      <c r="AO85" s="121">
        <v>7.1040000000000001E-3</v>
      </c>
      <c r="AP85" s="121">
        <v>6.9100000000000003E-3</v>
      </c>
      <c r="AQ85" s="121">
        <v>6.7219999999999997E-3</v>
      </c>
      <c r="AR85" s="121">
        <v>6.5380000000000004E-3</v>
      </c>
      <c r="AS85" s="121">
        <v>6.3600000000000002E-3</v>
      </c>
      <c r="AT85" s="121">
        <v>6.1869999999999998E-3</v>
      </c>
      <c r="AU85" s="121">
        <v>6.0179999999999999E-3</v>
      </c>
      <c r="AV85" s="121">
        <v>5.8539999999999998E-3</v>
      </c>
      <c r="AW85" s="121">
        <v>5.6950000000000004E-3</v>
      </c>
      <c r="AX85" s="121">
        <v>5.5399999999999998E-3</v>
      </c>
      <c r="AY85" s="121">
        <v>5.3889999999999997E-3</v>
      </c>
      <c r="AZ85" s="121">
        <v>5.2420000000000001E-3</v>
      </c>
      <c r="BA85" s="121">
        <v>5.0990000000000002E-3</v>
      </c>
      <c r="BB85" s="121">
        <v>4.96E-3</v>
      </c>
      <c r="BC85" s="121">
        <v>4.8250000000000003E-3</v>
      </c>
      <c r="BD85" s="121">
        <v>4.6930000000000001E-3</v>
      </c>
      <c r="BE85" s="121">
        <v>4.5649999999999996E-3</v>
      </c>
      <c r="BF85" s="121">
        <v>4.4409999999999996E-3</v>
      </c>
      <c r="BG85" s="121">
        <v>4.3200000000000001E-3</v>
      </c>
      <c r="BH85" s="121">
        <v>4.202E-3</v>
      </c>
      <c r="BI85" s="121">
        <v>4.0879999999999996E-3</v>
      </c>
      <c r="BJ85" s="121">
        <v>3.9760000000000004E-3</v>
      </c>
      <c r="BK85" s="121">
        <v>3.8679999999999999E-3</v>
      </c>
      <c r="BL85" s="121">
        <v>3.7620000000000002E-3</v>
      </c>
      <c r="BM85" s="121">
        <v>3.6600000000000001E-3</v>
      </c>
      <c r="BN85" s="121">
        <v>3.5599999999999998E-3</v>
      </c>
      <c r="BO85" s="121">
        <v>3.4629999999999999E-3</v>
      </c>
      <c r="BP85" s="121">
        <v>3.369E-3</v>
      </c>
      <c r="BQ85" s="121">
        <v>3.277E-3</v>
      </c>
      <c r="BR85" s="121">
        <v>3.1879999999999999E-3</v>
      </c>
      <c r="BS85" s="121">
        <v>3.101E-3</v>
      </c>
      <c r="BT85" s="121">
        <v>3.016E-3</v>
      </c>
      <c r="BU85" s="121">
        <v>2.934E-3</v>
      </c>
      <c r="BV85" s="121">
        <v>2.8540000000000002E-3</v>
      </c>
      <c r="BW85" s="121">
        <v>2.7759999999999998E-3</v>
      </c>
      <c r="BX85" s="121">
        <v>2.7009999999999998E-3</v>
      </c>
      <c r="BY85" s="121">
        <v>2.627E-3</v>
      </c>
      <c r="BZ85" s="121">
        <v>2.555E-3</v>
      </c>
      <c r="CA85" s="121">
        <v>2.4859999999999999E-3</v>
      </c>
      <c r="CB85" s="121">
        <v>2.418E-3</v>
      </c>
      <c r="CC85" s="121">
        <v>2.3519999999999999E-3</v>
      </c>
      <c r="CD85" s="121">
        <v>2.2880000000000001E-3</v>
      </c>
    </row>
    <row r="86" spans="1:82" x14ac:dyDescent="0.2">
      <c r="A86" s="119">
        <v>80</v>
      </c>
      <c r="B86" s="121">
        <v>2.3172999999999999E-2</v>
      </c>
      <c r="C86" s="121">
        <v>2.2554999999999999E-2</v>
      </c>
      <c r="D86" s="121">
        <v>2.1951999999999999E-2</v>
      </c>
      <c r="E86" s="121">
        <v>2.1366E-2</v>
      </c>
      <c r="F86" s="121">
        <v>2.0795000000000001E-2</v>
      </c>
      <c r="G86" s="121">
        <v>2.0240000000000001E-2</v>
      </c>
      <c r="H86" s="121">
        <v>1.9699000000000001E-2</v>
      </c>
      <c r="I86" s="121">
        <v>1.9172999999999999E-2</v>
      </c>
      <c r="J86" s="121">
        <v>1.8661000000000001E-2</v>
      </c>
      <c r="K86" s="121">
        <v>1.8162999999999999E-2</v>
      </c>
      <c r="L86" s="121">
        <v>1.7677999999999999E-2</v>
      </c>
      <c r="M86" s="121">
        <v>1.7205999999999999E-2</v>
      </c>
      <c r="N86" s="121">
        <v>1.6746E-2</v>
      </c>
      <c r="O86" s="121">
        <v>1.6299000000000001E-2</v>
      </c>
      <c r="P86" s="121">
        <v>1.5864E-2</v>
      </c>
      <c r="Q86" s="121">
        <v>1.5440000000000001E-2</v>
      </c>
      <c r="R86" s="121">
        <v>1.5028E-2</v>
      </c>
      <c r="S86" s="121">
        <v>1.4626E-2</v>
      </c>
      <c r="T86" s="121">
        <v>1.4236E-2</v>
      </c>
      <c r="U86" s="121">
        <v>1.3856E-2</v>
      </c>
      <c r="V86" s="121">
        <v>1.3485E-2</v>
      </c>
      <c r="W86" s="121">
        <v>1.3125E-2</v>
      </c>
      <c r="X86" s="121">
        <v>1.2775E-2</v>
      </c>
      <c r="Y86" s="121">
        <v>1.2434000000000001E-2</v>
      </c>
      <c r="Z86" s="121">
        <v>1.2102E-2</v>
      </c>
      <c r="AA86" s="121">
        <v>1.1778E-2</v>
      </c>
      <c r="AB86" s="121">
        <v>1.1464E-2</v>
      </c>
      <c r="AC86" s="121">
        <v>1.1158E-2</v>
      </c>
      <c r="AD86" s="121">
        <v>1.086E-2</v>
      </c>
      <c r="AE86" s="121">
        <v>1.057E-2</v>
      </c>
      <c r="AF86" s="121">
        <v>1.0286999999999999E-2</v>
      </c>
      <c r="AG86" s="121">
        <v>1.0012999999999999E-2</v>
      </c>
      <c r="AH86" s="121">
        <v>9.7450000000000002E-3</v>
      </c>
      <c r="AI86" s="121">
        <v>9.4850000000000004E-3</v>
      </c>
      <c r="AJ86" s="121">
        <v>9.2320000000000006E-3</v>
      </c>
      <c r="AK86" s="121">
        <v>8.9849999999999999E-3</v>
      </c>
      <c r="AL86" s="121">
        <v>8.7449999999999993E-3</v>
      </c>
      <c r="AM86" s="121">
        <v>8.5120000000000005E-3</v>
      </c>
      <c r="AN86" s="121">
        <v>8.2839999999999997E-3</v>
      </c>
      <c r="AO86" s="121">
        <v>8.0630000000000007E-3</v>
      </c>
      <c r="AP86" s="121">
        <v>7.8480000000000008E-3</v>
      </c>
      <c r="AQ86" s="121">
        <v>7.6379999999999998E-3</v>
      </c>
      <c r="AR86" s="121">
        <v>7.4339999999999996E-3</v>
      </c>
      <c r="AS86" s="121">
        <v>7.2360000000000002E-3</v>
      </c>
      <c r="AT86" s="121">
        <v>7.0419999999999996E-3</v>
      </c>
      <c r="AU86" s="121">
        <v>6.8539999999999998E-3</v>
      </c>
      <c r="AV86" s="121">
        <v>6.6709999999999998E-3</v>
      </c>
      <c r="AW86" s="121">
        <v>6.4929999999999996E-3</v>
      </c>
      <c r="AX86" s="121">
        <v>6.3200000000000001E-3</v>
      </c>
      <c r="AY86" s="121">
        <v>6.1510000000000002E-3</v>
      </c>
      <c r="AZ86" s="121">
        <v>5.9870000000000001E-3</v>
      </c>
      <c r="BA86" s="121">
        <v>5.8269999999999997E-3</v>
      </c>
      <c r="BB86" s="121">
        <v>5.6709999999999998E-3</v>
      </c>
      <c r="BC86" s="121">
        <v>5.5199999999999997E-3</v>
      </c>
      <c r="BD86" s="121">
        <v>5.372E-3</v>
      </c>
      <c r="BE86" s="121">
        <v>5.2290000000000001E-3</v>
      </c>
      <c r="BF86" s="121">
        <v>5.0889999999999998E-3</v>
      </c>
      <c r="BG86" s="121">
        <v>4.9529999999999999E-3</v>
      </c>
      <c r="BH86" s="121">
        <v>4.8209999999999998E-3</v>
      </c>
      <c r="BI86" s="121">
        <v>4.692E-3</v>
      </c>
      <c r="BJ86" s="121">
        <v>4.5669999999999999E-3</v>
      </c>
      <c r="BK86" s="121">
        <v>4.4450000000000002E-3</v>
      </c>
      <c r="BL86" s="121">
        <v>4.326E-3</v>
      </c>
      <c r="BM86" s="121">
        <v>4.2110000000000003E-3</v>
      </c>
      <c r="BN86" s="121">
        <v>4.0980000000000001E-3</v>
      </c>
      <c r="BO86" s="121">
        <v>3.9890000000000004E-3</v>
      </c>
      <c r="BP86" s="121">
        <v>3.882E-3</v>
      </c>
      <c r="BQ86" s="121">
        <v>3.7789999999999998E-3</v>
      </c>
      <c r="BR86" s="121">
        <v>3.6779999999999998E-3</v>
      </c>
      <c r="BS86" s="121">
        <v>3.5790000000000001E-3</v>
      </c>
      <c r="BT86" s="121">
        <v>3.4840000000000001E-3</v>
      </c>
      <c r="BU86" s="121">
        <v>3.3909999999999999E-3</v>
      </c>
      <c r="BV86" s="121">
        <v>3.3E-3</v>
      </c>
      <c r="BW86" s="121">
        <v>3.212E-3</v>
      </c>
      <c r="BX86" s="121">
        <v>3.1259999999999999E-3</v>
      </c>
      <c r="BY86" s="121">
        <v>3.0430000000000001E-3</v>
      </c>
      <c r="BZ86" s="121">
        <v>2.9619999999999998E-3</v>
      </c>
      <c r="CA86" s="121">
        <v>2.882E-3</v>
      </c>
      <c r="CB86" s="121">
        <v>2.8050000000000002E-3</v>
      </c>
      <c r="CC86" s="121">
        <v>2.7309999999999999E-3</v>
      </c>
      <c r="CD86" s="121">
        <v>2.6580000000000002E-3</v>
      </c>
    </row>
    <row r="87" spans="1:82" x14ac:dyDescent="0.2">
      <c r="A87" s="119">
        <v>81</v>
      </c>
      <c r="B87" s="121">
        <v>2.6044999999999999E-2</v>
      </c>
      <c r="C87" s="121">
        <v>2.5367000000000001E-2</v>
      </c>
      <c r="D87" s="121">
        <v>2.4705999999999999E-2</v>
      </c>
      <c r="E87" s="121">
        <v>2.4063000000000001E-2</v>
      </c>
      <c r="F87" s="121">
        <v>2.3436999999999999E-2</v>
      </c>
      <c r="G87" s="121">
        <v>2.2825999999999999E-2</v>
      </c>
      <c r="H87" s="121">
        <v>2.2231999999999998E-2</v>
      </c>
      <c r="I87" s="121">
        <v>2.1652999999999999E-2</v>
      </c>
      <c r="J87" s="121">
        <v>2.1090000000000001E-2</v>
      </c>
      <c r="K87" s="121">
        <v>2.0541E-2</v>
      </c>
      <c r="L87" s="121">
        <v>2.0005999999999999E-2</v>
      </c>
      <c r="M87" s="121">
        <v>1.9484999999999999E-2</v>
      </c>
      <c r="N87" s="121">
        <v>1.8977999999999998E-2</v>
      </c>
      <c r="O87" s="121">
        <v>1.8484E-2</v>
      </c>
      <c r="P87" s="121">
        <v>1.8002000000000001E-2</v>
      </c>
      <c r="Q87" s="121">
        <v>1.7534000000000001E-2</v>
      </c>
      <c r="R87" s="121">
        <v>1.7076999999999998E-2</v>
      </c>
      <c r="S87" s="121">
        <v>1.6632999999999998E-2</v>
      </c>
      <c r="T87" s="121">
        <v>1.6199999999999999E-2</v>
      </c>
      <c r="U87" s="121">
        <v>1.5778E-2</v>
      </c>
      <c r="V87" s="121">
        <v>1.5367E-2</v>
      </c>
      <c r="W87" s="121">
        <v>1.4966999999999999E-2</v>
      </c>
      <c r="X87" s="121">
        <v>1.4577E-2</v>
      </c>
      <c r="Y87" s="121">
        <v>1.4198000000000001E-2</v>
      </c>
      <c r="Z87" s="121">
        <v>1.3828E-2</v>
      </c>
      <c r="AA87" s="121">
        <v>1.3468000000000001E-2</v>
      </c>
      <c r="AB87" s="121">
        <v>1.3117999999999999E-2</v>
      </c>
      <c r="AC87" s="121">
        <v>1.2775999999999999E-2</v>
      </c>
      <c r="AD87" s="121">
        <v>1.2444E-2</v>
      </c>
      <c r="AE87" s="121">
        <v>1.2120000000000001E-2</v>
      </c>
      <c r="AF87" s="121">
        <v>1.1804E-2</v>
      </c>
      <c r="AG87" s="121">
        <v>1.1497E-2</v>
      </c>
      <c r="AH87" s="121">
        <v>1.1197E-2</v>
      </c>
      <c r="AI87" s="121">
        <v>1.0906000000000001E-2</v>
      </c>
      <c r="AJ87" s="121">
        <v>1.0621999999999999E-2</v>
      </c>
      <c r="AK87" s="121">
        <v>1.0345999999999999E-2</v>
      </c>
      <c r="AL87" s="121">
        <v>1.0076E-2</v>
      </c>
      <c r="AM87" s="121">
        <v>9.8139999999999998E-3</v>
      </c>
      <c r="AN87" s="121">
        <v>9.5580000000000005E-3</v>
      </c>
      <c r="AO87" s="121">
        <v>9.3100000000000006E-3</v>
      </c>
      <c r="AP87" s="121">
        <v>9.0670000000000004E-3</v>
      </c>
      <c r="AQ87" s="121">
        <v>8.8310000000000003E-3</v>
      </c>
      <c r="AR87" s="121">
        <v>8.6009999999999993E-3</v>
      </c>
      <c r="AS87" s="121">
        <v>8.3770000000000008E-3</v>
      </c>
      <c r="AT87" s="121">
        <v>8.1589999999999996E-3</v>
      </c>
      <c r="AU87" s="121">
        <v>7.9469999999999992E-3</v>
      </c>
      <c r="AV87" s="121">
        <v>7.7400000000000004E-3</v>
      </c>
      <c r="AW87" s="121">
        <v>7.5380000000000004E-3</v>
      </c>
      <c r="AX87" s="121">
        <v>7.3419999999999996E-3</v>
      </c>
      <c r="AY87" s="121">
        <v>7.1510000000000002E-3</v>
      </c>
      <c r="AZ87" s="121">
        <v>6.9649999999999998E-3</v>
      </c>
      <c r="BA87" s="121">
        <v>6.7840000000000001E-3</v>
      </c>
      <c r="BB87" s="121">
        <v>6.607E-3</v>
      </c>
      <c r="BC87" s="121">
        <v>6.4349999999999997E-3</v>
      </c>
      <c r="BD87" s="121">
        <v>6.267E-3</v>
      </c>
      <c r="BE87" s="121">
        <v>6.1040000000000001E-3</v>
      </c>
      <c r="BF87" s="121">
        <v>5.9449999999999998E-3</v>
      </c>
      <c r="BG87" s="121">
        <v>5.7910000000000001E-3</v>
      </c>
      <c r="BH87" s="121">
        <v>5.64E-3</v>
      </c>
      <c r="BI87" s="121">
        <v>5.4929999999999996E-3</v>
      </c>
      <c r="BJ87" s="121">
        <v>5.3499999999999997E-3</v>
      </c>
      <c r="BK87" s="121">
        <v>5.2110000000000004E-3</v>
      </c>
      <c r="BL87" s="121">
        <v>5.0749999999999997E-3</v>
      </c>
      <c r="BM87" s="121">
        <v>4.9430000000000003E-3</v>
      </c>
      <c r="BN87" s="121">
        <v>4.8139999999999997E-3</v>
      </c>
      <c r="BO87" s="121">
        <v>4.6889999999999996E-3</v>
      </c>
      <c r="BP87" s="121">
        <v>4.5669999999999999E-3</v>
      </c>
      <c r="BQ87" s="121">
        <v>4.4479999999999997E-3</v>
      </c>
      <c r="BR87" s="121">
        <v>4.3319999999999999E-3</v>
      </c>
      <c r="BS87" s="121">
        <v>4.2189999999999997E-3</v>
      </c>
      <c r="BT87" s="121">
        <v>4.1089999999999998E-3</v>
      </c>
      <c r="BU87" s="121">
        <v>4.0029999999999996E-3</v>
      </c>
      <c r="BV87" s="121">
        <v>3.898E-3</v>
      </c>
      <c r="BW87" s="121">
        <v>3.797E-3</v>
      </c>
      <c r="BX87" s="121">
        <v>3.6979999999999999E-3</v>
      </c>
      <c r="BY87" s="121">
        <v>3.6020000000000002E-3</v>
      </c>
      <c r="BZ87" s="121">
        <v>3.5079999999999998E-3</v>
      </c>
      <c r="CA87" s="121">
        <v>3.4169999999999999E-3</v>
      </c>
      <c r="CB87" s="121">
        <v>3.3279999999999998E-3</v>
      </c>
      <c r="CC87" s="121">
        <v>3.241E-3</v>
      </c>
      <c r="CD87" s="121">
        <v>3.1570000000000001E-3</v>
      </c>
    </row>
    <row r="88" spans="1:82" x14ac:dyDescent="0.2">
      <c r="A88" s="119">
        <v>82</v>
      </c>
      <c r="B88" s="121">
        <v>2.9578E-2</v>
      </c>
      <c r="C88" s="121">
        <v>2.8830999999999999E-2</v>
      </c>
      <c r="D88" s="121">
        <v>2.8103E-2</v>
      </c>
      <c r="E88" s="121">
        <v>2.7394000000000002E-2</v>
      </c>
      <c r="F88" s="121">
        <v>2.6702E-2</v>
      </c>
      <c r="G88" s="121">
        <v>2.6027999999999999E-2</v>
      </c>
      <c r="H88" s="121">
        <v>2.5371000000000001E-2</v>
      </c>
      <c r="I88" s="121">
        <v>2.4729999999999999E-2</v>
      </c>
      <c r="J88" s="121">
        <v>2.4105999999999999E-2</v>
      </c>
      <c r="K88" s="121">
        <v>2.3498000000000002E-2</v>
      </c>
      <c r="L88" s="121">
        <v>2.2904000000000001E-2</v>
      </c>
      <c r="M88" s="121">
        <v>2.2325999999999999E-2</v>
      </c>
      <c r="N88" s="121">
        <v>2.1763000000000001E-2</v>
      </c>
      <c r="O88" s="121">
        <v>2.1212999999999999E-2</v>
      </c>
      <c r="P88" s="121">
        <v>2.0677999999999998E-2</v>
      </c>
      <c r="Q88" s="121">
        <v>2.0156E-2</v>
      </c>
      <c r="R88" s="121">
        <v>1.9647000000000001E-2</v>
      </c>
      <c r="S88" s="121">
        <v>1.9151000000000001E-2</v>
      </c>
      <c r="T88" s="121">
        <v>1.8667E-2</v>
      </c>
      <c r="U88" s="121">
        <v>1.8196E-2</v>
      </c>
      <c r="V88" s="121">
        <v>1.7736999999999999E-2</v>
      </c>
      <c r="W88" s="121">
        <v>1.7288999999999999E-2</v>
      </c>
      <c r="X88" s="121">
        <v>1.6853E-2</v>
      </c>
      <c r="Y88" s="121">
        <v>1.6427000000000001E-2</v>
      </c>
      <c r="Z88" s="121">
        <v>1.6011999999999998E-2</v>
      </c>
      <c r="AA88" s="121">
        <v>1.5608E-2</v>
      </c>
      <c r="AB88" s="121">
        <v>1.5214E-2</v>
      </c>
      <c r="AC88" s="121">
        <v>1.4829999999999999E-2</v>
      </c>
      <c r="AD88" s="121">
        <v>1.4456E-2</v>
      </c>
      <c r="AE88" s="121">
        <v>1.4090999999999999E-2</v>
      </c>
      <c r="AF88" s="121">
        <v>1.3735000000000001E-2</v>
      </c>
      <c r="AG88" s="121">
        <v>1.3388000000000001E-2</v>
      </c>
      <c r="AH88" s="121">
        <v>1.3050000000000001E-2</v>
      </c>
      <c r="AI88" s="121">
        <v>1.2721E-2</v>
      </c>
      <c r="AJ88" s="121">
        <v>1.24E-2</v>
      </c>
      <c r="AK88" s="121">
        <v>1.2087000000000001E-2</v>
      </c>
      <c r="AL88" s="121">
        <v>1.1782000000000001E-2</v>
      </c>
      <c r="AM88" s="121">
        <v>1.1483999999999999E-2</v>
      </c>
      <c r="AN88" s="121">
        <v>1.1194000000000001E-2</v>
      </c>
      <c r="AO88" s="121">
        <v>1.0912E-2</v>
      </c>
      <c r="AP88" s="121">
        <v>1.0636E-2</v>
      </c>
      <c r="AQ88" s="121">
        <v>1.0368E-2</v>
      </c>
      <c r="AR88" s="121">
        <v>1.0106E-2</v>
      </c>
      <c r="AS88" s="121">
        <v>9.8510000000000004E-3</v>
      </c>
      <c r="AT88" s="121">
        <v>9.6019999999999994E-3</v>
      </c>
      <c r="AU88" s="121">
        <v>9.3600000000000003E-3</v>
      </c>
      <c r="AV88" s="121">
        <v>9.1229999999999992E-3</v>
      </c>
      <c r="AW88" s="121">
        <v>8.8929999999999999E-3</v>
      </c>
      <c r="AX88" s="121">
        <v>8.6689999999999996E-3</v>
      </c>
      <c r="AY88" s="121">
        <v>8.4499999999999992E-3</v>
      </c>
      <c r="AZ88" s="121">
        <v>8.2369999999999995E-3</v>
      </c>
      <c r="BA88" s="121">
        <v>8.0289999999999997E-3</v>
      </c>
      <c r="BB88" s="121">
        <v>7.8259999999999996E-3</v>
      </c>
      <c r="BC88" s="121">
        <v>7.6280000000000002E-3</v>
      </c>
      <c r="BD88" s="121">
        <v>7.4359999999999999E-3</v>
      </c>
      <c r="BE88" s="121">
        <v>7.2480000000000001E-3</v>
      </c>
      <c r="BF88" s="121">
        <v>7.0650000000000001E-3</v>
      </c>
      <c r="BG88" s="121">
        <v>6.8869999999999999E-3</v>
      </c>
      <c r="BH88" s="121">
        <v>6.7130000000000002E-3</v>
      </c>
      <c r="BI88" s="121">
        <v>6.5430000000000002E-3</v>
      </c>
      <c r="BJ88" s="121">
        <v>6.378E-3</v>
      </c>
      <c r="BK88" s="121">
        <v>6.2170000000000003E-3</v>
      </c>
      <c r="BL88" s="121">
        <v>6.0600000000000003E-3</v>
      </c>
      <c r="BM88" s="121">
        <v>5.9069999999999999E-3</v>
      </c>
      <c r="BN88" s="121">
        <v>5.7580000000000001E-3</v>
      </c>
      <c r="BO88" s="121">
        <v>5.6129999999999999E-3</v>
      </c>
      <c r="BP88" s="121">
        <v>5.4710000000000002E-3</v>
      </c>
      <c r="BQ88" s="121">
        <v>5.3330000000000001E-3</v>
      </c>
      <c r="BR88" s="121">
        <v>5.1980000000000004E-3</v>
      </c>
      <c r="BS88" s="121">
        <v>5.0670000000000003E-3</v>
      </c>
      <c r="BT88" s="121">
        <v>4.9389999999999998E-3</v>
      </c>
      <c r="BU88" s="121">
        <v>4.8139999999999997E-3</v>
      </c>
      <c r="BV88" s="121">
        <v>4.6930000000000001E-3</v>
      </c>
      <c r="BW88" s="121">
        <v>4.5739999999999999E-3</v>
      </c>
      <c r="BX88" s="121">
        <v>4.4590000000000003E-3</v>
      </c>
      <c r="BY88" s="121">
        <v>4.346E-3</v>
      </c>
      <c r="BZ88" s="121">
        <v>4.2370000000000003E-3</v>
      </c>
      <c r="CA88" s="121">
        <v>4.13E-3</v>
      </c>
      <c r="CB88" s="121">
        <v>4.0260000000000001E-3</v>
      </c>
      <c r="CC88" s="121">
        <v>3.9240000000000004E-3</v>
      </c>
      <c r="CD88" s="121">
        <v>3.8249999999999998E-3</v>
      </c>
    </row>
    <row r="89" spans="1:82" x14ac:dyDescent="0.2">
      <c r="A89" s="119">
        <v>83</v>
      </c>
      <c r="B89" s="121">
        <v>3.3732999999999999E-2</v>
      </c>
      <c r="C89" s="121">
        <v>3.2911999999999997E-2</v>
      </c>
      <c r="D89" s="121">
        <v>3.211E-2</v>
      </c>
      <c r="E89" s="121">
        <v>3.1328000000000002E-2</v>
      </c>
      <c r="F89" s="121">
        <v>3.0564999999999998E-2</v>
      </c>
      <c r="G89" s="121">
        <v>2.9819999999999999E-2</v>
      </c>
      <c r="H89" s="121">
        <v>2.9093999999999998E-2</v>
      </c>
      <c r="I89" s="121">
        <v>2.8386000000000002E-2</v>
      </c>
      <c r="J89" s="121">
        <v>2.7694E-2</v>
      </c>
      <c r="K89" s="121">
        <v>2.7019999999999999E-2</v>
      </c>
      <c r="L89" s="121">
        <v>2.6362E-2</v>
      </c>
      <c r="M89" s="121">
        <v>2.5718999999999999E-2</v>
      </c>
      <c r="N89" s="121">
        <v>2.5093000000000001E-2</v>
      </c>
      <c r="O89" s="121">
        <v>2.4482E-2</v>
      </c>
      <c r="P89" s="121">
        <v>2.3886000000000001E-2</v>
      </c>
      <c r="Q89" s="121">
        <v>2.3303999999999998E-2</v>
      </c>
      <c r="R89" s="121">
        <v>2.2735999999999999E-2</v>
      </c>
      <c r="S89" s="121">
        <v>2.2182E-2</v>
      </c>
      <c r="T89" s="121">
        <v>2.1642000000000002E-2</v>
      </c>
      <c r="U89" s="121">
        <v>2.1114999999999998E-2</v>
      </c>
      <c r="V89" s="121">
        <v>2.0601000000000001E-2</v>
      </c>
      <c r="W89" s="121">
        <v>2.0098999999999999E-2</v>
      </c>
      <c r="X89" s="121">
        <v>1.9609000000000001E-2</v>
      </c>
      <c r="Y89" s="121">
        <v>1.9132E-2</v>
      </c>
      <c r="Z89" s="121">
        <v>1.8665999999999999E-2</v>
      </c>
      <c r="AA89" s="121">
        <v>1.8211000000000001E-2</v>
      </c>
      <c r="AB89" s="121">
        <v>1.7767999999999999E-2</v>
      </c>
      <c r="AC89" s="121">
        <v>1.7335E-2</v>
      </c>
      <c r="AD89" s="121">
        <v>1.6913000000000001E-2</v>
      </c>
      <c r="AE89" s="121">
        <v>1.6500999999999998E-2</v>
      </c>
      <c r="AF89" s="121">
        <v>1.6098999999999999E-2</v>
      </c>
      <c r="AG89" s="121">
        <v>1.5706999999999999E-2</v>
      </c>
      <c r="AH89" s="121">
        <v>1.5324000000000001E-2</v>
      </c>
      <c r="AI89" s="121">
        <v>1.4951000000000001E-2</v>
      </c>
      <c r="AJ89" s="121">
        <v>1.4586999999999999E-2</v>
      </c>
      <c r="AK89" s="121">
        <v>1.4232E-2</v>
      </c>
      <c r="AL89" s="121">
        <v>1.3885E-2</v>
      </c>
      <c r="AM89" s="121">
        <v>1.3547E-2</v>
      </c>
      <c r="AN89" s="121">
        <v>1.3217E-2</v>
      </c>
      <c r="AO89" s="121">
        <v>1.2895E-2</v>
      </c>
      <c r="AP89" s="121">
        <v>1.2581E-2</v>
      </c>
      <c r="AQ89" s="121">
        <v>1.2274E-2</v>
      </c>
      <c r="AR89" s="121">
        <v>1.1975E-2</v>
      </c>
      <c r="AS89" s="121">
        <v>1.1684E-2</v>
      </c>
      <c r="AT89" s="121">
        <v>1.1398999999999999E-2</v>
      </c>
      <c r="AU89" s="121">
        <v>1.1122E-2</v>
      </c>
      <c r="AV89" s="121">
        <v>1.0851E-2</v>
      </c>
      <c r="AW89" s="121">
        <v>1.0586E-2</v>
      </c>
      <c r="AX89" s="121">
        <v>1.0329E-2</v>
      </c>
      <c r="AY89" s="121">
        <v>1.0076999999999999E-2</v>
      </c>
      <c r="AZ89" s="121">
        <v>9.8320000000000005E-3</v>
      </c>
      <c r="BA89" s="121">
        <v>9.5919999999999998E-3</v>
      </c>
      <c r="BB89" s="121">
        <v>9.358E-3</v>
      </c>
      <c r="BC89" s="121">
        <v>9.1299999999999992E-3</v>
      </c>
      <c r="BD89" s="121">
        <v>8.9079999999999993E-3</v>
      </c>
      <c r="BE89" s="121">
        <v>8.6910000000000008E-3</v>
      </c>
      <c r="BF89" s="121">
        <v>8.4790000000000004E-3</v>
      </c>
      <c r="BG89" s="121">
        <v>8.2730000000000008E-3</v>
      </c>
      <c r="BH89" s="121">
        <v>8.071E-3</v>
      </c>
      <c r="BI89" s="121">
        <v>7.8750000000000001E-3</v>
      </c>
      <c r="BJ89" s="121">
        <v>7.6829999999999997E-3</v>
      </c>
      <c r="BK89" s="121">
        <v>7.4960000000000001E-3</v>
      </c>
      <c r="BL89" s="121">
        <v>7.3130000000000001E-3</v>
      </c>
      <c r="BM89" s="121">
        <v>7.1349999999999998E-3</v>
      </c>
      <c r="BN89" s="121">
        <v>6.9610000000000002E-3</v>
      </c>
      <c r="BO89" s="121">
        <v>6.7920000000000003E-3</v>
      </c>
      <c r="BP89" s="121">
        <v>6.6259999999999999E-3</v>
      </c>
      <c r="BQ89" s="121">
        <v>6.4650000000000003E-3</v>
      </c>
      <c r="BR89" s="121">
        <v>6.3080000000000002E-3</v>
      </c>
      <c r="BS89" s="121">
        <v>6.1539999999999997E-3</v>
      </c>
      <c r="BT89" s="121">
        <v>6.0039999999999998E-3</v>
      </c>
      <c r="BU89" s="121">
        <v>5.8580000000000004E-3</v>
      </c>
      <c r="BV89" s="121">
        <v>5.7149999999999996E-3</v>
      </c>
      <c r="BW89" s="121">
        <v>5.5760000000000002E-3</v>
      </c>
      <c r="BX89" s="121">
        <v>5.4400000000000004E-3</v>
      </c>
      <c r="BY89" s="121">
        <v>5.3080000000000002E-3</v>
      </c>
      <c r="BZ89" s="121">
        <v>5.1780000000000003E-3</v>
      </c>
      <c r="CA89" s="121">
        <v>5.0520000000000001E-3</v>
      </c>
      <c r="CB89" s="121">
        <v>4.9290000000000002E-3</v>
      </c>
      <c r="CC89" s="121">
        <v>4.8089999999999999E-3</v>
      </c>
      <c r="CD89" s="121">
        <v>4.692E-3</v>
      </c>
    </row>
    <row r="90" spans="1:82" x14ac:dyDescent="0.2">
      <c r="A90" s="119">
        <v>84</v>
      </c>
      <c r="B90" s="121">
        <v>3.8381999999999999E-2</v>
      </c>
      <c r="C90" s="121">
        <v>3.7484999999999997E-2</v>
      </c>
      <c r="D90" s="121">
        <v>3.6608000000000002E-2</v>
      </c>
      <c r="E90" s="121">
        <v>3.5751999999999999E-2</v>
      </c>
      <c r="F90" s="121">
        <v>3.4915000000000002E-2</v>
      </c>
      <c r="G90" s="121">
        <v>3.4098999999999997E-2</v>
      </c>
      <c r="H90" s="121">
        <v>3.3300999999999997E-2</v>
      </c>
      <c r="I90" s="121">
        <v>3.2522000000000002E-2</v>
      </c>
      <c r="J90" s="121">
        <v>3.1761999999999999E-2</v>
      </c>
      <c r="K90" s="121">
        <v>3.1019000000000001E-2</v>
      </c>
      <c r="L90" s="121">
        <v>3.0293E-2</v>
      </c>
      <c r="M90" s="121">
        <v>2.9585E-2</v>
      </c>
      <c r="N90" s="121">
        <v>2.8892999999999999E-2</v>
      </c>
      <c r="O90" s="121">
        <v>2.8216999999999999E-2</v>
      </c>
      <c r="P90" s="121">
        <v>2.7557000000000002E-2</v>
      </c>
      <c r="Q90" s="121">
        <v>2.6911999999999998E-2</v>
      </c>
      <c r="R90" s="121">
        <v>2.6283000000000001E-2</v>
      </c>
      <c r="S90" s="121">
        <v>2.5668E-2</v>
      </c>
      <c r="T90" s="121">
        <v>2.5068E-2</v>
      </c>
      <c r="U90" s="121">
        <v>2.4480999999999999E-2</v>
      </c>
      <c r="V90" s="121">
        <v>2.3909E-2</v>
      </c>
      <c r="W90" s="121">
        <v>2.3349999999999999E-2</v>
      </c>
      <c r="X90" s="121">
        <v>2.2803E-2</v>
      </c>
      <c r="Y90" s="121">
        <v>2.2270000000000002E-2</v>
      </c>
      <c r="Z90" s="121">
        <v>2.1749000000000001E-2</v>
      </c>
      <c r="AA90" s="121">
        <v>2.1239999999999998E-2</v>
      </c>
      <c r="AB90" s="121">
        <v>2.0743999999999999E-2</v>
      </c>
      <c r="AC90" s="121">
        <v>2.0258000000000002E-2</v>
      </c>
      <c r="AD90" s="121">
        <v>1.9785000000000001E-2</v>
      </c>
      <c r="AE90" s="121">
        <v>1.9321999999999999E-2</v>
      </c>
      <c r="AF90" s="121">
        <v>1.8870000000000001E-2</v>
      </c>
      <c r="AG90" s="121">
        <v>1.8429000000000001E-2</v>
      </c>
      <c r="AH90" s="121">
        <v>1.7998E-2</v>
      </c>
      <c r="AI90" s="121">
        <v>1.7576999999999999E-2</v>
      </c>
      <c r="AJ90" s="121">
        <v>1.7165E-2</v>
      </c>
      <c r="AK90" s="121">
        <v>1.6764000000000001E-2</v>
      </c>
      <c r="AL90" s="121">
        <v>1.6372000000000001E-2</v>
      </c>
      <c r="AM90" s="121">
        <v>1.5989E-2</v>
      </c>
      <c r="AN90" s="121">
        <v>1.5615E-2</v>
      </c>
      <c r="AO90" s="121">
        <v>1.525E-2</v>
      </c>
      <c r="AP90" s="121">
        <v>1.4893E-2</v>
      </c>
      <c r="AQ90" s="121">
        <v>1.4545000000000001E-2</v>
      </c>
      <c r="AR90" s="121">
        <v>1.4205000000000001E-2</v>
      </c>
      <c r="AS90" s="121">
        <v>1.3872000000000001E-2</v>
      </c>
      <c r="AT90" s="121">
        <v>1.3547999999999999E-2</v>
      </c>
      <c r="AU90" s="121">
        <v>1.3231E-2</v>
      </c>
      <c r="AV90" s="121">
        <v>1.2921E-2</v>
      </c>
      <c r="AW90" s="121">
        <v>1.2619E-2</v>
      </c>
      <c r="AX90" s="121">
        <v>1.2324E-2</v>
      </c>
      <c r="AY90" s="121">
        <v>1.2036E-2</v>
      </c>
      <c r="AZ90" s="121">
        <v>1.1754000000000001E-2</v>
      </c>
      <c r="BA90" s="121">
        <v>1.1479E-2</v>
      </c>
      <c r="BB90" s="121">
        <v>1.1211E-2</v>
      </c>
      <c r="BC90" s="121">
        <v>1.0949E-2</v>
      </c>
      <c r="BD90" s="121">
        <v>1.0692999999999999E-2</v>
      </c>
      <c r="BE90" s="121">
        <v>1.0442E-2</v>
      </c>
      <c r="BF90" s="121">
        <v>1.0198E-2</v>
      </c>
      <c r="BG90" s="121">
        <v>9.9600000000000001E-3</v>
      </c>
      <c r="BH90" s="121">
        <v>9.7269999999999995E-3</v>
      </c>
      <c r="BI90" s="121">
        <v>9.4990000000000005E-3</v>
      </c>
      <c r="BJ90" s="121">
        <v>9.2770000000000005E-3</v>
      </c>
      <c r="BK90" s="121">
        <v>9.0600000000000003E-3</v>
      </c>
      <c r="BL90" s="121">
        <v>8.848E-3</v>
      </c>
      <c r="BM90" s="121">
        <v>8.6409999999999994E-3</v>
      </c>
      <c r="BN90" s="121">
        <v>8.4390000000000003E-3</v>
      </c>
      <c r="BO90" s="121">
        <v>8.2419999999999993E-3</v>
      </c>
      <c r="BP90" s="121">
        <v>8.0490000000000006E-3</v>
      </c>
      <c r="BQ90" s="121">
        <v>7.8609999999999999E-3</v>
      </c>
      <c r="BR90" s="121">
        <v>7.6769999999999998E-3</v>
      </c>
      <c r="BS90" s="121">
        <v>7.4970000000000002E-3</v>
      </c>
      <c r="BT90" s="121">
        <v>7.3220000000000004E-3</v>
      </c>
      <c r="BU90" s="121">
        <v>7.1510000000000002E-3</v>
      </c>
      <c r="BV90" s="121">
        <v>6.9829999999999996E-3</v>
      </c>
      <c r="BW90" s="121">
        <v>6.8199999999999997E-3</v>
      </c>
      <c r="BX90" s="121">
        <v>6.6610000000000003E-3</v>
      </c>
      <c r="BY90" s="121">
        <v>6.5050000000000004E-3</v>
      </c>
      <c r="BZ90" s="121">
        <v>6.3530000000000001E-3</v>
      </c>
      <c r="CA90" s="121">
        <v>6.2040000000000003E-3</v>
      </c>
      <c r="CB90" s="121">
        <v>6.0590000000000001E-3</v>
      </c>
      <c r="CC90" s="121">
        <v>5.9170000000000004E-3</v>
      </c>
      <c r="CD90" s="121">
        <v>5.7790000000000003E-3</v>
      </c>
    </row>
    <row r="91" spans="1:82" x14ac:dyDescent="0.2">
      <c r="A91" s="119">
        <v>85</v>
      </c>
      <c r="B91" s="121">
        <v>4.3535999999999998E-2</v>
      </c>
      <c r="C91" s="121">
        <v>4.2562999999999997E-2</v>
      </c>
      <c r="D91" s="121">
        <v>4.1611000000000002E-2</v>
      </c>
      <c r="E91" s="121">
        <v>4.0681000000000002E-2</v>
      </c>
      <c r="F91" s="121">
        <v>3.9771000000000001E-2</v>
      </c>
      <c r="G91" s="121">
        <v>3.8882E-2</v>
      </c>
      <c r="H91" s="121">
        <v>3.8012999999999998E-2</v>
      </c>
      <c r="I91" s="121">
        <v>3.7163000000000002E-2</v>
      </c>
      <c r="J91" s="121">
        <v>3.6332000000000003E-2</v>
      </c>
      <c r="K91" s="121">
        <v>3.5520000000000003E-2</v>
      </c>
      <c r="L91" s="121">
        <v>3.4724999999999999E-2</v>
      </c>
      <c r="M91" s="121">
        <v>3.3949E-2</v>
      </c>
      <c r="N91" s="121">
        <v>3.3189999999999997E-2</v>
      </c>
      <c r="O91" s="121">
        <v>3.2447999999999998E-2</v>
      </c>
      <c r="P91" s="121">
        <v>3.1722E-2</v>
      </c>
      <c r="Q91" s="121">
        <v>3.1012999999999999E-2</v>
      </c>
      <c r="R91" s="121">
        <v>3.032E-2</v>
      </c>
      <c r="S91" s="121">
        <v>2.9642000000000002E-2</v>
      </c>
      <c r="T91" s="121">
        <v>2.8979000000000001E-2</v>
      </c>
      <c r="U91" s="121">
        <v>2.8330999999999999E-2</v>
      </c>
      <c r="V91" s="121">
        <v>2.7698E-2</v>
      </c>
      <c r="W91" s="121">
        <v>2.7078000000000001E-2</v>
      </c>
      <c r="X91" s="121">
        <v>2.6473E-2</v>
      </c>
      <c r="Y91" s="121">
        <v>2.5881000000000001E-2</v>
      </c>
      <c r="Z91" s="121">
        <v>2.5302000000000002E-2</v>
      </c>
      <c r="AA91" s="121">
        <v>2.4736999999999999E-2</v>
      </c>
      <c r="AB91" s="121">
        <v>2.4184000000000001E-2</v>
      </c>
      <c r="AC91" s="121">
        <v>2.3643000000000001E-2</v>
      </c>
      <c r="AD91" s="121">
        <v>2.3113999999999999E-2</v>
      </c>
      <c r="AE91" s="121">
        <v>2.2596999999999999E-2</v>
      </c>
      <c r="AF91" s="121">
        <v>2.2092000000000001E-2</v>
      </c>
      <c r="AG91" s="121">
        <v>2.1597999999999999E-2</v>
      </c>
      <c r="AH91" s="121">
        <v>2.1114999999999998E-2</v>
      </c>
      <c r="AI91" s="121">
        <v>2.0643000000000002E-2</v>
      </c>
      <c r="AJ91" s="121">
        <v>2.0181999999999999E-2</v>
      </c>
      <c r="AK91" s="121">
        <v>1.9730000000000001E-2</v>
      </c>
      <c r="AL91" s="121">
        <v>1.9289000000000001E-2</v>
      </c>
      <c r="AM91" s="121">
        <v>1.8858E-2</v>
      </c>
      <c r="AN91" s="121">
        <v>1.8436000000000001E-2</v>
      </c>
      <c r="AO91" s="121">
        <v>1.8023999999999998E-2</v>
      </c>
      <c r="AP91" s="121">
        <v>1.7621000000000001E-2</v>
      </c>
      <c r="AQ91" s="121">
        <v>1.7226999999999999E-2</v>
      </c>
      <c r="AR91" s="121">
        <v>1.6841999999999999E-2</v>
      </c>
      <c r="AS91" s="121">
        <v>1.6465E-2</v>
      </c>
      <c r="AT91" s="121">
        <v>1.6097E-2</v>
      </c>
      <c r="AU91" s="121">
        <v>1.5737000000000001E-2</v>
      </c>
      <c r="AV91" s="121">
        <v>1.5386E-2</v>
      </c>
      <c r="AW91" s="121">
        <v>1.5042E-2</v>
      </c>
      <c r="AX91" s="121">
        <v>1.4704999999999999E-2</v>
      </c>
      <c r="AY91" s="121">
        <v>1.4376E-2</v>
      </c>
      <c r="AZ91" s="121">
        <v>1.4055E-2</v>
      </c>
      <c r="BA91" s="121">
        <v>1.3741E-2</v>
      </c>
      <c r="BB91" s="121">
        <v>1.3434E-2</v>
      </c>
      <c r="BC91" s="121">
        <v>1.3133000000000001E-2</v>
      </c>
      <c r="BD91" s="121">
        <v>1.2840000000000001E-2</v>
      </c>
      <c r="BE91" s="121">
        <v>1.2552000000000001E-2</v>
      </c>
      <c r="BF91" s="121">
        <v>1.2272E-2</v>
      </c>
      <c r="BG91" s="121">
        <v>1.1997000000000001E-2</v>
      </c>
      <c r="BH91" s="121">
        <v>1.1729E-2</v>
      </c>
      <c r="BI91" s="121">
        <v>1.1467E-2</v>
      </c>
      <c r="BJ91" s="121">
        <v>1.1211E-2</v>
      </c>
      <c r="BK91" s="121">
        <v>1.0959999999999999E-2</v>
      </c>
      <c r="BL91" s="121">
        <v>1.0715000000000001E-2</v>
      </c>
      <c r="BM91" s="121">
        <v>1.0475E-2</v>
      </c>
      <c r="BN91" s="121">
        <v>1.0241E-2</v>
      </c>
      <c r="BO91" s="121">
        <v>1.0012E-2</v>
      </c>
      <c r="BP91" s="121">
        <v>9.7879999999999998E-3</v>
      </c>
      <c r="BQ91" s="121">
        <v>9.5689999999999994E-3</v>
      </c>
      <c r="BR91" s="121">
        <v>9.3550000000000005E-3</v>
      </c>
      <c r="BS91" s="121">
        <v>9.1459999999999996E-3</v>
      </c>
      <c r="BT91" s="121">
        <v>8.9420000000000003E-3</v>
      </c>
      <c r="BU91" s="121">
        <v>8.7419999999999998E-3</v>
      </c>
      <c r="BV91" s="121">
        <v>8.5459999999999998E-3</v>
      </c>
      <c r="BW91" s="121">
        <v>8.3549999999999996E-3</v>
      </c>
      <c r="BX91" s="121">
        <v>8.1679999999999999E-3</v>
      </c>
      <c r="BY91" s="121">
        <v>7.986E-3</v>
      </c>
      <c r="BZ91" s="121">
        <v>7.8069999999999997E-3</v>
      </c>
      <c r="CA91" s="121">
        <v>7.633E-3</v>
      </c>
      <c r="CB91" s="121">
        <v>7.4619999999999999E-3</v>
      </c>
      <c r="CC91" s="121">
        <v>7.2950000000000003E-3</v>
      </c>
      <c r="CD91" s="121">
        <v>7.1320000000000003E-3</v>
      </c>
    </row>
    <row r="92" spans="1:82" x14ac:dyDescent="0.2">
      <c r="A92" s="119">
        <v>86</v>
      </c>
      <c r="B92" s="121">
        <v>4.9301999999999999E-2</v>
      </c>
      <c r="C92" s="121">
        <v>4.8252999999999997E-2</v>
      </c>
      <c r="D92" s="121">
        <v>4.7225000000000003E-2</v>
      </c>
      <c r="E92" s="121">
        <v>4.6219999999999997E-2</v>
      </c>
      <c r="F92" s="121">
        <v>4.5235999999999998E-2</v>
      </c>
      <c r="G92" s="121">
        <v>4.4273E-2</v>
      </c>
      <c r="H92" s="121">
        <v>4.3331000000000001E-2</v>
      </c>
      <c r="I92" s="121">
        <v>4.2409000000000002E-2</v>
      </c>
      <c r="J92" s="121">
        <v>4.1506000000000001E-2</v>
      </c>
      <c r="K92" s="121">
        <v>4.0621999999999998E-2</v>
      </c>
      <c r="L92" s="121">
        <v>3.9758000000000002E-2</v>
      </c>
      <c r="M92" s="121">
        <v>3.8911000000000001E-2</v>
      </c>
      <c r="N92" s="121">
        <v>3.8082999999999999E-2</v>
      </c>
      <c r="O92" s="121">
        <v>3.7272E-2</v>
      </c>
      <c r="P92" s="121">
        <v>3.6478999999999998E-2</v>
      </c>
      <c r="Q92" s="121">
        <v>3.5701999999999998E-2</v>
      </c>
      <c r="R92" s="121">
        <v>3.4942000000000001E-2</v>
      </c>
      <c r="S92" s="121">
        <v>3.4199E-2</v>
      </c>
      <c r="T92" s="121">
        <v>3.3471000000000001E-2</v>
      </c>
      <c r="U92" s="121">
        <v>3.2758000000000002E-2</v>
      </c>
      <c r="V92" s="121">
        <v>3.2060999999999999E-2</v>
      </c>
      <c r="W92" s="121">
        <v>3.1378000000000003E-2</v>
      </c>
      <c r="X92" s="121">
        <v>3.0710000000000001E-2</v>
      </c>
      <c r="Y92" s="121">
        <v>3.0057E-2</v>
      </c>
      <c r="Z92" s="121">
        <v>2.9416999999999999E-2</v>
      </c>
      <c r="AA92" s="121">
        <v>2.8791000000000001E-2</v>
      </c>
      <c r="AB92" s="121">
        <v>2.8178000000000002E-2</v>
      </c>
      <c r="AC92" s="121">
        <v>2.7577999999999998E-2</v>
      </c>
      <c r="AD92" s="121">
        <v>2.6991000000000001E-2</v>
      </c>
      <c r="AE92" s="121">
        <v>2.6415999999999999E-2</v>
      </c>
      <c r="AF92" s="121">
        <v>2.5853999999999999E-2</v>
      </c>
      <c r="AG92" s="121">
        <v>2.5304E-2</v>
      </c>
      <c r="AH92" s="121">
        <v>2.4764999999999999E-2</v>
      </c>
      <c r="AI92" s="121">
        <v>2.4237999999999999E-2</v>
      </c>
      <c r="AJ92" s="121">
        <v>2.3722E-2</v>
      </c>
      <c r="AK92" s="121">
        <v>2.3217000000000002E-2</v>
      </c>
      <c r="AL92" s="121">
        <v>2.2723E-2</v>
      </c>
      <c r="AM92" s="121">
        <v>2.2238999999999998E-2</v>
      </c>
      <c r="AN92" s="121">
        <v>2.1766000000000001E-2</v>
      </c>
      <c r="AO92" s="121">
        <v>2.1302000000000001E-2</v>
      </c>
      <c r="AP92" s="121">
        <v>2.0848999999999999E-2</v>
      </c>
      <c r="AQ92" s="121">
        <v>2.0405E-2</v>
      </c>
      <c r="AR92" s="121">
        <v>1.9970999999999999E-2</v>
      </c>
      <c r="AS92" s="121">
        <v>1.9546000000000001E-2</v>
      </c>
      <c r="AT92" s="121">
        <v>1.9130000000000001E-2</v>
      </c>
      <c r="AU92" s="121">
        <v>1.8721999999999999E-2</v>
      </c>
      <c r="AV92" s="121">
        <v>1.8324E-2</v>
      </c>
      <c r="AW92" s="121">
        <v>1.7933999999999999E-2</v>
      </c>
      <c r="AX92" s="121">
        <v>1.7552000000000002E-2</v>
      </c>
      <c r="AY92" s="121">
        <v>1.7177999999999999E-2</v>
      </c>
      <c r="AZ92" s="121">
        <v>1.6813000000000002E-2</v>
      </c>
      <c r="BA92" s="121">
        <v>1.6455000000000001E-2</v>
      </c>
      <c r="BB92" s="121">
        <v>1.6105000000000001E-2</v>
      </c>
      <c r="BC92" s="121">
        <v>1.5762000000000002E-2</v>
      </c>
      <c r="BD92" s="121">
        <v>1.5426E-2</v>
      </c>
      <c r="BE92" s="121">
        <v>1.5098E-2</v>
      </c>
      <c r="BF92" s="121">
        <v>1.4775999999999999E-2</v>
      </c>
      <c r="BG92" s="121">
        <v>1.4461999999999999E-2</v>
      </c>
      <c r="BH92" s="121">
        <v>1.4154E-2</v>
      </c>
      <c r="BI92" s="121">
        <v>1.3853000000000001E-2</v>
      </c>
      <c r="BJ92" s="121">
        <v>1.3558000000000001E-2</v>
      </c>
      <c r="BK92" s="121">
        <v>1.3269E-2</v>
      </c>
      <c r="BL92" s="121">
        <v>1.2987E-2</v>
      </c>
      <c r="BM92" s="121">
        <v>1.2710000000000001E-2</v>
      </c>
      <c r="BN92" s="121">
        <v>1.244E-2</v>
      </c>
      <c r="BO92" s="121">
        <v>1.2175E-2</v>
      </c>
      <c r="BP92" s="121">
        <v>1.1916E-2</v>
      </c>
      <c r="BQ92" s="121">
        <v>1.1662E-2</v>
      </c>
      <c r="BR92" s="121">
        <v>1.1414000000000001E-2</v>
      </c>
      <c r="BS92" s="121">
        <v>1.1171E-2</v>
      </c>
      <c r="BT92" s="121">
        <v>1.0933E-2</v>
      </c>
      <c r="BU92" s="121">
        <v>1.0699999999999999E-2</v>
      </c>
      <c r="BV92" s="121">
        <v>1.0473E-2</v>
      </c>
      <c r="BW92" s="121">
        <v>1.025E-2</v>
      </c>
      <c r="BX92" s="121">
        <v>1.0031999999999999E-2</v>
      </c>
      <c r="BY92" s="121">
        <v>9.8180000000000003E-3</v>
      </c>
      <c r="BZ92" s="121">
        <v>9.6089999999999995E-3</v>
      </c>
      <c r="CA92" s="121">
        <v>9.4039999999999992E-3</v>
      </c>
      <c r="CB92" s="121">
        <v>9.2040000000000004E-3</v>
      </c>
      <c r="CC92" s="121">
        <v>9.0080000000000004E-3</v>
      </c>
      <c r="CD92" s="121">
        <v>8.8170000000000002E-3</v>
      </c>
    </row>
    <row r="93" spans="1:82" x14ac:dyDescent="0.2">
      <c r="A93" s="119">
        <v>87</v>
      </c>
      <c r="B93" s="121">
        <v>5.5724000000000003E-2</v>
      </c>
      <c r="C93" s="121">
        <v>5.4598000000000001E-2</v>
      </c>
      <c r="D93" s="121">
        <v>5.3496000000000002E-2</v>
      </c>
      <c r="E93" s="121">
        <v>5.2415999999999997E-2</v>
      </c>
      <c r="F93" s="121">
        <v>5.1358000000000001E-2</v>
      </c>
      <c r="G93" s="121">
        <v>5.0320999999999998E-2</v>
      </c>
      <c r="H93" s="121">
        <v>4.9305000000000002E-2</v>
      </c>
      <c r="I93" s="121">
        <v>4.8308999999999998E-2</v>
      </c>
      <c r="J93" s="121">
        <v>4.7334000000000001E-2</v>
      </c>
      <c r="K93" s="121">
        <v>4.6378000000000003E-2</v>
      </c>
      <c r="L93" s="121">
        <v>4.5441000000000002E-2</v>
      </c>
      <c r="M93" s="121">
        <v>4.4524000000000001E-2</v>
      </c>
      <c r="N93" s="121">
        <v>4.3624999999999997E-2</v>
      </c>
      <c r="O93" s="121">
        <v>4.2743999999999997E-2</v>
      </c>
      <c r="P93" s="121">
        <v>4.1881000000000002E-2</v>
      </c>
      <c r="Q93" s="121">
        <v>4.1035000000000002E-2</v>
      </c>
      <c r="R93" s="121">
        <v>4.0207E-2</v>
      </c>
      <c r="S93" s="121">
        <v>3.9394999999999999E-2</v>
      </c>
      <c r="T93" s="121">
        <v>3.8600000000000002E-2</v>
      </c>
      <c r="U93" s="121">
        <v>3.7819999999999999E-2</v>
      </c>
      <c r="V93" s="121">
        <v>3.7057E-2</v>
      </c>
      <c r="W93" s="121">
        <v>3.6308E-2</v>
      </c>
      <c r="X93" s="121">
        <v>3.5575000000000002E-2</v>
      </c>
      <c r="Y93" s="121">
        <v>3.4856999999999999E-2</v>
      </c>
      <c r="Z93" s="121">
        <v>3.4153000000000003E-2</v>
      </c>
      <c r="AA93" s="121">
        <v>3.3464000000000001E-2</v>
      </c>
      <c r="AB93" s="121">
        <v>3.2787999999999998E-2</v>
      </c>
      <c r="AC93" s="121">
        <v>3.2126000000000002E-2</v>
      </c>
      <c r="AD93" s="121">
        <v>3.1476999999999998E-2</v>
      </c>
      <c r="AE93" s="121">
        <v>3.0842000000000001E-2</v>
      </c>
      <c r="AF93" s="121">
        <v>3.0218999999999999E-2</v>
      </c>
      <c r="AG93" s="121">
        <v>2.9609E-2</v>
      </c>
      <c r="AH93" s="121">
        <v>2.9010999999999999E-2</v>
      </c>
      <c r="AI93" s="121">
        <v>2.8424999999999999E-2</v>
      </c>
      <c r="AJ93" s="121">
        <v>2.7851000000000001E-2</v>
      </c>
      <c r="AK93" s="121">
        <v>2.7289000000000001E-2</v>
      </c>
      <c r="AL93" s="121">
        <v>2.6738000000000001E-2</v>
      </c>
      <c r="AM93" s="121">
        <v>2.6197999999999999E-2</v>
      </c>
      <c r="AN93" s="121">
        <v>2.5669000000000001E-2</v>
      </c>
      <c r="AO93" s="121">
        <v>2.5151E-2</v>
      </c>
      <c r="AP93" s="121">
        <v>2.4643000000000002E-2</v>
      </c>
      <c r="AQ93" s="121">
        <v>2.4145E-2</v>
      </c>
      <c r="AR93" s="121">
        <v>2.3657999999999998E-2</v>
      </c>
      <c r="AS93" s="121">
        <v>2.3179999999999999E-2</v>
      </c>
      <c r="AT93" s="121">
        <v>2.2712E-2</v>
      </c>
      <c r="AU93" s="121">
        <v>2.2253999999999999E-2</v>
      </c>
      <c r="AV93" s="121">
        <v>2.1804E-2</v>
      </c>
      <c r="AW93" s="121">
        <v>2.1364000000000001E-2</v>
      </c>
      <c r="AX93" s="121">
        <v>2.0933E-2</v>
      </c>
      <c r="AY93" s="121">
        <v>2.051E-2</v>
      </c>
      <c r="AZ93" s="121">
        <v>2.0095999999999999E-2</v>
      </c>
      <c r="BA93" s="121">
        <v>1.9689999999999999E-2</v>
      </c>
      <c r="BB93" s="121">
        <v>1.9293000000000001E-2</v>
      </c>
      <c r="BC93" s="121">
        <v>1.8903E-2</v>
      </c>
      <c r="BD93" s="121">
        <v>1.8520999999999999E-2</v>
      </c>
      <c r="BE93" s="121">
        <v>1.8147E-2</v>
      </c>
      <c r="BF93" s="121">
        <v>1.7781000000000002E-2</v>
      </c>
      <c r="BG93" s="121">
        <v>1.7422E-2</v>
      </c>
      <c r="BH93" s="121">
        <v>1.7069999999999998E-2</v>
      </c>
      <c r="BI93" s="121">
        <v>1.6726000000000001E-2</v>
      </c>
      <c r="BJ93" s="121">
        <v>1.6388E-2</v>
      </c>
      <c r="BK93" s="121">
        <v>1.6056999999999998E-2</v>
      </c>
      <c r="BL93" s="121">
        <v>1.5733E-2</v>
      </c>
      <c r="BM93" s="121">
        <v>1.5415E-2</v>
      </c>
      <c r="BN93" s="121">
        <v>1.5103999999999999E-2</v>
      </c>
      <c r="BO93" s="121">
        <v>1.4799E-2</v>
      </c>
      <c r="BP93" s="121">
        <v>1.4500000000000001E-2</v>
      </c>
      <c r="BQ93" s="121">
        <v>1.4206999999999999E-2</v>
      </c>
      <c r="BR93" s="121">
        <v>1.392E-2</v>
      </c>
      <c r="BS93" s="121">
        <v>1.3639E-2</v>
      </c>
      <c r="BT93" s="121">
        <v>1.3363999999999999E-2</v>
      </c>
      <c r="BU93" s="121">
        <v>1.3094E-2</v>
      </c>
      <c r="BV93" s="121">
        <v>1.2829999999999999E-2</v>
      </c>
      <c r="BW93" s="121">
        <v>1.2571000000000001E-2</v>
      </c>
      <c r="BX93" s="121">
        <v>1.2317E-2</v>
      </c>
      <c r="BY93" s="121">
        <v>1.2068000000000001E-2</v>
      </c>
      <c r="BZ93" s="121">
        <v>1.1825E-2</v>
      </c>
      <c r="CA93" s="121">
        <v>1.1586000000000001E-2</v>
      </c>
      <c r="CB93" s="121">
        <v>1.1351999999999999E-2</v>
      </c>
      <c r="CC93" s="121">
        <v>1.1122999999999999E-2</v>
      </c>
      <c r="CD93" s="121">
        <v>1.0898E-2</v>
      </c>
    </row>
    <row r="94" spans="1:82" x14ac:dyDescent="0.2">
      <c r="A94" s="119">
        <v>88</v>
      </c>
      <c r="B94" s="121">
        <v>6.2755000000000005E-2</v>
      </c>
      <c r="C94" s="121">
        <v>6.1557000000000001E-2</v>
      </c>
      <c r="D94" s="121">
        <v>6.0381999999999998E-2</v>
      </c>
      <c r="E94" s="121">
        <v>5.9229999999999998E-2</v>
      </c>
      <c r="F94" s="121">
        <v>5.8098999999999998E-2</v>
      </c>
      <c r="G94" s="121">
        <v>5.6989999999999999E-2</v>
      </c>
      <c r="H94" s="121">
        <v>5.5902E-2</v>
      </c>
      <c r="I94" s="121">
        <v>5.4835000000000002E-2</v>
      </c>
      <c r="J94" s="121">
        <v>5.3788000000000002E-2</v>
      </c>
      <c r="K94" s="121">
        <v>5.2762000000000003E-2</v>
      </c>
      <c r="L94" s="121">
        <v>5.1754000000000001E-2</v>
      </c>
      <c r="M94" s="121">
        <v>5.0767E-2</v>
      </c>
      <c r="N94" s="121">
        <v>4.9797000000000001E-2</v>
      </c>
      <c r="O94" s="121">
        <v>4.8847000000000002E-2</v>
      </c>
      <c r="P94" s="121">
        <v>4.7913999999999998E-2</v>
      </c>
      <c r="Q94" s="121">
        <v>4.7E-2</v>
      </c>
      <c r="R94" s="121">
        <v>4.6102999999999998E-2</v>
      </c>
      <c r="S94" s="121">
        <v>4.5222999999999999E-2</v>
      </c>
      <c r="T94" s="121">
        <v>4.4359000000000003E-2</v>
      </c>
      <c r="U94" s="121">
        <v>4.3513000000000003E-2</v>
      </c>
      <c r="V94" s="121">
        <v>4.2681999999999998E-2</v>
      </c>
      <c r="W94" s="121">
        <v>4.1867000000000001E-2</v>
      </c>
      <c r="X94" s="121">
        <v>4.1068E-2</v>
      </c>
      <c r="Y94" s="121">
        <v>4.0284E-2</v>
      </c>
      <c r="Z94" s="121">
        <v>3.9515000000000002E-2</v>
      </c>
      <c r="AA94" s="121">
        <v>3.8760999999999997E-2</v>
      </c>
      <c r="AB94" s="121">
        <v>3.8020999999999999E-2</v>
      </c>
      <c r="AC94" s="121">
        <v>3.7295000000000002E-2</v>
      </c>
      <c r="AD94" s="121">
        <v>3.6582999999999997E-2</v>
      </c>
      <c r="AE94" s="121">
        <v>3.5885E-2</v>
      </c>
      <c r="AF94" s="121">
        <v>3.5200000000000002E-2</v>
      </c>
      <c r="AG94" s="121">
        <v>3.4528000000000003E-2</v>
      </c>
      <c r="AH94" s="121">
        <v>3.3869000000000003E-2</v>
      </c>
      <c r="AI94" s="121">
        <v>3.3222000000000002E-2</v>
      </c>
      <c r="AJ94" s="121">
        <v>3.2587999999999999E-2</v>
      </c>
      <c r="AK94" s="121">
        <v>3.1966000000000001E-2</v>
      </c>
      <c r="AL94" s="121">
        <v>3.1356000000000002E-2</v>
      </c>
      <c r="AM94" s="121">
        <v>3.0757E-2</v>
      </c>
      <c r="AN94" s="121">
        <v>3.0169999999999999E-2</v>
      </c>
      <c r="AO94" s="121">
        <v>2.9593999999999999E-2</v>
      </c>
      <c r="AP94" s="121">
        <v>2.9028999999999999E-2</v>
      </c>
      <c r="AQ94" s="121">
        <v>2.8475E-2</v>
      </c>
      <c r="AR94" s="121">
        <v>2.7931999999999998E-2</v>
      </c>
      <c r="AS94" s="121">
        <v>2.7399E-2</v>
      </c>
      <c r="AT94" s="121">
        <v>2.6876000000000001E-2</v>
      </c>
      <c r="AU94" s="121">
        <v>2.6362E-2</v>
      </c>
      <c r="AV94" s="121">
        <v>2.5859E-2</v>
      </c>
      <c r="AW94" s="121">
        <v>2.5366E-2</v>
      </c>
      <c r="AX94" s="121">
        <v>2.4881E-2</v>
      </c>
      <c r="AY94" s="121">
        <v>2.4406000000000001E-2</v>
      </c>
      <c r="AZ94" s="121">
        <v>2.3941E-2</v>
      </c>
      <c r="BA94" s="121">
        <v>2.3484000000000001E-2</v>
      </c>
      <c r="BB94" s="121">
        <v>2.3035E-2</v>
      </c>
      <c r="BC94" s="121">
        <v>2.2596000000000002E-2</v>
      </c>
      <c r="BD94" s="121">
        <v>2.2164E-2</v>
      </c>
      <c r="BE94" s="121">
        <v>2.1741E-2</v>
      </c>
      <c r="BF94" s="121">
        <v>2.1326000000000001E-2</v>
      </c>
      <c r="BG94" s="121">
        <v>2.0919E-2</v>
      </c>
      <c r="BH94" s="121">
        <v>2.052E-2</v>
      </c>
      <c r="BI94" s="121">
        <v>2.0128E-2</v>
      </c>
      <c r="BJ94" s="121">
        <v>1.9744000000000001E-2</v>
      </c>
      <c r="BK94" s="121">
        <v>1.9366999999999999E-2</v>
      </c>
      <c r="BL94" s="121">
        <v>1.8997E-2</v>
      </c>
      <c r="BM94" s="121">
        <v>1.8634999999999999E-2</v>
      </c>
      <c r="BN94" s="121">
        <v>1.8279E-2</v>
      </c>
      <c r="BO94" s="121">
        <v>1.7930000000000001E-2</v>
      </c>
      <c r="BP94" s="121">
        <v>1.7587999999999999E-2</v>
      </c>
      <c r="BQ94" s="121">
        <v>1.7252E-2</v>
      </c>
      <c r="BR94" s="121">
        <v>1.6923000000000001E-2</v>
      </c>
      <c r="BS94" s="121">
        <v>1.66E-2</v>
      </c>
      <c r="BT94" s="121">
        <v>1.6282999999999999E-2</v>
      </c>
      <c r="BU94" s="121">
        <v>1.5972E-2</v>
      </c>
      <c r="BV94" s="121">
        <v>1.5667E-2</v>
      </c>
      <c r="BW94" s="121">
        <v>1.5368E-2</v>
      </c>
      <c r="BX94" s="121">
        <v>1.5075E-2</v>
      </c>
      <c r="BY94" s="121">
        <v>1.4787E-2</v>
      </c>
      <c r="BZ94" s="121">
        <v>1.4505000000000001E-2</v>
      </c>
      <c r="CA94" s="121">
        <v>1.4227999999999999E-2</v>
      </c>
      <c r="CB94" s="121">
        <v>1.3956E-2</v>
      </c>
      <c r="CC94" s="121">
        <v>1.3690000000000001E-2</v>
      </c>
      <c r="CD94" s="121">
        <v>1.3428000000000001E-2</v>
      </c>
    </row>
    <row r="95" spans="1:82" x14ac:dyDescent="0.2">
      <c r="A95" s="119">
        <v>89</v>
      </c>
      <c r="B95" s="121">
        <v>7.0307999999999995E-2</v>
      </c>
      <c r="C95" s="121">
        <v>6.9043999999999994E-2</v>
      </c>
      <c r="D95" s="121">
        <v>6.7802000000000001E-2</v>
      </c>
      <c r="E95" s="121">
        <v>6.6583000000000003E-2</v>
      </c>
      <c r="F95" s="121">
        <v>6.5386E-2</v>
      </c>
      <c r="G95" s="121">
        <v>6.4210000000000003E-2</v>
      </c>
      <c r="H95" s="121">
        <v>6.3055E-2</v>
      </c>
      <c r="I95" s="121">
        <v>6.1920999999999997E-2</v>
      </c>
      <c r="J95" s="121">
        <v>6.0808000000000001E-2</v>
      </c>
      <c r="K95" s="121">
        <v>5.9714000000000003E-2</v>
      </c>
      <c r="L95" s="121">
        <v>5.8639999999999998E-2</v>
      </c>
      <c r="M95" s="121">
        <v>5.7585999999999998E-2</v>
      </c>
      <c r="N95" s="121">
        <v>5.6550000000000003E-2</v>
      </c>
      <c r="O95" s="121">
        <v>5.5532999999999999E-2</v>
      </c>
      <c r="P95" s="121">
        <v>5.4535E-2</v>
      </c>
      <c r="Q95" s="121">
        <v>5.3553999999999997E-2</v>
      </c>
      <c r="R95" s="121">
        <v>5.2590999999999999E-2</v>
      </c>
      <c r="S95" s="121">
        <v>5.1645000000000003E-2</v>
      </c>
      <c r="T95" s="121">
        <v>5.0715999999999997E-2</v>
      </c>
      <c r="U95" s="121">
        <v>4.9804000000000001E-2</v>
      </c>
      <c r="V95" s="121">
        <v>4.8909000000000001E-2</v>
      </c>
      <c r="W95" s="121">
        <v>4.8029000000000002E-2</v>
      </c>
      <c r="X95" s="121">
        <v>4.7164999999999999E-2</v>
      </c>
      <c r="Y95" s="121">
        <v>4.6316999999999997E-2</v>
      </c>
      <c r="Z95" s="121">
        <v>4.5483999999999997E-2</v>
      </c>
      <c r="AA95" s="121">
        <v>4.4665999999999997E-2</v>
      </c>
      <c r="AB95" s="121">
        <v>4.3862999999999999E-2</v>
      </c>
      <c r="AC95" s="121">
        <v>4.3074000000000001E-2</v>
      </c>
      <c r="AD95" s="121">
        <v>4.2299999999999997E-2</v>
      </c>
      <c r="AE95" s="121">
        <v>4.1539E-2</v>
      </c>
      <c r="AF95" s="121">
        <v>4.0792000000000002E-2</v>
      </c>
      <c r="AG95" s="121">
        <v>4.0058000000000003E-2</v>
      </c>
      <c r="AH95" s="121">
        <v>3.9337999999999998E-2</v>
      </c>
      <c r="AI95" s="121">
        <v>3.8630999999999999E-2</v>
      </c>
      <c r="AJ95" s="121">
        <v>3.7935999999999998E-2</v>
      </c>
      <c r="AK95" s="121">
        <v>3.7254000000000002E-2</v>
      </c>
      <c r="AL95" s="121">
        <v>3.6583999999999998E-2</v>
      </c>
      <c r="AM95" s="121">
        <v>3.5926E-2</v>
      </c>
      <c r="AN95" s="121">
        <v>3.5279999999999999E-2</v>
      </c>
      <c r="AO95" s="121">
        <v>3.4645000000000002E-2</v>
      </c>
      <c r="AP95" s="121">
        <v>3.4021999999999997E-2</v>
      </c>
      <c r="AQ95" s="121">
        <v>3.3411000000000003E-2</v>
      </c>
      <c r="AR95" s="121">
        <v>3.2809999999999999E-2</v>
      </c>
      <c r="AS95" s="121">
        <v>3.2219999999999999E-2</v>
      </c>
      <c r="AT95" s="121">
        <v>3.1640000000000001E-2</v>
      </c>
      <c r="AU95" s="121">
        <v>3.1071000000000001E-2</v>
      </c>
      <c r="AV95" s="121">
        <v>3.0512999999999998E-2</v>
      </c>
      <c r="AW95" s="121">
        <v>2.9964000000000001E-2</v>
      </c>
      <c r="AX95" s="121">
        <v>2.9425E-2</v>
      </c>
      <c r="AY95" s="121">
        <v>2.8896000000000002E-2</v>
      </c>
      <c r="AZ95" s="121">
        <v>2.8375999999999998E-2</v>
      </c>
      <c r="BA95" s="121">
        <v>2.7865999999999998E-2</v>
      </c>
      <c r="BB95" s="121">
        <v>2.7365E-2</v>
      </c>
      <c r="BC95" s="121">
        <v>2.6873000000000001E-2</v>
      </c>
      <c r="BD95" s="121">
        <v>2.6388999999999999E-2</v>
      </c>
      <c r="BE95" s="121">
        <v>2.5915000000000001E-2</v>
      </c>
      <c r="BF95" s="121">
        <v>2.5448999999999999E-2</v>
      </c>
      <c r="BG95" s="121">
        <v>2.4990999999999999E-2</v>
      </c>
      <c r="BH95" s="121">
        <v>2.4542000000000001E-2</v>
      </c>
      <c r="BI95" s="121">
        <v>2.41E-2</v>
      </c>
      <c r="BJ95" s="121">
        <v>2.3667000000000001E-2</v>
      </c>
      <c r="BK95" s="121">
        <v>2.3241000000000001E-2</v>
      </c>
      <c r="BL95" s="121">
        <v>2.2823E-2</v>
      </c>
      <c r="BM95" s="121">
        <v>2.2412999999999999E-2</v>
      </c>
      <c r="BN95" s="121">
        <v>2.2009999999999998E-2</v>
      </c>
      <c r="BO95" s="121">
        <v>2.1614000000000001E-2</v>
      </c>
      <c r="BP95" s="121">
        <v>2.1225999999999998E-2</v>
      </c>
      <c r="BQ95" s="121">
        <v>2.0844000000000001E-2</v>
      </c>
      <c r="BR95" s="121">
        <v>2.0469000000000001E-2</v>
      </c>
      <c r="BS95" s="121">
        <v>2.0101000000000001E-2</v>
      </c>
      <c r="BT95" s="121">
        <v>1.9739E-2</v>
      </c>
      <c r="BU95" s="121">
        <v>1.9383999999999998E-2</v>
      </c>
      <c r="BV95" s="121">
        <v>1.9036000000000001E-2</v>
      </c>
      <c r="BW95" s="121">
        <v>1.8693999999999999E-2</v>
      </c>
      <c r="BX95" s="121">
        <v>1.8356999999999998E-2</v>
      </c>
      <c r="BY95" s="121">
        <v>1.8027000000000001E-2</v>
      </c>
      <c r="BZ95" s="121">
        <v>1.7703E-2</v>
      </c>
      <c r="CA95" s="121">
        <v>1.7385000000000001E-2</v>
      </c>
      <c r="CB95" s="121">
        <v>1.7072E-2</v>
      </c>
      <c r="CC95" s="121">
        <v>1.6764999999999999E-2</v>
      </c>
      <c r="CD95" s="121">
        <v>1.6463999999999999E-2</v>
      </c>
    </row>
    <row r="96" spans="1:82" x14ac:dyDescent="0.2">
      <c r="A96" s="119">
        <v>90</v>
      </c>
      <c r="B96" s="121">
        <v>7.8116000000000005E-2</v>
      </c>
      <c r="C96" s="121">
        <v>7.6793E-2</v>
      </c>
      <c r="D96" s="121">
        <v>7.5493000000000005E-2</v>
      </c>
      <c r="E96" s="121">
        <v>7.4215000000000003E-2</v>
      </c>
      <c r="F96" s="121">
        <v>7.2957999999999995E-2</v>
      </c>
      <c r="G96" s="121">
        <v>7.1722999999999995E-2</v>
      </c>
      <c r="H96" s="121">
        <v>7.0508000000000001E-2</v>
      </c>
      <c r="I96" s="121">
        <v>6.9314000000000001E-2</v>
      </c>
      <c r="J96" s="121">
        <v>6.8140999999999993E-2</v>
      </c>
      <c r="K96" s="121">
        <v>6.6987000000000005E-2</v>
      </c>
      <c r="L96" s="121">
        <v>6.5851999999999994E-2</v>
      </c>
      <c r="M96" s="121">
        <v>6.4737000000000003E-2</v>
      </c>
      <c r="N96" s="121">
        <v>6.3641000000000003E-2</v>
      </c>
      <c r="O96" s="121">
        <v>6.2563999999999995E-2</v>
      </c>
      <c r="P96" s="121">
        <v>6.1504000000000003E-2</v>
      </c>
      <c r="Q96" s="121">
        <v>6.0463000000000003E-2</v>
      </c>
      <c r="R96" s="121">
        <v>5.9438999999999999E-2</v>
      </c>
      <c r="S96" s="121">
        <v>5.8431999999999998E-2</v>
      </c>
      <c r="T96" s="121">
        <v>5.7443000000000001E-2</v>
      </c>
      <c r="U96" s="121">
        <v>5.6469999999999999E-2</v>
      </c>
      <c r="V96" s="121">
        <v>5.5514000000000001E-2</v>
      </c>
      <c r="W96" s="121">
        <v>5.4573999999999998E-2</v>
      </c>
      <c r="X96" s="121">
        <v>5.3650000000000003E-2</v>
      </c>
      <c r="Y96" s="121">
        <v>5.2741000000000003E-2</v>
      </c>
      <c r="Z96" s="121">
        <v>5.1847999999999998E-2</v>
      </c>
      <c r="AA96" s="121">
        <v>5.0970000000000001E-2</v>
      </c>
      <c r="AB96" s="121">
        <v>5.0106999999999999E-2</v>
      </c>
      <c r="AC96" s="121">
        <v>4.9258999999999997E-2</v>
      </c>
      <c r="AD96" s="121">
        <v>4.8425000000000003E-2</v>
      </c>
      <c r="AE96" s="121">
        <v>4.7605000000000001E-2</v>
      </c>
      <c r="AF96" s="121">
        <v>4.6799E-2</v>
      </c>
      <c r="AG96" s="121">
        <v>4.6005999999999998E-2</v>
      </c>
      <c r="AH96" s="121">
        <v>4.5227000000000003E-2</v>
      </c>
      <c r="AI96" s="121">
        <v>4.4461000000000001E-2</v>
      </c>
      <c r="AJ96" s="121">
        <v>4.3707999999999997E-2</v>
      </c>
      <c r="AK96" s="121">
        <v>4.2967999999999999E-2</v>
      </c>
      <c r="AL96" s="121">
        <v>4.2241000000000001E-2</v>
      </c>
      <c r="AM96" s="121">
        <v>4.1526E-2</v>
      </c>
      <c r="AN96" s="121">
        <v>4.0821999999999997E-2</v>
      </c>
      <c r="AO96" s="121">
        <v>4.0131E-2</v>
      </c>
      <c r="AP96" s="121">
        <v>3.9452000000000001E-2</v>
      </c>
      <c r="AQ96" s="121">
        <v>3.8783999999999999E-2</v>
      </c>
      <c r="AR96" s="121">
        <v>3.8127000000000001E-2</v>
      </c>
      <c r="AS96" s="121">
        <v>3.7481E-2</v>
      </c>
      <c r="AT96" s="121">
        <v>3.6846999999999998E-2</v>
      </c>
      <c r="AU96" s="121">
        <v>3.6222999999999998E-2</v>
      </c>
      <c r="AV96" s="121">
        <v>3.5609000000000002E-2</v>
      </c>
      <c r="AW96" s="121">
        <v>3.5006000000000002E-2</v>
      </c>
      <c r="AX96" s="121">
        <v>3.4414E-2</v>
      </c>
      <c r="AY96" s="121">
        <v>3.3831E-2</v>
      </c>
      <c r="AZ96" s="121">
        <v>3.3258000000000003E-2</v>
      </c>
      <c r="BA96" s="121">
        <v>3.2695000000000002E-2</v>
      </c>
      <c r="BB96" s="121">
        <v>3.2141000000000003E-2</v>
      </c>
      <c r="BC96" s="121">
        <v>3.1597E-2</v>
      </c>
      <c r="BD96" s="121">
        <v>3.1061999999999999E-2</v>
      </c>
      <c r="BE96" s="121">
        <v>3.0536000000000001E-2</v>
      </c>
      <c r="BF96" s="121">
        <v>3.0019000000000001E-2</v>
      </c>
      <c r="BG96" s="121">
        <v>2.9510999999999999E-2</v>
      </c>
      <c r="BH96" s="121">
        <v>2.9010999999999999E-2</v>
      </c>
      <c r="BI96" s="121">
        <v>2.852E-2</v>
      </c>
      <c r="BJ96" s="121">
        <v>2.8036999999999999E-2</v>
      </c>
      <c r="BK96" s="121">
        <v>2.7562E-2</v>
      </c>
      <c r="BL96" s="121">
        <v>2.7095000000000001E-2</v>
      </c>
      <c r="BM96" s="121">
        <v>2.6636E-2</v>
      </c>
      <c r="BN96" s="121">
        <v>2.6185E-2</v>
      </c>
      <c r="BO96" s="121">
        <v>2.5742000000000001E-2</v>
      </c>
      <c r="BP96" s="121">
        <v>2.5305999999999999E-2</v>
      </c>
      <c r="BQ96" s="121">
        <v>2.4878000000000001E-2</v>
      </c>
      <c r="BR96" s="121">
        <v>2.4455999999999999E-2</v>
      </c>
      <c r="BS96" s="121">
        <v>2.4042000000000001E-2</v>
      </c>
      <c r="BT96" s="121">
        <v>2.3635E-2</v>
      </c>
      <c r="BU96" s="121">
        <v>2.3234999999999999E-2</v>
      </c>
      <c r="BV96" s="121">
        <v>2.2841E-2</v>
      </c>
      <c r="BW96" s="121">
        <v>2.2454999999999999E-2</v>
      </c>
      <c r="BX96" s="121">
        <v>2.2074E-2</v>
      </c>
      <c r="BY96" s="121">
        <v>2.1701000000000002E-2</v>
      </c>
      <c r="BZ96" s="121">
        <v>2.1333000000000001E-2</v>
      </c>
      <c r="CA96" s="121">
        <v>2.0972000000000001E-2</v>
      </c>
      <c r="CB96" s="121">
        <v>2.0617E-2</v>
      </c>
      <c r="CC96" s="121">
        <v>2.0268000000000001E-2</v>
      </c>
      <c r="CD96" s="121">
        <v>1.9924999999999998E-2</v>
      </c>
    </row>
    <row r="97" spans="1:82" x14ac:dyDescent="0.2">
      <c r="A97" s="119">
        <v>91</v>
      </c>
      <c r="B97" s="121">
        <v>8.5902000000000006E-2</v>
      </c>
      <c r="C97" s="121">
        <v>8.4528000000000006E-2</v>
      </c>
      <c r="D97" s="121">
        <v>8.3176E-2</v>
      </c>
      <c r="E97" s="121">
        <v>8.1846000000000002E-2</v>
      </c>
      <c r="F97" s="121">
        <v>8.0536999999999997E-2</v>
      </c>
      <c r="G97" s="121">
        <v>7.9247999999999999E-2</v>
      </c>
      <c r="H97" s="121">
        <v>7.7980999999999995E-2</v>
      </c>
      <c r="I97" s="121">
        <v>7.6733999999999997E-2</v>
      </c>
      <c r="J97" s="121">
        <v>7.5506000000000004E-2</v>
      </c>
      <c r="K97" s="121">
        <v>7.4299000000000004E-2</v>
      </c>
      <c r="L97" s="121">
        <v>7.3109999999999994E-2</v>
      </c>
      <c r="M97" s="121">
        <v>7.1941000000000005E-2</v>
      </c>
      <c r="N97" s="121">
        <v>7.0790000000000006E-2</v>
      </c>
      <c r="O97" s="121">
        <v>6.9657999999999998E-2</v>
      </c>
      <c r="P97" s="121">
        <v>6.8543999999999994E-2</v>
      </c>
      <c r="Q97" s="121">
        <v>6.7446999999999993E-2</v>
      </c>
      <c r="R97" s="121">
        <v>6.6368999999999997E-2</v>
      </c>
      <c r="S97" s="121">
        <v>6.5307000000000004E-2</v>
      </c>
      <c r="T97" s="121">
        <v>6.4263000000000001E-2</v>
      </c>
      <c r="U97" s="121">
        <v>6.3235E-2</v>
      </c>
      <c r="V97" s="121">
        <v>6.2223000000000001E-2</v>
      </c>
      <c r="W97" s="121">
        <v>6.1227999999999998E-2</v>
      </c>
      <c r="X97" s="121">
        <v>6.0248999999999997E-2</v>
      </c>
      <c r="Y97" s="121">
        <v>5.9284999999999997E-2</v>
      </c>
      <c r="Z97" s="121">
        <v>5.8337E-2</v>
      </c>
      <c r="AA97" s="121">
        <v>5.7403999999999997E-2</v>
      </c>
      <c r="AB97" s="121">
        <v>5.6486000000000001E-2</v>
      </c>
      <c r="AC97" s="121">
        <v>5.5581999999999999E-2</v>
      </c>
      <c r="AD97" s="121">
        <v>5.4692999999999999E-2</v>
      </c>
      <c r="AE97" s="121">
        <v>5.3817999999999998E-2</v>
      </c>
      <c r="AF97" s="121">
        <v>5.2957999999999998E-2</v>
      </c>
      <c r="AG97" s="121">
        <v>5.2110999999999998E-2</v>
      </c>
      <c r="AH97" s="121">
        <v>5.1277000000000003E-2</v>
      </c>
      <c r="AI97" s="121">
        <v>5.0457000000000002E-2</v>
      </c>
      <c r="AJ97" s="121">
        <v>4.965E-2</v>
      </c>
      <c r="AK97" s="121">
        <v>4.8855999999999997E-2</v>
      </c>
      <c r="AL97" s="121">
        <v>4.8073999999999999E-2</v>
      </c>
      <c r="AM97" s="121">
        <v>4.7305E-2</v>
      </c>
      <c r="AN97" s="121">
        <v>4.6549E-2</v>
      </c>
      <c r="AO97" s="121">
        <v>4.5803999999999997E-2</v>
      </c>
      <c r="AP97" s="121">
        <v>4.5072000000000001E-2</v>
      </c>
      <c r="AQ97" s="121">
        <v>4.4351000000000002E-2</v>
      </c>
      <c r="AR97" s="121">
        <v>4.3640999999999999E-2</v>
      </c>
      <c r="AS97" s="121">
        <v>4.2943000000000002E-2</v>
      </c>
      <c r="AT97" s="121">
        <v>4.2256000000000002E-2</v>
      </c>
      <c r="AU97" s="121">
        <v>4.1581E-2</v>
      </c>
      <c r="AV97" s="121">
        <v>4.0915E-2</v>
      </c>
      <c r="AW97" s="121">
        <v>4.0260999999999998E-2</v>
      </c>
      <c r="AX97" s="121">
        <v>3.9616999999999999E-2</v>
      </c>
      <c r="AY97" s="121">
        <v>3.8982999999999997E-2</v>
      </c>
      <c r="AZ97" s="121">
        <v>3.8359999999999998E-2</v>
      </c>
      <c r="BA97" s="121">
        <v>3.7746000000000002E-2</v>
      </c>
      <c r="BB97" s="121">
        <v>3.7143000000000002E-2</v>
      </c>
      <c r="BC97" s="121">
        <v>3.6548999999999998E-2</v>
      </c>
      <c r="BD97" s="121">
        <v>3.5964000000000003E-2</v>
      </c>
      <c r="BE97" s="121">
        <v>3.5388999999999997E-2</v>
      </c>
      <c r="BF97" s="121">
        <v>3.4823E-2</v>
      </c>
      <c r="BG97" s="121">
        <v>3.4265999999999998E-2</v>
      </c>
      <c r="BH97" s="121">
        <v>3.3717999999999998E-2</v>
      </c>
      <c r="BI97" s="121">
        <v>3.3177999999999999E-2</v>
      </c>
      <c r="BJ97" s="121">
        <v>3.2648000000000003E-2</v>
      </c>
      <c r="BK97" s="121">
        <v>3.2126000000000002E-2</v>
      </c>
      <c r="BL97" s="121">
        <v>3.1612000000000001E-2</v>
      </c>
      <c r="BM97" s="121">
        <v>3.1106000000000002E-2</v>
      </c>
      <c r="BN97" s="121">
        <v>3.0609000000000001E-2</v>
      </c>
      <c r="BO97" s="121">
        <v>3.0119E-2</v>
      </c>
      <c r="BP97" s="121">
        <v>2.9637E-2</v>
      </c>
      <c r="BQ97" s="121">
        <v>2.9163000000000001E-2</v>
      </c>
      <c r="BR97" s="121">
        <v>2.8697E-2</v>
      </c>
      <c r="BS97" s="121">
        <v>2.8237999999999999E-2</v>
      </c>
      <c r="BT97" s="121">
        <v>2.7786000000000002E-2</v>
      </c>
      <c r="BU97" s="121">
        <v>2.7342000000000002E-2</v>
      </c>
      <c r="BV97" s="121">
        <v>2.6904000000000001E-2</v>
      </c>
      <c r="BW97" s="121">
        <v>2.6474000000000001E-2</v>
      </c>
      <c r="BX97" s="121">
        <v>2.6051000000000001E-2</v>
      </c>
      <c r="BY97" s="121">
        <v>2.5634000000000001E-2</v>
      </c>
      <c r="BZ97" s="121">
        <v>2.5224E-2</v>
      </c>
      <c r="CA97" s="121">
        <v>2.4819999999999998E-2</v>
      </c>
      <c r="CB97" s="121">
        <v>2.4423E-2</v>
      </c>
      <c r="CC97" s="121">
        <v>2.4032999999999999E-2</v>
      </c>
      <c r="CD97" s="121">
        <v>2.3647999999999999E-2</v>
      </c>
    </row>
    <row r="98" spans="1:82" x14ac:dyDescent="0.2">
      <c r="A98" s="119">
        <v>92</v>
      </c>
      <c r="B98" s="121">
        <v>9.3654000000000001E-2</v>
      </c>
      <c r="C98" s="121">
        <v>9.2232999999999996E-2</v>
      </c>
      <c r="D98" s="121">
        <v>9.0833999999999998E-2</v>
      </c>
      <c r="E98" s="121">
        <v>8.9456999999999995E-2</v>
      </c>
      <c r="F98" s="121">
        <v>8.8099999999999998E-2</v>
      </c>
      <c r="G98" s="121">
        <v>8.6763000000000007E-2</v>
      </c>
      <c r="H98" s="121">
        <v>8.5446999999999995E-2</v>
      </c>
      <c r="I98" s="121">
        <v>8.4151000000000004E-2</v>
      </c>
      <c r="J98" s="121">
        <v>8.2875000000000004E-2</v>
      </c>
      <c r="K98" s="121">
        <v>8.1617999999999996E-2</v>
      </c>
      <c r="L98" s="121">
        <v>8.0379999999999993E-2</v>
      </c>
      <c r="M98" s="121">
        <v>7.9160999999999995E-2</v>
      </c>
      <c r="N98" s="121">
        <v>7.7960000000000002E-2</v>
      </c>
      <c r="O98" s="121">
        <v>7.6777999999999999E-2</v>
      </c>
      <c r="P98" s="121">
        <v>7.5613E-2</v>
      </c>
      <c r="Q98" s="121">
        <v>7.4466000000000004E-2</v>
      </c>
      <c r="R98" s="121">
        <v>7.3336999999999999E-2</v>
      </c>
      <c r="S98" s="121">
        <v>7.2224999999999998E-2</v>
      </c>
      <c r="T98" s="121">
        <v>7.1128999999999998E-2</v>
      </c>
      <c r="U98" s="121">
        <v>7.0050000000000001E-2</v>
      </c>
      <c r="V98" s="121">
        <v>6.8987999999999994E-2</v>
      </c>
      <c r="W98" s="121">
        <v>6.7941000000000001E-2</v>
      </c>
      <c r="X98" s="121">
        <v>6.6910999999999998E-2</v>
      </c>
      <c r="Y98" s="121">
        <v>6.5895999999999996E-2</v>
      </c>
      <c r="Z98" s="121">
        <v>6.4896999999999996E-2</v>
      </c>
      <c r="AA98" s="121">
        <v>6.3911999999999997E-2</v>
      </c>
      <c r="AB98" s="121">
        <v>6.2942999999999999E-2</v>
      </c>
      <c r="AC98" s="121">
        <v>6.1988000000000001E-2</v>
      </c>
      <c r="AD98" s="121">
        <v>6.1047999999999998E-2</v>
      </c>
      <c r="AE98" s="121">
        <v>6.0122000000000002E-2</v>
      </c>
      <c r="AF98" s="121">
        <v>5.9209999999999999E-2</v>
      </c>
      <c r="AG98" s="121">
        <v>5.8312000000000003E-2</v>
      </c>
      <c r="AH98" s="121">
        <v>5.7428E-2</v>
      </c>
      <c r="AI98" s="121">
        <v>5.6557000000000003E-2</v>
      </c>
      <c r="AJ98" s="121">
        <v>5.5698999999999999E-2</v>
      </c>
      <c r="AK98" s="121">
        <v>5.4854E-2</v>
      </c>
      <c r="AL98" s="121">
        <v>5.4022000000000001E-2</v>
      </c>
      <c r="AM98" s="121">
        <v>5.3201999999999999E-2</v>
      </c>
      <c r="AN98" s="121">
        <v>5.2395999999999998E-2</v>
      </c>
      <c r="AO98" s="121">
        <v>5.1601000000000001E-2</v>
      </c>
      <c r="AP98" s="121">
        <v>5.0818000000000002E-2</v>
      </c>
      <c r="AQ98" s="121">
        <v>5.0047000000000001E-2</v>
      </c>
      <c r="AR98" s="121">
        <v>4.9287999999999998E-2</v>
      </c>
      <c r="AS98" s="121">
        <v>4.8541000000000001E-2</v>
      </c>
      <c r="AT98" s="121">
        <v>4.7803999999999999E-2</v>
      </c>
      <c r="AU98" s="121">
        <v>4.7079000000000003E-2</v>
      </c>
      <c r="AV98" s="121">
        <v>4.6365000000000003E-2</v>
      </c>
      <c r="AW98" s="121">
        <v>4.5662000000000001E-2</v>
      </c>
      <c r="AX98" s="121">
        <v>4.4969000000000002E-2</v>
      </c>
      <c r="AY98" s="121">
        <v>4.4287E-2</v>
      </c>
      <c r="AZ98" s="121">
        <v>4.3616000000000002E-2</v>
      </c>
      <c r="BA98" s="121">
        <v>4.2953999999999999E-2</v>
      </c>
      <c r="BB98" s="121">
        <v>4.2303E-2</v>
      </c>
      <c r="BC98" s="121">
        <v>4.1660999999999997E-2</v>
      </c>
      <c r="BD98" s="121">
        <v>4.1029000000000003E-2</v>
      </c>
      <c r="BE98" s="121">
        <v>4.0406999999999998E-2</v>
      </c>
      <c r="BF98" s="121">
        <v>3.9794000000000003E-2</v>
      </c>
      <c r="BG98" s="121">
        <v>3.9190000000000003E-2</v>
      </c>
      <c r="BH98" s="121">
        <v>3.8595999999999998E-2</v>
      </c>
      <c r="BI98" s="121">
        <v>3.8011000000000003E-2</v>
      </c>
      <c r="BJ98" s="121">
        <v>3.7434000000000002E-2</v>
      </c>
      <c r="BK98" s="121">
        <v>3.6866000000000003E-2</v>
      </c>
      <c r="BL98" s="121">
        <v>3.6306999999999999E-2</v>
      </c>
      <c r="BM98" s="121">
        <v>3.5756000000000003E-2</v>
      </c>
      <c r="BN98" s="121">
        <v>3.5214000000000002E-2</v>
      </c>
      <c r="BO98" s="121">
        <v>3.4680000000000002E-2</v>
      </c>
      <c r="BP98" s="121">
        <v>3.4153999999999997E-2</v>
      </c>
      <c r="BQ98" s="121">
        <v>3.3635999999999999E-2</v>
      </c>
      <c r="BR98" s="121">
        <v>3.3126000000000003E-2</v>
      </c>
      <c r="BS98" s="121">
        <v>3.2622999999999999E-2</v>
      </c>
      <c r="BT98" s="121">
        <v>3.2127999999999997E-2</v>
      </c>
      <c r="BU98" s="121">
        <v>3.1641000000000002E-2</v>
      </c>
      <c r="BV98" s="121">
        <v>3.1161000000000001E-2</v>
      </c>
      <c r="BW98" s="121">
        <v>3.0689000000000001E-2</v>
      </c>
      <c r="BX98" s="121">
        <v>3.0223E-2</v>
      </c>
      <c r="BY98" s="121">
        <v>2.9765E-2</v>
      </c>
      <c r="BZ98" s="121">
        <v>2.9312999999999999E-2</v>
      </c>
      <c r="CA98" s="121">
        <v>2.8868999999999999E-2</v>
      </c>
      <c r="CB98" s="121">
        <v>2.8431000000000001E-2</v>
      </c>
      <c r="CC98" s="121">
        <v>2.8000000000000001E-2</v>
      </c>
      <c r="CD98" s="121">
        <v>2.7574999999999999E-2</v>
      </c>
    </row>
    <row r="99" spans="1:82" x14ac:dyDescent="0.2">
      <c r="A99" s="119">
        <v>93</v>
      </c>
      <c r="B99" s="121">
        <v>0.101344</v>
      </c>
      <c r="C99" s="121">
        <v>9.9879999999999997E-2</v>
      </c>
      <c r="D99" s="121">
        <v>9.8435999999999996E-2</v>
      </c>
      <c r="E99" s="121">
        <v>9.7013000000000002E-2</v>
      </c>
      <c r="F99" s="121">
        <v>9.5611000000000002E-2</v>
      </c>
      <c r="G99" s="121">
        <v>9.4229999999999994E-2</v>
      </c>
      <c r="H99" s="121">
        <v>9.2868000000000006E-2</v>
      </c>
      <c r="I99" s="121">
        <v>9.1525999999999996E-2</v>
      </c>
      <c r="J99" s="121">
        <v>9.0203000000000005E-2</v>
      </c>
      <c r="K99" s="121">
        <v>8.8899000000000006E-2</v>
      </c>
      <c r="L99" s="121">
        <v>8.7614999999999998E-2</v>
      </c>
      <c r="M99" s="121">
        <v>8.6347999999999994E-2</v>
      </c>
      <c r="N99" s="121">
        <v>8.5099999999999995E-2</v>
      </c>
      <c r="O99" s="121">
        <v>8.3871000000000001E-2</v>
      </c>
      <c r="P99" s="121">
        <v>8.2657999999999995E-2</v>
      </c>
      <c r="Q99" s="121">
        <v>8.1463999999999995E-2</v>
      </c>
      <c r="R99" s="121">
        <v>8.0286999999999997E-2</v>
      </c>
      <c r="S99" s="121">
        <v>7.9126000000000002E-2</v>
      </c>
      <c r="T99" s="121">
        <v>7.7982999999999997E-2</v>
      </c>
      <c r="U99" s="121">
        <v>7.6855999999999994E-2</v>
      </c>
      <c r="V99" s="121">
        <v>7.5745000000000007E-2</v>
      </c>
      <c r="W99" s="121">
        <v>7.4649999999999994E-2</v>
      </c>
      <c r="X99" s="121">
        <v>7.3570999999999998E-2</v>
      </c>
      <c r="Y99" s="121">
        <v>7.2508000000000003E-2</v>
      </c>
      <c r="Z99" s="121">
        <v>7.1459999999999996E-2</v>
      </c>
      <c r="AA99" s="121">
        <v>7.0428000000000004E-2</v>
      </c>
      <c r="AB99" s="121">
        <v>6.9409999999999999E-2</v>
      </c>
      <c r="AC99" s="121">
        <v>6.8406999999999996E-2</v>
      </c>
      <c r="AD99" s="121">
        <v>6.7418000000000006E-2</v>
      </c>
      <c r="AE99" s="121">
        <v>6.6444000000000003E-2</v>
      </c>
      <c r="AF99" s="121">
        <v>6.5483E-2</v>
      </c>
      <c r="AG99" s="121">
        <v>6.4536999999999997E-2</v>
      </c>
      <c r="AH99" s="121">
        <v>6.3603999999999994E-2</v>
      </c>
      <c r="AI99" s="121">
        <v>6.2685000000000005E-2</v>
      </c>
      <c r="AJ99" s="121">
        <v>6.1779000000000001E-2</v>
      </c>
      <c r="AK99" s="121">
        <v>6.0886000000000003E-2</v>
      </c>
      <c r="AL99" s="121">
        <v>6.0005999999999997E-2</v>
      </c>
      <c r="AM99" s="121">
        <v>5.9138999999999997E-2</v>
      </c>
      <c r="AN99" s="121">
        <v>5.8285000000000003E-2</v>
      </c>
      <c r="AO99" s="121">
        <v>5.7442E-2</v>
      </c>
      <c r="AP99" s="121">
        <v>5.6612000000000003E-2</v>
      </c>
      <c r="AQ99" s="121">
        <v>5.5794000000000003E-2</v>
      </c>
      <c r="AR99" s="121">
        <v>5.4988000000000002E-2</v>
      </c>
      <c r="AS99" s="121">
        <v>5.4192999999999998E-2</v>
      </c>
      <c r="AT99" s="121">
        <v>5.3409999999999999E-2</v>
      </c>
      <c r="AU99" s="121">
        <v>5.2637999999999997E-2</v>
      </c>
      <c r="AV99" s="121">
        <v>5.1877E-2</v>
      </c>
      <c r="AW99" s="121">
        <v>5.1126999999999999E-2</v>
      </c>
      <c r="AX99" s="121">
        <v>5.0388000000000002E-2</v>
      </c>
      <c r="AY99" s="121">
        <v>4.9660000000000003E-2</v>
      </c>
      <c r="AZ99" s="121">
        <v>4.8943E-2</v>
      </c>
      <c r="BA99" s="121">
        <v>4.8235E-2</v>
      </c>
      <c r="BB99" s="121">
        <v>4.7537999999999997E-2</v>
      </c>
      <c r="BC99" s="121">
        <v>4.6850999999999997E-2</v>
      </c>
      <c r="BD99" s="121">
        <v>4.6174E-2</v>
      </c>
      <c r="BE99" s="121">
        <v>4.5506999999999999E-2</v>
      </c>
      <c r="BF99" s="121">
        <v>4.4849E-2</v>
      </c>
      <c r="BG99" s="121">
        <v>4.4200999999999997E-2</v>
      </c>
      <c r="BH99" s="121">
        <v>4.3561999999999997E-2</v>
      </c>
      <c r="BI99" s="121">
        <v>4.2932999999999999E-2</v>
      </c>
      <c r="BJ99" s="121">
        <v>4.2312000000000002E-2</v>
      </c>
      <c r="BK99" s="121">
        <v>4.1701000000000002E-2</v>
      </c>
      <c r="BL99" s="121">
        <v>4.1098000000000003E-2</v>
      </c>
      <c r="BM99" s="121">
        <v>4.0503999999999998E-2</v>
      </c>
      <c r="BN99" s="121">
        <v>3.9919000000000003E-2</v>
      </c>
      <c r="BO99" s="121">
        <v>3.9342000000000002E-2</v>
      </c>
      <c r="BP99" s="121">
        <v>3.8773000000000002E-2</v>
      </c>
      <c r="BQ99" s="121">
        <v>3.8212999999999997E-2</v>
      </c>
      <c r="BR99" s="121">
        <v>3.7661E-2</v>
      </c>
      <c r="BS99" s="121">
        <v>3.7116000000000003E-2</v>
      </c>
      <c r="BT99" s="121">
        <v>3.6580000000000001E-2</v>
      </c>
      <c r="BU99" s="121">
        <v>3.6051E-2</v>
      </c>
      <c r="BV99" s="121">
        <v>3.5529999999999999E-2</v>
      </c>
      <c r="BW99" s="121">
        <v>3.5017E-2</v>
      </c>
      <c r="BX99" s="121">
        <v>3.4511E-2</v>
      </c>
      <c r="BY99" s="121">
        <v>3.4012000000000001E-2</v>
      </c>
      <c r="BZ99" s="121">
        <v>3.3520000000000001E-2</v>
      </c>
      <c r="CA99" s="121">
        <v>3.3036000000000003E-2</v>
      </c>
      <c r="CB99" s="121">
        <v>3.2557999999999997E-2</v>
      </c>
      <c r="CC99" s="121">
        <v>3.2087999999999998E-2</v>
      </c>
      <c r="CD99" s="121">
        <v>3.1623999999999999E-2</v>
      </c>
    </row>
    <row r="100" spans="1:82" x14ac:dyDescent="0.2">
      <c r="A100" s="119">
        <v>94</v>
      </c>
      <c r="B100" s="121">
        <v>0.108932</v>
      </c>
      <c r="C100" s="121">
        <v>0.10742400000000001</v>
      </c>
      <c r="D100" s="121">
        <v>0.105936</v>
      </c>
      <c r="E100" s="121">
        <v>0.10446900000000001</v>
      </c>
      <c r="F100" s="121">
        <v>0.103022</v>
      </c>
      <c r="G100" s="121">
        <v>0.10159600000000001</v>
      </c>
      <c r="H100" s="121">
        <v>0.100189</v>
      </c>
      <c r="I100" s="121">
        <v>9.8801E-2</v>
      </c>
      <c r="J100" s="121">
        <v>9.7433000000000006E-2</v>
      </c>
      <c r="K100" s="121">
        <v>9.6084000000000003E-2</v>
      </c>
      <c r="L100" s="121">
        <v>9.4753000000000004E-2</v>
      </c>
      <c r="M100" s="121">
        <v>9.3440999999999996E-2</v>
      </c>
      <c r="N100" s="121">
        <v>9.2147000000000007E-2</v>
      </c>
      <c r="O100" s="121">
        <v>9.0870999999999993E-2</v>
      </c>
      <c r="P100" s="121">
        <v>8.9612999999999998E-2</v>
      </c>
      <c r="Q100" s="121">
        <v>8.8372000000000006E-2</v>
      </c>
      <c r="R100" s="121">
        <v>8.7148000000000003E-2</v>
      </c>
      <c r="S100" s="121">
        <v>8.5941000000000004E-2</v>
      </c>
      <c r="T100" s="121">
        <v>8.4751000000000007E-2</v>
      </c>
      <c r="U100" s="121">
        <v>8.3578E-2</v>
      </c>
      <c r="V100" s="121">
        <v>8.2419999999999993E-2</v>
      </c>
      <c r="W100" s="121">
        <v>8.1279000000000004E-2</v>
      </c>
      <c r="X100" s="121">
        <v>8.0153000000000002E-2</v>
      </c>
      <c r="Y100" s="121">
        <v>7.9043000000000002E-2</v>
      </c>
      <c r="Z100" s="121">
        <v>7.7949000000000004E-2</v>
      </c>
      <c r="AA100" s="121">
        <v>7.6869000000000007E-2</v>
      </c>
      <c r="AB100" s="121">
        <v>7.5804999999999997E-2</v>
      </c>
      <c r="AC100" s="121">
        <v>7.4755000000000002E-2</v>
      </c>
      <c r="AD100" s="121">
        <v>7.3719999999999994E-2</v>
      </c>
      <c r="AE100" s="121">
        <v>7.2699E-2</v>
      </c>
      <c r="AF100" s="121">
        <v>7.1692000000000006E-2</v>
      </c>
      <c r="AG100" s="121">
        <v>7.0698999999999998E-2</v>
      </c>
      <c r="AH100" s="121">
        <v>6.9720000000000004E-2</v>
      </c>
      <c r="AI100" s="121">
        <v>6.8754999999999997E-2</v>
      </c>
      <c r="AJ100" s="121">
        <v>6.7803000000000002E-2</v>
      </c>
      <c r="AK100" s="121">
        <v>6.6864000000000007E-2</v>
      </c>
      <c r="AL100" s="121">
        <v>6.5937999999999997E-2</v>
      </c>
      <c r="AM100" s="121">
        <v>6.5024999999999999E-2</v>
      </c>
      <c r="AN100" s="121">
        <v>6.4124E-2</v>
      </c>
      <c r="AO100" s="121">
        <v>6.3236000000000001E-2</v>
      </c>
      <c r="AP100" s="121">
        <v>6.2361E-2</v>
      </c>
      <c r="AQ100" s="121">
        <v>6.1497000000000003E-2</v>
      </c>
      <c r="AR100" s="121">
        <v>6.0644999999999998E-2</v>
      </c>
      <c r="AS100" s="121">
        <v>5.9805999999999998E-2</v>
      </c>
      <c r="AT100" s="121">
        <v>5.8977000000000002E-2</v>
      </c>
      <c r="AU100" s="121">
        <v>5.8160999999999997E-2</v>
      </c>
      <c r="AV100" s="121">
        <v>5.7355000000000003E-2</v>
      </c>
      <c r="AW100" s="121">
        <v>5.6561E-2</v>
      </c>
      <c r="AX100" s="121">
        <v>5.5778000000000001E-2</v>
      </c>
      <c r="AY100" s="121">
        <v>5.5004999999999998E-2</v>
      </c>
      <c r="AZ100" s="121">
        <v>5.4244000000000001E-2</v>
      </c>
      <c r="BA100" s="121">
        <v>5.3491999999999998E-2</v>
      </c>
      <c r="BB100" s="121">
        <v>5.2752E-2</v>
      </c>
      <c r="BC100" s="121">
        <v>5.2020999999999998E-2</v>
      </c>
      <c r="BD100" s="121">
        <v>5.1300999999999999E-2</v>
      </c>
      <c r="BE100" s="121">
        <v>5.0590000000000003E-2</v>
      </c>
      <c r="BF100" s="121">
        <v>4.9889999999999997E-2</v>
      </c>
      <c r="BG100" s="121">
        <v>4.9199E-2</v>
      </c>
      <c r="BH100" s="121">
        <v>4.8517999999999999E-2</v>
      </c>
      <c r="BI100" s="121">
        <v>4.7846E-2</v>
      </c>
      <c r="BJ100" s="121">
        <v>4.7183000000000003E-2</v>
      </c>
      <c r="BK100" s="121">
        <v>4.6530000000000002E-2</v>
      </c>
      <c r="BL100" s="121">
        <v>4.5885000000000002E-2</v>
      </c>
      <c r="BM100" s="121">
        <v>4.5249999999999999E-2</v>
      </c>
      <c r="BN100" s="121">
        <v>4.4623000000000003E-2</v>
      </c>
      <c r="BO100" s="121">
        <v>4.4005000000000002E-2</v>
      </c>
      <c r="BP100" s="121">
        <v>4.3395999999999997E-2</v>
      </c>
      <c r="BQ100" s="121">
        <v>4.2795E-2</v>
      </c>
      <c r="BR100" s="121">
        <v>4.2202000000000003E-2</v>
      </c>
      <c r="BS100" s="121">
        <v>4.1618000000000002E-2</v>
      </c>
      <c r="BT100" s="121">
        <v>4.1042000000000002E-2</v>
      </c>
      <c r="BU100" s="121">
        <v>4.0473000000000002E-2</v>
      </c>
      <c r="BV100" s="121">
        <v>3.9912999999999997E-2</v>
      </c>
      <c r="BW100" s="121">
        <v>3.9359999999999999E-2</v>
      </c>
      <c r="BX100" s="121">
        <v>3.8815000000000002E-2</v>
      </c>
      <c r="BY100" s="121">
        <v>3.8278E-2</v>
      </c>
      <c r="BZ100" s="121">
        <v>3.7747999999999997E-2</v>
      </c>
      <c r="CA100" s="121">
        <v>3.7225000000000001E-2</v>
      </c>
      <c r="CB100" s="121">
        <v>3.6708999999999999E-2</v>
      </c>
      <c r="CC100" s="121">
        <v>3.6200999999999997E-2</v>
      </c>
      <c r="CD100" s="121">
        <v>3.5700000000000003E-2</v>
      </c>
    </row>
    <row r="101" spans="1:82" x14ac:dyDescent="0.2">
      <c r="A101" s="119">
        <v>95</v>
      </c>
      <c r="B101" s="121">
        <v>0.116338</v>
      </c>
      <c r="C101" s="121">
        <v>0.114785</v>
      </c>
      <c r="D101" s="121">
        <v>0.11325200000000001</v>
      </c>
      <c r="E101" s="121">
        <v>0.111739</v>
      </c>
      <c r="F101" s="121">
        <v>0.110247</v>
      </c>
      <c r="G101" s="121">
        <v>0.108774</v>
      </c>
      <c r="H101" s="121">
        <v>0.107322</v>
      </c>
      <c r="I101" s="121">
        <v>0.105888</v>
      </c>
      <c r="J101" s="121">
        <v>0.104474</v>
      </c>
      <c r="K101" s="121">
        <v>0.103079</v>
      </c>
      <c r="L101" s="121">
        <v>0.101702</v>
      </c>
      <c r="M101" s="121">
        <v>0.100344</v>
      </c>
      <c r="N101" s="121">
        <v>9.9003999999999995E-2</v>
      </c>
      <c r="O101" s="121">
        <v>9.7681000000000004E-2</v>
      </c>
      <c r="P101" s="121">
        <v>9.6377000000000004E-2</v>
      </c>
      <c r="Q101" s="121">
        <v>9.5089999999999994E-2</v>
      </c>
      <c r="R101" s="121">
        <v>9.3820000000000001E-2</v>
      </c>
      <c r="S101" s="121">
        <v>9.2566999999999997E-2</v>
      </c>
      <c r="T101" s="121">
        <v>9.1329999999999995E-2</v>
      </c>
      <c r="U101" s="121">
        <v>9.0110999999999997E-2</v>
      </c>
      <c r="V101" s="121">
        <v>8.8907E-2</v>
      </c>
      <c r="W101" s="121">
        <v>8.7720000000000006E-2</v>
      </c>
      <c r="X101" s="121">
        <v>8.6548E-2</v>
      </c>
      <c r="Y101" s="121">
        <v>8.5391999999999996E-2</v>
      </c>
      <c r="Z101" s="121">
        <v>8.4251999999999994E-2</v>
      </c>
      <c r="AA101" s="121">
        <v>8.3127000000000006E-2</v>
      </c>
      <c r="AB101" s="121">
        <v>8.2016000000000006E-2</v>
      </c>
      <c r="AC101" s="121">
        <v>8.0921000000000007E-2</v>
      </c>
      <c r="AD101" s="121">
        <v>7.9839999999999994E-2</v>
      </c>
      <c r="AE101" s="121">
        <v>7.8773999999999997E-2</v>
      </c>
      <c r="AF101" s="121">
        <v>7.7721999999999999E-2</v>
      </c>
      <c r="AG101" s="121">
        <v>7.6684000000000002E-2</v>
      </c>
      <c r="AH101" s="121">
        <v>7.5660000000000005E-2</v>
      </c>
      <c r="AI101" s="121">
        <v>7.4648999999999993E-2</v>
      </c>
      <c r="AJ101" s="121">
        <v>7.3651999999999995E-2</v>
      </c>
      <c r="AK101" s="121">
        <v>7.2668999999999997E-2</v>
      </c>
      <c r="AL101" s="121">
        <v>7.1697999999999998E-2</v>
      </c>
      <c r="AM101" s="121">
        <v>7.0740999999999998E-2</v>
      </c>
      <c r="AN101" s="121">
        <v>6.9795999999999997E-2</v>
      </c>
      <c r="AO101" s="121">
        <v>6.8863999999999995E-2</v>
      </c>
      <c r="AP101" s="121">
        <v>6.7944000000000004E-2</v>
      </c>
      <c r="AQ101" s="121">
        <v>6.7035999999999998E-2</v>
      </c>
      <c r="AR101" s="121">
        <v>6.6141000000000005E-2</v>
      </c>
      <c r="AS101" s="121">
        <v>6.5257999999999997E-2</v>
      </c>
      <c r="AT101" s="121">
        <v>6.4385999999999999E-2</v>
      </c>
      <c r="AU101" s="121">
        <v>6.3525999999999999E-2</v>
      </c>
      <c r="AV101" s="121">
        <v>6.2677999999999998E-2</v>
      </c>
      <c r="AW101" s="121">
        <v>6.1841E-2</v>
      </c>
      <c r="AX101" s="121">
        <v>6.1015E-2</v>
      </c>
      <c r="AY101" s="121">
        <v>6.0199999999999997E-2</v>
      </c>
      <c r="AZ101" s="121">
        <v>5.9395999999999997E-2</v>
      </c>
      <c r="BA101" s="121">
        <v>5.8603000000000002E-2</v>
      </c>
      <c r="BB101" s="121">
        <v>5.7820000000000003E-2</v>
      </c>
      <c r="BC101" s="121">
        <v>5.7048000000000001E-2</v>
      </c>
      <c r="BD101" s="121">
        <v>5.6286000000000003E-2</v>
      </c>
      <c r="BE101" s="121">
        <v>5.5534E-2</v>
      </c>
      <c r="BF101" s="121">
        <v>5.4793000000000001E-2</v>
      </c>
      <c r="BG101" s="121">
        <v>5.4060999999999998E-2</v>
      </c>
      <c r="BH101" s="121">
        <v>5.3338999999999998E-2</v>
      </c>
      <c r="BI101" s="121">
        <v>5.2625999999999999E-2</v>
      </c>
      <c r="BJ101" s="121">
        <v>5.1923999999999998E-2</v>
      </c>
      <c r="BK101" s="121">
        <v>5.1229999999999998E-2</v>
      </c>
      <c r="BL101" s="121">
        <v>5.0546000000000001E-2</v>
      </c>
      <c r="BM101" s="121">
        <v>4.9870999999999999E-2</v>
      </c>
      <c r="BN101" s="121">
        <v>4.9204999999999999E-2</v>
      </c>
      <c r="BO101" s="121">
        <v>4.8548000000000001E-2</v>
      </c>
      <c r="BP101" s="121">
        <v>4.7898999999999997E-2</v>
      </c>
      <c r="BQ101" s="121">
        <v>4.7260000000000003E-2</v>
      </c>
      <c r="BR101" s="121">
        <v>4.6628000000000003E-2</v>
      </c>
      <c r="BS101" s="121">
        <v>4.6005999999999998E-2</v>
      </c>
      <c r="BT101" s="121">
        <v>4.5391000000000001E-2</v>
      </c>
      <c r="BU101" s="121">
        <v>4.4784999999999998E-2</v>
      </c>
      <c r="BV101" s="121">
        <v>4.4186999999999997E-2</v>
      </c>
      <c r="BW101" s="121">
        <v>4.3596999999999997E-2</v>
      </c>
      <c r="BX101" s="121">
        <v>4.3013999999999997E-2</v>
      </c>
      <c r="BY101" s="121">
        <v>4.2439999999999999E-2</v>
      </c>
      <c r="BZ101" s="121">
        <v>4.1873E-2</v>
      </c>
      <c r="CA101" s="121">
        <v>4.1313999999999997E-2</v>
      </c>
      <c r="CB101" s="121">
        <v>4.0762E-2</v>
      </c>
      <c r="CC101" s="121">
        <v>4.0217999999999997E-2</v>
      </c>
      <c r="CD101" s="121">
        <v>3.9681000000000001E-2</v>
      </c>
    </row>
    <row r="102" spans="1:82" x14ac:dyDescent="0.2">
      <c r="A102" s="119">
        <v>96</v>
      </c>
      <c r="B102" s="121">
        <v>0.12346500000000001</v>
      </c>
      <c r="C102" s="121">
        <v>0.121863</v>
      </c>
      <c r="D102" s="121">
        <v>0.120282</v>
      </c>
      <c r="E102" s="121">
        <v>0.11872099999999999</v>
      </c>
      <c r="F102" s="121">
        <v>0.11718099999999999</v>
      </c>
      <c r="G102" s="121">
        <v>0.115661</v>
      </c>
      <c r="H102" s="121">
        <v>0.11416</v>
      </c>
      <c r="I102" s="121">
        <v>0.112679</v>
      </c>
      <c r="J102" s="121">
        <v>0.111217</v>
      </c>
      <c r="K102" s="121">
        <v>0.109774</v>
      </c>
      <c r="L102" s="121">
        <v>0.10835</v>
      </c>
      <c r="M102" s="121">
        <v>0.106944</v>
      </c>
      <c r="N102" s="121">
        <v>0.105556</v>
      </c>
      <c r="O102" s="121">
        <v>0.104187</v>
      </c>
      <c r="P102" s="121">
        <v>0.102835</v>
      </c>
      <c r="Q102" s="121">
        <v>0.10150099999999999</v>
      </c>
      <c r="R102" s="121">
        <v>0.100184</v>
      </c>
      <c r="S102" s="121">
        <v>9.8884E-2</v>
      </c>
      <c r="T102" s="121">
        <v>9.7600999999999993E-2</v>
      </c>
      <c r="U102" s="121">
        <v>9.6335000000000004E-2</v>
      </c>
      <c r="V102" s="121">
        <v>9.5085000000000003E-2</v>
      </c>
      <c r="W102" s="121">
        <v>9.3851000000000004E-2</v>
      </c>
      <c r="X102" s="121">
        <v>9.2633999999999994E-2</v>
      </c>
      <c r="Y102" s="121">
        <v>9.1431999999999999E-2</v>
      </c>
      <c r="Z102" s="121">
        <v>9.0245000000000006E-2</v>
      </c>
      <c r="AA102" s="121">
        <v>8.9075000000000001E-2</v>
      </c>
      <c r="AB102" s="121">
        <v>8.7918999999999997E-2</v>
      </c>
      <c r="AC102" s="121">
        <v>8.6777999999999994E-2</v>
      </c>
      <c r="AD102" s="121">
        <v>8.5652000000000006E-2</v>
      </c>
      <c r="AE102" s="121">
        <v>8.4541000000000005E-2</v>
      </c>
      <c r="AF102" s="121">
        <v>8.3444000000000004E-2</v>
      </c>
      <c r="AG102" s="121">
        <v>8.2361000000000004E-2</v>
      </c>
      <c r="AH102" s="121">
        <v>8.1293000000000004E-2</v>
      </c>
      <c r="AI102" s="121">
        <v>8.0238000000000004E-2</v>
      </c>
      <c r="AJ102" s="121">
        <v>7.9197000000000004E-2</v>
      </c>
      <c r="AK102" s="121">
        <v>7.8170000000000003E-2</v>
      </c>
      <c r="AL102" s="121">
        <v>7.7155000000000001E-2</v>
      </c>
      <c r="AM102" s="121">
        <v>7.6153999999999999E-2</v>
      </c>
      <c r="AN102" s="121">
        <v>7.5165999999999997E-2</v>
      </c>
      <c r="AO102" s="121">
        <v>7.4191000000000007E-2</v>
      </c>
      <c r="AP102" s="121">
        <v>7.3228000000000001E-2</v>
      </c>
      <c r="AQ102" s="121">
        <v>7.2277999999999995E-2</v>
      </c>
      <c r="AR102" s="121">
        <v>7.1341000000000002E-2</v>
      </c>
      <c r="AS102" s="121">
        <v>7.0415000000000005E-2</v>
      </c>
      <c r="AT102" s="121">
        <v>6.9500999999999993E-2</v>
      </c>
      <c r="AU102" s="121">
        <v>6.8599999999999994E-2</v>
      </c>
      <c r="AV102" s="121">
        <v>6.7710000000000006E-2</v>
      </c>
      <c r="AW102" s="121">
        <v>6.6831000000000002E-2</v>
      </c>
      <c r="AX102" s="121">
        <v>6.5963999999999995E-2</v>
      </c>
      <c r="AY102" s="121">
        <v>6.5107999999999999E-2</v>
      </c>
      <c r="AZ102" s="121">
        <v>6.4263000000000001E-2</v>
      </c>
      <c r="BA102" s="121">
        <v>6.343E-2</v>
      </c>
      <c r="BB102" s="121">
        <v>6.2606999999999996E-2</v>
      </c>
      <c r="BC102" s="121">
        <v>6.1794000000000002E-2</v>
      </c>
      <c r="BD102" s="121">
        <v>6.0992999999999999E-2</v>
      </c>
      <c r="BE102" s="121">
        <v>6.0200999999999998E-2</v>
      </c>
      <c r="BF102" s="121">
        <v>5.9420000000000001E-2</v>
      </c>
      <c r="BG102" s="121">
        <v>5.8649E-2</v>
      </c>
      <c r="BH102" s="121">
        <v>5.7888000000000002E-2</v>
      </c>
      <c r="BI102" s="121">
        <v>5.7137E-2</v>
      </c>
      <c r="BJ102" s="121">
        <v>5.6396000000000002E-2</v>
      </c>
      <c r="BK102" s="121">
        <v>5.5663999999999998E-2</v>
      </c>
      <c r="BL102" s="121">
        <v>5.4941999999999998E-2</v>
      </c>
      <c r="BM102" s="121">
        <v>5.4228999999999999E-2</v>
      </c>
      <c r="BN102" s="121">
        <v>5.3525000000000003E-2</v>
      </c>
      <c r="BO102" s="121">
        <v>5.2831000000000003E-2</v>
      </c>
      <c r="BP102" s="121">
        <v>5.2145999999999998E-2</v>
      </c>
      <c r="BQ102" s="121">
        <v>5.1469000000000001E-2</v>
      </c>
      <c r="BR102" s="121">
        <v>5.0800999999999999E-2</v>
      </c>
      <c r="BS102" s="121">
        <v>5.0141999999999999E-2</v>
      </c>
      <c r="BT102" s="121">
        <v>4.9492000000000001E-2</v>
      </c>
      <c r="BU102" s="121">
        <v>4.8848999999999997E-2</v>
      </c>
      <c r="BV102" s="121">
        <v>4.8216000000000002E-2</v>
      </c>
      <c r="BW102" s="121">
        <v>4.759E-2</v>
      </c>
      <c r="BX102" s="121">
        <v>4.6973000000000001E-2</v>
      </c>
      <c r="BY102" s="121">
        <v>4.6363000000000001E-2</v>
      </c>
      <c r="BZ102" s="121">
        <v>4.5761999999999997E-2</v>
      </c>
      <c r="CA102" s="121">
        <v>4.5168E-2</v>
      </c>
      <c r="CB102" s="121">
        <v>4.4581999999999997E-2</v>
      </c>
      <c r="CC102" s="121">
        <v>4.4003E-2</v>
      </c>
      <c r="CD102" s="121">
        <v>4.3432999999999999E-2</v>
      </c>
    </row>
    <row r="103" spans="1:82" x14ac:dyDescent="0.2">
      <c r="A103" s="119">
        <v>97</v>
      </c>
      <c r="B103" s="121">
        <v>0.13020000000000001</v>
      </c>
      <c r="C103" s="121">
        <v>0.12854599999999999</v>
      </c>
      <c r="D103" s="121">
        <v>0.126913</v>
      </c>
      <c r="E103" s="121">
        <v>0.12529999999999999</v>
      </c>
      <c r="F103" s="121">
        <v>0.123708</v>
      </c>
      <c r="G103" s="121">
        <v>0.122137</v>
      </c>
      <c r="H103" s="121">
        <v>0.120585</v>
      </c>
      <c r="I103" s="121">
        <v>0.11905300000000001</v>
      </c>
      <c r="J103" s="121">
        <v>0.11754000000000001</v>
      </c>
      <c r="K103" s="121">
        <v>0.116047</v>
      </c>
      <c r="L103" s="121">
        <v>0.11457299999999999</v>
      </c>
      <c r="M103" s="121">
        <v>0.113117</v>
      </c>
      <c r="N103" s="121">
        <v>0.11168</v>
      </c>
      <c r="O103" s="121">
        <v>0.110261</v>
      </c>
      <c r="P103" s="121">
        <v>0.10886</v>
      </c>
      <c r="Q103" s="121">
        <v>0.107477</v>
      </c>
      <c r="R103" s="121">
        <v>0.106112</v>
      </c>
      <c r="S103" s="121">
        <v>0.104763</v>
      </c>
      <c r="T103" s="121">
        <v>0.103432</v>
      </c>
      <c r="U103" s="121">
        <v>0.102118</v>
      </c>
      <c r="V103" s="121">
        <v>0.10082099999999999</v>
      </c>
      <c r="W103" s="121">
        <v>9.9540000000000003E-2</v>
      </c>
      <c r="X103" s="121">
        <v>9.8275000000000001E-2</v>
      </c>
      <c r="Y103" s="121">
        <v>9.7027000000000002E-2</v>
      </c>
      <c r="Z103" s="121">
        <v>9.5794000000000004E-2</v>
      </c>
      <c r="AA103" s="121">
        <v>9.4576999999999994E-2</v>
      </c>
      <c r="AB103" s="121">
        <v>9.3375E-2</v>
      </c>
      <c r="AC103" s="121">
        <v>9.2188999999999993E-2</v>
      </c>
      <c r="AD103" s="121">
        <v>9.1018000000000002E-2</v>
      </c>
      <c r="AE103" s="121">
        <v>8.9860999999999996E-2</v>
      </c>
      <c r="AF103" s="121">
        <v>8.8719999999999993E-2</v>
      </c>
      <c r="AG103" s="121">
        <v>8.7593000000000004E-2</v>
      </c>
      <c r="AH103" s="121">
        <v>8.6480000000000001E-2</v>
      </c>
      <c r="AI103" s="121">
        <v>8.5380999999999999E-2</v>
      </c>
      <c r="AJ103" s="121">
        <v>8.4295999999999996E-2</v>
      </c>
      <c r="AK103" s="121">
        <v>8.3224999999999993E-2</v>
      </c>
      <c r="AL103" s="121">
        <v>8.2168000000000005E-2</v>
      </c>
      <c r="AM103" s="121">
        <v>8.1124000000000002E-2</v>
      </c>
      <c r="AN103" s="121">
        <v>8.0092999999999998E-2</v>
      </c>
      <c r="AO103" s="121">
        <v>7.9075999999999994E-2</v>
      </c>
      <c r="AP103" s="121">
        <v>7.8071000000000002E-2</v>
      </c>
      <c r="AQ103" s="121">
        <v>7.7078999999999995E-2</v>
      </c>
      <c r="AR103" s="121">
        <v>7.6100000000000001E-2</v>
      </c>
      <c r="AS103" s="121">
        <v>7.5133000000000005E-2</v>
      </c>
      <c r="AT103" s="121">
        <v>7.4177999999999994E-2</v>
      </c>
      <c r="AU103" s="121">
        <v>7.3235999999999996E-2</v>
      </c>
      <c r="AV103" s="121">
        <v>7.2305999999999995E-2</v>
      </c>
      <c r="AW103" s="121">
        <v>7.1387000000000006E-2</v>
      </c>
      <c r="AX103" s="121">
        <v>7.0480000000000001E-2</v>
      </c>
      <c r="AY103" s="121">
        <v>6.9583999999999993E-2</v>
      </c>
      <c r="AZ103" s="121">
        <v>6.8699999999999997E-2</v>
      </c>
      <c r="BA103" s="121">
        <v>6.7827999999999999E-2</v>
      </c>
      <c r="BB103" s="121">
        <v>6.6965999999999998E-2</v>
      </c>
      <c r="BC103" s="121">
        <v>6.6114999999999993E-2</v>
      </c>
      <c r="BD103" s="121">
        <v>6.5275E-2</v>
      </c>
      <c r="BE103" s="121">
        <v>6.4446000000000003E-2</v>
      </c>
      <c r="BF103" s="121">
        <v>6.3627000000000003E-2</v>
      </c>
      <c r="BG103" s="121">
        <v>6.2819E-2</v>
      </c>
      <c r="BH103" s="121">
        <v>6.2019999999999999E-2</v>
      </c>
      <c r="BI103" s="121">
        <v>6.1233000000000003E-2</v>
      </c>
      <c r="BJ103" s="121">
        <v>6.0455000000000002E-2</v>
      </c>
      <c r="BK103" s="121">
        <v>5.9686000000000003E-2</v>
      </c>
      <c r="BL103" s="121">
        <v>5.8928000000000001E-2</v>
      </c>
      <c r="BM103" s="121">
        <v>5.8179000000000002E-2</v>
      </c>
      <c r="BN103" s="121">
        <v>5.7439999999999998E-2</v>
      </c>
      <c r="BO103" s="121">
        <v>5.6710999999999998E-2</v>
      </c>
      <c r="BP103" s="121">
        <v>5.5989999999999998E-2</v>
      </c>
      <c r="BQ103" s="121">
        <v>5.5279000000000002E-2</v>
      </c>
      <c r="BR103" s="121">
        <v>5.4576E-2</v>
      </c>
      <c r="BS103" s="121">
        <v>5.3883E-2</v>
      </c>
      <c r="BT103" s="121">
        <v>5.3198000000000002E-2</v>
      </c>
      <c r="BU103" s="121">
        <v>5.2523E-2</v>
      </c>
      <c r="BV103" s="121">
        <v>5.1854999999999998E-2</v>
      </c>
      <c r="BW103" s="121">
        <v>5.1195999999999998E-2</v>
      </c>
      <c r="BX103" s="121">
        <v>5.0546000000000001E-2</v>
      </c>
      <c r="BY103" s="121">
        <v>4.9903999999999997E-2</v>
      </c>
      <c r="BZ103" s="121">
        <v>4.9270000000000001E-2</v>
      </c>
      <c r="CA103" s="121">
        <v>4.8644E-2</v>
      </c>
      <c r="CB103" s="121">
        <v>4.8025999999999999E-2</v>
      </c>
      <c r="CC103" s="121">
        <v>4.7416E-2</v>
      </c>
      <c r="CD103" s="121">
        <v>4.6813E-2</v>
      </c>
    </row>
    <row r="104" spans="1:82" x14ac:dyDescent="0.2">
      <c r="A104" s="119">
        <v>98</v>
      </c>
      <c r="B104" s="121">
        <v>0.136465</v>
      </c>
      <c r="C104" s="121">
        <v>0.13475300000000001</v>
      </c>
      <c r="D104" s="121">
        <v>0.13306200000000001</v>
      </c>
      <c r="E104" s="121">
        <v>0.13139200000000001</v>
      </c>
      <c r="F104" s="121">
        <v>0.129744</v>
      </c>
      <c r="G104" s="121">
        <v>0.12811600000000001</v>
      </c>
      <c r="H104" s="121">
        <v>0.12650800000000001</v>
      </c>
      <c r="I104" s="121">
        <v>0.124921</v>
      </c>
      <c r="J104" s="121">
        <v>0.12335400000000001</v>
      </c>
      <c r="K104" s="121">
        <v>0.121806</v>
      </c>
      <c r="L104" s="121">
        <v>0.120278</v>
      </c>
      <c r="M104" s="121">
        <v>0.118769</v>
      </c>
      <c r="N104" s="121">
        <v>0.11727799999999999</v>
      </c>
      <c r="O104" s="121">
        <v>0.11580699999999999</v>
      </c>
      <c r="P104" s="121">
        <v>0.114354</v>
      </c>
      <c r="Q104" s="121">
        <v>0.11291900000000001</v>
      </c>
      <c r="R104" s="121">
        <v>0.111502</v>
      </c>
      <c r="S104" s="121">
        <v>0.11010300000000001</v>
      </c>
      <c r="T104" s="121">
        <v>0.108722</v>
      </c>
      <c r="U104" s="121">
        <v>0.107358</v>
      </c>
      <c r="V104" s="121">
        <v>0.10601099999999999</v>
      </c>
      <c r="W104" s="121">
        <v>0.104681</v>
      </c>
      <c r="X104" s="121">
        <v>0.103367</v>
      </c>
      <c r="Y104" s="121">
        <v>0.10206999999999999</v>
      </c>
      <c r="Z104" s="121">
        <v>0.10079</v>
      </c>
      <c r="AA104" s="121">
        <v>9.9525000000000002E-2</v>
      </c>
      <c r="AB104" s="121">
        <v>9.8276000000000002E-2</v>
      </c>
      <c r="AC104" s="121">
        <v>9.7043000000000004E-2</v>
      </c>
      <c r="AD104" s="121">
        <v>9.5825999999999995E-2</v>
      </c>
      <c r="AE104" s="121">
        <v>9.4622999999999999E-2</v>
      </c>
      <c r="AF104" s="121">
        <v>9.3436000000000005E-2</v>
      </c>
      <c r="AG104" s="121">
        <v>9.2263999999999999E-2</v>
      </c>
      <c r="AH104" s="121">
        <v>9.1106000000000006E-2</v>
      </c>
      <c r="AI104" s="121">
        <v>8.9963000000000001E-2</v>
      </c>
      <c r="AJ104" s="121">
        <v>8.8833999999999996E-2</v>
      </c>
      <c r="AK104" s="121">
        <v>8.7720000000000006E-2</v>
      </c>
      <c r="AL104" s="121">
        <v>8.6619000000000002E-2</v>
      </c>
      <c r="AM104" s="121">
        <v>8.5531999999999997E-2</v>
      </c>
      <c r="AN104" s="121">
        <v>8.4459000000000006E-2</v>
      </c>
      <c r="AO104" s="121">
        <v>8.3399000000000001E-2</v>
      </c>
      <c r="AP104" s="121">
        <v>8.2352999999999996E-2</v>
      </c>
      <c r="AQ104" s="121">
        <v>8.1320000000000003E-2</v>
      </c>
      <c r="AR104" s="121">
        <v>8.0298999999999995E-2</v>
      </c>
      <c r="AS104" s="121">
        <v>7.9292000000000001E-2</v>
      </c>
      <c r="AT104" s="121">
        <v>7.8297000000000005E-2</v>
      </c>
      <c r="AU104" s="121">
        <v>7.7314999999999995E-2</v>
      </c>
      <c r="AV104" s="121">
        <v>7.6344999999999996E-2</v>
      </c>
      <c r="AW104" s="121">
        <v>7.5386999999999996E-2</v>
      </c>
      <c r="AX104" s="121">
        <v>7.4440999999999993E-2</v>
      </c>
      <c r="AY104" s="121">
        <v>7.3507000000000003E-2</v>
      </c>
      <c r="AZ104" s="121">
        <v>7.2584999999999997E-2</v>
      </c>
      <c r="BA104" s="121">
        <v>7.1674000000000002E-2</v>
      </c>
      <c r="BB104" s="121">
        <v>7.0775000000000005E-2</v>
      </c>
      <c r="BC104" s="121">
        <v>6.9887000000000005E-2</v>
      </c>
      <c r="BD104" s="121">
        <v>6.9010000000000002E-2</v>
      </c>
      <c r="BE104" s="121">
        <v>6.8143999999999996E-2</v>
      </c>
      <c r="BF104" s="121">
        <v>6.7289000000000002E-2</v>
      </c>
      <c r="BG104" s="121">
        <v>6.6445000000000004E-2</v>
      </c>
      <c r="BH104" s="121">
        <v>6.5611000000000003E-2</v>
      </c>
      <c r="BI104" s="121">
        <v>6.4787999999999998E-2</v>
      </c>
      <c r="BJ104" s="121">
        <v>6.3975000000000004E-2</v>
      </c>
      <c r="BK104" s="121">
        <v>6.3172000000000006E-2</v>
      </c>
      <c r="BL104" s="121">
        <v>6.2378999999999997E-2</v>
      </c>
      <c r="BM104" s="121">
        <v>6.1596999999999999E-2</v>
      </c>
      <c r="BN104" s="121">
        <v>6.0824000000000003E-2</v>
      </c>
      <c r="BO104" s="121">
        <v>6.0061000000000003E-2</v>
      </c>
      <c r="BP104" s="121">
        <v>5.9306999999999999E-2</v>
      </c>
      <c r="BQ104" s="121">
        <v>5.8562999999999997E-2</v>
      </c>
      <c r="BR104" s="121">
        <v>5.7827999999999997E-2</v>
      </c>
      <c r="BS104" s="121">
        <v>5.7103000000000001E-2</v>
      </c>
      <c r="BT104" s="121">
        <v>5.6385999999999999E-2</v>
      </c>
      <c r="BU104" s="121">
        <v>5.5678999999999999E-2</v>
      </c>
      <c r="BV104" s="121">
        <v>5.4980000000000001E-2</v>
      </c>
      <c r="BW104" s="121">
        <v>5.4289999999999998E-2</v>
      </c>
      <c r="BX104" s="121">
        <v>5.3608999999999997E-2</v>
      </c>
      <c r="BY104" s="121">
        <v>5.2936999999999998E-2</v>
      </c>
      <c r="BZ104" s="121">
        <v>5.2271999999999999E-2</v>
      </c>
      <c r="CA104" s="121">
        <v>5.1617000000000003E-2</v>
      </c>
      <c r="CB104" s="121">
        <v>5.0969E-2</v>
      </c>
      <c r="CC104" s="121">
        <v>5.0328999999999999E-2</v>
      </c>
      <c r="CD104" s="121">
        <v>4.9697999999999999E-2</v>
      </c>
    </row>
    <row r="105" spans="1:82" x14ac:dyDescent="0.2">
      <c r="A105" s="119">
        <v>99</v>
      </c>
      <c r="B105" s="121">
        <v>0.14216799999999999</v>
      </c>
      <c r="C105" s="121">
        <v>0.14038999999999999</v>
      </c>
      <c r="D105" s="121">
        <v>0.13863600000000001</v>
      </c>
      <c r="E105" s="121">
        <v>0.136903</v>
      </c>
      <c r="F105" s="121">
        <v>0.13519100000000001</v>
      </c>
      <c r="G105" s="121">
        <v>0.13350100000000001</v>
      </c>
      <c r="H105" s="121">
        <v>0.13183300000000001</v>
      </c>
      <c r="I105" s="121">
        <v>0.130185</v>
      </c>
      <c r="J105" s="121">
        <v>0.128557</v>
      </c>
      <c r="K105" s="121">
        <v>0.12695000000000001</v>
      </c>
      <c r="L105" s="121">
        <v>0.125364</v>
      </c>
      <c r="M105" s="121">
        <v>0.123797</v>
      </c>
      <c r="N105" s="121">
        <v>0.122249</v>
      </c>
      <c r="O105" s="121">
        <v>0.12072099999999999</v>
      </c>
      <c r="P105" s="121">
        <v>0.119212</v>
      </c>
      <c r="Q105" s="121">
        <v>0.11772199999999999</v>
      </c>
      <c r="R105" s="121">
        <v>0.11625000000000001</v>
      </c>
      <c r="S105" s="121">
        <v>0.114797</v>
      </c>
      <c r="T105" s="121">
        <v>0.113362</v>
      </c>
      <c r="U105" s="121">
        <v>0.111945</v>
      </c>
      <c r="V105" s="121">
        <v>0.11054600000000001</v>
      </c>
      <c r="W105" s="121">
        <v>0.109164</v>
      </c>
      <c r="X105" s="121">
        <v>0.10780000000000001</v>
      </c>
      <c r="Y105" s="121">
        <v>0.106452</v>
      </c>
      <c r="Z105" s="121">
        <v>0.10512100000000001</v>
      </c>
      <c r="AA105" s="121">
        <v>0.103807</v>
      </c>
      <c r="AB105" s="121">
        <v>0.10251</v>
      </c>
      <c r="AC105" s="121">
        <v>0.101228</v>
      </c>
      <c r="AD105" s="121">
        <v>9.9962999999999996E-2</v>
      </c>
      <c r="AE105" s="121">
        <v>9.8712999999999995E-2</v>
      </c>
      <c r="AF105" s="121">
        <v>9.7479999999999997E-2</v>
      </c>
      <c r="AG105" s="121">
        <v>9.6260999999999999E-2</v>
      </c>
      <c r="AH105" s="121">
        <v>9.5058000000000004E-2</v>
      </c>
      <c r="AI105" s="121">
        <v>9.3869999999999995E-2</v>
      </c>
      <c r="AJ105" s="121">
        <v>9.2696000000000001E-2</v>
      </c>
      <c r="AK105" s="121">
        <v>9.1537999999999994E-2</v>
      </c>
      <c r="AL105" s="121">
        <v>9.0393000000000001E-2</v>
      </c>
      <c r="AM105" s="121">
        <v>8.9262999999999995E-2</v>
      </c>
      <c r="AN105" s="121">
        <v>8.8148000000000004E-2</v>
      </c>
      <c r="AO105" s="121">
        <v>8.7045999999999998E-2</v>
      </c>
      <c r="AP105" s="121">
        <v>8.5958000000000007E-2</v>
      </c>
      <c r="AQ105" s="121">
        <v>8.4883E-2</v>
      </c>
      <c r="AR105" s="121">
        <v>8.3821999999999994E-2</v>
      </c>
      <c r="AS105" s="121">
        <v>8.2774E-2</v>
      </c>
      <c r="AT105" s="121">
        <v>8.1739999999999993E-2</v>
      </c>
      <c r="AU105" s="121">
        <v>8.0717999999999998E-2</v>
      </c>
      <c r="AV105" s="121">
        <v>7.9709000000000002E-2</v>
      </c>
      <c r="AW105" s="121">
        <v>7.8713000000000005E-2</v>
      </c>
      <c r="AX105" s="121">
        <v>7.7729000000000006E-2</v>
      </c>
      <c r="AY105" s="121">
        <v>7.6757000000000006E-2</v>
      </c>
      <c r="AZ105" s="121">
        <v>7.5798000000000004E-2</v>
      </c>
      <c r="BA105" s="121">
        <v>7.485E-2</v>
      </c>
      <c r="BB105" s="121">
        <v>7.3914999999999995E-2</v>
      </c>
      <c r="BC105" s="121">
        <v>7.2991E-2</v>
      </c>
      <c r="BD105" s="121">
        <v>7.2078000000000003E-2</v>
      </c>
      <c r="BE105" s="121">
        <v>7.1177000000000004E-2</v>
      </c>
      <c r="BF105" s="121">
        <v>7.0288000000000003E-2</v>
      </c>
      <c r="BG105" s="121">
        <v>6.9408999999999998E-2</v>
      </c>
      <c r="BH105" s="121">
        <v>6.8541000000000005E-2</v>
      </c>
      <c r="BI105" s="121">
        <v>6.7684999999999995E-2</v>
      </c>
      <c r="BJ105" s="121">
        <v>6.6838999999999996E-2</v>
      </c>
      <c r="BK105" s="121">
        <v>6.6003000000000006E-2</v>
      </c>
      <c r="BL105" s="121">
        <v>6.5178E-2</v>
      </c>
      <c r="BM105" s="121">
        <v>6.4363000000000004E-2</v>
      </c>
      <c r="BN105" s="121">
        <v>6.3559000000000004E-2</v>
      </c>
      <c r="BO105" s="121">
        <v>6.2764E-2</v>
      </c>
      <c r="BP105" s="121">
        <v>6.198E-2</v>
      </c>
      <c r="BQ105" s="121">
        <v>6.1205000000000002E-2</v>
      </c>
      <c r="BR105" s="121">
        <v>6.0440000000000001E-2</v>
      </c>
      <c r="BS105" s="121">
        <v>5.9684000000000001E-2</v>
      </c>
      <c r="BT105" s="121">
        <v>5.8937999999999997E-2</v>
      </c>
      <c r="BU105" s="121">
        <v>5.8201999999999997E-2</v>
      </c>
      <c r="BV105" s="121">
        <v>5.7473999999999997E-2</v>
      </c>
      <c r="BW105" s="121">
        <v>5.6756000000000001E-2</v>
      </c>
      <c r="BX105" s="121">
        <v>5.6045999999999999E-2</v>
      </c>
      <c r="BY105" s="121">
        <v>5.5345999999999999E-2</v>
      </c>
      <c r="BZ105" s="121">
        <v>5.4654000000000001E-2</v>
      </c>
      <c r="CA105" s="121">
        <v>5.3970999999999998E-2</v>
      </c>
      <c r="CB105" s="121">
        <v>5.3296000000000003E-2</v>
      </c>
      <c r="CC105" s="121">
        <v>5.2630000000000003E-2</v>
      </c>
      <c r="CD105" s="121">
        <v>5.1971999999999997E-2</v>
      </c>
    </row>
    <row r="106" spans="1:82" x14ac:dyDescent="0.2">
      <c r="A106" s="119">
        <v>100</v>
      </c>
      <c r="B106" s="121">
        <v>0.155555</v>
      </c>
      <c r="C106" s="121">
        <v>0.153611</v>
      </c>
      <c r="D106" s="121">
        <v>0.15169099999999999</v>
      </c>
      <c r="E106" s="121">
        <v>0.14979500000000001</v>
      </c>
      <c r="F106" s="121">
        <v>0.147922</v>
      </c>
      <c r="G106" s="121">
        <v>0.14607300000000001</v>
      </c>
      <c r="H106" s="121">
        <v>0.14424699999999999</v>
      </c>
      <c r="I106" s="121">
        <v>0.14244399999999999</v>
      </c>
      <c r="J106" s="121">
        <v>0.14066400000000001</v>
      </c>
      <c r="K106" s="121">
        <v>0.138905</v>
      </c>
      <c r="L106" s="121">
        <v>0.13716900000000001</v>
      </c>
      <c r="M106" s="121">
        <v>0.13545399999999999</v>
      </c>
      <c r="N106" s="121">
        <v>0.13376099999999999</v>
      </c>
      <c r="O106" s="121">
        <v>0.13208900000000001</v>
      </c>
      <c r="P106" s="121">
        <v>0.130438</v>
      </c>
      <c r="Q106" s="121">
        <v>0.12880800000000001</v>
      </c>
      <c r="R106" s="121">
        <v>0.12719800000000001</v>
      </c>
      <c r="S106" s="121">
        <v>0.125608</v>
      </c>
      <c r="T106" s="121">
        <v>0.12403699999999999</v>
      </c>
      <c r="U106" s="121">
        <v>0.122487</v>
      </c>
      <c r="V106" s="121">
        <v>0.12095599999999999</v>
      </c>
      <c r="W106" s="121">
        <v>0.11944399999999999</v>
      </c>
      <c r="X106" s="121">
        <v>0.117951</v>
      </c>
      <c r="Y106" s="121">
        <v>0.116477</v>
      </c>
      <c r="Z106" s="121">
        <v>0.115021</v>
      </c>
      <c r="AA106" s="121">
        <v>0.113583</v>
      </c>
      <c r="AB106" s="121">
        <v>0.112163</v>
      </c>
      <c r="AC106" s="121">
        <v>0.110761</v>
      </c>
      <c r="AD106" s="121">
        <v>0.109376</v>
      </c>
      <c r="AE106" s="121">
        <v>0.10800899999999999</v>
      </c>
      <c r="AF106" s="121">
        <v>0.106659</v>
      </c>
      <c r="AG106" s="121">
        <v>0.105326</v>
      </c>
      <c r="AH106" s="121">
        <v>0.104009</v>
      </c>
      <c r="AI106" s="121">
        <v>0.10270899999999999</v>
      </c>
      <c r="AJ106" s="121">
        <v>0.101425</v>
      </c>
      <c r="AK106" s="121">
        <v>0.100158</v>
      </c>
      <c r="AL106" s="121">
        <v>9.8905999999999994E-2</v>
      </c>
      <c r="AM106" s="121">
        <v>9.7669000000000006E-2</v>
      </c>
      <c r="AN106" s="121">
        <v>9.6448000000000006E-2</v>
      </c>
      <c r="AO106" s="121">
        <v>9.5242999999999994E-2</v>
      </c>
      <c r="AP106" s="121">
        <v>9.4051999999999997E-2</v>
      </c>
      <c r="AQ106" s="121">
        <v>9.2877000000000001E-2</v>
      </c>
      <c r="AR106" s="121">
        <v>9.1716000000000006E-2</v>
      </c>
      <c r="AS106" s="121">
        <v>9.0568999999999997E-2</v>
      </c>
      <c r="AT106" s="121">
        <v>8.9437000000000003E-2</v>
      </c>
      <c r="AU106" s="121">
        <v>8.8318999999999995E-2</v>
      </c>
      <c r="AV106" s="121">
        <v>8.7215000000000001E-2</v>
      </c>
      <c r="AW106" s="121">
        <v>8.6124999999999993E-2</v>
      </c>
      <c r="AX106" s="121">
        <v>8.5047999999999999E-2</v>
      </c>
      <c r="AY106" s="121">
        <v>8.3985000000000004E-2</v>
      </c>
      <c r="AZ106" s="121">
        <v>8.2934999999999995E-2</v>
      </c>
      <c r="BA106" s="121">
        <v>8.1899E-2</v>
      </c>
      <c r="BB106" s="121">
        <v>8.0875000000000002E-2</v>
      </c>
      <c r="BC106" s="121">
        <v>7.9864000000000004E-2</v>
      </c>
      <c r="BD106" s="121">
        <v>7.8866000000000006E-2</v>
      </c>
      <c r="BE106" s="121">
        <v>7.7880000000000005E-2</v>
      </c>
      <c r="BF106" s="121">
        <v>7.6906000000000002E-2</v>
      </c>
      <c r="BG106" s="121">
        <v>7.5944999999999999E-2</v>
      </c>
      <c r="BH106" s="121">
        <v>7.4995999999999993E-2</v>
      </c>
      <c r="BI106" s="121">
        <v>7.4057999999999999E-2</v>
      </c>
      <c r="BJ106" s="121">
        <v>7.3133000000000004E-2</v>
      </c>
      <c r="BK106" s="121">
        <v>7.2218000000000004E-2</v>
      </c>
      <c r="BL106" s="121">
        <v>7.1316000000000004E-2</v>
      </c>
      <c r="BM106" s="121">
        <v>7.0424E-2</v>
      </c>
      <c r="BN106" s="121">
        <v>6.9543999999999995E-2</v>
      </c>
      <c r="BO106" s="121">
        <v>6.8675E-2</v>
      </c>
      <c r="BP106" s="121">
        <v>6.7816000000000001E-2</v>
      </c>
      <c r="BQ106" s="121">
        <v>6.6969000000000001E-2</v>
      </c>
      <c r="BR106" s="121">
        <v>6.6130999999999995E-2</v>
      </c>
      <c r="BS106" s="121">
        <v>6.5305000000000002E-2</v>
      </c>
      <c r="BT106" s="121">
        <v>6.4489000000000005E-2</v>
      </c>
      <c r="BU106" s="121">
        <v>6.3682000000000002E-2</v>
      </c>
      <c r="BV106" s="121">
        <v>6.2885999999999997E-2</v>
      </c>
      <c r="BW106" s="121">
        <v>6.2100000000000002E-2</v>
      </c>
      <c r="BX106" s="121">
        <v>6.1323999999999997E-2</v>
      </c>
      <c r="BY106" s="121">
        <v>6.0557E-2</v>
      </c>
      <c r="BZ106" s="121">
        <v>5.9801E-2</v>
      </c>
      <c r="CA106" s="121">
        <v>5.9053000000000001E-2</v>
      </c>
      <c r="CB106" s="121">
        <v>5.8314999999999999E-2</v>
      </c>
      <c r="CC106" s="121">
        <v>5.7585999999999998E-2</v>
      </c>
      <c r="CD106" s="121">
        <v>5.6866E-2</v>
      </c>
    </row>
    <row r="107" spans="1:82" x14ac:dyDescent="0.2">
      <c r="A107" s="119">
        <v>101</v>
      </c>
      <c r="B107" s="121">
        <v>0.162712</v>
      </c>
      <c r="C107" s="121">
        <v>0.16067799999999999</v>
      </c>
      <c r="D107" s="121">
        <v>0.158669</v>
      </c>
      <c r="E107" s="121">
        <v>0.15668599999999999</v>
      </c>
      <c r="F107" s="121">
        <v>0.154727</v>
      </c>
      <c r="G107" s="121">
        <v>0.15279300000000001</v>
      </c>
      <c r="H107" s="121">
        <v>0.15088299999999999</v>
      </c>
      <c r="I107" s="121">
        <v>0.14899699999999999</v>
      </c>
      <c r="J107" s="121">
        <v>0.14713499999999999</v>
      </c>
      <c r="K107" s="121">
        <v>0.14529600000000001</v>
      </c>
      <c r="L107" s="121">
        <v>0.143479</v>
      </c>
      <c r="M107" s="121">
        <v>0.14168600000000001</v>
      </c>
      <c r="N107" s="121">
        <v>0.13991500000000001</v>
      </c>
      <c r="O107" s="121">
        <v>0.13816600000000001</v>
      </c>
      <c r="P107" s="121">
        <v>0.136439</v>
      </c>
      <c r="Q107" s="121">
        <v>0.13473299999999999</v>
      </c>
      <c r="R107" s="121">
        <v>0.133049</v>
      </c>
      <c r="S107" s="121">
        <v>0.131386</v>
      </c>
      <c r="T107" s="121">
        <v>0.129744</v>
      </c>
      <c r="U107" s="121">
        <v>0.12812200000000001</v>
      </c>
      <c r="V107" s="121">
        <v>0.12651999999999999</v>
      </c>
      <c r="W107" s="121">
        <v>0.12493899999999999</v>
      </c>
      <c r="X107" s="121">
        <v>0.123377</v>
      </c>
      <c r="Y107" s="121">
        <v>0.121835</v>
      </c>
      <c r="Z107" s="121">
        <v>0.120312</v>
      </c>
      <c r="AA107" s="121">
        <v>0.118808</v>
      </c>
      <c r="AB107" s="121">
        <v>0.117323</v>
      </c>
      <c r="AC107" s="121">
        <v>0.115857</v>
      </c>
      <c r="AD107" s="121">
        <v>0.114408</v>
      </c>
      <c r="AE107" s="121">
        <v>0.112978</v>
      </c>
      <c r="AF107" s="121">
        <v>0.111566</v>
      </c>
      <c r="AG107" s="121">
        <v>0.11017100000000001</v>
      </c>
      <c r="AH107" s="121">
        <v>0.108794</v>
      </c>
      <c r="AI107" s="121">
        <v>0.107434</v>
      </c>
      <c r="AJ107" s="121">
        <v>0.106091</v>
      </c>
      <c r="AK107" s="121">
        <v>0.104765</v>
      </c>
      <c r="AL107" s="121">
        <v>0.10345600000000001</v>
      </c>
      <c r="AM107" s="121">
        <v>0.102163</v>
      </c>
      <c r="AN107" s="121">
        <v>0.100885</v>
      </c>
      <c r="AO107" s="121">
        <v>9.9624000000000004E-2</v>
      </c>
      <c r="AP107" s="121">
        <v>9.8378999999999994E-2</v>
      </c>
      <c r="AQ107" s="121">
        <v>9.7148999999999999E-2</v>
      </c>
      <c r="AR107" s="121">
        <v>9.5935000000000006E-2</v>
      </c>
      <c r="AS107" s="121">
        <v>9.4736000000000001E-2</v>
      </c>
      <c r="AT107" s="121">
        <v>9.3551999999999996E-2</v>
      </c>
      <c r="AU107" s="121">
        <v>9.2382000000000006E-2</v>
      </c>
      <c r="AV107" s="121">
        <v>9.1227000000000003E-2</v>
      </c>
      <c r="AW107" s="121">
        <v>9.0087E-2</v>
      </c>
      <c r="AX107" s="121">
        <v>8.8960999999999998E-2</v>
      </c>
      <c r="AY107" s="121">
        <v>8.7848999999999997E-2</v>
      </c>
      <c r="AZ107" s="121">
        <v>8.6750999999999995E-2</v>
      </c>
      <c r="BA107" s="121">
        <v>8.5666999999999993E-2</v>
      </c>
      <c r="BB107" s="121">
        <v>8.4596000000000005E-2</v>
      </c>
      <c r="BC107" s="121">
        <v>8.3538000000000001E-2</v>
      </c>
      <c r="BD107" s="121">
        <v>8.2493999999999998E-2</v>
      </c>
      <c r="BE107" s="121">
        <v>8.1462999999999994E-2</v>
      </c>
      <c r="BF107" s="121">
        <v>8.0445000000000003E-2</v>
      </c>
      <c r="BG107" s="121">
        <v>7.9438999999999996E-2</v>
      </c>
      <c r="BH107" s="121">
        <v>7.8446000000000002E-2</v>
      </c>
      <c r="BI107" s="121">
        <v>7.7465000000000006E-2</v>
      </c>
      <c r="BJ107" s="121">
        <v>7.6496999999999996E-2</v>
      </c>
      <c r="BK107" s="121">
        <v>7.5540999999999997E-2</v>
      </c>
      <c r="BL107" s="121">
        <v>7.4596999999999997E-2</v>
      </c>
      <c r="BM107" s="121">
        <v>7.3663999999999993E-2</v>
      </c>
      <c r="BN107" s="121">
        <v>7.2743000000000002E-2</v>
      </c>
      <c r="BO107" s="121">
        <v>7.1833999999999995E-2</v>
      </c>
      <c r="BP107" s="121">
        <v>7.0935999999999999E-2</v>
      </c>
      <c r="BQ107" s="121">
        <v>7.0049E-2</v>
      </c>
      <c r="BR107" s="121">
        <v>6.9173999999999999E-2</v>
      </c>
      <c r="BS107" s="121">
        <v>6.8308999999999995E-2</v>
      </c>
      <c r="BT107" s="121">
        <v>6.7455000000000001E-2</v>
      </c>
      <c r="BU107" s="121">
        <v>6.6612000000000005E-2</v>
      </c>
      <c r="BV107" s="121">
        <v>6.5779000000000004E-2</v>
      </c>
      <c r="BW107" s="121">
        <v>6.4957000000000001E-2</v>
      </c>
      <c r="BX107" s="121">
        <v>6.4144999999999994E-2</v>
      </c>
      <c r="BY107" s="121">
        <v>6.3342999999999997E-2</v>
      </c>
      <c r="BZ107" s="121">
        <v>6.2551999999999996E-2</v>
      </c>
      <c r="CA107" s="121">
        <v>6.1769999999999999E-2</v>
      </c>
      <c r="CB107" s="121">
        <v>6.0997999999999997E-2</v>
      </c>
      <c r="CC107" s="121">
        <v>6.0234999999999997E-2</v>
      </c>
      <c r="CD107" s="121">
        <v>5.9482E-2</v>
      </c>
    </row>
    <row r="108" spans="1:82" x14ac:dyDescent="0.2">
      <c r="A108" s="119">
        <v>102</v>
      </c>
      <c r="B108" s="121">
        <v>0.169901</v>
      </c>
      <c r="C108" s="121">
        <v>0.16777700000000001</v>
      </c>
      <c r="D108" s="121">
        <v>0.16567999999999999</v>
      </c>
      <c r="E108" s="121">
        <v>0.163609</v>
      </c>
      <c r="F108" s="121">
        <v>0.16156400000000001</v>
      </c>
      <c r="G108" s="121">
        <v>0.15954499999999999</v>
      </c>
      <c r="H108" s="121">
        <v>0.15755</v>
      </c>
      <c r="I108" s="121">
        <v>0.155581</v>
      </c>
      <c r="J108" s="121">
        <v>0.15363599999999999</v>
      </c>
      <c r="K108" s="121">
        <v>0.15171599999999999</v>
      </c>
      <c r="L108" s="121">
        <v>0.14981900000000001</v>
      </c>
      <c r="M108" s="121">
        <v>0.14794599999999999</v>
      </c>
      <c r="N108" s="121">
        <v>0.146097</v>
      </c>
      <c r="O108" s="121">
        <v>0.14427100000000001</v>
      </c>
      <c r="P108" s="121">
        <v>0.14246700000000001</v>
      </c>
      <c r="Q108" s="121">
        <v>0.14068700000000001</v>
      </c>
      <c r="R108" s="121">
        <v>0.138928</v>
      </c>
      <c r="S108" s="121">
        <v>0.13719100000000001</v>
      </c>
      <c r="T108" s="121">
        <v>0.13547699999999999</v>
      </c>
      <c r="U108" s="121">
        <v>0.13378300000000001</v>
      </c>
      <c r="V108" s="121">
        <v>0.13211100000000001</v>
      </c>
      <c r="W108" s="121">
        <v>0.13045899999999999</v>
      </c>
      <c r="X108" s="121">
        <v>0.128829</v>
      </c>
      <c r="Y108" s="121">
        <v>0.127218</v>
      </c>
      <c r="Z108" s="121">
        <v>0.12562799999999999</v>
      </c>
      <c r="AA108" s="121">
        <v>0.124058</v>
      </c>
      <c r="AB108" s="121">
        <v>0.122507</v>
      </c>
      <c r="AC108" s="121">
        <v>0.120976</v>
      </c>
      <c r="AD108" s="121">
        <v>0.119464</v>
      </c>
      <c r="AE108" s="121">
        <v>0.11797000000000001</v>
      </c>
      <c r="AF108" s="121">
        <v>0.116496</v>
      </c>
      <c r="AG108" s="121">
        <v>0.115039</v>
      </c>
      <c r="AH108" s="121">
        <v>0.11360099999999999</v>
      </c>
      <c r="AI108" s="121">
        <v>0.112181</v>
      </c>
      <c r="AJ108" s="121">
        <v>0.110779</v>
      </c>
      <c r="AK108" s="121">
        <v>0.10939400000000001</v>
      </c>
      <c r="AL108" s="121">
        <v>0.108027</v>
      </c>
      <c r="AM108" s="121">
        <v>0.10667699999999999</v>
      </c>
      <c r="AN108" s="121">
        <v>0.10534300000000001</v>
      </c>
      <c r="AO108" s="121">
        <v>0.10402599999999999</v>
      </c>
      <c r="AP108" s="121">
        <v>0.102726</v>
      </c>
      <c r="AQ108" s="121">
        <v>0.101442</v>
      </c>
      <c r="AR108" s="121">
        <v>0.100174</v>
      </c>
      <c r="AS108" s="121">
        <v>9.8921999999999996E-2</v>
      </c>
      <c r="AT108" s="121">
        <v>9.7684999999999994E-2</v>
      </c>
      <c r="AU108" s="121">
        <v>9.6463999999999994E-2</v>
      </c>
      <c r="AV108" s="121">
        <v>9.5257999999999995E-2</v>
      </c>
      <c r="AW108" s="121">
        <v>9.4067999999999999E-2</v>
      </c>
      <c r="AX108" s="121">
        <v>9.2892000000000002E-2</v>
      </c>
      <c r="AY108" s="121">
        <v>9.1730999999999993E-2</v>
      </c>
      <c r="AZ108" s="121">
        <v>9.0583999999999998E-2</v>
      </c>
      <c r="BA108" s="121">
        <v>8.9452000000000004E-2</v>
      </c>
      <c r="BB108" s="121">
        <v>8.8333999999999996E-2</v>
      </c>
      <c r="BC108" s="121">
        <v>8.7229000000000001E-2</v>
      </c>
      <c r="BD108" s="121">
        <v>8.6138999999999993E-2</v>
      </c>
      <c r="BE108" s="121">
        <v>8.5061999999999999E-2</v>
      </c>
      <c r="BF108" s="121">
        <v>8.3999000000000004E-2</v>
      </c>
      <c r="BG108" s="121">
        <v>8.2948999999999995E-2</v>
      </c>
      <c r="BH108" s="121">
        <v>8.1911999999999999E-2</v>
      </c>
      <c r="BI108" s="121">
        <v>8.0888000000000002E-2</v>
      </c>
      <c r="BJ108" s="121">
        <v>7.9877000000000004E-2</v>
      </c>
      <c r="BK108" s="121">
        <v>7.8879000000000005E-2</v>
      </c>
      <c r="BL108" s="121">
        <v>7.7893000000000004E-2</v>
      </c>
      <c r="BM108" s="121">
        <v>7.6919000000000001E-2</v>
      </c>
      <c r="BN108" s="121">
        <v>7.5957999999999998E-2</v>
      </c>
      <c r="BO108" s="121">
        <v>7.5008000000000005E-2</v>
      </c>
      <c r="BP108" s="121">
        <v>7.4069999999999997E-2</v>
      </c>
      <c r="BQ108" s="121">
        <v>7.3145000000000002E-2</v>
      </c>
      <c r="BR108" s="121">
        <v>7.2230000000000003E-2</v>
      </c>
      <c r="BS108" s="121">
        <v>7.1327000000000002E-2</v>
      </c>
      <c r="BT108" s="121">
        <v>7.0435999999999999E-2</v>
      </c>
      <c r="BU108" s="121">
        <v>6.9555000000000006E-2</v>
      </c>
      <c r="BV108" s="121">
        <v>6.8685999999999997E-2</v>
      </c>
      <c r="BW108" s="121">
        <v>6.7826999999999998E-2</v>
      </c>
      <c r="BX108" s="121">
        <v>6.6979999999999998E-2</v>
      </c>
      <c r="BY108" s="121">
        <v>6.6142000000000006E-2</v>
      </c>
      <c r="BZ108" s="121">
        <v>6.5315999999999999E-2</v>
      </c>
      <c r="CA108" s="121">
        <v>6.4499000000000001E-2</v>
      </c>
      <c r="CB108" s="121">
        <v>6.3693E-2</v>
      </c>
      <c r="CC108" s="121">
        <v>6.2896999999999995E-2</v>
      </c>
      <c r="CD108" s="121">
        <v>6.2109999999999999E-2</v>
      </c>
    </row>
    <row r="109" spans="1:82" x14ac:dyDescent="0.2">
      <c r="A109" s="119">
        <v>103</v>
      </c>
      <c r="B109" s="121">
        <v>0.177125</v>
      </c>
      <c r="C109" s="121">
        <v>0.17491100000000001</v>
      </c>
      <c r="D109" s="121">
        <v>0.17272399999999999</v>
      </c>
      <c r="E109" s="121">
        <v>0.17056499999999999</v>
      </c>
      <c r="F109" s="121">
        <v>0.168433</v>
      </c>
      <c r="G109" s="121">
        <v>0.166328</v>
      </c>
      <c r="H109" s="121">
        <v>0.16424900000000001</v>
      </c>
      <c r="I109" s="121">
        <v>0.16219600000000001</v>
      </c>
      <c r="J109" s="121">
        <v>0.160168</v>
      </c>
      <c r="K109" s="121">
        <v>0.158166</v>
      </c>
      <c r="L109" s="121">
        <v>0.15618899999999999</v>
      </c>
      <c r="M109" s="121">
        <v>0.15423700000000001</v>
      </c>
      <c r="N109" s="121">
        <v>0.152309</v>
      </c>
      <c r="O109" s="121">
        <v>0.15040500000000001</v>
      </c>
      <c r="P109" s="121">
        <v>0.14852499999999999</v>
      </c>
      <c r="Q109" s="121">
        <v>0.14666799999999999</v>
      </c>
      <c r="R109" s="121">
        <v>0.14483499999999999</v>
      </c>
      <c r="S109" s="121">
        <v>0.14302400000000001</v>
      </c>
      <c r="T109" s="121">
        <v>0.141237</v>
      </c>
      <c r="U109" s="121">
        <v>0.13947100000000001</v>
      </c>
      <c r="V109" s="121">
        <v>0.13772799999999999</v>
      </c>
      <c r="W109" s="121">
        <v>0.13600599999999999</v>
      </c>
      <c r="X109" s="121">
        <v>0.13430600000000001</v>
      </c>
      <c r="Y109" s="121">
        <v>0.13262699999999999</v>
      </c>
      <c r="Z109" s="121">
        <v>0.130969</v>
      </c>
      <c r="AA109" s="121">
        <v>0.129332</v>
      </c>
      <c r="AB109" s="121">
        <v>0.127716</v>
      </c>
      <c r="AC109" s="121">
        <v>0.12611900000000001</v>
      </c>
      <c r="AD109" s="121">
        <v>0.124543</v>
      </c>
      <c r="AE109" s="121">
        <v>0.122986</v>
      </c>
      <c r="AF109" s="121">
        <v>0.121449</v>
      </c>
      <c r="AG109" s="121">
        <v>0.11992999999999999</v>
      </c>
      <c r="AH109" s="121">
        <v>0.11843099999999999</v>
      </c>
      <c r="AI109" s="121">
        <v>0.116951</v>
      </c>
      <c r="AJ109" s="121">
        <v>0.11548899999999999</v>
      </c>
      <c r="AK109" s="121">
        <v>0.11404499999999999</v>
      </c>
      <c r="AL109" s="121">
        <v>0.11262</v>
      </c>
      <c r="AM109" s="121">
        <v>0.11121200000000001</v>
      </c>
      <c r="AN109" s="121">
        <v>0.109822</v>
      </c>
      <c r="AO109" s="121">
        <v>0.108449</v>
      </c>
      <c r="AP109" s="121">
        <v>0.10709399999999999</v>
      </c>
      <c r="AQ109" s="121">
        <v>0.105755</v>
      </c>
      <c r="AR109" s="121">
        <v>0.104433</v>
      </c>
      <c r="AS109" s="121">
        <v>0.103128</v>
      </c>
      <c r="AT109" s="121">
        <v>0.101838</v>
      </c>
      <c r="AU109" s="121">
        <v>0.100566</v>
      </c>
      <c r="AV109" s="121">
        <v>9.9307999999999994E-2</v>
      </c>
      <c r="AW109" s="121">
        <v>9.8067000000000001E-2</v>
      </c>
      <c r="AX109" s="121">
        <v>9.6840999999999997E-2</v>
      </c>
      <c r="AY109" s="121">
        <v>9.5630999999999994E-2</v>
      </c>
      <c r="AZ109" s="121">
        <v>9.4435000000000005E-2</v>
      </c>
      <c r="BA109" s="121">
        <v>9.3255000000000005E-2</v>
      </c>
      <c r="BB109" s="121">
        <v>9.2089000000000004E-2</v>
      </c>
      <c r="BC109" s="121">
        <v>9.0938000000000005E-2</v>
      </c>
      <c r="BD109" s="121">
        <v>8.9801000000000006E-2</v>
      </c>
      <c r="BE109" s="121">
        <v>8.8678999999999994E-2</v>
      </c>
      <c r="BF109" s="121">
        <v>8.7569999999999995E-2</v>
      </c>
      <c r="BG109" s="121">
        <v>8.6475999999999997E-2</v>
      </c>
      <c r="BH109" s="121">
        <v>8.5394999999999999E-2</v>
      </c>
      <c r="BI109" s="121">
        <v>8.4326999999999999E-2</v>
      </c>
      <c r="BJ109" s="121">
        <v>8.3273E-2</v>
      </c>
      <c r="BK109" s="121">
        <v>8.2232E-2</v>
      </c>
      <c r="BL109" s="121">
        <v>8.1203999999999998E-2</v>
      </c>
      <c r="BM109" s="121">
        <v>8.0188999999999996E-2</v>
      </c>
      <c r="BN109" s="121">
        <v>7.9186999999999994E-2</v>
      </c>
      <c r="BO109" s="121">
        <v>7.8197000000000003E-2</v>
      </c>
      <c r="BP109" s="121">
        <v>7.7219999999999997E-2</v>
      </c>
      <c r="BQ109" s="121">
        <v>7.6254000000000002E-2</v>
      </c>
      <c r="BR109" s="121">
        <v>7.5301000000000007E-2</v>
      </c>
      <c r="BS109" s="121">
        <v>7.4359999999999996E-2</v>
      </c>
      <c r="BT109" s="121">
        <v>7.3430999999999996E-2</v>
      </c>
      <c r="BU109" s="121">
        <v>7.2512999999999994E-2</v>
      </c>
      <c r="BV109" s="121">
        <v>7.1606000000000003E-2</v>
      </c>
      <c r="BW109" s="121">
        <v>7.0710999999999996E-2</v>
      </c>
      <c r="BX109" s="121">
        <v>6.9827E-2</v>
      </c>
      <c r="BY109" s="121">
        <v>6.8954000000000001E-2</v>
      </c>
      <c r="BZ109" s="121">
        <v>6.8093000000000001E-2</v>
      </c>
      <c r="CA109" s="121">
        <v>6.7240999999999995E-2</v>
      </c>
      <c r="CB109" s="121">
        <v>6.6401000000000002E-2</v>
      </c>
      <c r="CC109" s="121">
        <v>6.5571000000000004E-2</v>
      </c>
      <c r="CD109" s="121">
        <v>6.4751000000000003E-2</v>
      </c>
    </row>
    <row r="110" spans="1:82" x14ac:dyDescent="0.2">
      <c r="A110" s="119">
        <v>104</v>
      </c>
      <c r="B110" s="121">
        <v>0.18438399999999999</v>
      </c>
      <c r="C110" s="121">
        <v>0.18207899999999999</v>
      </c>
      <c r="D110" s="121">
        <v>0.17980299999999999</v>
      </c>
      <c r="E110" s="121">
        <v>0.17755599999999999</v>
      </c>
      <c r="F110" s="121">
        <v>0.17533599999999999</v>
      </c>
      <c r="G110" s="121">
        <v>0.17314399999999999</v>
      </c>
      <c r="H110" s="121">
        <v>0.17097999999999999</v>
      </c>
      <c r="I110" s="121">
        <v>0.16884299999999999</v>
      </c>
      <c r="J110" s="121">
        <v>0.16673199999999999</v>
      </c>
      <c r="K110" s="121">
        <v>0.16464799999999999</v>
      </c>
      <c r="L110" s="121">
        <v>0.16259000000000001</v>
      </c>
      <c r="M110" s="121">
        <v>0.16055800000000001</v>
      </c>
      <c r="N110" s="121">
        <v>0.158551</v>
      </c>
      <c r="O110" s="121">
        <v>0.15656900000000001</v>
      </c>
      <c r="P110" s="121">
        <v>0.154612</v>
      </c>
      <c r="Q110" s="121">
        <v>0.15267900000000001</v>
      </c>
      <c r="R110" s="121">
        <v>0.15077099999999999</v>
      </c>
      <c r="S110" s="121">
        <v>0.14888599999999999</v>
      </c>
      <c r="T110" s="121">
        <v>0.14702499999999999</v>
      </c>
      <c r="U110" s="121">
        <v>0.14518700000000001</v>
      </c>
      <c r="V110" s="121">
        <v>0.143372</v>
      </c>
      <c r="W110" s="121">
        <v>0.14158000000000001</v>
      </c>
      <c r="X110" s="121">
        <v>0.13980999999999999</v>
      </c>
      <c r="Y110" s="121">
        <v>0.13806299999999999</v>
      </c>
      <c r="Z110" s="121">
        <v>0.13633700000000001</v>
      </c>
      <c r="AA110" s="121">
        <v>0.134633</v>
      </c>
      <c r="AB110" s="121">
        <v>0.13295000000000001</v>
      </c>
      <c r="AC110" s="121">
        <v>0.13128799999999999</v>
      </c>
      <c r="AD110" s="121">
        <v>0.12964700000000001</v>
      </c>
      <c r="AE110" s="121">
        <v>0.128026</v>
      </c>
      <c r="AF110" s="121">
        <v>0.12642600000000001</v>
      </c>
      <c r="AG110" s="121">
        <v>0.124846</v>
      </c>
      <c r="AH110" s="121">
        <v>0.12328500000000001</v>
      </c>
      <c r="AI110" s="121">
        <v>0.121744</v>
      </c>
      <c r="AJ110" s="121">
        <v>0.120222</v>
      </c>
      <c r="AK110" s="121">
        <v>0.11871900000000001</v>
      </c>
      <c r="AL110" s="121">
        <v>0.11723500000000001</v>
      </c>
      <c r="AM110" s="121">
        <v>0.11577</v>
      </c>
      <c r="AN110" s="121">
        <v>0.11432299999999999</v>
      </c>
      <c r="AO110" s="121">
        <v>0.11289399999999999</v>
      </c>
      <c r="AP110" s="121">
        <v>0.111483</v>
      </c>
      <c r="AQ110" s="121">
        <v>0.11008900000000001</v>
      </c>
      <c r="AR110" s="121">
        <v>0.108713</v>
      </c>
      <c r="AS110" s="121">
        <v>0.107354</v>
      </c>
      <c r="AT110" s="121">
        <v>0.106012</v>
      </c>
      <c r="AU110" s="121">
        <v>0.104687</v>
      </c>
      <c r="AV110" s="121">
        <v>0.103378</v>
      </c>
      <c r="AW110" s="121">
        <v>0.102086</v>
      </c>
      <c r="AX110" s="121">
        <v>0.10081</v>
      </c>
      <c r="AY110" s="121">
        <v>9.955E-2</v>
      </c>
      <c r="AZ110" s="121">
        <v>9.8306000000000004E-2</v>
      </c>
      <c r="BA110" s="121">
        <v>9.7076999999999997E-2</v>
      </c>
      <c r="BB110" s="121">
        <v>9.5863000000000004E-2</v>
      </c>
      <c r="BC110" s="121">
        <v>9.4664999999999999E-2</v>
      </c>
      <c r="BD110" s="121">
        <v>9.3481999999999996E-2</v>
      </c>
      <c r="BE110" s="121">
        <v>9.2313000000000006E-2</v>
      </c>
      <c r="BF110" s="121">
        <v>9.1159000000000004E-2</v>
      </c>
      <c r="BG110" s="121">
        <v>9.0020000000000003E-2</v>
      </c>
      <c r="BH110" s="121">
        <v>8.8895000000000002E-2</v>
      </c>
      <c r="BI110" s="121">
        <v>8.7783E-2</v>
      </c>
      <c r="BJ110" s="121">
        <v>8.6685999999999999E-2</v>
      </c>
      <c r="BK110" s="121">
        <v>8.5602999999999999E-2</v>
      </c>
      <c r="BL110" s="121">
        <v>8.4531999999999996E-2</v>
      </c>
      <c r="BM110" s="121">
        <v>8.3475999999999995E-2</v>
      </c>
      <c r="BN110" s="121">
        <v>8.2432000000000005E-2</v>
      </c>
      <c r="BO110" s="121">
        <v>8.1402000000000002E-2</v>
      </c>
      <c r="BP110" s="121">
        <v>8.0383999999999997E-2</v>
      </c>
      <c r="BQ110" s="121">
        <v>7.9380000000000006E-2</v>
      </c>
      <c r="BR110" s="121">
        <v>7.8386999999999998E-2</v>
      </c>
      <c r="BS110" s="121">
        <v>7.7408000000000005E-2</v>
      </c>
      <c r="BT110" s="121">
        <v>7.6439999999999994E-2</v>
      </c>
      <c r="BU110" s="121">
        <v>7.5483999999999996E-2</v>
      </c>
      <c r="BV110" s="121">
        <v>7.4540999999999996E-2</v>
      </c>
      <c r="BW110" s="121">
        <v>7.3608999999999994E-2</v>
      </c>
      <c r="BX110" s="121">
        <v>7.2689000000000004E-2</v>
      </c>
      <c r="BY110" s="121">
        <v>7.1779999999999997E-2</v>
      </c>
      <c r="BZ110" s="121">
        <v>7.0883000000000002E-2</v>
      </c>
      <c r="CA110" s="121">
        <v>6.9997000000000004E-2</v>
      </c>
      <c r="CB110" s="121">
        <v>6.9122000000000003E-2</v>
      </c>
      <c r="CC110" s="121">
        <v>6.8257999999999999E-2</v>
      </c>
      <c r="CD110" s="121">
        <v>6.7405000000000007E-2</v>
      </c>
    </row>
    <row r="111" spans="1:82" x14ac:dyDescent="0.2">
      <c r="A111" s="119">
        <v>105</v>
      </c>
      <c r="B111" s="121">
        <v>0.19167899999999999</v>
      </c>
      <c r="C111" s="121">
        <v>0.18928300000000001</v>
      </c>
      <c r="D111" s="121">
        <v>0.186917</v>
      </c>
      <c r="E111" s="121">
        <v>0.184581</v>
      </c>
      <c r="F111" s="121">
        <v>0.18227399999999999</v>
      </c>
      <c r="G111" s="121">
        <v>0.17999499999999999</v>
      </c>
      <c r="H111" s="121">
        <v>0.17774499999999999</v>
      </c>
      <c r="I111" s="121">
        <v>0.17552400000000001</v>
      </c>
      <c r="J111" s="121">
        <v>0.17332900000000001</v>
      </c>
      <c r="K111" s="121">
        <v>0.17116300000000001</v>
      </c>
      <c r="L111" s="121">
        <v>0.16902300000000001</v>
      </c>
      <c r="M111" s="121">
        <v>0.166911</v>
      </c>
      <c r="N111" s="121">
        <v>0.164824</v>
      </c>
      <c r="O111" s="121">
        <v>0.16276399999999999</v>
      </c>
      <c r="P111" s="121">
        <v>0.16072900000000001</v>
      </c>
      <c r="Q111" s="121">
        <v>0.15872</v>
      </c>
      <c r="R111" s="121">
        <v>0.15673599999999999</v>
      </c>
      <c r="S111" s="121">
        <v>0.154777</v>
      </c>
      <c r="T111" s="121">
        <v>0.15284200000000001</v>
      </c>
      <c r="U111" s="121">
        <v>0.15093200000000001</v>
      </c>
      <c r="V111" s="121">
        <v>0.14904500000000001</v>
      </c>
      <c r="W111" s="121">
        <v>0.14718200000000001</v>
      </c>
      <c r="X111" s="121">
        <v>0.145342</v>
      </c>
      <c r="Y111" s="121">
        <v>0.14352500000000001</v>
      </c>
      <c r="Z111" s="121">
        <v>0.141731</v>
      </c>
      <c r="AA111" s="121">
        <v>0.13996</v>
      </c>
      <c r="AB111" s="121">
        <v>0.13821</v>
      </c>
      <c r="AC111" s="121">
        <v>0.13648299999999999</v>
      </c>
      <c r="AD111" s="121">
        <v>0.13477700000000001</v>
      </c>
      <c r="AE111" s="121">
        <v>0.13309199999999999</v>
      </c>
      <c r="AF111" s="121">
        <v>0.13142799999999999</v>
      </c>
      <c r="AG111" s="121">
        <v>0.12978500000000001</v>
      </c>
      <c r="AH111" s="121">
        <v>0.128163</v>
      </c>
      <c r="AI111" s="121">
        <v>0.12656100000000001</v>
      </c>
      <c r="AJ111" s="121">
        <v>0.12497900000000001</v>
      </c>
      <c r="AK111" s="121">
        <v>0.123417</v>
      </c>
      <c r="AL111" s="121">
        <v>0.121874</v>
      </c>
      <c r="AM111" s="121">
        <v>0.120351</v>
      </c>
      <c r="AN111" s="121">
        <v>0.11884599999999999</v>
      </c>
      <c r="AO111" s="121">
        <v>0.11736099999999999</v>
      </c>
      <c r="AP111" s="121">
        <v>0.115894</v>
      </c>
      <c r="AQ111" s="121">
        <v>0.11444500000000001</v>
      </c>
      <c r="AR111" s="121">
        <v>0.113014</v>
      </c>
      <c r="AS111" s="121">
        <v>0.11160200000000001</v>
      </c>
      <c r="AT111" s="121">
        <v>0.110207</v>
      </c>
      <c r="AU111" s="121">
        <v>0.108829</v>
      </c>
      <c r="AV111" s="121">
        <v>0.107469</v>
      </c>
      <c r="AW111" s="121">
        <v>0.106125</v>
      </c>
      <c r="AX111" s="121">
        <v>0.104799</v>
      </c>
      <c r="AY111" s="121">
        <v>0.103489</v>
      </c>
      <c r="AZ111" s="121">
        <v>0.10219499999999999</v>
      </c>
      <c r="BA111" s="121">
        <v>0.10091799999999999</v>
      </c>
      <c r="BB111" s="121">
        <v>9.9655999999999995E-2</v>
      </c>
      <c r="BC111" s="121">
        <v>9.8410999999999998E-2</v>
      </c>
      <c r="BD111" s="121">
        <v>9.7181000000000003E-2</v>
      </c>
      <c r="BE111" s="121">
        <v>9.5965999999999996E-2</v>
      </c>
      <c r="BF111" s="121">
        <v>9.4766000000000003E-2</v>
      </c>
      <c r="BG111" s="121">
        <v>9.3581999999999999E-2</v>
      </c>
      <c r="BH111" s="121">
        <v>9.2411999999999994E-2</v>
      </c>
      <c r="BI111" s="121">
        <v>9.1257000000000005E-2</v>
      </c>
      <c r="BJ111" s="121">
        <v>9.0116000000000002E-2</v>
      </c>
      <c r="BK111" s="121">
        <v>8.899E-2</v>
      </c>
      <c r="BL111" s="121">
        <v>8.7876999999999997E-2</v>
      </c>
      <c r="BM111" s="121">
        <v>8.6778999999999995E-2</v>
      </c>
      <c r="BN111" s="121">
        <v>8.5694000000000006E-2</v>
      </c>
      <c r="BO111" s="121">
        <v>8.4623000000000004E-2</v>
      </c>
      <c r="BP111" s="121">
        <v>8.3565E-2</v>
      </c>
      <c r="BQ111" s="121">
        <v>8.2519999999999996E-2</v>
      </c>
      <c r="BR111" s="121">
        <v>8.1489000000000006E-2</v>
      </c>
      <c r="BS111" s="121">
        <v>8.047E-2</v>
      </c>
      <c r="BT111" s="121">
        <v>7.9464000000000007E-2</v>
      </c>
      <c r="BU111" s="121">
        <v>7.8470999999999999E-2</v>
      </c>
      <c r="BV111" s="121">
        <v>7.7490000000000003E-2</v>
      </c>
      <c r="BW111" s="121">
        <v>7.6522000000000007E-2</v>
      </c>
      <c r="BX111" s="121">
        <v>7.5564999999999993E-2</v>
      </c>
      <c r="BY111" s="121">
        <v>7.4621000000000007E-2</v>
      </c>
      <c r="BZ111" s="121">
        <v>7.3688000000000003E-2</v>
      </c>
      <c r="CA111" s="121">
        <v>7.2766999999999998E-2</v>
      </c>
      <c r="CB111" s="121">
        <v>7.1857000000000004E-2</v>
      </c>
      <c r="CC111" s="121">
        <v>7.0958999999999994E-2</v>
      </c>
      <c r="CD111" s="121">
        <v>7.0071999999999995E-2</v>
      </c>
    </row>
    <row r="112" spans="1:82" x14ac:dyDescent="0.2">
      <c r="A112" s="119">
        <v>106</v>
      </c>
      <c r="B112" s="121">
        <v>0.19901199999999999</v>
      </c>
      <c r="C112" s="121">
        <v>0.19652500000000001</v>
      </c>
      <c r="D112" s="121">
        <v>0.19406799999999999</v>
      </c>
      <c r="E112" s="121">
        <v>0.19164200000000001</v>
      </c>
      <c r="F112" s="121">
        <v>0.189247</v>
      </c>
      <c r="G112" s="121">
        <v>0.18688099999999999</v>
      </c>
      <c r="H112" s="121">
        <v>0.18454499999999999</v>
      </c>
      <c r="I112" s="121">
        <v>0.18223800000000001</v>
      </c>
      <c r="J112" s="121">
        <v>0.17996000000000001</v>
      </c>
      <c r="K112" s="121">
        <v>0.17771100000000001</v>
      </c>
      <c r="L112" s="121">
        <v>0.17549000000000001</v>
      </c>
      <c r="M112" s="121">
        <v>0.17329600000000001</v>
      </c>
      <c r="N112" s="121">
        <v>0.17113</v>
      </c>
      <c r="O112" s="121">
        <v>0.168991</v>
      </c>
      <c r="P112" s="121">
        <v>0.166878</v>
      </c>
      <c r="Q112" s="121">
        <v>0.16479199999999999</v>
      </c>
      <c r="R112" s="121">
        <v>0.16273199999999999</v>
      </c>
      <c r="S112" s="121">
        <v>0.16069800000000001</v>
      </c>
      <c r="T112" s="121">
        <v>0.158689</v>
      </c>
      <c r="U112" s="121">
        <v>0.15670600000000001</v>
      </c>
      <c r="V112" s="121">
        <v>0.154747</v>
      </c>
      <c r="W112" s="121">
        <v>0.152813</v>
      </c>
      <c r="X112" s="121">
        <v>0.15090200000000001</v>
      </c>
      <c r="Y112" s="121">
        <v>0.14901600000000001</v>
      </c>
      <c r="Z112" s="121">
        <v>0.14715400000000001</v>
      </c>
      <c r="AA112" s="121">
        <v>0.145314</v>
      </c>
      <c r="AB112" s="121">
        <v>0.14349799999999999</v>
      </c>
      <c r="AC112" s="121">
        <v>0.141704</v>
      </c>
      <c r="AD112" s="121">
        <v>0.139933</v>
      </c>
      <c r="AE112" s="121">
        <v>0.138183</v>
      </c>
      <c r="AF112" s="121">
        <v>0.13645599999999999</v>
      </c>
      <c r="AG112" s="121">
        <v>0.13475000000000001</v>
      </c>
      <c r="AH112" s="121">
        <v>0.13306599999999999</v>
      </c>
      <c r="AI112" s="121">
        <v>0.13140299999999999</v>
      </c>
      <c r="AJ112" s="121">
        <v>0.12975999999999999</v>
      </c>
      <c r="AK112" s="121">
        <v>0.128138</v>
      </c>
      <c r="AL112" s="121">
        <v>0.12653700000000001</v>
      </c>
      <c r="AM112" s="121">
        <v>0.124955</v>
      </c>
      <c r="AN112" s="121">
        <v>0.123393</v>
      </c>
      <c r="AO112" s="121">
        <v>0.12185</v>
      </c>
      <c r="AP112" s="121">
        <v>0.120327</v>
      </c>
      <c r="AQ112" s="121">
        <v>0.118823</v>
      </c>
      <c r="AR112" s="121">
        <v>0.117338</v>
      </c>
      <c r="AS112" s="121">
        <v>0.115871</v>
      </c>
      <c r="AT112" s="121">
        <v>0.114423</v>
      </c>
      <c r="AU112" s="121">
        <v>0.112993</v>
      </c>
      <c r="AV112" s="121">
        <v>0.11158</v>
      </c>
      <c r="AW112" s="121">
        <v>0.11018500000000001</v>
      </c>
      <c r="AX112" s="121">
        <v>0.108808</v>
      </c>
      <c r="AY112" s="121">
        <v>0.107448</v>
      </c>
      <c r="AZ112" s="121">
        <v>0.106105</v>
      </c>
      <c r="BA112" s="121">
        <v>0.104779</v>
      </c>
      <c r="BB112" s="121">
        <v>0.10346900000000001</v>
      </c>
      <c r="BC112" s="121">
        <v>0.102175</v>
      </c>
      <c r="BD112" s="121">
        <v>0.100898</v>
      </c>
      <c r="BE112" s="121">
        <v>9.9637000000000003E-2</v>
      </c>
      <c r="BF112" s="121">
        <v>9.8391999999999993E-2</v>
      </c>
      <c r="BG112" s="121">
        <v>9.7161999999999998E-2</v>
      </c>
      <c r="BH112" s="121">
        <v>9.5947000000000005E-2</v>
      </c>
      <c r="BI112" s="121">
        <v>9.4747999999999999E-2</v>
      </c>
      <c r="BJ112" s="121">
        <v>9.3562999999999993E-2</v>
      </c>
      <c r="BK112" s="121">
        <v>9.2394000000000004E-2</v>
      </c>
      <c r="BL112" s="121">
        <v>9.1239000000000001E-2</v>
      </c>
      <c r="BM112" s="121">
        <v>9.0098999999999999E-2</v>
      </c>
      <c r="BN112" s="121">
        <v>8.8971999999999996E-2</v>
      </c>
      <c r="BO112" s="121">
        <v>8.7859999999999994E-2</v>
      </c>
      <c r="BP112" s="121">
        <v>8.6762000000000006E-2</v>
      </c>
      <c r="BQ112" s="121">
        <v>8.5677000000000003E-2</v>
      </c>
      <c r="BR112" s="121">
        <v>8.4606000000000001E-2</v>
      </c>
      <c r="BS112" s="121">
        <v>8.3548999999999998E-2</v>
      </c>
      <c r="BT112" s="121">
        <v>8.2503999999999994E-2</v>
      </c>
      <c r="BU112" s="121">
        <v>8.1473000000000004E-2</v>
      </c>
      <c r="BV112" s="121">
        <v>8.0454999999999999E-2</v>
      </c>
      <c r="BW112" s="121">
        <v>7.9449000000000006E-2</v>
      </c>
      <c r="BX112" s="121">
        <v>7.8455999999999998E-2</v>
      </c>
      <c r="BY112" s="121">
        <v>7.7475000000000002E-2</v>
      </c>
      <c r="BZ112" s="121">
        <v>7.6507000000000006E-2</v>
      </c>
      <c r="CA112" s="121">
        <v>7.5550000000000006E-2</v>
      </c>
      <c r="CB112" s="121">
        <v>7.4606000000000006E-2</v>
      </c>
      <c r="CC112" s="121">
        <v>7.3674000000000003E-2</v>
      </c>
      <c r="CD112" s="121">
        <v>7.2752999999999998E-2</v>
      </c>
    </row>
    <row r="113" spans="1:82" x14ac:dyDescent="0.2">
      <c r="A113" s="119">
        <v>107</v>
      </c>
      <c r="B113" s="121">
        <v>0.20638200000000001</v>
      </c>
      <c r="C113" s="121">
        <v>0.20380200000000001</v>
      </c>
      <c r="D113" s="121">
        <v>0.20125499999999999</v>
      </c>
      <c r="E113" s="121">
        <v>0.198739</v>
      </c>
      <c r="F113" s="121">
        <v>0.19625500000000001</v>
      </c>
      <c r="G113" s="121">
        <v>0.193802</v>
      </c>
      <c r="H113" s="121">
        <v>0.19137899999999999</v>
      </c>
      <c r="I113" s="121">
        <v>0.18898699999999999</v>
      </c>
      <c r="J113" s="121">
        <v>0.18662400000000001</v>
      </c>
      <c r="K113" s="121">
        <v>0.18429200000000001</v>
      </c>
      <c r="L113" s="121">
        <v>0.18198800000000001</v>
      </c>
      <c r="M113" s="121">
        <v>0.17971300000000001</v>
      </c>
      <c r="N113" s="121">
        <v>0.17746700000000001</v>
      </c>
      <c r="O113" s="121">
        <v>0.17524799999999999</v>
      </c>
      <c r="P113" s="121">
        <v>0.17305799999999999</v>
      </c>
      <c r="Q113" s="121">
        <v>0.17089499999999999</v>
      </c>
      <c r="R113" s="121">
        <v>0.16875799999999999</v>
      </c>
      <c r="S113" s="121">
        <v>0.16664899999999999</v>
      </c>
      <c r="T113" s="121">
        <v>0.16456599999999999</v>
      </c>
      <c r="U113" s="121">
        <v>0.16250899999999999</v>
      </c>
      <c r="V113" s="121">
        <v>0.16047700000000001</v>
      </c>
      <c r="W113" s="121">
        <v>0.158471</v>
      </c>
      <c r="X113" s="121">
        <v>0.15648999999999999</v>
      </c>
      <c r="Y113" s="121">
        <v>0.154534</v>
      </c>
      <c r="Z113" s="121">
        <v>0.15260299999999999</v>
      </c>
      <c r="AA113" s="121">
        <v>0.150695</v>
      </c>
      <c r="AB113" s="121">
        <v>0.148811</v>
      </c>
      <c r="AC113" s="121">
        <v>0.146951</v>
      </c>
      <c r="AD113" s="121">
        <v>0.14511399999999999</v>
      </c>
      <c r="AE113" s="121">
        <v>0.14330000000000001</v>
      </c>
      <c r="AF113" s="121">
        <v>0.141509</v>
      </c>
      <c r="AG113" s="121">
        <v>0.13974</v>
      </c>
      <c r="AH113" s="121">
        <v>0.13799400000000001</v>
      </c>
      <c r="AI113" s="121">
        <v>0.136269</v>
      </c>
      <c r="AJ113" s="121">
        <v>0.13456499999999999</v>
      </c>
      <c r="AK113" s="121">
        <v>0.132883</v>
      </c>
      <c r="AL113" s="121">
        <v>0.13122200000000001</v>
      </c>
      <c r="AM113" s="121">
        <v>0.129582</v>
      </c>
      <c r="AN113" s="121">
        <v>0.12796199999999999</v>
      </c>
      <c r="AO113" s="121">
        <v>0.126363</v>
      </c>
      <c r="AP113" s="121">
        <v>0.12478300000000001</v>
      </c>
      <c r="AQ113" s="121">
        <v>0.123223</v>
      </c>
      <c r="AR113" s="121">
        <v>0.121683</v>
      </c>
      <c r="AS113" s="121">
        <v>0.120162</v>
      </c>
      <c r="AT113" s="121">
        <v>0.11866</v>
      </c>
      <c r="AU113" s="121">
        <v>0.117177</v>
      </c>
      <c r="AV113" s="121">
        <v>0.115712</v>
      </c>
      <c r="AW113" s="121">
        <v>0.11426600000000001</v>
      </c>
      <c r="AX113" s="121">
        <v>0.11283700000000001</v>
      </c>
      <c r="AY113" s="121">
        <v>0.111427</v>
      </c>
      <c r="AZ113" s="121">
        <v>0.11003400000000001</v>
      </c>
      <c r="BA113" s="121">
        <v>0.10865900000000001</v>
      </c>
      <c r="BB113" s="121">
        <v>0.10730000000000001</v>
      </c>
      <c r="BC113" s="121">
        <v>0.105959</v>
      </c>
      <c r="BD113" s="121">
        <v>0.10463500000000001</v>
      </c>
      <c r="BE113" s="121">
        <v>0.103327</v>
      </c>
      <c r="BF113" s="121">
        <v>0.102035</v>
      </c>
      <c r="BG113" s="121">
        <v>0.10076</v>
      </c>
      <c r="BH113" s="121">
        <v>9.9500000000000005E-2</v>
      </c>
      <c r="BI113" s="121">
        <v>9.8255999999999996E-2</v>
      </c>
      <c r="BJ113" s="121">
        <v>9.7028000000000003E-2</v>
      </c>
      <c r="BK113" s="121">
        <v>9.5814999999999997E-2</v>
      </c>
      <c r="BL113" s="121">
        <v>9.4617999999999994E-2</v>
      </c>
      <c r="BM113" s="121">
        <v>9.3435000000000004E-2</v>
      </c>
      <c r="BN113" s="121">
        <v>9.2267000000000002E-2</v>
      </c>
      <c r="BO113" s="121">
        <v>9.1114000000000001E-2</v>
      </c>
      <c r="BP113" s="121">
        <v>8.9974999999999999E-2</v>
      </c>
      <c r="BQ113" s="121">
        <v>8.8849999999999998E-2</v>
      </c>
      <c r="BR113" s="121">
        <v>8.7738999999999998E-2</v>
      </c>
      <c r="BS113" s="121">
        <v>8.6642999999999998E-2</v>
      </c>
      <c r="BT113" s="121">
        <v>8.5559999999999997E-2</v>
      </c>
      <c r="BU113" s="121">
        <v>8.4489999999999996E-2</v>
      </c>
      <c r="BV113" s="121">
        <v>8.3433999999999994E-2</v>
      </c>
      <c r="BW113" s="121">
        <v>8.2391000000000006E-2</v>
      </c>
      <c r="BX113" s="121">
        <v>8.1361000000000003E-2</v>
      </c>
      <c r="BY113" s="121">
        <v>8.0343999999999999E-2</v>
      </c>
      <c r="BZ113" s="121">
        <v>7.9339999999999994E-2</v>
      </c>
      <c r="CA113" s="121">
        <v>7.8348000000000001E-2</v>
      </c>
      <c r="CB113" s="121">
        <v>7.7368999999999993E-2</v>
      </c>
      <c r="CC113" s="121">
        <v>7.6401999999999998E-2</v>
      </c>
      <c r="CD113" s="121">
        <v>7.5447E-2</v>
      </c>
    </row>
    <row r="114" spans="1:82" x14ac:dyDescent="0.2">
      <c r="A114" s="119">
        <v>108</v>
      </c>
      <c r="B114" s="121">
        <v>0.21378800000000001</v>
      </c>
      <c r="C114" s="121">
        <v>0.211115</v>
      </c>
      <c r="D114" s="121">
        <v>0.20847599999999999</v>
      </c>
      <c r="E114" s="121">
        <v>0.20587</v>
      </c>
      <c r="F114" s="121">
        <v>0.20329700000000001</v>
      </c>
      <c r="G114" s="121">
        <v>0.20075599999999999</v>
      </c>
      <c r="H114" s="121">
        <v>0.19824600000000001</v>
      </c>
      <c r="I114" s="121">
        <v>0.195768</v>
      </c>
      <c r="J114" s="121">
        <v>0.19332099999999999</v>
      </c>
      <c r="K114" s="121">
        <v>0.19090499999999999</v>
      </c>
      <c r="L114" s="121">
        <v>0.18851799999999999</v>
      </c>
      <c r="M114" s="121">
        <v>0.18616199999999999</v>
      </c>
      <c r="N114" s="121">
        <v>0.183835</v>
      </c>
      <c r="O114" s="121">
        <v>0.181537</v>
      </c>
      <c r="P114" s="121">
        <v>0.17926800000000001</v>
      </c>
      <c r="Q114" s="121">
        <v>0.17702699999999999</v>
      </c>
      <c r="R114" s="121">
        <v>0.174814</v>
      </c>
      <c r="S114" s="121">
        <v>0.172629</v>
      </c>
      <c r="T114" s="121">
        <v>0.17047100000000001</v>
      </c>
      <c r="U114" s="121">
        <v>0.16833999999999999</v>
      </c>
      <c r="V114" s="121">
        <v>0.16623599999999999</v>
      </c>
      <c r="W114" s="121">
        <v>0.164158</v>
      </c>
      <c r="X114" s="121">
        <v>0.162106</v>
      </c>
      <c r="Y114" s="121">
        <v>0.16008</v>
      </c>
      <c r="Z114" s="121">
        <v>0.158079</v>
      </c>
      <c r="AA114" s="121">
        <v>0.15610299999999999</v>
      </c>
      <c r="AB114" s="121">
        <v>0.15415100000000001</v>
      </c>
      <c r="AC114" s="121">
        <v>0.152225</v>
      </c>
      <c r="AD114" s="121">
        <v>0.15032200000000001</v>
      </c>
      <c r="AE114" s="121">
        <v>0.14844299999999999</v>
      </c>
      <c r="AF114" s="121">
        <v>0.146587</v>
      </c>
      <c r="AG114" s="121">
        <v>0.14475499999999999</v>
      </c>
      <c r="AH114" s="121">
        <v>0.14294499999999999</v>
      </c>
      <c r="AI114" s="121">
        <v>0.14115900000000001</v>
      </c>
      <c r="AJ114" s="121">
        <v>0.13939399999999999</v>
      </c>
      <c r="AK114" s="121">
        <v>0.137652</v>
      </c>
      <c r="AL114" s="121">
        <v>0.135931</v>
      </c>
      <c r="AM114" s="121">
        <v>0.13423199999999999</v>
      </c>
      <c r="AN114" s="121">
        <v>0.13255400000000001</v>
      </c>
      <c r="AO114" s="121">
        <v>0.13089700000000001</v>
      </c>
      <c r="AP114" s="121">
        <v>0.12926099999999999</v>
      </c>
      <c r="AQ114" s="121">
        <v>0.12764500000000001</v>
      </c>
      <c r="AR114" s="121">
        <v>0.12605</v>
      </c>
      <c r="AS114" s="121">
        <v>0.124474</v>
      </c>
      <c r="AT114" s="121">
        <v>0.122918</v>
      </c>
      <c r="AU114" s="121">
        <v>0.121382</v>
      </c>
      <c r="AV114" s="121">
        <v>0.119864</v>
      </c>
      <c r="AW114" s="121">
        <v>0.118366</v>
      </c>
      <c r="AX114" s="121">
        <v>0.116886</v>
      </c>
      <c r="AY114" s="121">
        <v>0.115425</v>
      </c>
      <c r="AZ114" s="121">
        <v>0.113982</v>
      </c>
      <c r="BA114" s="121">
        <v>0.11255800000000001</v>
      </c>
      <c r="BB114" s="121">
        <v>0.111151</v>
      </c>
      <c r="BC114" s="121">
        <v>0.109761</v>
      </c>
      <c r="BD114" s="121">
        <v>0.108389</v>
      </c>
      <c r="BE114" s="121">
        <v>0.107034</v>
      </c>
      <c r="BF114" s="121">
        <v>0.105697</v>
      </c>
      <c r="BG114" s="121">
        <v>0.104375</v>
      </c>
      <c r="BH114" s="121">
        <v>0.103071</v>
      </c>
      <c r="BI114" s="121">
        <v>0.101782</v>
      </c>
      <c r="BJ114" s="121">
        <v>0.10051</v>
      </c>
      <c r="BK114" s="121">
        <v>9.9253999999999995E-2</v>
      </c>
      <c r="BL114" s="121">
        <v>9.8013000000000003E-2</v>
      </c>
      <c r="BM114" s="121">
        <v>9.6787999999999999E-2</v>
      </c>
      <c r="BN114" s="121">
        <v>9.5577999999999996E-2</v>
      </c>
      <c r="BO114" s="121">
        <v>9.4382999999999995E-2</v>
      </c>
      <c r="BP114" s="121">
        <v>9.3202999999999994E-2</v>
      </c>
      <c r="BQ114" s="121">
        <v>9.2037999999999995E-2</v>
      </c>
      <c r="BR114" s="121">
        <v>9.0887999999999997E-2</v>
      </c>
      <c r="BS114" s="121">
        <v>8.9751999999999998E-2</v>
      </c>
      <c r="BT114" s="121">
        <v>8.863E-2</v>
      </c>
      <c r="BU114" s="121">
        <v>8.7522000000000003E-2</v>
      </c>
      <c r="BV114" s="121">
        <v>8.6428000000000005E-2</v>
      </c>
      <c r="BW114" s="121">
        <v>8.5347999999999993E-2</v>
      </c>
      <c r="BX114" s="121">
        <v>8.4280999999999995E-2</v>
      </c>
      <c r="BY114" s="121">
        <v>8.3226999999999995E-2</v>
      </c>
      <c r="BZ114" s="121">
        <v>8.2186999999999996E-2</v>
      </c>
      <c r="CA114" s="121">
        <v>8.1159999999999996E-2</v>
      </c>
      <c r="CB114" s="121">
        <v>8.0144999999999994E-2</v>
      </c>
      <c r="CC114" s="121">
        <v>7.9143000000000005E-2</v>
      </c>
      <c r="CD114" s="121">
        <v>7.8154000000000001E-2</v>
      </c>
    </row>
    <row r="115" spans="1:82" x14ac:dyDescent="0.2">
      <c r="A115" s="119">
        <v>109</v>
      </c>
      <c r="B115" s="121">
        <v>0.22122900000000001</v>
      </c>
      <c r="C115" s="121">
        <v>0.21846399999999999</v>
      </c>
      <c r="D115" s="121">
        <v>0.21573300000000001</v>
      </c>
      <c r="E115" s="121">
        <v>0.213036</v>
      </c>
      <c r="F115" s="121">
        <v>0.210373</v>
      </c>
      <c r="G115" s="121">
        <v>0.20774300000000001</v>
      </c>
      <c r="H115" s="121">
        <v>0.205147</v>
      </c>
      <c r="I115" s="121">
        <v>0.20258200000000001</v>
      </c>
      <c r="J115" s="121">
        <v>0.20005000000000001</v>
      </c>
      <c r="K115" s="121">
        <v>0.197549</v>
      </c>
      <c r="L115" s="121">
        <v>0.19508</v>
      </c>
      <c r="M115" s="121">
        <v>0.19264200000000001</v>
      </c>
      <c r="N115" s="121">
        <v>0.19023399999999999</v>
      </c>
      <c r="O115" s="121">
        <v>0.187856</v>
      </c>
      <c r="P115" s="121">
        <v>0.18550700000000001</v>
      </c>
      <c r="Q115" s="121">
        <v>0.18318899999999999</v>
      </c>
      <c r="R115" s="121">
        <v>0.180899</v>
      </c>
      <c r="S115" s="121">
        <v>0.17863799999999999</v>
      </c>
      <c r="T115" s="121">
        <v>0.17640500000000001</v>
      </c>
      <c r="U115" s="121">
        <v>0.17419899999999999</v>
      </c>
      <c r="V115" s="121">
        <v>0.17202200000000001</v>
      </c>
      <c r="W115" s="121">
        <v>0.169872</v>
      </c>
      <c r="X115" s="121">
        <v>0.16774800000000001</v>
      </c>
      <c r="Y115" s="121">
        <v>0.16565099999999999</v>
      </c>
      <c r="Z115" s="121">
        <v>0.163581</v>
      </c>
      <c r="AA115" s="121">
        <v>0.16153600000000001</v>
      </c>
      <c r="AB115" s="121">
        <v>0.15951699999999999</v>
      </c>
      <c r="AC115" s="121">
        <v>0.157523</v>
      </c>
      <c r="AD115" s="121">
        <v>0.155554</v>
      </c>
      <c r="AE115" s="121">
        <v>0.153609</v>
      </c>
      <c r="AF115" s="121">
        <v>0.15168899999999999</v>
      </c>
      <c r="AG115" s="121">
        <v>0.14979300000000001</v>
      </c>
      <c r="AH115" s="121">
        <v>0.147921</v>
      </c>
      <c r="AI115" s="121">
        <v>0.14607200000000001</v>
      </c>
      <c r="AJ115" s="121">
        <v>0.14424600000000001</v>
      </c>
      <c r="AK115" s="121">
        <v>0.14244299999999999</v>
      </c>
      <c r="AL115" s="121">
        <v>0.14066200000000001</v>
      </c>
      <c r="AM115" s="121">
        <v>0.138904</v>
      </c>
      <c r="AN115" s="121">
        <v>0.13716800000000001</v>
      </c>
      <c r="AO115" s="121">
        <v>0.13545299999999999</v>
      </c>
      <c r="AP115" s="121">
        <v>0.13375999999999999</v>
      </c>
      <c r="AQ115" s="121">
        <v>0.13208800000000001</v>
      </c>
      <c r="AR115" s="121">
        <v>0.130437</v>
      </c>
      <c r="AS115" s="121">
        <v>0.128806</v>
      </c>
      <c r="AT115" s="121">
        <v>0.127196</v>
      </c>
      <c r="AU115" s="121">
        <v>0.125606</v>
      </c>
      <c r="AV115" s="121">
        <v>0.12403599999999999</v>
      </c>
      <c r="AW115" s="121">
        <v>0.122486</v>
      </c>
      <c r="AX115" s="121">
        <v>0.12095499999999999</v>
      </c>
      <c r="AY115" s="121">
        <v>0.11944299999999999</v>
      </c>
      <c r="AZ115" s="121">
        <v>0.11795</v>
      </c>
      <c r="BA115" s="121">
        <v>0.116475</v>
      </c>
      <c r="BB115" s="121">
        <v>0.115019</v>
      </c>
      <c r="BC115" s="121">
        <v>0.113582</v>
      </c>
      <c r="BD115" s="121">
        <v>0.112162</v>
      </c>
      <c r="BE115" s="121">
        <v>0.11076</v>
      </c>
      <c r="BF115" s="121">
        <v>0.109375</v>
      </c>
      <c r="BG115" s="121">
        <v>0.10800800000000001</v>
      </c>
      <c r="BH115" s="121">
        <v>0.106658</v>
      </c>
      <c r="BI115" s="121">
        <v>0.105325</v>
      </c>
      <c r="BJ115" s="121">
        <v>0.104008</v>
      </c>
      <c r="BK115" s="121">
        <v>0.10270799999999999</v>
      </c>
      <c r="BL115" s="121">
        <v>0.101424</v>
      </c>
      <c r="BM115" s="121">
        <v>0.100157</v>
      </c>
      <c r="BN115" s="121">
        <v>9.8905000000000007E-2</v>
      </c>
      <c r="BO115" s="121">
        <v>9.7668000000000005E-2</v>
      </c>
      <c r="BP115" s="121">
        <v>9.6447000000000005E-2</v>
      </c>
      <c r="BQ115" s="121">
        <v>9.5241999999999993E-2</v>
      </c>
      <c r="BR115" s="121">
        <v>9.4050999999999996E-2</v>
      </c>
      <c r="BS115" s="121">
        <v>9.2876E-2</v>
      </c>
      <c r="BT115" s="121">
        <v>9.1715000000000005E-2</v>
      </c>
      <c r="BU115" s="121">
        <v>9.0567999999999996E-2</v>
      </c>
      <c r="BV115" s="121">
        <v>8.9436000000000002E-2</v>
      </c>
      <c r="BW115" s="121">
        <v>8.8317999999999994E-2</v>
      </c>
      <c r="BX115" s="121">
        <v>8.7214E-2</v>
      </c>
      <c r="BY115" s="121">
        <v>8.6124000000000006E-2</v>
      </c>
      <c r="BZ115" s="121">
        <v>8.5047999999999999E-2</v>
      </c>
      <c r="CA115" s="121">
        <v>8.3984000000000003E-2</v>
      </c>
      <c r="CB115" s="121">
        <v>8.2934999999999995E-2</v>
      </c>
      <c r="CC115" s="121">
        <v>8.1897999999999999E-2</v>
      </c>
      <c r="CD115" s="121">
        <v>8.0874000000000001E-2</v>
      </c>
    </row>
    <row r="116" spans="1:82" x14ac:dyDescent="0.2">
      <c r="A116" s="119">
        <v>110</v>
      </c>
      <c r="B116" s="121">
        <v>0.22870299999999999</v>
      </c>
      <c r="C116" s="121">
        <v>0.22584399999999999</v>
      </c>
      <c r="D116" s="121">
        <v>0.223021</v>
      </c>
      <c r="E116" s="121">
        <v>0.22023400000000001</v>
      </c>
      <c r="F116" s="121">
        <v>0.21748100000000001</v>
      </c>
      <c r="G116" s="121">
        <v>0.21476200000000001</v>
      </c>
      <c r="H116" s="121">
        <v>0.21207799999999999</v>
      </c>
      <c r="I116" s="121">
        <v>0.209427</v>
      </c>
      <c r="J116" s="121">
        <v>0.20680899999999999</v>
      </c>
      <c r="K116" s="121">
        <v>0.20422399999999999</v>
      </c>
      <c r="L116" s="121">
        <v>0.20167099999999999</v>
      </c>
      <c r="M116" s="121">
        <v>0.19914999999999999</v>
      </c>
      <c r="N116" s="121">
        <v>0.196661</v>
      </c>
      <c r="O116" s="121">
        <v>0.19420200000000001</v>
      </c>
      <c r="P116" s="121">
        <v>0.191775</v>
      </c>
      <c r="Q116" s="121">
        <v>0.18937799999999999</v>
      </c>
      <c r="R116" s="121">
        <v>0.18701000000000001</v>
      </c>
      <c r="S116" s="121">
        <v>0.184673</v>
      </c>
      <c r="T116" s="121">
        <v>0.182364</v>
      </c>
      <c r="U116" s="121">
        <v>0.180085</v>
      </c>
      <c r="V116" s="121">
        <v>0.17783399999999999</v>
      </c>
      <c r="W116" s="121">
        <v>0.17561099999999999</v>
      </c>
      <c r="X116" s="121">
        <v>0.17341599999999999</v>
      </c>
      <c r="Y116" s="121">
        <v>0.17124800000000001</v>
      </c>
      <c r="Z116" s="121">
        <v>0.16910700000000001</v>
      </c>
      <c r="AA116" s="121">
        <v>0.166994</v>
      </c>
      <c r="AB116" s="121">
        <v>0.164906</v>
      </c>
      <c r="AC116" s="121">
        <v>0.16284499999999999</v>
      </c>
      <c r="AD116" s="121">
        <v>0.16080900000000001</v>
      </c>
      <c r="AE116" s="121">
        <v>0.158799</v>
      </c>
      <c r="AF116" s="121">
        <v>0.15681400000000001</v>
      </c>
      <c r="AG116" s="121">
        <v>0.15485399999999999</v>
      </c>
      <c r="AH116" s="121">
        <v>0.152918</v>
      </c>
      <c r="AI116" s="121">
        <v>0.151007</v>
      </c>
      <c r="AJ116" s="121">
        <v>0.149119</v>
      </c>
      <c r="AK116" s="121">
        <v>0.147255</v>
      </c>
      <c r="AL116" s="121">
        <v>0.14541499999999999</v>
      </c>
      <c r="AM116" s="121">
        <v>0.143597</v>
      </c>
      <c r="AN116" s="121">
        <v>0.14180200000000001</v>
      </c>
      <c r="AO116" s="121">
        <v>0.14002899999999999</v>
      </c>
      <c r="AP116" s="121">
        <v>0.13827900000000001</v>
      </c>
      <c r="AQ116" s="121">
        <v>0.13655100000000001</v>
      </c>
      <c r="AR116" s="121">
        <v>0.13484399999999999</v>
      </c>
      <c r="AS116" s="121">
        <v>0.133158</v>
      </c>
      <c r="AT116" s="121">
        <v>0.131494</v>
      </c>
      <c r="AU116" s="121">
        <v>0.12984999999999999</v>
      </c>
      <c r="AV116" s="121">
        <v>0.12822700000000001</v>
      </c>
      <c r="AW116" s="121">
        <v>0.12662399999999999</v>
      </c>
      <c r="AX116" s="121">
        <v>0.12504100000000001</v>
      </c>
      <c r="AY116" s="121">
        <v>0.123478</v>
      </c>
      <c r="AZ116" s="121">
        <v>0.121935</v>
      </c>
      <c r="BA116" s="121">
        <v>0.120411</v>
      </c>
      <c r="BB116" s="121">
        <v>0.118905</v>
      </c>
      <c r="BC116" s="121">
        <v>0.117419</v>
      </c>
      <c r="BD116" s="121">
        <v>0.115951</v>
      </c>
      <c r="BE116" s="121">
        <v>0.11450200000000001</v>
      </c>
      <c r="BF116" s="121">
        <v>0.113071</v>
      </c>
      <c r="BG116" s="121">
        <v>0.11165700000000001</v>
      </c>
      <c r="BH116" s="121">
        <v>0.110262</v>
      </c>
      <c r="BI116" s="121">
        <v>0.10888299999999999</v>
      </c>
      <c r="BJ116" s="121">
        <v>0.10752200000000001</v>
      </c>
      <c r="BK116" s="121">
        <v>0.10617799999999999</v>
      </c>
      <c r="BL116" s="121">
        <v>0.104851</v>
      </c>
      <c r="BM116" s="121">
        <v>0.10353999999999999</v>
      </c>
      <c r="BN116" s="121">
        <v>0.102246</v>
      </c>
      <c r="BO116" s="121">
        <v>0.100968</v>
      </c>
      <c r="BP116" s="121">
        <v>9.9706000000000003E-2</v>
      </c>
      <c r="BQ116" s="121">
        <v>9.8460000000000006E-2</v>
      </c>
      <c r="BR116" s="121">
        <v>9.7228999999999996E-2</v>
      </c>
      <c r="BS116" s="121">
        <v>9.6014000000000002E-2</v>
      </c>
      <c r="BT116" s="121">
        <v>9.4812999999999995E-2</v>
      </c>
      <c r="BU116" s="121">
        <v>9.3628000000000003E-2</v>
      </c>
      <c r="BV116" s="121">
        <v>9.2457999999999999E-2</v>
      </c>
      <c r="BW116" s="121">
        <v>9.1301999999999994E-2</v>
      </c>
      <c r="BX116" s="121">
        <v>9.0161000000000005E-2</v>
      </c>
      <c r="BY116" s="121">
        <v>8.9034000000000002E-2</v>
      </c>
      <c r="BZ116" s="121">
        <v>8.7920999999999999E-2</v>
      </c>
      <c r="CA116" s="121">
        <v>8.6821999999999996E-2</v>
      </c>
      <c r="CB116" s="121">
        <v>8.5736999999999994E-2</v>
      </c>
      <c r="CC116" s="121">
        <v>8.4665000000000004E-2</v>
      </c>
      <c r="CD116" s="121">
        <v>8.3607000000000001E-2</v>
      </c>
    </row>
    <row r="117" spans="1:82" x14ac:dyDescent="0.2">
      <c r="A117" s="119">
        <v>111</v>
      </c>
      <c r="B117" s="121">
        <v>0.236207</v>
      </c>
      <c r="C117" s="121">
        <v>0.23325499999999999</v>
      </c>
      <c r="D117" s="121">
        <v>0.23033899999999999</v>
      </c>
      <c r="E117" s="121">
        <v>0.22746</v>
      </c>
      <c r="F117" s="121">
        <v>0.22461600000000001</v>
      </c>
      <c r="G117" s="121">
        <v>0.22180900000000001</v>
      </c>
      <c r="H117" s="121">
        <v>0.21903600000000001</v>
      </c>
      <c r="I117" s="121">
        <v>0.21629799999999999</v>
      </c>
      <c r="J117" s="121">
        <v>0.21359400000000001</v>
      </c>
      <c r="K117" s="121">
        <v>0.210925</v>
      </c>
      <c r="L117" s="121">
        <v>0.208288</v>
      </c>
      <c r="M117" s="121">
        <v>0.20568400000000001</v>
      </c>
      <c r="N117" s="121">
        <v>0.20311299999999999</v>
      </c>
      <c r="O117" s="121">
        <v>0.200574</v>
      </c>
      <c r="P117" s="121">
        <v>0.19806699999999999</v>
      </c>
      <c r="Q117" s="121">
        <v>0.19559099999999999</v>
      </c>
      <c r="R117" s="121">
        <v>0.19314700000000001</v>
      </c>
      <c r="S117" s="121">
        <v>0.19073200000000001</v>
      </c>
      <c r="T117" s="121">
        <v>0.18834799999999999</v>
      </c>
      <c r="U117" s="121">
        <v>0.18599399999999999</v>
      </c>
      <c r="V117" s="121">
        <v>0.183669</v>
      </c>
      <c r="W117" s="121">
        <v>0.18137300000000001</v>
      </c>
      <c r="X117" s="121">
        <v>0.17910599999999999</v>
      </c>
      <c r="Y117" s="121">
        <v>0.176867</v>
      </c>
      <c r="Z117" s="121">
        <v>0.17465600000000001</v>
      </c>
      <c r="AA117" s="121">
        <v>0.17247299999999999</v>
      </c>
      <c r="AB117" s="121">
        <v>0.170317</v>
      </c>
      <c r="AC117" s="121">
        <v>0.168188</v>
      </c>
      <c r="AD117" s="121">
        <v>0.16608600000000001</v>
      </c>
      <c r="AE117" s="121">
        <v>0.16400999999999999</v>
      </c>
      <c r="AF117" s="121">
        <v>0.16195899999999999</v>
      </c>
      <c r="AG117" s="121">
        <v>0.15993499999999999</v>
      </c>
      <c r="AH117" s="121">
        <v>0.15793599999999999</v>
      </c>
      <c r="AI117" s="121">
        <v>0.15596199999999999</v>
      </c>
      <c r="AJ117" s="121">
        <v>0.15401200000000001</v>
      </c>
      <c r="AK117" s="121">
        <v>0.152087</v>
      </c>
      <c r="AL117" s="121">
        <v>0.15018599999999999</v>
      </c>
      <c r="AM117" s="121">
        <v>0.148309</v>
      </c>
      <c r="AN117" s="121">
        <v>0.146455</v>
      </c>
      <c r="AO117" s="121">
        <v>0.144624</v>
      </c>
      <c r="AP117" s="121">
        <v>0.142816</v>
      </c>
      <c r="AQ117" s="121">
        <v>0.14103099999999999</v>
      </c>
      <c r="AR117" s="121">
        <v>0.139268</v>
      </c>
      <c r="AS117" s="121">
        <v>0.13752700000000001</v>
      </c>
      <c r="AT117" s="121">
        <v>0.13580800000000001</v>
      </c>
      <c r="AU117" s="121">
        <v>0.13411100000000001</v>
      </c>
      <c r="AV117" s="121">
        <v>0.132434</v>
      </c>
      <c r="AW117" s="121">
        <v>0.13077900000000001</v>
      </c>
      <c r="AX117" s="121">
        <v>0.12914400000000001</v>
      </c>
      <c r="AY117" s="121">
        <v>0.12753</v>
      </c>
      <c r="AZ117" s="121">
        <v>0.12593599999999999</v>
      </c>
      <c r="BA117" s="121">
        <v>0.124361</v>
      </c>
      <c r="BB117" s="121">
        <v>0.122807</v>
      </c>
      <c r="BC117" s="121">
        <v>0.121272</v>
      </c>
      <c r="BD117" s="121">
        <v>0.119756</v>
      </c>
      <c r="BE117" s="121">
        <v>0.118259</v>
      </c>
      <c r="BF117" s="121">
        <v>0.116781</v>
      </c>
      <c r="BG117" s="121">
        <v>0.11532100000000001</v>
      </c>
      <c r="BH117" s="121">
        <v>0.11387899999999999</v>
      </c>
      <c r="BI117" s="121">
        <v>0.112456</v>
      </c>
      <c r="BJ117" s="121">
        <v>0.11105</v>
      </c>
      <c r="BK117" s="121">
        <v>0.109662</v>
      </c>
      <c r="BL117" s="121">
        <v>0.108291</v>
      </c>
      <c r="BM117" s="121">
        <v>0.10693800000000001</v>
      </c>
      <c r="BN117" s="121">
        <v>0.105601</v>
      </c>
      <c r="BO117" s="121">
        <v>0.104281</v>
      </c>
      <c r="BP117" s="121">
        <v>0.102977</v>
      </c>
      <c r="BQ117" s="121">
        <v>0.10169</v>
      </c>
      <c r="BR117" s="121">
        <v>0.10041899999999999</v>
      </c>
      <c r="BS117" s="121">
        <v>9.9164000000000002E-2</v>
      </c>
      <c r="BT117" s="121">
        <v>9.7923999999999997E-2</v>
      </c>
      <c r="BU117" s="121">
        <v>9.6699999999999994E-2</v>
      </c>
      <c r="BV117" s="121">
        <v>9.5491999999999994E-2</v>
      </c>
      <c r="BW117" s="121">
        <v>9.4298000000000007E-2</v>
      </c>
      <c r="BX117" s="121">
        <v>9.3118999999999993E-2</v>
      </c>
      <c r="BY117" s="121">
        <v>9.1954999999999995E-2</v>
      </c>
      <c r="BZ117" s="121">
        <v>9.0805999999999998E-2</v>
      </c>
      <c r="CA117" s="121">
        <v>8.9671000000000001E-2</v>
      </c>
      <c r="CB117" s="121">
        <v>8.8550000000000004E-2</v>
      </c>
      <c r="CC117" s="121">
        <v>8.7443000000000007E-2</v>
      </c>
      <c r="CD117" s="121">
        <v>8.6349999999999996E-2</v>
      </c>
    </row>
    <row r="118" spans="1:82" x14ac:dyDescent="0.2">
      <c r="A118" s="119">
        <v>112</v>
      </c>
      <c r="B118" s="121">
        <v>0.24373700000000001</v>
      </c>
      <c r="C118" s="121">
        <v>0.24068999999999999</v>
      </c>
      <c r="D118" s="121">
        <v>0.237682</v>
      </c>
      <c r="E118" s="121">
        <v>0.234711</v>
      </c>
      <c r="F118" s="121">
        <v>0.23177700000000001</v>
      </c>
      <c r="G118" s="121">
        <v>0.22888</v>
      </c>
      <c r="H118" s="121">
        <v>0.226019</v>
      </c>
      <c r="I118" s="121">
        <v>0.223193</v>
      </c>
      <c r="J118" s="121">
        <v>0.22040399999999999</v>
      </c>
      <c r="K118" s="121">
        <v>0.21764800000000001</v>
      </c>
      <c r="L118" s="121">
        <v>0.21492800000000001</v>
      </c>
      <c r="M118" s="121">
        <v>0.21224100000000001</v>
      </c>
      <c r="N118" s="121">
        <v>0.209588</v>
      </c>
      <c r="O118" s="121">
        <v>0.20696800000000001</v>
      </c>
      <c r="P118" s="121">
        <v>0.20438100000000001</v>
      </c>
      <c r="Q118" s="121">
        <v>0.20182700000000001</v>
      </c>
      <c r="R118" s="121">
        <v>0.19930400000000001</v>
      </c>
      <c r="S118" s="121">
        <v>0.19681199999999999</v>
      </c>
      <c r="T118" s="121">
        <v>0.194352</v>
      </c>
      <c r="U118" s="121">
        <v>0.19192300000000001</v>
      </c>
      <c r="V118" s="121">
        <v>0.189524</v>
      </c>
      <c r="W118" s="121">
        <v>0.18715499999999999</v>
      </c>
      <c r="X118" s="121">
        <v>0.18481500000000001</v>
      </c>
      <c r="Y118" s="121">
        <v>0.182505</v>
      </c>
      <c r="Z118" s="121">
        <v>0.180224</v>
      </c>
      <c r="AA118" s="121">
        <v>0.17797099999999999</v>
      </c>
      <c r="AB118" s="121">
        <v>0.17574600000000001</v>
      </c>
      <c r="AC118" s="121">
        <v>0.17355000000000001</v>
      </c>
      <c r="AD118" s="121">
        <v>0.17138</v>
      </c>
      <c r="AE118" s="121">
        <v>0.169238</v>
      </c>
      <c r="AF118" s="121">
        <v>0.16712199999999999</v>
      </c>
      <c r="AG118" s="121">
        <v>0.16503300000000001</v>
      </c>
      <c r="AH118" s="121">
        <v>0.162971</v>
      </c>
      <c r="AI118" s="121">
        <v>0.16093299999999999</v>
      </c>
      <c r="AJ118" s="121">
        <v>0.15892200000000001</v>
      </c>
      <c r="AK118" s="121">
        <v>0.15693499999999999</v>
      </c>
      <c r="AL118" s="121">
        <v>0.154974</v>
      </c>
      <c r="AM118" s="121">
        <v>0.15303600000000001</v>
      </c>
      <c r="AN118" s="121">
        <v>0.15112300000000001</v>
      </c>
      <c r="AO118" s="121">
        <v>0.14923400000000001</v>
      </c>
      <c r="AP118" s="121">
        <v>0.147369</v>
      </c>
      <c r="AQ118" s="121">
        <v>0.14552699999999999</v>
      </c>
      <c r="AR118" s="121">
        <v>0.143708</v>
      </c>
      <c r="AS118" s="121">
        <v>0.14191100000000001</v>
      </c>
      <c r="AT118" s="121">
        <v>0.14013700000000001</v>
      </c>
      <c r="AU118" s="121">
        <v>0.13838600000000001</v>
      </c>
      <c r="AV118" s="121">
        <v>0.136656</v>
      </c>
      <c r="AW118" s="121">
        <v>0.13494800000000001</v>
      </c>
      <c r="AX118" s="121">
        <v>0.13326099999999999</v>
      </c>
      <c r="AY118" s="121">
        <v>0.13159499999999999</v>
      </c>
      <c r="AZ118" s="121">
        <v>0.12995000000000001</v>
      </c>
      <c r="BA118" s="121">
        <v>0.128326</v>
      </c>
      <c r="BB118" s="121">
        <v>0.126722</v>
      </c>
      <c r="BC118" s="121">
        <v>0.125138</v>
      </c>
      <c r="BD118" s="121">
        <v>0.123574</v>
      </c>
      <c r="BE118" s="121">
        <v>0.122029</v>
      </c>
      <c r="BF118" s="121">
        <v>0.120503</v>
      </c>
      <c r="BG118" s="121">
        <v>0.11899700000000001</v>
      </c>
      <c r="BH118" s="121">
        <v>0.11751</v>
      </c>
      <c r="BI118" s="121">
        <v>0.11604100000000001</v>
      </c>
      <c r="BJ118" s="121">
        <v>0.11459</v>
      </c>
      <c r="BK118" s="121">
        <v>0.11315799999999999</v>
      </c>
      <c r="BL118" s="121">
        <v>0.111743</v>
      </c>
      <c r="BM118" s="121">
        <v>0.110347</v>
      </c>
      <c r="BN118" s="121">
        <v>0.10896699999999999</v>
      </c>
      <c r="BO118" s="121">
        <v>0.10760500000000001</v>
      </c>
      <c r="BP118" s="121">
        <v>0.10625999999999999</v>
      </c>
      <c r="BQ118" s="121">
        <v>0.104932</v>
      </c>
      <c r="BR118" s="121">
        <v>0.10362</v>
      </c>
      <c r="BS118" s="121">
        <v>0.102325</v>
      </c>
      <c r="BT118" s="121">
        <v>0.101046</v>
      </c>
      <c r="BU118" s="121">
        <v>9.9782999999999997E-2</v>
      </c>
      <c r="BV118" s="121">
        <v>9.8535999999999999E-2</v>
      </c>
      <c r="BW118" s="121">
        <v>9.7304000000000002E-2</v>
      </c>
      <c r="BX118" s="121">
        <v>9.6088000000000007E-2</v>
      </c>
      <c r="BY118" s="121">
        <v>9.4886999999999999E-2</v>
      </c>
      <c r="BZ118" s="121">
        <v>9.3700000000000006E-2</v>
      </c>
      <c r="CA118" s="121">
        <v>9.2529E-2</v>
      </c>
      <c r="CB118" s="121">
        <v>9.1372999999999996E-2</v>
      </c>
      <c r="CC118" s="121">
        <v>9.0230000000000005E-2</v>
      </c>
      <c r="CD118" s="121">
        <v>8.9103000000000002E-2</v>
      </c>
    </row>
    <row r="119" spans="1:82" x14ac:dyDescent="0.2">
      <c r="A119" s="119">
        <v>113</v>
      </c>
      <c r="B119" s="121">
        <v>0.25128600000000001</v>
      </c>
      <c r="C119" s="121">
        <v>0.248145</v>
      </c>
      <c r="D119" s="121">
        <v>0.24504300000000001</v>
      </c>
      <c r="E119" s="121">
        <v>0.24198</v>
      </c>
      <c r="F119" s="121">
        <v>0.238956</v>
      </c>
      <c r="G119" s="121">
        <v>0.23596900000000001</v>
      </c>
      <c r="H119" s="121">
        <v>0.233019</v>
      </c>
      <c r="I119" s="121">
        <v>0.230106</v>
      </c>
      <c r="J119" s="121">
        <v>0.22722999999999999</v>
      </c>
      <c r="K119" s="121">
        <v>0.22439000000000001</v>
      </c>
      <c r="L119" s="121">
        <v>0.221585</v>
      </c>
      <c r="M119" s="121">
        <v>0.21881500000000001</v>
      </c>
      <c r="N119" s="121">
        <v>0.21607999999999999</v>
      </c>
      <c r="O119" s="121">
        <v>0.21337900000000001</v>
      </c>
      <c r="P119" s="121">
        <v>0.21071100000000001</v>
      </c>
      <c r="Q119" s="121">
        <v>0.20807800000000001</v>
      </c>
      <c r="R119" s="121">
        <v>0.20547699999999999</v>
      </c>
      <c r="S119" s="121">
        <v>0.20290800000000001</v>
      </c>
      <c r="T119" s="121">
        <v>0.20037199999999999</v>
      </c>
      <c r="U119" s="121">
        <v>0.19786699999999999</v>
      </c>
      <c r="V119" s="121">
        <v>0.19539400000000001</v>
      </c>
      <c r="W119" s="121">
        <v>0.19295100000000001</v>
      </c>
      <c r="X119" s="121">
        <v>0.19053999999999999</v>
      </c>
      <c r="Y119" s="121">
        <v>0.18815799999999999</v>
      </c>
      <c r="Z119" s="121">
        <v>0.185806</v>
      </c>
      <c r="AA119" s="121">
        <v>0.18348300000000001</v>
      </c>
      <c r="AB119" s="121">
        <v>0.18118999999999999</v>
      </c>
      <c r="AC119" s="121">
        <v>0.178925</v>
      </c>
      <c r="AD119" s="121">
        <v>0.17668800000000001</v>
      </c>
      <c r="AE119" s="121">
        <v>0.17448</v>
      </c>
      <c r="AF119" s="121">
        <v>0.17229900000000001</v>
      </c>
      <c r="AG119" s="121">
        <v>0.17014499999999999</v>
      </c>
      <c r="AH119" s="121">
        <v>0.168018</v>
      </c>
      <c r="AI119" s="121">
        <v>0.16591800000000001</v>
      </c>
      <c r="AJ119" s="121">
        <v>0.16384399999999999</v>
      </c>
      <c r="AK119" s="121">
        <v>0.161796</v>
      </c>
      <c r="AL119" s="121">
        <v>0.159773</v>
      </c>
      <c r="AM119" s="121">
        <v>0.157776</v>
      </c>
      <c r="AN119" s="121">
        <v>0.155804</v>
      </c>
      <c r="AO119" s="121">
        <v>0.15385599999999999</v>
      </c>
      <c r="AP119" s="121">
        <v>0.15193300000000001</v>
      </c>
      <c r="AQ119" s="121">
        <v>0.150034</v>
      </c>
      <c r="AR119" s="121">
        <v>0.14815900000000001</v>
      </c>
      <c r="AS119" s="121">
        <v>0.14630699999999999</v>
      </c>
      <c r="AT119" s="121">
        <v>0.144478</v>
      </c>
      <c r="AU119" s="121">
        <v>0.14267199999999999</v>
      </c>
      <c r="AV119" s="121">
        <v>0.14088899999999999</v>
      </c>
      <c r="AW119" s="121">
        <v>0.139127</v>
      </c>
      <c r="AX119" s="121">
        <v>0.13738800000000001</v>
      </c>
      <c r="AY119" s="121">
        <v>0.13567100000000001</v>
      </c>
      <c r="AZ119" s="121">
        <v>0.13397500000000001</v>
      </c>
      <c r="BA119" s="121">
        <v>0.1323</v>
      </c>
      <c r="BB119" s="121">
        <v>0.13064700000000001</v>
      </c>
      <c r="BC119" s="121">
        <v>0.12901399999999999</v>
      </c>
      <c r="BD119" s="121">
        <v>0.12740099999999999</v>
      </c>
      <c r="BE119" s="121">
        <v>0.125808</v>
      </c>
      <c r="BF119" s="121">
        <v>0.124236</v>
      </c>
      <c r="BG119" s="121">
        <v>0.122683</v>
      </c>
      <c r="BH119" s="121">
        <v>0.12114900000000001</v>
      </c>
      <c r="BI119" s="121">
        <v>0.11963500000000001</v>
      </c>
      <c r="BJ119" s="121">
        <v>0.11813899999999999</v>
      </c>
      <c r="BK119" s="121">
        <v>0.116663</v>
      </c>
      <c r="BL119" s="121">
        <v>0.115204</v>
      </c>
      <c r="BM119" s="121">
        <v>0.113764</v>
      </c>
      <c r="BN119" s="121">
        <v>0.112342</v>
      </c>
      <c r="BO119" s="121">
        <v>0.11093799999999999</v>
      </c>
      <c r="BP119" s="121">
        <v>0.109551</v>
      </c>
      <c r="BQ119" s="121">
        <v>0.108182</v>
      </c>
      <c r="BR119" s="121">
        <v>0.10682999999999999</v>
      </c>
      <c r="BS119" s="121">
        <v>0.105494</v>
      </c>
      <c r="BT119" s="121">
        <v>0.104176</v>
      </c>
      <c r="BU119" s="121">
        <v>0.10287300000000001</v>
      </c>
      <c r="BV119" s="121">
        <v>0.101588</v>
      </c>
      <c r="BW119" s="121">
        <v>0.100318</v>
      </c>
      <c r="BX119" s="121">
        <v>9.9063999999999999E-2</v>
      </c>
      <c r="BY119" s="121">
        <v>9.7824999999999995E-2</v>
      </c>
      <c r="BZ119" s="121">
        <v>9.6602999999999994E-2</v>
      </c>
      <c r="CA119" s="121">
        <v>9.5394999999999994E-2</v>
      </c>
      <c r="CB119" s="121">
        <v>9.4202999999999995E-2</v>
      </c>
      <c r="CC119" s="121">
        <v>9.3024999999999997E-2</v>
      </c>
      <c r="CD119" s="121">
        <v>9.1861999999999999E-2</v>
      </c>
    </row>
    <row r="120" spans="1:82" x14ac:dyDescent="0.2">
      <c r="A120" s="119">
        <v>114</v>
      </c>
      <c r="B120" s="121">
        <v>0.25884800000000002</v>
      </c>
      <c r="C120" s="121">
        <v>0.25561299999999998</v>
      </c>
      <c r="D120" s="121">
        <v>0.252417</v>
      </c>
      <c r="E120" s="121">
        <v>0.24926200000000001</v>
      </c>
      <c r="F120" s="121">
        <v>0.246146</v>
      </c>
      <c r="G120" s="121">
        <v>0.24307000000000001</v>
      </c>
      <c r="H120" s="121">
        <v>0.24003099999999999</v>
      </c>
      <c r="I120" s="121">
        <v>0.23703099999999999</v>
      </c>
      <c r="J120" s="121">
        <v>0.234068</v>
      </c>
      <c r="K120" s="121">
        <v>0.23114199999999999</v>
      </c>
      <c r="L120" s="121">
        <v>0.22825300000000001</v>
      </c>
      <c r="M120" s="121">
        <v>0.22539999999999999</v>
      </c>
      <c r="N120" s="121">
        <v>0.222582</v>
      </c>
      <c r="O120" s="121">
        <v>0.2198</v>
      </c>
      <c r="P120" s="121">
        <v>0.21705199999999999</v>
      </c>
      <c r="Q120" s="121">
        <v>0.214339</v>
      </c>
      <c r="R120" s="121">
        <v>0.21165999999999999</v>
      </c>
      <c r="S120" s="121">
        <v>0.20901400000000001</v>
      </c>
      <c r="T120" s="121">
        <v>0.206402</v>
      </c>
      <c r="U120" s="121">
        <v>0.203822</v>
      </c>
      <c r="V120" s="121">
        <v>0.20127400000000001</v>
      </c>
      <c r="W120" s="121">
        <v>0.19875799999999999</v>
      </c>
      <c r="X120" s="121">
        <v>0.196273</v>
      </c>
      <c r="Y120" s="121">
        <v>0.19381999999999999</v>
      </c>
      <c r="Z120" s="121">
        <v>0.19139700000000001</v>
      </c>
      <c r="AA120" s="121">
        <v>0.18900500000000001</v>
      </c>
      <c r="AB120" s="121">
        <v>0.186642</v>
      </c>
      <c r="AC120" s="121">
        <v>0.184309</v>
      </c>
      <c r="AD120" s="121">
        <v>0.182005</v>
      </c>
      <c r="AE120" s="121">
        <v>0.17973</v>
      </c>
      <c r="AF120" s="121">
        <v>0.177484</v>
      </c>
      <c r="AG120" s="121">
        <v>0.175265</v>
      </c>
      <c r="AH120" s="121">
        <v>0.17307400000000001</v>
      </c>
      <c r="AI120" s="121">
        <v>0.17091100000000001</v>
      </c>
      <c r="AJ120" s="121">
        <v>0.16877400000000001</v>
      </c>
      <c r="AK120" s="121">
        <v>0.16666500000000001</v>
      </c>
      <c r="AL120" s="121">
        <v>0.16458100000000001</v>
      </c>
      <c r="AM120" s="121">
        <v>0.162524</v>
      </c>
      <c r="AN120" s="121">
        <v>0.160493</v>
      </c>
      <c r="AO120" s="121">
        <v>0.15848599999999999</v>
      </c>
      <c r="AP120" s="121">
        <v>0.15650500000000001</v>
      </c>
      <c r="AQ120" s="121">
        <v>0.15454899999999999</v>
      </c>
      <c r="AR120" s="121">
        <v>0.152617</v>
      </c>
      <c r="AS120" s="121">
        <v>0.15070900000000001</v>
      </c>
      <c r="AT120" s="121">
        <v>0.14882600000000001</v>
      </c>
      <c r="AU120" s="121">
        <v>0.14696500000000001</v>
      </c>
      <c r="AV120" s="121">
        <v>0.14512800000000001</v>
      </c>
      <c r="AW120" s="121">
        <v>0.143314</v>
      </c>
      <c r="AX120" s="121">
        <v>0.14152300000000001</v>
      </c>
      <c r="AY120" s="121">
        <v>0.13975399999999999</v>
      </c>
      <c r="AZ120" s="121">
        <v>0.13800699999999999</v>
      </c>
      <c r="BA120" s="121">
        <v>0.13628199999999999</v>
      </c>
      <c r="BB120" s="121">
        <v>0.134578</v>
      </c>
      <c r="BC120" s="121">
        <v>0.13289599999999999</v>
      </c>
      <c r="BD120" s="121">
        <v>0.13123499999999999</v>
      </c>
      <c r="BE120" s="121">
        <v>0.12959399999999999</v>
      </c>
      <c r="BF120" s="121">
        <v>0.127974</v>
      </c>
      <c r="BG120" s="121">
        <v>0.12637499999999999</v>
      </c>
      <c r="BH120" s="121">
        <v>0.124795</v>
      </c>
      <c r="BI120" s="121">
        <v>0.123235</v>
      </c>
      <c r="BJ120" s="121">
        <v>0.121695</v>
      </c>
      <c r="BK120" s="121">
        <v>0.120173</v>
      </c>
      <c r="BL120" s="121">
        <v>0.118671</v>
      </c>
      <c r="BM120" s="121">
        <v>0.117188</v>
      </c>
      <c r="BN120" s="121">
        <v>0.11572300000000001</v>
      </c>
      <c r="BO120" s="121">
        <v>0.114276</v>
      </c>
      <c r="BP120" s="121">
        <v>0.112848</v>
      </c>
      <c r="BQ120" s="121">
        <v>0.11143699999999999</v>
      </c>
      <c r="BR120" s="121">
        <v>0.110044</v>
      </c>
      <c r="BS120" s="121">
        <v>0.108669</v>
      </c>
      <c r="BT120" s="121">
        <v>0.107311</v>
      </c>
      <c r="BU120" s="121">
        <v>0.10596899999999999</v>
      </c>
      <c r="BV120" s="121">
        <v>0.104645</v>
      </c>
      <c r="BW120" s="121">
        <v>0.103336</v>
      </c>
      <c r="BX120" s="121">
        <v>0.102045</v>
      </c>
      <c r="BY120" s="121">
        <v>0.100769</v>
      </c>
      <c r="BZ120" s="121">
        <v>9.9510000000000001E-2</v>
      </c>
      <c r="CA120" s="121">
        <v>9.8266000000000006E-2</v>
      </c>
      <c r="CB120" s="121">
        <v>9.7036999999999998E-2</v>
      </c>
      <c r="CC120" s="121">
        <v>9.5824000000000006E-2</v>
      </c>
      <c r="CD120" s="121">
        <v>9.4627000000000003E-2</v>
      </c>
    </row>
    <row r="121" spans="1:82" x14ac:dyDescent="0.2">
      <c r="A121" s="119">
        <v>115</v>
      </c>
      <c r="B121" s="121">
        <v>0.26641300000000001</v>
      </c>
      <c r="C121" s="121">
        <v>0.26308300000000001</v>
      </c>
      <c r="D121" s="121">
        <v>0.259795</v>
      </c>
      <c r="E121" s="121">
        <v>0.25654700000000003</v>
      </c>
      <c r="F121" s="121">
        <v>0.25334000000000001</v>
      </c>
      <c r="G121" s="121">
        <v>0.25017400000000001</v>
      </c>
      <c r="H121" s="121">
        <v>0.24704599999999999</v>
      </c>
      <c r="I121" s="121">
        <v>0.24395800000000001</v>
      </c>
      <c r="J121" s="121">
        <v>0.24090900000000001</v>
      </c>
      <c r="K121" s="121">
        <v>0.237897</v>
      </c>
      <c r="L121" s="121">
        <v>0.23492399999999999</v>
      </c>
      <c r="M121" s="121">
        <v>0.231987</v>
      </c>
      <c r="N121" s="121">
        <v>0.22908700000000001</v>
      </c>
      <c r="O121" s="121">
        <v>0.22622400000000001</v>
      </c>
      <c r="P121" s="121">
        <v>0.22339600000000001</v>
      </c>
      <c r="Q121" s="121">
        <v>0.22060399999999999</v>
      </c>
      <c r="R121" s="121">
        <v>0.21784600000000001</v>
      </c>
      <c r="S121" s="121">
        <v>0.21512300000000001</v>
      </c>
      <c r="T121" s="121">
        <v>0.21243400000000001</v>
      </c>
      <c r="U121" s="121">
        <v>0.20977799999999999</v>
      </c>
      <c r="V121" s="121">
        <v>0.20715600000000001</v>
      </c>
      <c r="W121" s="121">
        <v>0.204567</v>
      </c>
      <c r="X121" s="121">
        <v>0.20201</v>
      </c>
      <c r="Y121" s="121">
        <v>0.199485</v>
      </c>
      <c r="Z121" s="121">
        <v>0.196991</v>
      </c>
      <c r="AA121" s="121">
        <v>0.19452900000000001</v>
      </c>
      <c r="AB121" s="121">
        <v>0.19209699999999999</v>
      </c>
      <c r="AC121" s="121">
        <v>0.189696</v>
      </c>
      <c r="AD121" s="121">
        <v>0.18732499999999999</v>
      </c>
      <c r="AE121" s="121">
        <v>0.18498300000000001</v>
      </c>
      <c r="AF121" s="121">
        <v>0.182671</v>
      </c>
      <c r="AG121" s="121">
        <v>0.18038699999999999</v>
      </c>
      <c r="AH121" s="121">
        <v>0.17813300000000001</v>
      </c>
      <c r="AI121" s="121">
        <v>0.17590600000000001</v>
      </c>
      <c r="AJ121" s="121">
        <v>0.173707</v>
      </c>
      <c r="AK121" s="121">
        <v>0.17153599999999999</v>
      </c>
      <c r="AL121" s="121">
        <v>0.16939199999999999</v>
      </c>
      <c r="AM121" s="121">
        <v>0.16727400000000001</v>
      </c>
      <c r="AN121" s="121">
        <v>0.165183</v>
      </c>
      <c r="AO121" s="121">
        <v>0.16311800000000001</v>
      </c>
      <c r="AP121" s="121">
        <v>0.161079</v>
      </c>
      <c r="AQ121" s="121">
        <v>0.15906600000000001</v>
      </c>
      <c r="AR121" s="121">
        <v>0.157078</v>
      </c>
      <c r="AS121" s="121">
        <v>0.155114</v>
      </c>
      <c r="AT121" s="121">
        <v>0.15317500000000001</v>
      </c>
      <c r="AU121" s="121">
        <v>0.15126100000000001</v>
      </c>
      <c r="AV121" s="121">
        <v>0.14937</v>
      </c>
      <c r="AW121" s="121">
        <v>0.147503</v>
      </c>
      <c r="AX121" s="121">
        <v>0.14565900000000001</v>
      </c>
      <c r="AY121" s="121">
        <v>0.14383799999999999</v>
      </c>
      <c r="AZ121" s="121">
        <v>0.14204</v>
      </c>
      <c r="BA121" s="121">
        <v>0.140265</v>
      </c>
      <c r="BB121" s="121">
        <v>0.138511</v>
      </c>
      <c r="BC121" s="121">
        <v>0.13678000000000001</v>
      </c>
      <c r="BD121" s="121">
        <v>0.13507</v>
      </c>
      <c r="BE121" s="121">
        <v>0.133382</v>
      </c>
      <c r="BF121" s="121">
        <v>0.131715</v>
      </c>
      <c r="BG121" s="121">
        <v>0.13006799999999999</v>
      </c>
      <c r="BH121" s="121">
        <v>0.128442</v>
      </c>
      <c r="BI121" s="121">
        <v>0.12683700000000001</v>
      </c>
      <c r="BJ121" s="121">
        <v>0.125251</v>
      </c>
      <c r="BK121" s="121">
        <v>0.123686</v>
      </c>
      <c r="BL121" s="121">
        <v>0.12214</v>
      </c>
      <c r="BM121" s="121">
        <v>0.120613</v>
      </c>
      <c r="BN121" s="121">
        <v>0.119105</v>
      </c>
      <c r="BO121" s="121">
        <v>0.117616</v>
      </c>
      <c r="BP121" s="121">
        <v>0.116146</v>
      </c>
      <c r="BQ121" s="121">
        <v>0.114694</v>
      </c>
      <c r="BR121" s="121">
        <v>0.113261</v>
      </c>
      <c r="BS121" s="121">
        <v>0.111845</v>
      </c>
      <c r="BT121" s="121">
        <v>0.110447</v>
      </c>
      <c r="BU121" s="121">
        <v>0.109066</v>
      </c>
      <c r="BV121" s="121">
        <v>0.10770299999999999</v>
      </c>
      <c r="BW121" s="121">
        <v>0.10635699999999999</v>
      </c>
      <c r="BX121" s="121">
        <v>0.105027</v>
      </c>
      <c r="BY121" s="121">
        <v>0.103714</v>
      </c>
      <c r="BZ121" s="121">
        <v>0.102418</v>
      </c>
      <c r="CA121" s="121">
        <v>0.10113800000000001</v>
      </c>
      <c r="CB121" s="121">
        <v>9.9873000000000003E-2</v>
      </c>
      <c r="CC121" s="121">
        <v>9.8625000000000004E-2</v>
      </c>
      <c r="CD121" s="121">
        <v>9.7392000000000006E-2</v>
      </c>
    </row>
    <row r="122" spans="1:82" x14ac:dyDescent="0.2">
      <c r="A122" s="119">
        <v>116</v>
      </c>
      <c r="B122" s="121">
        <v>0.27396900000000002</v>
      </c>
      <c r="C122" s="121">
        <v>0.27054499999999998</v>
      </c>
      <c r="D122" s="121">
        <v>0.26716299999999998</v>
      </c>
      <c r="E122" s="121">
        <v>0.26382299999999997</v>
      </c>
      <c r="F122" s="121">
        <v>0.26052500000000001</v>
      </c>
      <c r="G122" s="121">
        <v>0.25726900000000003</v>
      </c>
      <c r="H122" s="121">
        <v>0.25405299999999997</v>
      </c>
      <c r="I122" s="121">
        <v>0.25087700000000002</v>
      </c>
      <c r="J122" s="121">
        <v>0.24774099999999999</v>
      </c>
      <c r="K122" s="121">
        <v>0.244645</v>
      </c>
      <c r="L122" s="121">
        <v>0.241587</v>
      </c>
      <c r="M122" s="121">
        <v>0.238567</v>
      </c>
      <c r="N122" s="121">
        <v>0.23558499999999999</v>
      </c>
      <c r="O122" s="121">
        <v>0.23264000000000001</v>
      </c>
      <c r="P122" s="121">
        <v>0.22973199999999999</v>
      </c>
      <c r="Q122" s="121">
        <v>0.22686000000000001</v>
      </c>
      <c r="R122" s="121">
        <v>0.224024</v>
      </c>
      <c r="S122" s="121">
        <v>0.221224</v>
      </c>
      <c r="T122" s="121">
        <v>0.21845899999999999</v>
      </c>
      <c r="U122" s="121">
        <v>0.215728</v>
      </c>
      <c r="V122" s="121">
        <v>0.213032</v>
      </c>
      <c r="W122" s="121">
        <v>0.210369</v>
      </c>
      <c r="X122" s="121">
        <v>0.20773900000000001</v>
      </c>
      <c r="Y122" s="121">
        <v>0.20514199999999999</v>
      </c>
      <c r="Z122" s="121">
        <v>0.20257800000000001</v>
      </c>
      <c r="AA122" s="121">
        <v>0.200046</v>
      </c>
      <c r="AB122" s="121">
        <v>0.197545</v>
      </c>
      <c r="AC122" s="121">
        <v>0.195076</v>
      </c>
      <c r="AD122" s="121">
        <v>0.192637</v>
      </c>
      <c r="AE122" s="121">
        <v>0.19022900000000001</v>
      </c>
      <c r="AF122" s="121">
        <v>0.18785199999999999</v>
      </c>
      <c r="AG122" s="121">
        <v>0.185503</v>
      </c>
      <c r="AH122" s="121">
        <v>0.18318499999999999</v>
      </c>
      <c r="AI122" s="121">
        <v>0.180895</v>
      </c>
      <c r="AJ122" s="121">
        <v>0.17863399999999999</v>
      </c>
      <c r="AK122" s="121">
        <v>0.176401</v>
      </c>
      <c r="AL122" s="121">
        <v>0.17419599999999999</v>
      </c>
      <c r="AM122" s="121">
        <v>0.172018</v>
      </c>
      <c r="AN122" s="121">
        <v>0.16986799999999999</v>
      </c>
      <c r="AO122" s="121">
        <v>0.16774500000000001</v>
      </c>
      <c r="AP122" s="121">
        <v>0.16564799999999999</v>
      </c>
      <c r="AQ122" s="121">
        <v>0.163577</v>
      </c>
      <c r="AR122" s="121">
        <v>0.16153300000000001</v>
      </c>
      <c r="AS122" s="121">
        <v>0.15951299999999999</v>
      </c>
      <c r="AT122" s="121">
        <v>0.15751999999999999</v>
      </c>
      <c r="AU122" s="121">
        <v>0.15555099999999999</v>
      </c>
      <c r="AV122" s="121">
        <v>0.15360599999999999</v>
      </c>
      <c r="AW122" s="121">
        <v>0.15168599999999999</v>
      </c>
      <c r="AX122" s="121">
        <v>0.14979000000000001</v>
      </c>
      <c r="AY122" s="121">
        <v>0.14791799999999999</v>
      </c>
      <c r="AZ122" s="121">
        <v>0.146069</v>
      </c>
      <c r="BA122" s="121">
        <v>0.14424300000000001</v>
      </c>
      <c r="BB122" s="121">
        <v>0.14244000000000001</v>
      </c>
      <c r="BC122" s="121">
        <v>0.14065900000000001</v>
      </c>
      <c r="BD122" s="121">
        <v>0.138901</v>
      </c>
      <c r="BE122" s="121">
        <v>0.13716500000000001</v>
      </c>
      <c r="BF122" s="121">
        <v>0.13544999999999999</v>
      </c>
      <c r="BG122" s="121">
        <v>0.13375699999999999</v>
      </c>
      <c r="BH122" s="121">
        <v>0.13208500000000001</v>
      </c>
      <c r="BI122" s="121">
        <v>0.13043399999999999</v>
      </c>
      <c r="BJ122" s="121">
        <v>0.128804</v>
      </c>
      <c r="BK122" s="121">
        <v>0.127194</v>
      </c>
      <c r="BL122" s="121">
        <v>0.12560399999999999</v>
      </c>
      <c r="BM122" s="121">
        <v>0.12403400000000001</v>
      </c>
      <c r="BN122" s="121">
        <v>0.12248299999999999</v>
      </c>
      <c r="BO122" s="121">
        <v>0.120952</v>
      </c>
      <c r="BP122" s="121">
        <v>0.11944</v>
      </c>
      <c r="BQ122" s="121">
        <v>0.117947</v>
      </c>
      <c r="BR122" s="121">
        <v>0.11647299999999999</v>
      </c>
      <c r="BS122" s="121">
        <v>0.11501699999999999</v>
      </c>
      <c r="BT122" s="121">
        <v>0.113579</v>
      </c>
      <c r="BU122" s="121">
        <v>0.11216</v>
      </c>
      <c r="BV122" s="121">
        <v>0.110758</v>
      </c>
      <c r="BW122" s="121">
        <v>0.109373</v>
      </c>
      <c r="BX122" s="121">
        <v>0.108006</v>
      </c>
      <c r="BY122" s="121">
        <v>0.106656</v>
      </c>
      <c r="BZ122" s="121">
        <v>0.105323</v>
      </c>
      <c r="CA122" s="121">
        <v>0.104006</v>
      </c>
      <c r="CB122" s="121">
        <v>0.10270600000000001</v>
      </c>
      <c r="CC122" s="121">
        <v>0.101422</v>
      </c>
      <c r="CD122" s="121">
        <v>0.10015400000000001</v>
      </c>
    </row>
    <row r="123" spans="1:82" x14ac:dyDescent="0.2">
      <c r="A123" s="119">
        <v>117</v>
      </c>
      <c r="B123" s="121">
        <v>0.281501</v>
      </c>
      <c r="C123" s="121">
        <v>0.27798200000000001</v>
      </c>
      <c r="D123" s="121">
        <v>0.27450799999999997</v>
      </c>
      <c r="E123" s="121">
        <v>0.27107599999999998</v>
      </c>
      <c r="F123" s="121">
        <v>0.26768799999999998</v>
      </c>
      <c r="G123" s="121">
        <v>0.26434200000000002</v>
      </c>
      <c r="H123" s="121">
        <v>0.26103799999999999</v>
      </c>
      <c r="I123" s="121">
        <v>0.25777499999999998</v>
      </c>
      <c r="J123" s="121">
        <v>0.254552</v>
      </c>
      <c r="K123" s="121">
        <v>0.25136999999999998</v>
      </c>
      <c r="L123" s="121">
        <v>0.248228</v>
      </c>
      <c r="M123" s="121">
        <v>0.24512500000000001</v>
      </c>
      <c r="N123" s="121">
        <v>0.242061</v>
      </c>
      <c r="O123" s="121">
        <v>0.239036</v>
      </c>
      <c r="P123" s="121">
        <v>0.23604800000000001</v>
      </c>
      <c r="Q123" s="121">
        <v>0.233097</v>
      </c>
      <c r="R123" s="121">
        <v>0.230183</v>
      </c>
      <c r="S123" s="121">
        <v>0.22730600000000001</v>
      </c>
      <c r="T123" s="121">
        <v>0.224465</v>
      </c>
      <c r="U123" s="121">
        <v>0.22165899999999999</v>
      </c>
      <c r="V123" s="121">
        <v>0.218888</v>
      </c>
      <c r="W123" s="121">
        <v>0.21615200000000001</v>
      </c>
      <c r="X123" s="121">
        <v>0.21345</v>
      </c>
      <c r="Y123" s="121">
        <v>0.210782</v>
      </c>
      <c r="Z123" s="121">
        <v>0.208147</v>
      </c>
      <c r="AA123" s="121">
        <v>0.20554500000000001</v>
      </c>
      <c r="AB123" s="121">
        <v>0.20297599999999999</v>
      </c>
      <c r="AC123" s="121">
        <v>0.20043900000000001</v>
      </c>
      <c r="AD123" s="121">
        <v>0.197933</v>
      </c>
      <c r="AE123" s="121">
        <v>0.19545899999999999</v>
      </c>
      <c r="AF123" s="121">
        <v>0.19301599999999999</v>
      </c>
      <c r="AG123" s="121">
        <v>0.19060299999999999</v>
      </c>
      <c r="AH123" s="121">
        <v>0.188221</v>
      </c>
      <c r="AI123" s="121">
        <v>0.18586800000000001</v>
      </c>
      <c r="AJ123" s="121">
        <v>0.18354500000000001</v>
      </c>
      <c r="AK123" s="121">
        <v>0.18124999999999999</v>
      </c>
      <c r="AL123" s="121">
        <v>0.17898500000000001</v>
      </c>
      <c r="AM123" s="121">
        <v>0.17674699999999999</v>
      </c>
      <c r="AN123" s="121">
        <v>0.174538</v>
      </c>
      <c r="AO123" s="121">
        <v>0.17235600000000001</v>
      </c>
      <c r="AP123" s="121">
        <v>0.17020199999999999</v>
      </c>
      <c r="AQ123" s="121">
        <v>0.168074</v>
      </c>
      <c r="AR123" s="121">
        <v>0.16597300000000001</v>
      </c>
      <c r="AS123" s="121">
        <v>0.16389899999999999</v>
      </c>
      <c r="AT123" s="121">
        <v>0.16184999999999999</v>
      </c>
      <c r="AU123" s="121">
        <v>0.159827</v>
      </c>
      <c r="AV123" s="121">
        <v>0.157829</v>
      </c>
      <c r="AW123" s="121">
        <v>0.15585599999999999</v>
      </c>
      <c r="AX123" s="121">
        <v>0.15390799999999999</v>
      </c>
      <c r="AY123" s="121">
        <v>0.15198400000000001</v>
      </c>
      <c r="AZ123" s="121">
        <v>0.150084</v>
      </c>
      <c r="BA123" s="121">
        <v>0.14820800000000001</v>
      </c>
      <c r="BB123" s="121">
        <v>0.14635600000000001</v>
      </c>
      <c r="BC123" s="121">
        <v>0.14452599999999999</v>
      </c>
      <c r="BD123" s="121">
        <v>0.14272000000000001</v>
      </c>
      <c r="BE123" s="121">
        <v>0.14093600000000001</v>
      </c>
      <c r="BF123" s="121">
        <v>0.13917399999999999</v>
      </c>
      <c r="BG123" s="121">
        <v>0.137434</v>
      </c>
      <c r="BH123" s="121">
        <v>0.135716</v>
      </c>
      <c r="BI123" s="121">
        <v>0.13402</v>
      </c>
      <c r="BJ123" s="121">
        <v>0.13234499999999999</v>
      </c>
      <c r="BK123" s="121">
        <v>0.13069</v>
      </c>
      <c r="BL123" s="121">
        <v>0.12905700000000001</v>
      </c>
      <c r="BM123" s="121">
        <v>0.127444</v>
      </c>
      <c r="BN123" s="121">
        <v>0.12585099999999999</v>
      </c>
      <c r="BO123" s="121">
        <v>0.124277</v>
      </c>
      <c r="BP123" s="121">
        <v>0.122724</v>
      </c>
      <c r="BQ123" s="121">
        <v>0.12119000000000001</v>
      </c>
      <c r="BR123" s="121">
        <v>0.119675</v>
      </c>
      <c r="BS123" s="121">
        <v>0.11817900000000001</v>
      </c>
      <c r="BT123" s="121">
        <v>0.116702</v>
      </c>
      <c r="BU123" s="121">
        <v>0.115243</v>
      </c>
      <c r="BV123" s="121">
        <v>0.113803</v>
      </c>
      <c r="BW123" s="121">
        <v>0.11237999999999999</v>
      </c>
      <c r="BX123" s="121">
        <v>0.110975</v>
      </c>
      <c r="BY123" s="121">
        <v>0.109588</v>
      </c>
      <c r="BZ123" s="121">
        <v>0.10821799999999999</v>
      </c>
      <c r="CA123" s="121">
        <v>0.106865</v>
      </c>
      <c r="CB123" s="121">
        <v>0.10553</v>
      </c>
      <c r="CC123" s="121">
        <v>0.104211</v>
      </c>
      <c r="CD123" s="121">
        <v>0.102908</v>
      </c>
    </row>
    <row r="124" spans="1:82" x14ac:dyDescent="0.2">
      <c r="A124" s="119">
        <v>118</v>
      </c>
      <c r="B124" s="121">
        <v>0.28899200000000003</v>
      </c>
      <c r="C124" s="121">
        <v>0.28538000000000002</v>
      </c>
      <c r="D124" s="121">
        <v>0.28181299999999998</v>
      </c>
      <c r="E124" s="121">
        <v>0.27828999999999998</v>
      </c>
      <c r="F124" s="121">
        <v>0.27481100000000003</v>
      </c>
      <c r="G124" s="121">
        <v>0.27137600000000001</v>
      </c>
      <c r="H124" s="121">
        <v>0.267984</v>
      </c>
      <c r="I124" s="121">
        <v>0.26463399999999998</v>
      </c>
      <c r="J124" s="121">
        <v>0.261326</v>
      </c>
      <c r="K124" s="121">
        <v>0.25806000000000001</v>
      </c>
      <c r="L124" s="121">
        <v>0.254834</v>
      </c>
      <c r="M124" s="121">
        <v>0.25164900000000001</v>
      </c>
      <c r="N124" s="121">
        <v>0.248503</v>
      </c>
      <c r="O124" s="121">
        <v>0.245397</v>
      </c>
      <c r="P124" s="121">
        <v>0.24232899999999999</v>
      </c>
      <c r="Q124" s="121">
        <v>0.23930000000000001</v>
      </c>
      <c r="R124" s="121">
        <v>0.23630899999999999</v>
      </c>
      <c r="S124" s="121">
        <v>0.23335500000000001</v>
      </c>
      <c r="T124" s="121">
        <v>0.230438</v>
      </c>
      <c r="U124" s="121">
        <v>0.22755800000000001</v>
      </c>
      <c r="V124" s="121">
        <v>0.224713</v>
      </c>
      <c r="W124" s="121">
        <v>0.22190399999999999</v>
      </c>
      <c r="X124" s="121">
        <v>0.21912999999999999</v>
      </c>
      <c r="Y124" s="121">
        <v>0.216391</v>
      </c>
      <c r="Z124" s="121">
        <v>0.21368599999999999</v>
      </c>
      <c r="AA124" s="121">
        <v>0.21101500000000001</v>
      </c>
      <c r="AB124" s="121">
        <v>0.20837800000000001</v>
      </c>
      <c r="AC124" s="121">
        <v>0.20577300000000001</v>
      </c>
      <c r="AD124" s="121">
        <v>0.20320099999999999</v>
      </c>
      <c r="AE124" s="121">
        <v>0.20066100000000001</v>
      </c>
      <c r="AF124" s="121">
        <v>0.19815199999999999</v>
      </c>
      <c r="AG124" s="121">
        <v>0.19567599999999999</v>
      </c>
      <c r="AH124" s="121">
        <v>0.19323000000000001</v>
      </c>
      <c r="AI124" s="121">
        <v>0.19081400000000001</v>
      </c>
      <c r="AJ124" s="121">
        <v>0.18842900000000001</v>
      </c>
      <c r="AK124" s="121">
        <v>0.18607399999999999</v>
      </c>
      <c r="AL124" s="121">
        <v>0.18374799999999999</v>
      </c>
      <c r="AM124" s="121">
        <v>0.181451</v>
      </c>
      <c r="AN124" s="121">
        <v>0.17918300000000001</v>
      </c>
      <c r="AO124" s="121">
        <v>0.17694299999999999</v>
      </c>
      <c r="AP124" s="121">
        <v>0.174731</v>
      </c>
      <c r="AQ124" s="121">
        <v>0.17254700000000001</v>
      </c>
      <c r="AR124" s="121">
        <v>0.17039000000000001</v>
      </c>
      <c r="AS124" s="121">
        <v>0.16825999999999999</v>
      </c>
      <c r="AT124" s="121">
        <v>0.166157</v>
      </c>
      <c r="AU124" s="121">
        <v>0.16408</v>
      </c>
      <c r="AV124" s="121">
        <v>0.16202900000000001</v>
      </c>
      <c r="AW124" s="121">
        <v>0.16000400000000001</v>
      </c>
      <c r="AX124" s="121">
        <v>0.15800400000000001</v>
      </c>
      <c r="AY124" s="121">
        <v>0.156029</v>
      </c>
      <c r="AZ124" s="121">
        <v>0.15407799999999999</v>
      </c>
      <c r="BA124" s="121">
        <v>0.15215200000000001</v>
      </c>
      <c r="BB124" s="121">
        <v>0.15024999999999999</v>
      </c>
      <c r="BC124" s="121">
        <v>0.148372</v>
      </c>
      <c r="BD124" s="121">
        <v>0.14651800000000001</v>
      </c>
      <c r="BE124" s="121">
        <v>0.14468600000000001</v>
      </c>
      <c r="BF124" s="121">
        <v>0.142878</v>
      </c>
      <c r="BG124" s="121">
        <v>0.141092</v>
      </c>
      <c r="BH124" s="121">
        <v>0.13932800000000001</v>
      </c>
      <c r="BI124" s="121">
        <v>0.13758600000000001</v>
      </c>
      <c r="BJ124" s="121">
        <v>0.13586699999999999</v>
      </c>
      <c r="BK124" s="121">
        <v>0.13416800000000001</v>
      </c>
      <c r="BL124" s="121">
        <v>0.132491</v>
      </c>
      <c r="BM124" s="121">
        <v>0.13083500000000001</v>
      </c>
      <c r="BN124" s="121">
        <v>0.12920000000000001</v>
      </c>
      <c r="BO124" s="121">
        <v>0.127585</v>
      </c>
      <c r="BP124" s="121">
        <v>0.12598999999999999</v>
      </c>
      <c r="BQ124" s="121">
        <v>0.124415</v>
      </c>
      <c r="BR124" s="121">
        <v>0.12286</v>
      </c>
      <c r="BS124" s="121">
        <v>0.121324</v>
      </c>
      <c r="BT124" s="121">
        <v>0.119807</v>
      </c>
      <c r="BU124" s="121">
        <v>0.11831</v>
      </c>
      <c r="BV124" s="121">
        <v>0.116831</v>
      </c>
      <c r="BW124" s="121">
        <v>0.115371</v>
      </c>
      <c r="BX124" s="121">
        <v>0.113928</v>
      </c>
      <c r="BY124" s="121">
        <v>0.11250400000000001</v>
      </c>
      <c r="BZ124" s="121">
        <v>0.111098</v>
      </c>
      <c r="CA124" s="121">
        <v>0.109709</v>
      </c>
      <c r="CB124" s="121">
        <v>0.108338</v>
      </c>
      <c r="CC124" s="121">
        <v>0.106984</v>
      </c>
      <c r="CD124" s="121">
        <v>0.105646</v>
      </c>
    </row>
    <row r="125" spans="1:82" x14ac:dyDescent="0.2">
      <c r="A125" s="119">
        <v>119</v>
      </c>
      <c r="B125" s="121">
        <v>0.29641899999999999</v>
      </c>
      <c r="C125" s="121">
        <v>0.29271399999999997</v>
      </c>
      <c r="D125" s="121">
        <v>0.28905500000000001</v>
      </c>
      <c r="E125" s="121">
        <v>0.28544199999999997</v>
      </c>
      <c r="F125" s="121">
        <v>0.28187400000000001</v>
      </c>
      <c r="G125" s="121">
        <v>0.27834999999999999</v>
      </c>
      <c r="H125" s="121">
        <v>0.27487099999999998</v>
      </c>
      <c r="I125" s="121">
        <v>0.27143499999999998</v>
      </c>
      <c r="J125" s="121">
        <v>0.268042</v>
      </c>
      <c r="K125" s="121">
        <v>0.26469100000000001</v>
      </c>
      <c r="L125" s="121">
        <v>0.26138299999999998</v>
      </c>
      <c r="M125" s="121">
        <v>0.25811499999999998</v>
      </c>
      <c r="N125" s="121">
        <v>0.25488899999999998</v>
      </c>
      <c r="O125" s="121">
        <v>0.25170300000000001</v>
      </c>
      <c r="P125" s="121">
        <v>0.248557</v>
      </c>
      <c r="Q125" s="121">
        <v>0.24545</v>
      </c>
      <c r="R125" s="121">
        <v>0.24238199999999999</v>
      </c>
      <c r="S125" s="121">
        <v>0.23935200000000001</v>
      </c>
      <c r="T125" s="121">
        <v>0.23635999999999999</v>
      </c>
      <c r="U125" s="121">
        <v>0.233405</v>
      </c>
      <c r="V125" s="121">
        <v>0.230488</v>
      </c>
      <c r="W125" s="121">
        <v>0.227607</v>
      </c>
      <c r="X125" s="121">
        <v>0.22476199999999999</v>
      </c>
      <c r="Y125" s="121">
        <v>0.22195200000000001</v>
      </c>
      <c r="Z125" s="121">
        <v>0.21917800000000001</v>
      </c>
      <c r="AA125" s="121">
        <v>0.21643799999999999</v>
      </c>
      <c r="AB125" s="121">
        <v>0.21373300000000001</v>
      </c>
      <c r="AC125" s="121">
        <v>0.211061</v>
      </c>
      <c r="AD125" s="121">
        <v>0.208423</v>
      </c>
      <c r="AE125" s="121">
        <v>0.205817</v>
      </c>
      <c r="AF125" s="121">
        <v>0.20324500000000001</v>
      </c>
      <c r="AG125" s="121">
        <v>0.20070399999999999</v>
      </c>
      <c r="AH125" s="121">
        <v>0.19819500000000001</v>
      </c>
      <c r="AI125" s="121">
        <v>0.195718</v>
      </c>
      <c r="AJ125" s="121">
        <v>0.193271</v>
      </c>
      <c r="AK125" s="121">
        <v>0.190855</v>
      </c>
      <c r="AL125" s="121">
        <v>0.18847</v>
      </c>
      <c r="AM125" s="121">
        <v>0.186114</v>
      </c>
      <c r="AN125" s="121">
        <v>0.18378700000000001</v>
      </c>
      <c r="AO125" s="121">
        <v>0.18149000000000001</v>
      </c>
      <c r="AP125" s="121">
        <v>0.17922099999999999</v>
      </c>
      <c r="AQ125" s="121">
        <v>0.176981</v>
      </c>
      <c r="AR125" s="121">
        <v>0.17476900000000001</v>
      </c>
      <c r="AS125" s="121">
        <v>0.17258399999999999</v>
      </c>
      <c r="AT125" s="121">
        <v>0.170427</v>
      </c>
      <c r="AU125" s="121">
        <v>0.168297</v>
      </c>
      <c r="AV125" s="121">
        <v>0.16619300000000001</v>
      </c>
      <c r="AW125" s="121">
        <v>0.16411600000000001</v>
      </c>
      <c r="AX125" s="121">
        <v>0.16206400000000001</v>
      </c>
      <c r="AY125" s="121">
        <v>0.16003800000000001</v>
      </c>
      <c r="AZ125" s="121">
        <v>0.15803800000000001</v>
      </c>
      <c r="BA125" s="121">
        <v>0.15606200000000001</v>
      </c>
      <c r="BB125" s="121">
        <v>0.154112</v>
      </c>
      <c r="BC125" s="121">
        <v>0.15218499999999999</v>
      </c>
      <c r="BD125" s="121">
        <v>0.150283</v>
      </c>
      <c r="BE125" s="121">
        <v>0.14840400000000001</v>
      </c>
      <c r="BF125" s="121">
        <v>0.14654900000000001</v>
      </c>
      <c r="BG125" s="121">
        <v>0.14471700000000001</v>
      </c>
      <c r="BH125" s="121">
        <v>0.14290800000000001</v>
      </c>
      <c r="BI125" s="121">
        <v>0.141122</v>
      </c>
      <c r="BJ125" s="121">
        <v>0.13935800000000001</v>
      </c>
      <c r="BK125" s="121">
        <v>0.13761599999999999</v>
      </c>
      <c r="BL125" s="121">
        <v>0.13589599999999999</v>
      </c>
      <c r="BM125" s="121">
        <v>0.13419700000000001</v>
      </c>
      <c r="BN125" s="121">
        <v>0.13252</v>
      </c>
      <c r="BO125" s="121">
        <v>0.13086300000000001</v>
      </c>
      <c r="BP125" s="121">
        <v>0.12922700000000001</v>
      </c>
      <c r="BQ125" s="121">
        <v>0.127612</v>
      </c>
      <c r="BR125" s="121">
        <v>0.12601699999999999</v>
      </c>
      <c r="BS125" s="121">
        <v>0.124442</v>
      </c>
      <c r="BT125" s="121">
        <v>0.122886</v>
      </c>
      <c r="BU125" s="121">
        <v>0.12135</v>
      </c>
      <c r="BV125" s="121">
        <v>0.119833</v>
      </c>
      <c r="BW125" s="121">
        <v>0.118335</v>
      </c>
      <c r="BX125" s="121">
        <v>0.116856</v>
      </c>
      <c r="BY125" s="121">
        <v>0.115395</v>
      </c>
      <c r="BZ125" s="121">
        <v>0.113953</v>
      </c>
      <c r="CA125" s="121">
        <v>0.112529</v>
      </c>
      <c r="CB125" s="121">
        <v>0.111122</v>
      </c>
      <c r="CC125" s="121">
        <v>0.109733</v>
      </c>
      <c r="CD125" s="121">
        <v>0.108361</v>
      </c>
    </row>
    <row r="126" spans="1:82" x14ac:dyDescent="0.2">
      <c r="A126" s="119">
        <v>120</v>
      </c>
      <c r="B126" s="121">
        <v>0.30375600000000003</v>
      </c>
      <c r="C126" s="121">
        <v>0.29995899999999998</v>
      </c>
      <c r="D126" s="121">
        <v>0.296209</v>
      </c>
      <c r="E126" s="121">
        <v>0.29250700000000002</v>
      </c>
      <c r="F126" s="121">
        <v>0.28885</v>
      </c>
      <c r="G126" s="121">
        <v>0.28523999999999999</v>
      </c>
      <c r="H126" s="121">
        <v>0.28167399999999998</v>
      </c>
      <c r="I126" s="121">
        <v>0.27815299999999998</v>
      </c>
      <c r="J126" s="121">
        <v>0.27467599999999998</v>
      </c>
      <c r="K126" s="121">
        <v>0.27124300000000001</v>
      </c>
      <c r="L126" s="121">
        <v>0.26785199999999998</v>
      </c>
      <c r="M126" s="121">
        <v>0.26450400000000002</v>
      </c>
      <c r="N126" s="121">
        <v>0.26119799999999999</v>
      </c>
      <c r="O126" s="121">
        <v>0.25793300000000002</v>
      </c>
      <c r="P126" s="121">
        <v>0.25470900000000002</v>
      </c>
      <c r="Q126" s="121">
        <v>0.251525</v>
      </c>
      <c r="R126" s="121">
        <v>0.24838099999999999</v>
      </c>
      <c r="S126" s="121">
        <v>0.24527599999999999</v>
      </c>
      <c r="T126" s="121">
        <v>0.24221000000000001</v>
      </c>
      <c r="U126" s="121">
        <v>0.23918300000000001</v>
      </c>
      <c r="V126" s="121">
        <v>0.23619299999999999</v>
      </c>
      <c r="W126" s="121">
        <v>0.23324</v>
      </c>
      <c r="X126" s="121">
        <v>0.230325</v>
      </c>
      <c r="Y126" s="121">
        <v>0.22744600000000001</v>
      </c>
      <c r="Z126" s="121">
        <v>0.224603</v>
      </c>
      <c r="AA126" s="121">
        <v>0.22179499999999999</v>
      </c>
      <c r="AB126" s="121">
        <v>0.219023</v>
      </c>
      <c r="AC126" s="121">
        <v>0.21628500000000001</v>
      </c>
      <c r="AD126" s="121">
        <v>0.21358099999999999</v>
      </c>
      <c r="AE126" s="121">
        <v>0.21091199999999999</v>
      </c>
      <c r="AF126" s="121">
        <v>0.20827499999999999</v>
      </c>
      <c r="AG126" s="121">
        <v>0.20567199999999999</v>
      </c>
      <c r="AH126" s="121">
        <v>0.203101</v>
      </c>
      <c r="AI126" s="121">
        <v>0.20056199999999999</v>
      </c>
      <c r="AJ126" s="121">
        <v>0.19805500000000001</v>
      </c>
      <c r="AK126" s="121">
        <v>0.195579</v>
      </c>
      <c r="AL126" s="121">
        <v>0.193135</v>
      </c>
      <c r="AM126" s="121">
        <v>0.190721</v>
      </c>
      <c r="AN126" s="121">
        <v>0.188337</v>
      </c>
      <c r="AO126" s="121">
        <v>0.18598200000000001</v>
      </c>
      <c r="AP126" s="121">
        <v>0.18365799999999999</v>
      </c>
      <c r="AQ126" s="121">
        <v>0.181362</v>
      </c>
      <c r="AR126" s="121">
        <v>0.179095</v>
      </c>
      <c r="AS126" s="121">
        <v>0.17685600000000001</v>
      </c>
      <c r="AT126" s="121">
        <v>0.17464499999999999</v>
      </c>
      <c r="AU126" s="121">
        <v>0.172462</v>
      </c>
      <c r="AV126" s="121">
        <v>0.17030699999999999</v>
      </c>
      <c r="AW126" s="121">
        <v>0.16817799999999999</v>
      </c>
      <c r="AX126" s="121">
        <v>0.166076</v>
      </c>
      <c r="AY126" s="121">
        <v>0.16400000000000001</v>
      </c>
      <c r="AZ126" s="121">
        <v>0.16195000000000001</v>
      </c>
      <c r="BA126" s="121">
        <v>0.15992500000000001</v>
      </c>
      <c r="BB126" s="121">
        <v>0.15792600000000001</v>
      </c>
      <c r="BC126" s="121">
        <v>0.15595200000000001</v>
      </c>
      <c r="BD126" s="121">
        <v>0.154003</v>
      </c>
      <c r="BE126" s="121">
        <v>0.15207799999999999</v>
      </c>
      <c r="BF126" s="121">
        <v>0.150177</v>
      </c>
      <c r="BG126" s="121">
        <v>0.14829899999999999</v>
      </c>
      <c r="BH126" s="121">
        <v>0.14644599999999999</v>
      </c>
      <c r="BI126" s="121">
        <v>0.14461499999999999</v>
      </c>
      <c r="BJ126" s="121">
        <v>0.14280699999999999</v>
      </c>
      <c r="BK126" s="121">
        <v>0.14102200000000001</v>
      </c>
      <c r="BL126" s="121">
        <v>0.13925999999999999</v>
      </c>
      <c r="BM126" s="121">
        <v>0.137519</v>
      </c>
      <c r="BN126" s="121">
        <v>0.1358</v>
      </c>
      <c r="BO126" s="121">
        <v>0.134102</v>
      </c>
      <c r="BP126" s="121">
        <v>0.13242599999999999</v>
      </c>
      <c r="BQ126" s="121">
        <v>0.130771</v>
      </c>
      <c r="BR126" s="121">
        <v>0.129136</v>
      </c>
      <c r="BS126" s="121">
        <v>0.127522</v>
      </c>
      <c r="BT126" s="121">
        <v>0.12592800000000001</v>
      </c>
      <c r="BU126" s="121">
        <v>0.12435400000000001</v>
      </c>
      <c r="BV126" s="121">
        <v>0.12279900000000001</v>
      </c>
      <c r="BW126" s="121">
        <v>0.121264</v>
      </c>
      <c r="BX126" s="121">
        <v>0.11974899999999999</v>
      </c>
      <c r="BY126" s="121">
        <v>0.118252</v>
      </c>
      <c r="BZ126" s="121">
        <v>0.116774</v>
      </c>
      <c r="CA126" s="121">
        <v>0.115314</v>
      </c>
      <c r="CB126" s="121">
        <v>0.113872</v>
      </c>
      <c r="CC126" s="121">
        <v>0.11244899999999999</v>
      </c>
      <c r="CD126" s="121">
        <v>0.111043</v>
      </c>
    </row>
    <row r="127" spans="1:82" x14ac:dyDescent="0.2">
      <c r="A127" s="119">
        <v>121</v>
      </c>
      <c r="B127" s="121">
        <v>1</v>
      </c>
      <c r="C127" s="121">
        <v>1</v>
      </c>
      <c r="D127" s="121">
        <v>1</v>
      </c>
      <c r="E127" s="121">
        <v>1</v>
      </c>
      <c r="F127" s="121">
        <v>1</v>
      </c>
      <c r="G127" s="121">
        <v>1</v>
      </c>
      <c r="H127" s="121">
        <v>1</v>
      </c>
      <c r="I127" s="121">
        <v>1</v>
      </c>
      <c r="J127" s="121">
        <v>1</v>
      </c>
      <c r="K127" s="121">
        <v>1</v>
      </c>
      <c r="L127" s="121">
        <v>1</v>
      </c>
      <c r="M127" s="121">
        <v>1</v>
      </c>
      <c r="N127" s="121">
        <v>1</v>
      </c>
      <c r="O127" s="121">
        <v>1</v>
      </c>
      <c r="P127" s="121">
        <v>1</v>
      </c>
      <c r="Q127" s="121">
        <v>1</v>
      </c>
      <c r="R127" s="121">
        <v>1</v>
      </c>
      <c r="S127" s="121">
        <v>1</v>
      </c>
      <c r="T127" s="121">
        <v>1</v>
      </c>
      <c r="U127" s="121">
        <v>1</v>
      </c>
      <c r="V127" s="121">
        <v>1</v>
      </c>
      <c r="W127" s="121">
        <v>1</v>
      </c>
      <c r="X127" s="121">
        <v>1</v>
      </c>
      <c r="Y127" s="121">
        <v>1</v>
      </c>
      <c r="Z127" s="121">
        <v>1</v>
      </c>
      <c r="AA127" s="121">
        <v>1</v>
      </c>
      <c r="AB127" s="121">
        <v>1</v>
      </c>
      <c r="AC127" s="121">
        <v>1</v>
      </c>
      <c r="AD127" s="121">
        <v>1</v>
      </c>
      <c r="AE127" s="121">
        <v>1</v>
      </c>
      <c r="AF127" s="121">
        <v>1</v>
      </c>
      <c r="AG127" s="121">
        <v>1</v>
      </c>
      <c r="AH127" s="121">
        <v>1</v>
      </c>
      <c r="AI127" s="121">
        <v>1</v>
      </c>
      <c r="AJ127" s="121">
        <v>1</v>
      </c>
      <c r="AK127" s="121">
        <v>1</v>
      </c>
      <c r="AL127" s="121">
        <v>1</v>
      </c>
      <c r="AM127" s="121">
        <v>1</v>
      </c>
      <c r="AN127" s="121">
        <v>1</v>
      </c>
      <c r="AO127" s="121">
        <v>1</v>
      </c>
      <c r="AP127" s="121">
        <v>1</v>
      </c>
      <c r="AQ127" s="121">
        <v>1</v>
      </c>
      <c r="AR127" s="121">
        <v>1</v>
      </c>
      <c r="AS127" s="121">
        <v>1</v>
      </c>
      <c r="AT127" s="121">
        <v>1</v>
      </c>
      <c r="AU127" s="121">
        <v>1</v>
      </c>
      <c r="AV127" s="121">
        <v>1</v>
      </c>
      <c r="AW127" s="121">
        <v>1</v>
      </c>
      <c r="AX127" s="121">
        <v>1</v>
      </c>
      <c r="AY127" s="121">
        <v>1</v>
      </c>
      <c r="AZ127" s="121">
        <v>1</v>
      </c>
      <c r="BA127" s="121">
        <v>1</v>
      </c>
      <c r="BB127" s="121">
        <v>1</v>
      </c>
      <c r="BC127" s="121">
        <v>1</v>
      </c>
      <c r="BD127" s="121">
        <v>1</v>
      </c>
      <c r="BE127" s="121">
        <v>1</v>
      </c>
      <c r="BF127" s="121">
        <v>1</v>
      </c>
      <c r="BG127" s="121">
        <v>1</v>
      </c>
      <c r="BH127" s="121">
        <v>1</v>
      </c>
      <c r="BI127" s="121">
        <v>1</v>
      </c>
      <c r="BJ127" s="121">
        <v>1</v>
      </c>
      <c r="BK127" s="121">
        <v>1</v>
      </c>
      <c r="BL127" s="121">
        <v>1</v>
      </c>
      <c r="BM127" s="121">
        <v>1</v>
      </c>
      <c r="BN127" s="121">
        <v>1</v>
      </c>
      <c r="BO127" s="121">
        <v>1</v>
      </c>
      <c r="BP127" s="121">
        <v>1</v>
      </c>
      <c r="BQ127" s="121">
        <v>1</v>
      </c>
      <c r="BR127" s="121">
        <v>1</v>
      </c>
      <c r="BS127" s="121">
        <v>1</v>
      </c>
      <c r="BT127" s="121">
        <v>1</v>
      </c>
      <c r="BU127" s="121">
        <v>1</v>
      </c>
      <c r="BV127" s="121">
        <v>1</v>
      </c>
      <c r="BW127" s="121">
        <v>1</v>
      </c>
      <c r="BX127" s="121">
        <v>1</v>
      </c>
      <c r="BY127" s="121">
        <v>1</v>
      </c>
      <c r="BZ127" s="121">
        <v>1</v>
      </c>
      <c r="CA127" s="121">
        <v>1</v>
      </c>
      <c r="CB127" s="121">
        <v>1</v>
      </c>
      <c r="CC127" s="121">
        <v>1</v>
      </c>
      <c r="CD127" s="121">
        <v>1</v>
      </c>
    </row>
    <row r="128" spans="1:82" x14ac:dyDescent="0.2">
      <c r="K128" s="121"/>
      <c r="L128" s="121"/>
      <c r="M128" s="121"/>
      <c r="N128" s="121"/>
      <c r="O128" s="121"/>
      <c r="P128" s="121"/>
      <c r="Q128" s="121"/>
      <c r="R128" s="121"/>
      <c r="S128" s="121"/>
      <c r="T128" s="121"/>
      <c r="U128" s="121"/>
      <c r="V128" s="121"/>
      <c r="W128" s="121"/>
      <c r="X128" s="121"/>
      <c r="Y128" s="121"/>
      <c r="Z128" s="121"/>
      <c r="AA128" s="121"/>
      <c r="AB128" s="121"/>
      <c r="AC128" s="121"/>
      <c r="AD128" s="121"/>
      <c r="AE128" s="121"/>
      <c r="AF128" s="121"/>
      <c r="AG128" s="121"/>
      <c r="AH128" s="121"/>
      <c r="AI128" s="121"/>
      <c r="AJ128" s="121"/>
      <c r="AK128" s="121"/>
      <c r="AL128" s="121"/>
      <c r="AM128" s="121"/>
      <c r="AN128" s="121"/>
      <c r="AO128" s="121"/>
      <c r="AP128" s="121"/>
      <c r="AQ128" s="121"/>
      <c r="AR128" s="121"/>
      <c r="AS128" s="121"/>
      <c r="AT128" s="121"/>
      <c r="AU128" s="121"/>
      <c r="AV128" s="121"/>
      <c r="AW128" s="121"/>
      <c r="AX128" s="121"/>
      <c r="AY128" s="121"/>
      <c r="AZ128" s="121"/>
      <c r="BA128" s="121"/>
      <c r="BB128" s="121"/>
      <c r="BC128" s="121"/>
      <c r="BD128" s="121"/>
      <c r="BE128" s="121"/>
    </row>
    <row r="129" spans="11:57" x14ac:dyDescent="0.2">
      <c r="K129" s="121"/>
      <c r="L129" s="121"/>
      <c r="M129" s="121"/>
      <c r="N129" s="121"/>
      <c r="O129" s="121"/>
      <c r="P129" s="121"/>
      <c r="Q129" s="121"/>
      <c r="R129" s="121"/>
      <c r="S129" s="121"/>
      <c r="T129" s="121"/>
      <c r="U129" s="121"/>
      <c r="V129" s="121"/>
      <c r="W129" s="121"/>
      <c r="X129" s="121"/>
      <c r="Y129" s="121"/>
      <c r="Z129" s="121"/>
      <c r="AA129" s="121"/>
      <c r="AB129" s="121"/>
      <c r="AC129" s="121"/>
      <c r="AD129" s="121"/>
      <c r="AE129" s="121"/>
      <c r="AF129" s="121"/>
      <c r="AG129" s="121"/>
      <c r="AH129" s="121"/>
      <c r="AI129" s="121"/>
      <c r="AJ129" s="121"/>
      <c r="AK129" s="121"/>
      <c r="AL129" s="121"/>
      <c r="AM129" s="121"/>
      <c r="AN129" s="121"/>
      <c r="AO129" s="121"/>
      <c r="AP129" s="121"/>
      <c r="AQ129" s="121"/>
      <c r="AR129" s="121"/>
      <c r="AS129" s="121"/>
      <c r="AT129" s="121"/>
      <c r="AU129" s="121"/>
      <c r="AV129" s="121"/>
      <c r="AW129" s="121"/>
      <c r="AX129" s="121"/>
      <c r="AY129" s="121"/>
      <c r="AZ129" s="121"/>
      <c r="BA129" s="121"/>
      <c r="BB129" s="121"/>
      <c r="BC129" s="121"/>
      <c r="BD129" s="121"/>
      <c r="BE129" s="121"/>
    </row>
    <row r="130" spans="11:57" x14ac:dyDescent="0.2">
      <c r="K130" s="121"/>
      <c r="L130" s="121"/>
      <c r="M130" s="121"/>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1"/>
      <c r="AK130" s="121"/>
      <c r="AL130" s="121"/>
      <c r="AM130" s="121"/>
      <c r="AN130" s="121"/>
      <c r="AO130" s="121"/>
      <c r="AP130" s="121"/>
      <c r="AQ130" s="121"/>
      <c r="AR130" s="121"/>
      <c r="AS130" s="121"/>
      <c r="AT130" s="121"/>
      <c r="AU130" s="121"/>
      <c r="AV130" s="121"/>
      <c r="AW130" s="121"/>
      <c r="AX130" s="121"/>
      <c r="AY130" s="121"/>
      <c r="AZ130" s="121"/>
      <c r="BA130" s="121"/>
      <c r="BB130" s="121"/>
      <c r="BC130" s="121"/>
      <c r="BD130" s="121"/>
      <c r="BE130" s="121"/>
    </row>
    <row r="131" spans="11:57" x14ac:dyDescent="0.2">
      <c r="K131" s="121"/>
      <c r="L131" s="121"/>
      <c r="M131" s="121"/>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1"/>
      <c r="AK131" s="121"/>
      <c r="AL131" s="121"/>
      <c r="AM131" s="121"/>
      <c r="AN131" s="121"/>
      <c r="AO131" s="121"/>
      <c r="AP131" s="121"/>
      <c r="AQ131" s="121"/>
      <c r="AR131" s="121"/>
      <c r="AS131" s="121"/>
      <c r="AT131" s="121"/>
      <c r="AU131" s="121"/>
      <c r="AV131" s="121"/>
      <c r="AW131" s="121"/>
      <c r="AX131" s="121"/>
      <c r="AY131" s="121"/>
      <c r="AZ131" s="121"/>
      <c r="BA131" s="121"/>
      <c r="BB131" s="121"/>
      <c r="BC131" s="121"/>
      <c r="BD131" s="121"/>
      <c r="BE131" s="121"/>
    </row>
    <row r="132" spans="11:57" x14ac:dyDescent="0.2">
      <c r="K132" s="121"/>
      <c r="L132" s="121"/>
      <c r="M132" s="121"/>
      <c r="N132" s="121"/>
      <c r="O132" s="121"/>
      <c r="P132" s="121"/>
      <c r="Q132" s="121"/>
      <c r="R132" s="121"/>
      <c r="S132" s="121"/>
      <c r="T132" s="121"/>
      <c r="U132" s="121"/>
      <c r="V132" s="121"/>
      <c r="W132" s="121"/>
      <c r="X132" s="121"/>
      <c r="Y132" s="121"/>
      <c r="Z132" s="121"/>
      <c r="AA132" s="121"/>
      <c r="AB132" s="121"/>
      <c r="AC132" s="121"/>
      <c r="AD132" s="121"/>
      <c r="AE132" s="121"/>
      <c r="AF132" s="121"/>
      <c r="AG132" s="121"/>
      <c r="AH132" s="121"/>
      <c r="AI132" s="121"/>
      <c r="AJ132" s="121"/>
      <c r="AK132" s="121"/>
      <c r="AL132" s="121"/>
      <c r="AM132" s="121"/>
      <c r="AN132" s="121"/>
      <c r="AO132" s="121"/>
      <c r="AP132" s="121"/>
      <c r="AQ132" s="121"/>
      <c r="AR132" s="121"/>
      <c r="AS132" s="121"/>
      <c r="AT132" s="121"/>
      <c r="AU132" s="121"/>
      <c r="AV132" s="121"/>
      <c r="AW132" s="121"/>
      <c r="AX132" s="121"/>
      <c r="AY132" s="121"/>
      <c r="AZ132" s="121"/>
      <c r="BA132" s="121"/>
      <c r="BB132" s="121"/>
      <c r="BC132" s="121"/>
      <c r="BD132" s="121"/>
      <c r="BE132" s="121"/>
    </row>
    <row r="133" spans="11:57" x14ac:dyDescent="0.2">
      <c r="K133" s="121"/>
      <c r="L133" s="121"/>
      <c r="M133" s="121"/>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1"/>
      <c r="AK133" s="121"/>
      <c r="AL133" s="121"/>
      <c r="AM133" s="121"/>
      <c r="AN133" s="121"/>
      <c r="AO133" s="121"/>
      <c r="AP133" s="121"/>
      <c r="AQ133" s="121"/>
      <c r="AR133" s="121"/>
      <c r="AS133" s="121"/>
      <c r="AT133" s="121"/>
      <c r="AU133" s="121"/>
      <c r="AV133" s="121"/>
      <c r="AW133" s="121"/>
      <c r="AX133" s="121"/>
      <c r="AY133" s="121"/>
      <c r="AZ133" s="121"/>
      <c r="BA133" s="121"/>
      <c r="BB133" s="121"/>
      <c r="BC133" s="121"/>
      <c r="BD133" s="121"/>
      <c r="BE133" s="121"/>
    </row>
    <row r="134" spans="11:57" x14ac:dyDescent="0.2">
      <c r="K134" s="121"/>
      <c r="L134" s="121"/>
      <c r="M134" s="121"/>
      <c r="N134" s="121"/>
      <c r="O134" s="121"/>
      <c r="P134" s="121"/>
      <c r="Q134" s="121"/>
      <c r="R134" s="121"/>
      <c r="S134" s="121"/>
      <c r="T134" s="121"/>
      <c r="U134" s="121"/>
      <c r="V134" s="121"/>
      <c r="W134" s="121"/>
      <c r="X134" s="121"/>
      <c r="Y134" s="121"/>
      <c r="Z134" s="121"/>
      <c r="AA134" s="121"/>
      <c r="AB134" s="121"/>
      <c r="AC134" s="121"/>
      <c r="AD134" s="121"/>
      <c r="AE134" s="121"/>
      <c r="AF134" s="121"/>
      <c r="AG134" s="121"/>
      <c r="AH134" s="121"/>
      <c r="AI134" s="121"/>
      <c r="AJ134" s="121"/>
      <c r="AK134" s="121"/>
      <c r="AL134" s="121"/>
      <c r="AM134" s="121"/>
      <c r="AN134" s="121"/>
      <c r="AO134" s="121"/>
      <c r="AP134" s="121"/>
      <c r="AQ134" s="121"/>
      <c r="AR134" s="121"/>
      <c r="AS134" s="121"/>
      <c r="AT134" s="121"/>
      <c r="AU134" s="121"/>
      <c r="AV134" s="121"/>
      <c r="AW134" s="121"/>
      <c r="AX134" s="121"/>
      <c r="AY134" s="121"/>
      <c r="AZ134" s="121"/>
      <c r="BA134" s="121"/>
      <c r="BB134" s="121"/>
      <c r="BC134" s="121"/>
      <c r="BD134" s="121"/>
      <c r="BE134" s="121"/>
    </row>
    <row r="135" spans="11:57" x14ac:dyDescent="0.2">
      <c r="K135" s="121"/>
      <c r="L135" s="121"/>
      <c r="M135" s="121"/>
      <c r="N135" s="121"/>
      <c r="O135" s="121"/>
      <c r="P135" s="121"/>
      <c r="Q135" s="121"/>
      <c r="R135" s="121"/>
      <c r="S135" s="121"/>
      <c r="T135" s="121"/>
      <c r="U135" s="121"/>
      <c r="V135" s="121"/>
      <c r="W135" s="121"/>
      <c r="X135" s="121"/>
      <c r="Y135" s="121"/>
      <c r="Z135" s="121"/>
      <c r="AA135" s="121"/>
      <c r="AB135" s="121"/>
      <c r="AC135" s="121"/>
      <c r="AD135" s="121"/>
      <c r="AE135" s="121"/>
      <c r="AF135" s="121"/>
      <c r="AG135" s="121"/>
      <c r="AH135" s="121"/>
      <c r="AI135" s="121"/>
      <c r="AJ135" s="121"/>
      <c r="AK135" s="121"/>
      <c r="AL135" s="121"/>
      <c r="AM135" s="121"/>
      <c r="AN135" s="121"/>
      <c r="AO135" s="121"/>
      <c r="AP135" s="121"/>
      <c r="AQ135" s="121"/>
      <c r="AR135" s="121"/>
      <c r="AS135" s="121"/>
      <c r="AT135" s="121"/>
      <c r="AU135" s="121"/>
      <c r="AV135" s="121"/>
      <c r="AW135" s="121"/>
      <c r="AX135" s="121"/>
      <c r="AY135" s="121"/>
      <c r="AZ135" s="121"/>
      <c r="BA135" s="121"/>
      <c r="BB135" s="121"/>
      <c r="BC135" s="121"/>
      <c r="BD135" s="121"/>
      <c r="BE135" s="121"/>
    </row>
    <row r="136" spans="11:57" x14ac:dyDescent="0.2">
      <c r="K136" s="121"/>
      <c r="L136" s="121"/>
      <c r="M136" s="121"/>
      <c r="N136" s="121"/>
      <c r="O136" s="121"/>
      <c r="P136" s="121"/>
      <c r="Q136" s="121"/>
      <c r="R136" s="121"/>
      <c r="S136" s="121"/>
      <c r="T136" s="121"/>
      <c r="U136" s="121"/>
      <c r="V136" s="121"/>
      <c r="W136" s="121"/>
      <c r="X136" s="121"/>
      <c r="Y136" s="121"/>
      <c r="Z136" s="121"/>
      <c r="AA136" s="121"/>
      <c r="AB136" s="121"/>
      <c r="AC136" s="121"/>
      <c r="AD136" s="121"/>
      <c r="AE136" s="121"/>
      <c r="AF136" s="121"/>
      <c r="AG136" s="121"/>
      <c r="AH136" s="121"/>
      <c r="AI136" s="121"/>
      <c r="AJ136" s="121"/>
      <c r="AK136" s="121"/>
      <c r="AL136" s="121"/>
      <c r="AM136" s="121"/>
      <c r="AN136" s="121"/>
      <c r="AO136" s="121"/>
      <c r="AP136" s="121"/>
      <c r="AQ136" s="121"/>
      <c r="AR136" s="121"/>
      <c r="AS136" s="121"/>
      <c r="AT136" s="121"/>
      <c r="AU136" s="121"/>
      <c r="AV136" s="121"/>
      <c r="AW136" s="121"/>
      <c r="AX136" s="121"/>
      <c r="AY136" s="121"/>
      <c r="AZ136" s="121"/>
      <c r="BA136" s="121"/>
      <c r="BB136" s="121"/>
      <c r="BC136" s="121"/>
      <c r="BD136" s="121"/>
      <c r="BE136" s="121"/>
    </row>
    <row r="137" spans="11:57" x14ac:dyDescent="0.2">
      <c r="K137" s="121"/>
      <c r="L137" s="121"/>
      <c r="M137" s="121"/>
      <c r="N137" s="121"/>
      <c r="O137" s="121"/>
      <c r="P137" s="121"/>
      <c r="Q137" s="121"/>
      <c r="R137" s="121"/>
      <c r="S137" s="121"/>
      <c r="T137" s="121"/>
      <c r="U137" s="121"/>
      <c r="V137" s="121"/>
      <c r="W137" s="121"/>
      <c r="X137" s="121"/>
      <c r="Y137" s="121"/>
      <c r="Z137" s="121"/>
      <c r="AA137" s="121"/>
      <c r="AB137" s="121"/>
      <c r="AC137" s="121"/>
      <c r="AD137" s="121"/>
      <c r="AE137" s="121"/>
      <c r="AF137" s="121"/>
      <c r="AG137" s="121"/>
      <c r="AH137" s="121"/>
      <c r="AI137" s="121"/>
      <c r="AJ137" s="121"/>
      <c r="AK137" s="121"/>
      <c r="AL137" s="121"/>
      <c r="AM137" s="121"/>
      <c r="AN137" s="121"/>
      <c r="AO137" s="121"/>
      <c r="AP137" s="121"/>
      <c r="AQ137" s="121"/>
      <c r="AR137" s="121"/>
      <c r="AS137" s="121"/>
      <c r="AT137" s="121"/>
      <c r="AU137" s="121"/>
      <c r="AV137" s="121"/>
      <c r="AW137" s="121"/>
      <c r="AX137" s="121"/>
      <c r="AY137" s="121"/>
      <c r="AZ137" s="121"/>
      <c r="BA137" s="121"/>
      <c r="BB137" s="121"/>
      <c r="BC137" s="121"/>
      <c r="BD137" s="121"/>
      <c r="BE137" s="121"/>
    </row>
    <row r="138" spans="11:57" x14ac:dyDescent="0.2">
      <c r="K138" s="121"/>
      <c r="L138" s="121"/>
      <c r="M138" s="121"/>
      <c r="N138" s="121"/>
      <c r="O138" s="121"/>
      <c r="P138" s="121"/>
      <c r="Q138" s="121"/>
      <c r="R138" s="121"/>
      <c r="S138" s="121"/>
      <c r="T138" s="121"/>
      <c r="U138" s="121"/>
      <c r="V138" s="121"/>
      <c r="W138" s="121"/>
      <c r="X138" s="121"/>
      <c r="Y138" s="121"/>
      <c r="Z138" s="121"/>
      <c r="AA138" s="121"/>
      <c r="AB138" s="121"/>
      <c r="AC138" s="121"/>
      <c r="AD138" s="121"/>
      <c r="AE138" s="121"/>
      <c r="AF138" s="121"/>
      <c r="AG138" s="121"/>
      <c r="AH138" s="121"/>
      <c r="AI138" s="121"/>
      <c r="AJ138" s="121"/>
      <c r="AK138" s="121"/>
      <c r="AL138" s="121"/>
      <c r="AM138" s="121"/>
      <c r="AN138" s="121"/>
      <c r="AO138" s="121"/>
      <c r="AP138" s="121"/>
      <c r="AQ138" s="121"/>
      <c r="AR138" s="121"/>
      <c r="AS138" s="121"/>
      <c r="AT138" s="121"/>
      <c r="AU138" s="121"/>
      <c r="AV138" s="121"/>
      <c r="AW138" s="121"/>
      <c r="AX138" s="121"/>
      <c r="AY138" s="121"/>
      <c r="AZ138" s="121"/>
      <c r="BA138" s="121"/>
      <c r="BB138" s="121"/>
      <c r="BC138" s="121"/>
      <c r="BD138" s="121"/>
      <c r="BE138" s="121"/>
    </row>
  </sheetData>
  <mergeCells count="4">
    <mergeCell ref="B4:J4"/>
    <mergeCell ref="K4:S4"/>
    <mergeCell ref="T4:AB4"/>
    <mergeCell ref="AC4:AK4"/>
  </mergeCells>
  <pageMargins left="0.78740157499999996" right="0.78740157499999996" top="0.984251969" bottom="0.984251969" header="0.4921259845" footer="0.4921259845"/>
  <pageSetup paperSize="9" orientation="portrait" r:id="rId1"/>
  <headerFooter alignWithMargins="0"/>
  <drawing r:id="rId2"/>
  <legacyDrawing r:id="rId3"/>
  <oleObjects>
    <mc:AlternateContent xmlns:mc="http://schemas.openxmlformats.org/markup-compatibility/2006">
      <mc:Choice Requires="x14">
        <oleObject progId="Word.Document.8" shapeId="34817" r:id="rId4">
          <objectPr defaultSize="0" autoPict="0" r:id="rId5">
            <anchor moveWithCells="1">
              <from>
                <xdr:col>69</xdr:col>
                <xdr:colOff>0</xdr:colOff>
                <xdr:row>2</xdr:row>
                <xdr:rowOff>0</xdr:rowOff>
              </from>
              <to>
                <xdr:col>70</xdr:col>
                <xdr:colOff>419100</xdr:colOff>
                <xdr:row>4</xdr:row>
                <xdr:rowOff>142875</xdr:rowOff>
              </to>
            </anchor>
          </objectPr>
        </oleObject>
      </mc:Choice>
      <mc:Fallback>
        <oleObject progId="Word.Document.8" shapeId="34817" r:id="rId4"/>
      </mc:Fallback>
    </mc:AlternateContent>
  </oleObjec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8">
    <tabColor theme="9" tint="0.39997558519241921"/>
  </sheetPr>
  <dimension ref="A1:DH129"/>
  <sheetViews>
    <sheetView workbookViewId="0">
      <pane xSplit="1" ySplit="5" topLeftCell="B6" activePane="bottomRight" state="frozen"/>
      <selection activeCell="B6" sqref="B6"/>
      <selection pane="topRight" activeCell="B6" sqref="B6"/>
      <selection pane="bottomLeft" activeCell="B6" sqref="B6"/>
      <selection pane="bottomRight" activeCell="Q23" sqref="Q23"/>
    </sheetView>
  </sheetViews>
  <sheetFormatPr baseColWidth="10" defaultRowHeight="15" x14ac:dyDescent="0.25"/>
  <cols>
    <col min="1" max="1" width="4" bestFit="1" customWidth="1"/>
  </cols>
  <sheetData>
    <row r="1" spans="1:112" x14ac:dyDescent="0.25">
      <c r="B1" s="101" t="s">
        <v>999</v>
      </c>
      <c r="D1" t="s">
        <v>112</v>
      </c>
    </row>
    <row r="2" spans="1:112" x14ac:dyDescent="0.25">
      <c r="B2" t="s">
        <v>1002</v>
      </c>
    </row>
    <row r="3" spans="1:112" x14ac:dyDescent="0.25">
      <c r="B3" t="s">
        <v>1004</v>
      </c>
    </row>
    <row r="4" spans="1:112" x14ac:dyDescent="0.25">
      <c r="A4" s="129" t="s">
        <v>1003</v>
      </c>
      <c r="B4" s="133">
        <v>3</v>
      </c>
      <c r="C4" s="133">
        <v>3</v>
      </c>
      <c r="D4" s="133">
        <v>3</v>
      </c>
      <c r="E4" s="133">
        <v>3</v>
      </c>
      <c r="F4" s="133">
        <v>3</v>
      </c>
      <c r="G4" s="133">
        <v>2</v>
      </c>
      <c r="H4" s="133">
        <v>2</v>
      </c>
      <c r="I4" s="133">
        <v>2</v>
      </c>
      <c r="J4" s="133">
        <v>2</v>
      </c>
      <c r="K4" s="133">
        <v>2</v>
      </c>
      <c r="L4" s="133">
        <v>2</v>
      </c>
      <c r="M4" s="133">
        <v>2</v>
      </c>
      <c r="N4" s="133">
        <v>2</v>
      </c>
      <c r="O4" s="133">
        <v>2</v>
      </c>
      <c r="P4" s="133">
        <v>1</v>
      </c>
      <c r="Q4" s="133">
        <v>1</v>
      </c>
      <c r="R4" s="133">
        <v>1</v>
      </c>
      <c r="S4" s="133">
        <v>1</v>
      </c>
      <c r="T4" s="133">
        <v>1</v>
      </c>
      <c r="U4" s="133">
        <v>1</v>
      </c>
      <c r="V4" s="133">
        <v>1</v>
      </c>
      <c r="W4" s="133">
        <v>1</v>
      </c>
      <c r="X4" s="133">
        <v>0</v>
      </c>
      <c r="Y4" s="133">
        <v>0</v>
      </c>
      <c r="Z4" s="133">
        <v>0</v>
      </c>
      <c r="AA4" s="133">
        <v>0</v>
      </c>
      <c r="AB4" s="133">
        <v>0</v>
      </c>
      <c r="AC4" s="133">
        <v>0</v>
      </c>
      <c r="AD4" s="133">
        <v>0</v>
      </c>
      <c r="AE4" s="133">
        <v>-1</v>
      </c>
      <c r="AF4" s="133">
        <v>-1</v>
      </c>
      <c r="AG4" s="133">
        <v>-1</v>
      </c>
      <c r="AH4" s="133">
        <v>-1</v>
      </c>
      <c r="AI4" s="133">
        <v>-1</v>
      </c>
      <c r="AJ4" s="133">
        <v>-1</v>
      </c>
      <c r="AK4" s="133">
        <v>-1</v>
      </c>
      <c r="AL4" s="133">
        <v>-1</v>
      </c>
      <c r="AM4" s="133">
        <v>-2</v>
      </c>
      <c r="AN4" s="133">
        <v>-2</v>
      </c>
      <c r="AO4" s="133">
        <v>-2</v>
      </c>
      <c r="AP4" s="133">
        <v>-2</v>
      </c>
      <c r="AQ4" s="133">
        <v>-2</v>
      </c>
      <c r="AR4" s="133">
        <v>-2</v>
      </c>
      <c r="AS4" s="133">
        <v>-2</v>
      </c>
      <c r="AT4" s="133">
        <v>-3</v>
      </c>
      <c r="AU4" s="133">
        <v>-3</v>
      </c>
      <c r="AV4" s="133">
        <v>-3</v>
      </c>
      <c r="AW4" s="133">
        <v>-3</v>
      </c>
      <c r="AX4" s="133">
        <v>-3</v>
      </c>
      <c r="AY4" s="133">
        <v>-3</v>
      </c>
      <c r="AZ4" s="133">
        <v>-3</v>
      </c>
      <c r="BA4" s="133">
        <v>-3</v>
      </c>
      <c r="BB4" s="133">
        <v>-4</v>
      </c>
      <c r="BC4" s="133">
        <v>-4</v>
      </c>
      <c r="BD4" s="133">
        <v>-4</v>
      </c>
      <c r="BE4" s="133">
        <v>-4</v>
      </c>
      <c r="BF4" s="133">
        <v>-4</v>
      </c>
      <c r="BG4" s="133">
        <v>-4</v>
      </c>
      <c r="BH4" s="133">
        <v>-4</v>
      </c>
      <c r="BI4" s="133">
        <v>-5</v>
      </c>
      <c r="BJ4" s="133">
        <v>-5</v>
      </c>
      <c r="BK4" s="133">
        <v>-5</v>
      </c>
      <c r="BL4" s="133">
        <v>-5</v>
      </c>
      <c r="BM4" s="133">
        <v>-5</v>
      </c>
      <c r="BN4" s="133">
        <v>-5</v>
      </c>
      <c r="BO4" s="133">
        <v>-5</v>
      </c>
      <c r="BP4" s="133">
        <v>-5</v>
      </c>
      <c r="BQ4" s="133">
        <v>-6</v>
      </c>
      <c r="BR4" s="133">
        <v>-6</v>
      </c>
      <c r="BS4" s="133">
        <v>-6</v>
      </c>
      <c r="BT4" s="133">
        <v>-6</v>
      </c>
      <c r="BU4" s="133">
        <v>-6</v>
      </c>
      <c r="BV4" s="133">
        <v>-6</v>
      </c>
      <c r="BW4" s="133">
        <v>-6</v>
      </c>
      <c r="BX4" s="133">
        <v>-7</v>
      </c>
      <c r="BY4" s="133">
        <v>-7</v>
      </c>
      <c r="BZ4" s="133">
        <v>-7</v>
      </c>
      <c r="CA4" s="133">
        <v>-7</v>
      </c>
      <c r="CB4" s="133">
        <v>-7</v>
      </c>
      <c r="CC4" s="133">
        <v>-7</v>
      </c>
      <c r="CD4" s="133">
        <v>-7</v>
      </c>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row>
    <row r="5" spans="1:112" s="119" customFormat="1"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112" x14ac:dyDescent="0.25">
      <c r="A6" s="119">
        <v>0</v>
      </c>
      <c r="B6">
        <v>1.13E-4</v>
      </c>
      <c r="C6">
        <v>1.13E-4</v>
      </c>
      <c r="D6">
        <v>1.13E-4</v>
      </c>
      <c r="E6">
        <v>1.13E-4</v>
      </c>
      <c r="F6">
        <v>1.13E-4</v>
      </c>
      <c r="G6">
        <v>1.13E-4</v>
      </c>
      <c r="H6">
        <v>1.13E-4</v>
      </c>
      <c r="I6">
        <v>1.13E-4</v>
      </c>
      <c r="J6">
        <v>1.13E-4</v>
      </c>
      <c r="K6">
        <v>1.13E-4</v>
      </c>
      <c r="L6">
        <v>1.13E-4</v>
      </c>
      <c r="M6">
        <v>1.13E-4</v>
      </c>
      <c r="N6">
        <v>1.13E-4</v>
      </c>
      <c r="O6">
        <v>1.13E-4</v>
      </c>
      <c r="P6">
        <v>1.13E-4</v>
      </c>
      <c r="Q6">
        <v>1.13E-4</v>
      </c>
      <c r="R6">
        <v>1.13E-4</v>
      </c>
      <c r="S6">
        <v>1.13E-4</v>
      </c>
      <c r="T6">
        <v>1.13E-4</v>
      </c>
      <c r="U6">
        <v>1.13E-4</v>
      </c>
      <c r="V6">
        <v>1.13E-4</v>
      </c>
      <c r="W6">
        <v>1.13E-4</v>
      </c>
      <c r="X6">
        <v>1.13E-4</v>
      </c>
      <c r="Y6">
        <v>1.13E-4</v>
      </c>
      <c r="Z6">
        <v>1.13E-4</v>
      </c>
      <c r="AA6">
        <v>1.13E-4</v>
      </c>
      <c r="AB6">
        <v>1.13E-4</v>
      </c>
      <c r="AC6">
        <v>1.13E-4</v>
      </c>
      <c r="AD6">
        <v>1.13E-4</v>
      </c>
      <c r="AE6">
        <v>1.13E-4</v>
      </c>
      <c r="AF6">
        <v>1.13E-4</v>
      </c>
      <c r="AG6">
        <v>1.13E-4</v>
      </c>
      <c r="AH6">
        <v>1.13E-4</v>
      </c>
      <c r="AI6">
        <v>1.13E-4</v>
      </c>
      <c r="AJ6">
        <v>1.13E-4</v>
      </c>
      <c r="AK6">
        <v>1.13E-4</v>
      </c>
      <c r="AL6">
        <v>1.13E-4</v>
      </c>
      <c r="AM6">
        <v>1.13E-4</v>
      </c>
      <c r="AN6">
        <v>1.13E-4</v>
      </c>
      <c r="AO6">
        <v>1.13E-4</v>
      </c>
      <c r="AP6">
        <v>1.13E-4</v>
      </c>
      <c r="AQ6">
        <v>1.13E-4</v>
      </c>
      <c r="AR6">
        <v>1.13E-4</v>
      </c>
      <c r="AS6">
        <v>1.13E-4</v>
      </c>
      <c r="AT6">
        <v>1.13E-4</v>
      </c>
      <c r="AU6">
        <v>1.13E-4</v>
      </c>
      <c r="AV6">
        <v>1.13E-4</v>
      </c>
      <c r="AW6">
        <v>1.13E-4</v>
      </c>
      <c r="AX6">
        <v>1.13E-4</v>
      </c>
      <c r="AY6">
        <v>1.13E-4</v>
      </c>
      <c r="AZ6">
        <v>1.13E-4</v>
      </c>
      <c r="BA6">
        <v>1.13E-4</v>
      </c>
      <c r="BB6">
        <v>1.13E-4</v>
      </c>
      <c r="BC6">
        <v>1.13E-4</v>
      </c>
      <c r="BD6">
        <v>1.13E-4</v>
      </c>
      <c r="BE6">
        <v>1.13E-4</v>
      </c>
      <c r="BF6">
        <v>1.13E-4</v>
      </c>
      <c r="BG6">
        <v>1.13E-4</v>
      </c>
      <c r="BH6">
        <v>1.13E-4</v>
      </c>
      <c r="BI6">
        <v>1.13E-4</v>
      </c>
      <c r="BJ6">
        <v>1.13E-4</v>
      </c>
      <c r="BK6">
        <v>1.13E-4</v>
      </c>
      <c r="BL6">
        <v>1.13E-4</v>
      </c>
      <c r="BM6">
        <v>1.13E-4</v>
      </c>
      <c r="BN6">
        <v>1.13E-4</v>
      </c>
      <c r="BO6">
        <v>1.13E-4</v>
      </c>
      <c r="BP6">
        <v>1.13E-4</v>
      </c>
      <c r="BQ6">
        <v>1.13E-4</v>
      </c>
      <c r="BR6">
        <v>1.13E-4</v>
      </c>
      <c r="BS6">
        <v>1.13E-4</v>
      </c>
      <c r="BT6">
        <v>1.13E-4</v>
      </c>
      <c r="BU6">
        <v>1.13E-4</v>
      </c>
      <c r="BV6">
        <v>1.13E-4</v>
      </c>
      <c r="BW6">
        <v>1.13E-4</v>
      </c>
      <c r="BX6">
        <v>1.13E-4</v>
      </c>
      <c r="BY6">
        <v>1.13E-4</v>
      </c>
      <c r="BZ6">
        <v>1.13E-4</v>
      </c>
      <c r="CA6">
        <v>1.13E-4</v>
      </c>
      <c r="CB6">
        <v>1.13E-4</v>
      </c>
      <c r="CC6">
        <v>1.13E-4</v>
      </c>
      <c r="CD6">
        <v>1.13E-4</v>
      </c>
    </row>
    <row r="7" spans="1:112" x14ac:dyDescent="0.25">
      <c r="A7" s="119">
        <v>1</v>
      </c>
      <c r="B7">
        <v>1.13E-4</v>
      </c>
      <c r="C7">
        <v>1.13E-4</v>
      </c>
      <c r="D7">
        <v>1.13E-4</v>
      </c>
      <c r="E7">
        <v>1.13E-4</v>
      </c>
      <c r="F7">
        <v>1.13E-4</v>
      </c>
      <c r="G7">
        <v>1.13E-4</v>
      </c>
      <c r="H7">
        <v>1.13E-4</v>
      </c>
      <c r="I7">
        <v>1.13E-4</v>
      </c>
      <c r="J7">
        <v>1.13E-4</v>
      </c>
      <c r="K7">
        <v>1.13E-4</v>
      </c>
      <c r="L7">
        <v>1.13E-4</v>
      </c>
      <c r="M7">
        <v>1.13E-4</v>
      </c>
      <c r="N7">
        <v>1.13E-4</v>
      </c>
      <c r="O7">
        <v>1.13E-4</v>
      </c>
      <c r="P7">
        <v>1.13E-4</v>
      </c>
      <c r="Q7">
        <v>1.13E-4</v>
      </c>
      <c r="R7">
        <v>1.13E-4</v>
      </c>
      <c r="S7">
        <v>1.13E-4</v>
      </c>
      <c r="T7">
        <v>1.13E-4</v>
      </c>
      <c r="U7">
        <v>1.13E-4</v>
      </c>
      <c r="V7">
        <v>1.13E-4</v>
      </c>
      <c r="W7">
        <v>1.13E-4</v>
      </c>
      <c r="X7">
        <v>1.13E-4</v>
      </c>
      <c r="Y7">
        <v>1.13E-4</v>
      </c>
      <c r="Z7">
        <v>1.13E-4</v>
      </c>
      <c r="AA7">
        <v>1.13E-4</v>
      </c>
      <c r="AB7">
        <v>1.13E-4</v>
      </c>
      <c r="AC7">
        <v>1.13E-4</v>
      </c>
      <c r="AD7">
        <v>1.13E-4</v>
      </c>
      <c r="AE7">
        <v>1.13E-4</v>
      </c>
      <c r="AF7">
        <v>1.13E-4</v>
      </c>
      <c r="AG7">
        <v>1.13E-4</v>
      </c>
      <c r="AH7">
        <v>1.13E-4</v>
      </c>
      <c r="AI7">
        <v>1.13E-4</v>
      </c>
      <c r="AJ7">
        <v>1.13E-4</v>
      </c>
      <c r="AK7">
        <v>1.13E-4</v>
      </c>
      <c r="AL7">
        <v>1.13E-4</v>
      </c>
      <c r="AM7">
        <v>1.13E-4</v>
      </c>
      <c r="AN7">
        <v>1.13E-4</v>
      </c>
      <c r="AO7">
        <v>1.13E-4</v>
      </c>
      <c r="AP7">
        <v>1.13E-4</v>
      </c>
      <c r="AQ7">
        <v>1.13E-4</v>
      </c>
      <c r="AR7">
        <v>1.13E-4</v>
      </c>
      <c r="AS7">
        <v>1.13E-4</v>
      </c>
      <c r="AT7">
        <v>1.13E-4</v>
      </c>
      <c r="AU7">
        <v>1.13E-4</v>
      </c>
      <c r="AV7">
        <v>1.13E-4</v>
      </c>
      <c r="AW7">
        <v>1.13E-4</v>
      </c>
      <c r="AX7">
        <v>1.13E-4</v>
      </c>
      <c r="AY7">
        <v>1.13E-4</v>
      </c>
      <c r="AZ7">
        <v>1.13E-4</v>
      </c>
      <c r="BA7">
        <v>1.13E-4</v>
      </c>
      <c r="BB7">
        <v>1.13E-4</v>
      </c>
      <c r="BC7">
        <v>1.13E-4</v>
      </c>
      <c r="BD7">
        <v>1.13E-4</v>
      </c>
      <c r="BE7">
        <v>1.13E-4</v>
      </c>
      <c r="BF7">
        <v>1.13E-4</v>
      </c>
      <c r="BG7">
        <v>1.13E-4</v>
      </c>
      <c r="BH7">
        <v>1.13E-4</v>
      </c>
      <c r="BI7">
        <v>1.13E-4</v>
      </c>
      <c r="BJ7">
        <v>1.13E-4</v>
      </c>
      <c r="BK7">
        <v>1.13E-4</v>
      </c>
      <c r="BL7">
        <v>1.13E-4</v>
      </c>
      <c r="BM7">
        <v>1.13E-4</v>
      </c>
      <c r="BN7">
        <v>1.13E-4</v>
      </c>
      <c r="BO7">
        <v>1.13E-4</v>
      </c>
      <c r="BP7">
        <v>1.13E-4</v>
      </c>
      <c r="BQ7">
        <v>1.13E-4</v>
      </c>
      <c r="BR7">
        <v>1.13E-4</v>
      </c>
      <c r="BS7">
        <v>1.13E-4</v>
      </c>
      <c r="BT7">
        <v>1.13E-4</v>
      </c>
      <c r="BU7">
        <v>1.13E-4</v>
      </c>
      <c r="BV7">
        <v>1.13E-4</v>
      </c>
      <c r="BW7">
        <v>1.13E-4</v>
      </c>
      <c r="BX7">
        <v>1.13E-4</v>
      </c>
      <c r="BY7">
        <v>1.13E-4</v>
      </c>
      <c r="BZ7">
        <v>1.13E-4</v>
      </c>
      <c r="CA7">
        <v>1.13E-4</v>
      </c>
      <c r="CB7">
        <v>1.13E-4</v>
      </c>
      <c r="CC7">
        <v>1.13E-4</v>
      </c>
      <c r="CD7">
        <v>1.13E-4</v>
      </c>
    </row>
    <row r="8" spans="1:112" x14ac:dyDescent="0.25">
      <c r="A8" s="119">
        <v>2</v>
      </c>
      <c r="B8">
        <v>1.13E-4</v>
      </c>
      <c r="C8">
        <v>1.13E-4</v>
      </c>
      <c r="D8">
        <v>1.13E-4</v>
      </c>
      <c r="E8">
        <v>1.13E-4</v>
      </c>
      <c r="F8">
        <v>1.13E-4</v>
      </c>
      <c r="G8">
        <v>1.13E-4</v>
      </c>
      <c r="H8">
        <v>1.13E-4</v>
      </c>
      <c r="I8">
        <v>1.13E-4</v>
      </c>
      <c r="J8">
        <v>1.13E-4</v>
      </c>
      <c r="K8">
        <v>1.13E-4</v>
      </c>
      <c r="L8">
        <v>1.13E-4</v>
      </c>
      <c r="M8">
        <v>1.13E-4</v>
      </c>
      <c r="N8">
        <v>1.13E-4</v>
      </c>
      <c r="O8">
        <v>1.13E-4</v>
      </c>
      <c r="P8">
        <v>1.13E-4</v>
      </c>
      <c r="Q8">
        <v>1.13E-4</v>
      </c>
      <c r="R8">
        <v>1.13E-4</v>
      </c>
      <c r="S8">
        <v>1.13E-4</v>
      </c>
      <c r="T8">
        <v>1.13E-4</v>
      </c>
      <c r="U8">
        <v>1.13E-4</v>
      </c>
      <c r="V8">
        <v>1.13E-4</v>
      </c>
      <c r="W8">
        <v>1.13E-4</v>
      </c>
      <c r="X8">
        <v>1.13E-4</v>
      </c>
      <c r="Y8">
        <v>1.13E-4</v>
      </c>
      <c r="Z8">
        <v>1.13E-4</v>
      </c>
      <c r="AA8">
        <v>1.13E-4</v>
      </c>
      <c r="AB8">
        <v>1.13E-4</v>
      </c>
      <c r="AC8">
        <v>1.13E-4</v>
      </c>
      <c r="AD8">
        <v>1.13E-4</v>
      </c>
      <c r="AE8">
        <v>1.13E-4</v>
      </c>
      <c r="AF8">
        <v>1.13E-4</v>
      </c>
      <c r="AG8">
        <v>1.13E-4</v>
      </c>
      <c r="AH8">
        <v>1.13E-4</v>
      </c>
      <c r="AI8">
        <v>1.13E-4</v>
      </c>
      <c r="AJ8">
        <v>1.13E-4</v>
      </c>
      <c r="AK8">
        <v>1.13E-4</v>
      </c>
      <c r="AL8">
        <v>1.13E-4</v>
      </c>
      <c r="AM8">
        <v>1.13E-4</v>
      </c>
      <c r="AN8">
        <v>1.13E-4</v>
      </c>
      <c r="AO8">
        <v>1.13E-4</v>
      </c>
      <c r="AP8">
        <v>1.13E-4</v>
      </c>
      <c r="AQ8">
        <v>1.13E-4</v>
      </c>
      <c r="AR8">
        <v>1.13E-4</v>
      </c>
      <c r="AS8">
        <v>1.13E-4</v>
      </c>
      <c r="AT8">
        <v>1.13E-4</v>
      </c>
      <c r="AU8">
        <v>1.13E-4</v>
      </c>
      <c r="AV8">
        <v>1.13E-4</v>
      </c>
      <c r="AW8">
        <v>1.13E-4</v>
      </c>
      <c r="AX8">
        <v>1.13E-4</v>
      </c>
      <c r="AY8">
        <v>1.13E-4</v>
      </c>
      <c r="AZ8">
        <v>1.13E-4</v>
      </c>
      <c r="BA8">
        <v>1.13E-4</v>
      </c>
      <c r="BB8">
        <v>1.13E-4</v>
      </c>
      <c r="BC8">
        <v>1.13E-4</v>
      </c>
      <c r="BD8">
        <v>1.13E-4</v>
      </c>
      <c r="BE8">
        <v>1.13E-4</v>
      </c>
      <c r="BF8">
        <v>1.13E-4</v>
      </c>
      <c r="BG8">
        <v>1.13E-4</v>
      </c>
      <c r="BH8">
        <v>1.13E-4</v>
      </c>
      <c r="BI8">
        <v>1.13E-4</v>
      </c>
      <c r="BJ8">
        <v>1.13E-4</v>
      </c>
      <c r="BK8">
        <v>1.13E-4</v>
      </c>
      <c r="BL8">
        <v>1.13E-4</v>
      </c>
      <c r="BM8">
        <v>1.13E-4</v>
      </c>
      <c r="BN8">
        <v>1.13E-4</v>
      </c>
      <c r="BO8">
        <v>1.13E-4</v>
      </c>
      <c r="BP8">
        <v>1.13E-4</v>
      </c>
      <c r="BQ8">
        <v>1.13E-4</v>
      </c>
      <c r="BR8">
        <v>1.13E-4</v>
      </c>
      <c r="BS8">
        <v>1.13E-4</v>
      </c>
      <c r="BT8">
        <v>1.13E-4</v>
      </c>
      <c r="BU8">
        <v>1.13E-4</v>
      </c>
      <c r="BV8">
        <v>1.13E-4</v>
      </c>
      <c r="BW8">
        <v>1.13E-4</v>
      </c>
      <c r="BX8">
        <v>1.13E-4</v>
      </c>
      <c r="BY8">
        <v>1.13E-4</v>
      </c>
      <c r="BZ8">
        <v>1.13E-4</v>
      </c>
      <c r="CA8">
        <v>1.13E-4</v>
      </c>
      <c r="CB8">
        <v>1.13E-4</v>
      </c>
      <c r="CC8">
        <v>1.13E-4</v>
      </c>
      <c r="CD8">
        <v>1.13E-4</v>
      </c>
    </row>
    <row r="9" spans="1:112" x14ac:dyDescent="0.25">
      <c r="A9" s="119">
        <v>3</v>
      </c>
      <c r="B9">
        <v>1.13E-4</v>
      </c>
      <c r="C9">
        <v>1.13E-4</v>
      </c>
      <c r="D9">
        <v>1.13E-4</v>
      </c>
      <c r="E9">
        <v>1.13E-4</v>
      </c>
      <c r="F9">
        <v>1.13E-4</v>
      </c>
      <c r="G9">
        <v>1.13E-4</v>
      </c>
      <c r="H9">
        <v>1.13E-4</v>
      </c>
      <c r="I9">
        <v>1.13E-4</v>
      </c>
      <c r="J9">
        <v>1.13E-4</v>
      </c>
      <c r="K9">
        <v>1.13E-4</v>
      </c>
      <c r="L9">
        <v>1.13E-4</v>
      </c>
      <c r="M9">
        <v>1.13E-4</v>
      </c>
      <c r="N9">
        <v>1.13E-4</v>
      </c>
      <c r="O9">
        <v>1.13E-4</v>
      </c>
      <c r="P9">
        <v>1.13E-4</v>
      </c>
      <c r="Q9">
        <v>1.13E-4</v>
      </c>
      <c r="R9">
        <v>1.13E-4</v>
      </c>
      <c r="S9">
        <v>1.13E-4</v>
      </c>
      <c r="T9">
        <v>1.13E-4</v>
      </c>
      <c r="U9">
        <v>1.13E-4</v>
      </c>
      <c r="V9">
        <v>1.13E-4</v>
      </c>
      <c r="W9">
        <v>1.13E-4</v>
      </c>
      <c r="X9">
        <v>1.13E-4</v>
      </c>
      <c r="Y9">
        <v>1.13E-4</v>
      </c>
      <c r="Z9">
        <v>1.13E-4</v>
      </c>
      <c r="AA9">
        <v>1.13E-4</v>
      </c>
      <c r="AB9">
        <v>1.13E-4</v>
      </c>
      <c r="AC9">
        <v>1.13E-4</v>
      </c>
      <c r="AD9">
        <v>1.13E-4</v>
      </c>
      <c r="AE9">
        <v>1.13E-4</v>
      </c>
      <c r="AF9">
        <v>1.13E-4</v>
      </c>
      <c r="AG9">
        <v>1.13E-4</v>
      </c>
      <c r="AH9">
        <v>1.13E-4</v>
      </c>
      <c r="AI9">
        <v>1.13E-4</v>
      </c>
      <c r="AJ9">
        <v>1.13E-4</v>
      </c>
      <c r="AK9">
        <v>1.13E-4</v>
      </c>
      <c r="AL9">
        <v>1.13E-4</v>
      </c>
      <c r="AM9">
        <v>1.13E-4</v>
      </c>
      <c r="AN9">
        <v>1.13E-4</v>
      </c>
      <c r="AO9">
        <v>1.13E-4</v>
      </c>
      <c r="AP9">
        <v>1.13E-4</v>
      </c>
      <c r="AQ9">
        <v>1.13E-4</v>
      </c>
      <c r="AR9">
        <v>1.13E-4</v>
      </c>
      <c r="AS9">
        <v>1.13E-4</v>
      </c>
      <c r="AT9">
        <v>1.13E-4</v>
      </c>
      <c r="AU9">
        <v>1.13E-4</v>
      </c>
      <c r="AV9">
        <v>1.13E-4</v>
      </c>
      <c r="AW9">
        <v>1.13E-4</v>
      </c>
      <c r="AX9">
        <v>1.13E-4</v>
      </c>
      <c r="AY9">
        <v>1.13E-4</v>
      </c>
      <c r="AZ9">
        <v>1.13E-4</v>
      </c>
      <c r="BA9">
        <v>1.13E-4</v>
      </c>
      <c r="BB9">
        <v>1.13E-4</v>
      </c>
      <c r="BC9">
        <v>1.13E-4</v>
      </c>
      <c r="BD9">
        <v>1.13E-4</v>
      </c>
      <c r="BE9">
        <v>1.13E-4</v>
      </c>
      <c r="BF9">
        <v>1.13E-4</v>
      </c>
      <c r="BG9">
        <v>1.13E-4</v>
      </c>
      <c r="BH9">
        <v>1.13E-4</v>
      </c>
      <c r="BI9">
        <v>1.13E-4</v>
      </c>
      <c r="BJ9">
        <v>1.13E-4</v>
      </c>
      <c r="BK9">
        <v>1.13E-4</v>
      </c>
      <c r="BL9">
        <v>1.13E-4</v>
      </c>
      <c r="BM9">
        <v>1.13E-4</v>
      </c>
      <c r="BN9">
        <v>1.13E-4</v>
      </c>
      <c r="BO9">
        <v>1.13E-4</v>
      </c>
      <c r="BP9">
        <v>1.13E-4</v>
      </c>
      <c r="BQ9">
        <v>1.13E-4</v>
      </c>
      <c r="BR9">
        <v>1.13E-4</v>
      </c>
      <c r="BS9">
        <v>1.13E-4</v>
      </c>
      <c r="BT9">
        <v>1.13E-4</v>
      </c>
      <c r="BU9">
        <v>1.13E-4</v>
      </c>
      <c r="BV9">
        <v>1.13E-4</v>
      </c>
      <c r="BW9">
        <v>1.13E-4</v>
      </c>
      <c r="BX9">
        <v>1.13E-4</v>
      </c>
      <c r="BY9">
        <v>1.13E-4</v>
      </c>
      <c r="BZ9">
        <v>1.13E-4</v>
      </c>
      <c r="CA9">
        <v>1.13E-4</v>
      </c>
      <c r="CB9">
        <v>1.13E-4</v>
      </c>
      <c r="CC9">
        <v>1.13E-4</v>
      </c>
      <c r="CD9">
        <v>1.13E-4</v>
      </c>
    </row>
    <row r="10" spans="1:112" x14ac:dyDescent="0.25">
      <c r="A10" s="119">
        <v>4</v>
      </c>
      <c r="B10">
        <v>1.13E-4</v>
      </c>
      <c r="C10">
        <v>1.13E-4</v>
      </c>
      <c r="D10">
        <v>1.13E-4</v>
      </c>
      <c r="E10">
        <v>1.13E-4</v>
      </c>
      <c r="F10">
        <v>1.13E-4</v>
      </c>
      <c r="G10">
        <v>1.13E-4</v>
      </c>
      <c r="H10">
        <v>1.13E-4</v>
      </c>
      <c r="I10">
        <v>1.13E-4</v>
      </c>
      <c r="J10">
        <v>1.13E-4</v>
      </c>
      <c r="K10">
        <v>1.13E-4</v>
      </c>
      <c r="L10">
        <v>1.13E-4</v>
      </c>
      <c r="M10">
        <v>1.13E-4</v>
      </c>
      <c r="N10">
        <v>1.13E-4</v>
      </c>
      <c r="O10">
        <v>1.13E-4</v>
      </c>
      <c r="P10">
        <v>1.13E-4</v>
      </c>
      <c r="Q10">
        <v>1.13E-4</v>
      </c>
      <c r="R10">
        <v>1.13E-4</v>
      </c>
      <c r="S10">
        <v>1.13E-4</v>
      </c>
      <c r="T10">
        <v>1.13E-4</v>
      </c>
      <c r="U10">
        <v>1.13E-4</v>
      </c>
      <c r="V10">
        <v>1.13E-4</v>
      </c>
      <c r="W10">
        <v>1.13E-4</v>
      </c>
      <c r="X10">
        <v>1.13E-4</v>
      </c>
      <c r="Y10">
        <v>1.13E-4</v>
      </c>
      <c r="Z10">
        <v>1.13E-4</v>
      </c>
      <c r="AA10">
        <v>1.13E-4</v>
      </c>
      <c r="AB10">
        <v>1.13E-4</v>
      </c>
      <c r="AC10">
        <v>1.13E-4</v>
      </c>
      <c r="AD10">
        <v>1.13E-4</v>
      </c>
      <c r="AE10">
        <v>1.13E-4</v>
      </c>
      <c r="AF10">
        <v>1.13E-4</v>
      </c>
      <c r="AG10">
        <v>1.13E-4</v>
      </c>
      <c r="AH10">
        <v>1.13E-4</v>
      </c>
      <c r="AI10">
        <v>1.13E-4</v>
      </c>
      <c r="AJ10">
        <v>1.13E-4</v>
      </c>
      <c r="AK10">
        <v>1.13E-4</v>
      </c>
      <c r="AL10">
        <v>1.13E-4</v>
      </c>
      <c r="AM10">
        <v>1.13E-4</v>
      </c>
      <c r="AN10">
        <v>1.13E-4</v>
      </c>
      <c r="AO10">
        <v>1.13E-4</v>
      </c>
      <c r="AP10">
        <v>1.13E-4</v>
      </c>
      <c r="AQ10">
        <v>1.13E-4</v>
      </c>
      <c r="AR10">
        <v>1.13E-4</v>
      </c>
      <c r="AS10">
        <v>1.13E-4</v>
      </c>
      <c r="AT10">
        <v>1.13E-4</v>
      </c>
      <c r="AU10">
        <v>1.13E-4</v>
      </c>
      <c r="AV10">
        <v>1.13E-4</v>
      </c>
      <c r="AW10">
        <v>1.13E-4</v>
      </c>
      <c r="AX10">
        <v>1.13E-4</v>
      </c>
      <c r="AY10">
        <v>1.13E-4</v>
      </c>
      <c r="AZ10">
        <v>1.13E-4</v>
      </c>
      <c r="BA10">
        <v>1.13E-4</v>
      </c>
      <c r="BB10">
        <v>1.13E-4</v>
      </c>
      <c r="BC10">
        <v>1.13E-4</v>
      </c>
      <c r="BD10">
        <v>1.13E-4</v>
      </c>
      <c r="BE10">
        <v>1.13E-4</v>
      </c>
      <c r="BF10">
        <v>1.13E-4</v>
      </c>
      <c r="BG10">
        <v>1.13E-4</v>
      </c>
      <c r="BH10">
        <v>1.13E-4</v>
      </c>
      <c r="BI10">
        <v>1.13E-4</v>
      </c>
      <c r="BJ10">
        <v>1.13E-4</v>
      </c>
      <c r="BK10">
        <v>1.13E-4</v>
      </c>
      <c r="BL10">
        <v>1.13E-4</v>
      </c>
      <c r="BM10">
        <v>1.13E-4</v>
      </c>
      <c r="BN10">
        <v>1.13E-4</v>
      </c>
      <c r="BO10">
        <v>1.13E-4</v>
      </c>
      <c r="BP10">
        <v>1.13E-4</v>
      </c>
      <c r="BQ10">
        <v>1.13E-4</v>
      </c>
      <c r="BR10">
        <v>1.13E-4</v>
      </c>
      <c r="BS10">
        <v>1.13E-4</v>
      </c>
      <c r="BT10">
        <v>1.13E-4</v>
      </c>
      <c r="BU10">
        <v>1.13E-4</v>
      </c>
      <c r="BV10">
        <v>1.13E-4</v>
      </c>
      <c r="BW10">
        <v>1.13E-4</v>
      </c>
      <c r="BX10">
        <v>1.13E-4</v>
      </c>
      <c r="BY10">
        <v>1.13E-4</v>
      </c>
      <c r="BZ10">
        <v>1.13E-4</v>
      </c>
      <c r="CA10">
        <v>1.13E-4</v>
      </c>
      <c r="CB10">
        <v>1.13E-4</v>
      </c>
      <c r="CC10">
        <v>1.13E-4</v>
      </c>
      <c r="CD10">
        <v>1.13E-4</v>
      </c>
    </row>
    <row r="11" spans="1:112" x14ac:dyDescent="0.25">
      <c r="A11" s="119">
        <v>5</v>
      </c>
      <c r="B11">
        <v>1.13E-4</v>
      </c>
      <c r="C11">
        <v>1.13E-4</v>
      </c>
      <c r="D11">
        <v>1.13E-4</v>
      </c>
      <c r="E11">
        <v>1.13E-4</v>
      </c>
      <c r="F11">
        <v>1.13E-4</v>
      </c>
      <c r="G11">
        <v>1.13E-4</v>
      </c>
      <c r="H11">
        <v>1.13E-4</v>
      </c>
      <c r="I11">
        <v>1.13E-4</v>
      </c>
      <c r="J11">
        <v>1.13E-4</v>
      </c>
      <c r="K11">
        <v>1.13E-4</v>
      </c>
      <c r="L11">
        <v>1.13E-4</v>
      </c>
      <c r="M11">
        <v>1.13E-4</v>
      </c>
      <c r="N11">
        <v>1.13E-4</v>
      </c>
      <c r="O11">
        <v>1.13E-4</v>
      </c>
      <c r="P11">
        <v>1.13E-4</v>
      </c>
      <c r="Q11">
        <v>1.13E-4</v>
      </c>
      <c r="R11">
        <v>1.13E-4</v>
      </c>
      <c r="S11">
        <v>1.13E-4</v>
      </c>
      <c r="T11">
        <v>1.13E-4</v>
      </c>
      <c r="U11">
        <v>1.13E-4</v>
      </c>
      <c r="V11">
        <v>1.13E-4</v>
      </c>
      <c r="W11">
        <v>1.13E-4</v>
      </c>
      <c r="X11">
        <v>1.13E-4</v>
      </c>
      <c r="Y11">
        <v>1.13E-4</v>
      </c>
      <c r="Z11">
        <v>1.13E-4</v>
      </c>
      <c r="AA11">
        <v>1.13E-4</v>
      </c>
      <c r="AB11">
        <v>1.13E-4</v>
      </c>
      <c r="AC11">
        <v>1.13E-4</v>
      </c>
      <c r="AD11">
        <v>1.13E-4</v>
      </c>
      <c r="AE11">
        <v>1.13E-4</v>
      </c>
      <c r="AF11">
        <v>1.13E-4</v>
      </c>
      <c r="AG11">
        <v>1.13E-4</v>
      </c>
      <c r="AH11">
        <v>1.13E-4</v>
      </c>
      <c r="AI11">
        <v>1.13E-4</v>
      </c>
      <c r="AJ11">
        <v>1.13E-4</v>
      </c>
      <c r="AK11">
        <v>1.13E-4</v>
      </c>
      <c r="AL11">
        <v>1.13E-4</v>
      </c>
      <c r="AM11">
        <v>1.13E-4</v>
      </c>
      <c r="AN11">
        <v>1.13E-4</v>
      </c>
      <c r="AO11">
        <v>1.13E-4</v>
      </c>
      <c r="AP11">
        <v>1.13E-4</v>
      </c>
      <c r="AQ11">
        <v>1.13E-4</v>
      </c>
      <c r="AR11">
        <v>1.13E-4</v>
      </c>
      <c r="AS11">
        <v>1.13E-4</v>
      </c>
      <c r="AT11">
        <v>1.13E-4</v>
      </c>
      <c r="AU11">
        <v>1.13E-4</v>
      </c>
      <c r="AV11">
        <v>1.13E-4</v>
      </c>
      <c r="AW11">
        <v>1.13E-4</v>
      </c>
      <c r="AX11">
        <v>1.13E-4</v>
      </c>
      <c r="AY11">
        <v>1.13E-4</v>
      </c>
      <c r="AZ11">
        <v>1.13E-4</v>
      </c>
      <c r="BA11">
        <v>1.13E-4</v>
      </c>
      <c r="BB11">
        <v>1.13E-4</v>
      </c>
      <c r="BC11">
        <v>1.13E-4</v>
      </c>
      <c r="BD11">
        <v>1.13E-4</v>
      </c>
      <c r="BE11">
        <v>1.13E-4</v>
      </c>
      <c r="BF11">
        <v>1.13E-4</v>
      </c>
      <c r="BG11">
        <v>1.13E-4</v>
      </c>
      <c r="BH11">
        <v>1.13E-4</v>
      </c>
      <c r="BI11">
        <v>1.13E-4</v>
      </c>
      <c r="BJ11">
        <v>1.13E-4</v>
      </c>
      <c r="BK11">
        <v>1.13E-4</v>
      </c>
      <c r="BL11">
        <v>1.13E-4</v>
      </c>
      <c r="BM11">
        <v>1.13E-4</v>
      </c>
      <c r="BN11">
        <v>1.13E-4</v>
      </c>
      <c r="BO11">
        <v>1.13E-4</v>
      </c>
      <c r="BP11">
        <v>1.13E-4</v>
      </c>
      <c r="BQ11">
        <v>1.13E-4</v>
      </c>
      <c r="BR11">
        <v>1.13E-4</v>
      </c>
      <c r="BS11">
        <v>1.13E-4</v>
      </c>
      <c r="BT11">
        <v>1.13E-4</v>
      </c>
      <c r="BU11">
        <v>1.13E-4</v>
      </c>
      <c r="BV11">
        <v>1.13E-4</v>
      </c>
      <c r="BW11">
        <v>1.13E-4</v>
      </c>
      <c r="BX11">
        <v>1.13E-4</v>
      </c>
      <c r="BY11">
        <v>1.13E-4</v>
      </c>
      <c r="BZ11">
        <v>1.13E-4</v>
      </c>
      <c r="CA11">
        <v>1.13E-4</v>
      </c>
      <c r="CB11">
        <v>1.13E-4</v>
      </c>
      <c r="CC11">
        <v>1.13E-4</v>
      </c>
      <c r="CD11">
        <v>1.13E-4</v>
      </c>
    </row>
    <row r="12" spans="1:112" x14ac:dyDescent="0.25">
      <c r="A12" s="119">
        <v>6</v>
      </c>
      <c r="B12">
        <v>1.13E-4</v>
      </c>
      <c r="C12">
        <v>1.13E-4</v>
      </c>
      <c r="D12">
        <v>1.13E-4</v>
      </c>
      <c r="E12">
        <v>1.13E-4</v>
      </c>
      <c r="F12">
        <v>1.13E-4</v>
      </c>
      <c r="G12">
        <v>1.13E-4</v>
      </c>
      <c r="H12">
        <v>1.13E-4</v>
      </c>
      <c r="I12">
        <v>1.13E-4</v>
      </c>
      <c r="J12">
        <v>1.13E-4</v>
      </c>
      <c r="K12">
        <v>1.13E-4</v>
      </c>
      <c r="L12">
        <v>1.13E-4</v>
      </c>
      <c r="M12">
        <v>1.13E-4</v>
      </c>
      <c r="N12">
        <v>1.13E-4</v>
      </c>
      <c r="O12">
        <v>1.13E-4</v>
      </c>
      <c r="P12">
        <v>1.13E-4</v>
      </c>
      <c r="Q12">
        <v>1.13E-4</v>
      </c>
      <c r="R12">
        <v>1.13E-4</v>
      </c>
      <c r="S12">
        <v>1.13E-4</v>
      </c>
      <c r="T12">
        <v>1.13E-4</v>
      </c>
      <c r="U12">
        <v>1.13E-4</v>
      </c>
      <c r="V12">
        <v>1.13E-4</v>
      </c>
      <c r="W12">
        <v>1.13E-4</v>
      </c>
      <c r="X12">
        <v>1.13E-4</v>
      </c>
      <c r="Y12">
        <v>1.13E-4</v>
      </c>
      <c r="Z12">
        <v>1.13E-4</v>
      </c>
      <c r="AA12">
        <v>1.13E-4</v>
      </c>
      <c r="AB12">
        <v>1.13E-4</v>
      </c>
      <c r="AC12">
        <v>1.13E-4</v>
      </c>
      <c r="AD12">
        <v>1.13E-4</v>
      </c>
      <c r="AE12">
        <v>1.13E-4</v>
      </c>
      <c r="AF12">
        <v>1.13E-4</v>
      </c>
      <c r="AG12">
        <v>1.13E-4</v>
      </c>
      <c r="AH12">
        <v>1.13E-4</v>
      </c>
      <c r="AI12">
        <v>1.13E-4</v>
      </c>
      <c r="AJ12">
        <v>1.13E-4</v>
      </c>
      <c r="AK12">
        <v>1.13E-4</v>
      </c>
      <c r="AL12">
        <v>1.13E-4</v>
      </c>
      <c r="AM12">
        <v>1.13E-4</v>
      </c>
      <c r="AN12">
        <v>1.13E-4</v>
      </c>
      <c r="AO12">
        <v>1.13E-4</v>
      </c>
      <c r="AP12">
        <v>1.13E-4</v>
      </c>
      <c r="AQ12">
        <v>1.13E-4</v>
      </c>
      <c r="AR12">
        <v>1.13E-4</v>
      </c>
      <c r="AS12">
        <v>1.13E-4</v>
      </c>
      <c r="AT12">
        <v>1.13E-4</v>
      </c>
      <c r="AU12">
        <v>1.13E-4</v>
      </c>
      <c r="AV12">
        <v>1.13E-4</v>
      </c>
      <c r="AW12">
        <v>1.13E-4</v>
      </c>
      <c r="AX12">
        <v>1.13E-4</v>
      </c>
      <c r="AY12">
        <v>1.13E-4</v>
      </c>
      <c r="AZ12">
        <v>1.13E-4</v>
      </c>
      <c r="BA12">
        <v>1.13E-4</v>
      </c>
      <c r="BB12">
        <v>1.13E-4</v>
      </c>
      <c r="BC12">
        <v>1.13E-4</v>
      </c>
      <c r="BD12">
        <v>1.13E-4</v>
      </c>
      <c r="BE12">
        <v>1.13E-4</v>
      </c>
      <c r="BF12">
        <v>1.13E-4</v>
      </c>
      <c r="BG12">
        <v>1.13E-4</v>
      </c>
      <c r="BH12">
        <v>1.13E-4</v>
      </c>
      <c r="BI12">
        <v>1.13E-4</v>
      </c>
      <c r="BJ12">
        <v>1.13E-4</v>
      </c>
      <c r="BK12">
        <v>1.13E-4</v>
      </c>
      <c r="BL12">
        <v>1.13E-4</v>
      </c>
      <c r="BM12">
        <v>1.13E-4</v>
      </c>
      <c r="BN12">
        <v>1.13E-4</v>
      </c>
      <c r="BO12">
        <v>1.13E-4</v>
      </c>
      <c r="BP12">
        <v>1.13E-4</v>
      </c>
      <c r="BQ12">
        <v>1.13E-4</v>
      </c>
      <c r="BR12">
        <v>1.13E-4</v>
      </c>
      <c r="BS12">
        <v>1.13E-4</v>
      </c>
      <c r="BT12">
        <v>1.13E-4</v>
      </c>
      <c r="BU12">
        <v>1.13E-4</v>
      </c>
      <c r="BV12">
        <v>1.13E-4</v>
      </c>
      <c r="BW12">
        <v>1.13E-4</v>
      </c>
      <c r="BX12">
        <v>1.13E-4</v>
      </c>
      <c r="BY12">
        <v>1.13E-4</v>
      </c>
      <c r="BZ12">
        <v>1.13E-4</v>
      </c>
      <c r="CA12">
        <v>1.13E-4</v>
      </c>
      <c r="CB12">
        <v>1.13E-4</v>
      </c>
      <c r="CC12">
        <v>1.13E-4</v>
      </c>
      <c r="CD12">
        <v>1.13E-4</v>
      </c>
    </row>
    <row r="13" spans="1:112" x14ac:dyDescent="0.25">
      <c r="A13" s="119">
        <v>7</v>
      </c>
      <c r="B13">
        <v>1.13E-4</v>
      </c>
      <c r="C13">
        <v>1.13E-4</v>
      </c>
      <c r="D13">
        <v>1.13E-4</v>
      </c>
      <c r="E13">
        <v>1.13E-4</v>
      </c>
      <c r="F13">
        <v>1.13E-4</v>
      </c>
      <c r="G13">
        <v>1.13E-4</v>
      </c>
      <c r="H13">
        <v>1.13E-4</v>
      </c>
      <c r="I13">
        <v>1.13E-4</v>
      </c>
      <c r="J13">
        <v>1.13E-4</v>
      </c>
      <c r="K13">
        <v>1.13E-4</v>
      </c>
      <c r="L13">
        <v>1.13E-4</v>
      </c>
      <c r="M13">
        <v>1.13E-4</v>
      </c>
      <c r="N13">
        <v>1.13E-4</v>
      </c>
      <c r="O13">
        <v>1.13E-4</v>
      </c>
      <c r="P13">
        <v>1.13E-4</v>
      </c>
      <c r="Q13">
        <v>1.13E-4</v>
      </c>
      <c r="R13">
        <v>1.13E-4</v>
      </c>
      <c r="S13">
        <v>1.13E-4</v>
      </c>
      <c r="T13">
        <v>1.13E-4</v>
      </c>
      <c r="U13">
        <v>1.13E-4</v>
      </c>
      <c r="V13">
        <v>1.13E-4</v>
      </c>
      <c r="W13">
        <v>1.13E-4</v>
      </c>
      <c r="X13">
        <v>1.13E-4</v>
      </c>
      <c r="Y13">
        <v>1.13E-4</v>
      </c>
      <c r="Z13">
        <v>1.13E-4</v>
      </c>
      <c r="AA13">
        <v>1.13E-4</v>
      </c>
      <c r="AB13">
        <v>1.13E-4</v>
      </c>
      <c r="AC13">
        <v>1.13E-4</v>
      </c>
      <c r="AD13">
        <v>1.13E-4</v>
      </c>
      <c r="AE13">
        <v>1.13E-4</v>
      </c>
      <c r="AF13">
        <v>1.13E-4</v>
      </c>
      <c r="AG13">
        <v>1.13E-4</v>
      </c>
      <c r="AH13">
        <v>1.13E-4</v>
      </c>
      <c r="AI13">
        <v>1.13E-4</v>
      </c>
      <c r="AJ13">
        <v>1.13E-4</v>
      </c>
      <c r="AK13">
        <v>1.13E-4</v>
      </c>
      <c r="AL13">
        <v>1.13E-4</v>
      </c>
      <c r="AM13">
        <v>1.13E-4</v>
      </c>
      <c r="AN13">
        <v>1.13E-4</v>
      </c>
      <c r="AO13">
        <v>1.13E-4</v>
      </c>
      <c r="AP13">
        <v>1.13E-4</v>
      </c>
      <c r="AQ13">
        <v>1.13E-4</v>
      </c>
      <c r="AR13">
        <v>1.13E-4</v>
      </c>
      <c r="AS13">
        <v>1.13E-4</v>
      </c>
      <c r="AT13">
        <v>1.13E-4</v>
      </c>
      <c r="AU13">
        <v>1.13E-4</v>
      </c>
      <c r="AV13">
        <v>1.13E-4</v>
      </c>
      <c r="AW13">
        <v>1.13E-4</v>
      </c>
      <c r="AX13">
        <v>1.13E-4</v>
      </c>
      <c r="AY13">
        <v>1.13E-4</v>
      </c>
      <c r="AZ13">
        <v>1.13E-4</v>
      </c>
      <c r="BA13">
        <v>1.13E-4</v>
      </c>
      <c r="BB13">
        <v>1.13E-4</v>
      </c>
      <c r="BC13">
        <v>1.13E-4</v>
      </c>
      <c r="BD13">
        <v>1.13E-4</v>
      </c>
      <c r="BE13">
        <v>1.13E-4</v>
      </c>
      <c r="BF13">
        <v>1.13E-4</v>
      </c>
      <c r="BG13">
        <v>1.13E-4</v>
      </c>
      <c r="BH13">
        <v>1.13E-4</v>
      </c>
      <c r="BI13">
        <v>1.13E-4</v>
      </c>
      <c r="BJ13">
        <v>1.13E-4</v>
      </c>
      <c r="BK13">
        <v>1.13E-4</v>
      </c>
      <c r="BL13">
        <v>1.13E-4</v>
      </c>
      <c r="BM13">
        <v>1.13E-4</v>
      </c>
      <c r="BN13">
        <v>1.13E-4</v>
      </c>
      <c r="BO13">
        <v>1.13E-4</v>
      </c>
      <c r="BP13">
        <v>1.13E-4</v>
      </c>
      <c r="BQ13">
        <v>1.13E-4</v>
      </c>
      <c r="BR13">
        <v>1.13E-4</v>
      </c>
      <c r="BS13">
        <v>1.13E-4</v>
      </c>
      <c r="BT13">
        <v>1.13E-4</v>
      </c>
      <c r="BU13">
        <v>1.13E-4</v>
      </c>
      <c r="BV13">
        <v>1.13E-4</v>
      </c>
      <c r="BW13">
        <v>1.13E-4</v>
      </c>
      <c r="BX13">
        <v>1.13E-4</v>
      </c>
      <c r="BY13">
        <v>1.13E-4</v>
      </c>
      <c r="BZ13">
        <v>1.13E-4</v>
      </c>
      <c r="CA13">
        <v>1.13E-4</v>
      </c>
      <c r="CB13">
        <v>1.13E-4</v>
      </c>
      <c r="CC13">
        <v>1.13E-4</v>
      </c>
      <c r="CD13">
        <v>1.13E-4</v>
      </c>
    </row>
    <row r="14" spans="1:112" x14ac:dyDescent="0.25">
      <c r="A14" s="119">
        <v>8</v>
      </c>
      <c r="B14">
        <v>1.13E-4</v>
      </c>
      <c r="C14">
        <v>1.13E-4</v>
      </c>
      <c r="D14">
        <v>1.13E-4</v>
      </c>
      <c r="E14">
        <v>1.13E-4</v>
      </c>
      <c r="F14">
        <v>1.13E-4</v>
      </c>
      <c r="G14">
        <v>1.13E-4</v>
      </c>
      <c r="H14">
        <v>1.13E-4</v>
      </c>
      <c r="I14">
        <v>1.13E-4</v>
      </c>
      <c r="J14">
        <v>1.13E-4</v>
      </c>
      <c r="K14">
        <v>1.13E-4</v>
      </c>
      <c r="L14">
        <v>1.13E-4</v>
      </c>
      <c r="M14">
        <v>1.13E-4</v>
      </c>
      <c r="N14">
        <v>1.13E-4</v>
      </c>
      <c r="O14">
        <v>1.13E-4</v>
      </c>
      <c r="P14">
        <v>1.13E-4</v>
      </c>
      <c r="Q14">
        <v>1.13E-4</v>
      </c>
      <c r="R14">
        <v>1.13E-4</v>
      </c>
      <c r="S14">
        <v>1.13E-4</v>
      </c>
      <c r="T14">
        <v>1.13E-4</v>
      </c>
      <c r="U14">
        <v>1.13E-4</v>
      </c>
      <c r="V14">
        <v>1.13E-4</v>
      </c>
      <c r="W14">
        <v>1.13E-4</v>
      </c>
      <c r="X14">
        <v>1.13E-4</v>
      </c>
      <c r="Y14">
        <v>1.13E-4</v>
      </c>
      <c r="Z14">
        <v>1.13E-4</v>
      </c>
      <c r="AA14">
        <v>1.13E-4</v>
      </c>
      <c r="AB14">
        <v>1.13E-4</v>
      </c>
      <c r="AC14">
        <v>1.13E-4</v>
      </c>
      <c r="AD14">
        <v>1.13E-4</v>
      </c>
      <c r="AE14">
        <v>1.13E-4</v>
      </c>
      <c r="AF14">
        <v>1.13E-4</v>
      </c>
      <c r="AG14">
        <v>1.13E-4</v>
      </c>
      <c r="AH14">
        <v>1.13E-4</v>
      </c>
      <c r="AI14">
        <v>1.13E-4</v>
      </c>
      <c r="AJ14">
        <v>1.13E-4</v>
      </c>
      <c r="AK14">
        <v>1.13E-4</v>
      </c>
      <c r="AL14">
        <v>1.13E-4</v>
      </c>
      <c r="AM14">
        <v>1.13E-4</v>
      </c>
      <c r="AN14">
        <v>1.13E-4</v>
      </c>
      <c r="AO14">
        <v>1.13E-4</v>
      </c>
      <c r="AP14">
        <v>1.13E-4</v>
      </c>
      <c r="AQ14">
        <v>1.13E-4</v>
      </c>
      <c r="AR14">
        <v>1.13E-4</v>
      </c>
      <c r="AS14">
        <v>1.13E-4</v>
      </c>
      <c r="AT14">
        <v>1.13E-4</v>
      </c>
      <c r="AU14">
        <v>1.13E-4</v>
      </c>
      <c r="AV14">
        <v>1.13E-4</v>
      </c>
      <c r="AW14">
        <v>1.13E-4</v>
      </c>
      <c r="AX14">
        <v>1.13E-4</v>
      </c>
      <c r="AY14">
        <v>1.13E-4</v>
      </c>
      <c r="AZ14">
        <v>1.13E-4</v>
      </c>
      <c r="BA14">
        <v>1.13E-4</v>
      </c>
      <c r="BB14">
        <v>1.13E-4</v>
      </c>
      <c r="BC14">
        <v>1.13E-4</v>
      </c>
      <c r="BD14">
        <v>1.13E-4</v>
      </c>
      <c r="BE14">
        <v>1.13E-4</v>
      </c>
      <c r="BF14">
        <v>1.13E-4</v>
      </c>
      <c r="BG14">
        <v>1.13E-4</v>
      </c>
      <c r="BH14">
        <v>1.13E-4</v>
      </c>
      <c r="BI14">
        <v>1.13E-4</v>
      </c>
      <c r="BJ14">
        <v>1.13E-4</v>
      </c>
      <c r="BK14">
        <v>1.13E-4</v>
      </c>
      <c r="BL14">
        <v>1.13E-4</v>
      </c>
      <c r="BM14">
        <v>1.13E-4</v>
      </c>
      <c r="BN14">
        <v>1.13E-4</v>
      </c>
      <c r="BO14">
        <v>1.13E-4</v>
      </c>
      <c r="BP14">
        <v>1.13E-4</v>
      </c>
      <c r="BQ14">
        <v>1.13E-4</v>
      </c>
      <c r="BR14">
        <v>1.13E-4</v>
      </c>
      <c r="BS14">
        <v>1.13E-4</v>
      </c>
      <c r="BT14">
        <v>1.13E-4</v>
      </c>
      <c r="BU14">
        <v>1.13E-4</v>
      </c>
      <c r="BV14">
        <v>1.13E-4</v>
      </c>
      <c r="BW14">
        <v>1.13E-4</v>
      </c>
      <c r="BX14">
        <v>1.13E-4</v>
      </c>
      <c r="BY14">
        <v>1.13E-4</v>
      </c>
      <c r="BZ14">
        <v>1.13E-4</v>
      </c>
      <c r="CA14">
        <v>1.13E-4</v>
      </c>
      <c r="CB14">
        <v>1.13E-4</v>
      </c>
      <c r="CC14">
        <v>1.13E-4</v>
      </c>
      <c r="CD14">
        <v>1.13E-4</v>
      </c>
    </row>
    <row r="15" spans="1:112" x14ac:dyDescent="0.25">
      <c r="A15" s="119">
        <v>9</v>
      </c>
      <c r="B15">
        <v>1.13E-4</v>
      </c>
      <c r="C15">
        <v>1.13E-4</v>
      </c>
      <c r="D15">
        <v>1.13E-4</v>
      </c>
      <c r="E15">
        <v>1.13E-4</v>
      </c>
      <c r="F15">
        <v>1.13E-4</v>
      </c>
      <c r="G15">
        <v>1.13E-4</v>
      </c>
      <c r="H15">
        <v>1.13E-4</v>
      </c>
      <c r="I15">
        <v>1.13E-4</v>
      </c>
      <c r="J15">
        <v>1.13E-4</v>
      </c>
      <c r="K15">
        <v>1.13E-4</v>
      </c>
      <c r="L15">
        <v>1.13E-4</v>
      </c>
      <c r="M15">
        <v>1.13E-4</v>
      </c>
      <c r="N15">
        <v>1.13E-4</v>
      </c>
      <c r="O15">
        <v>1.13E-4</v>
      </c>
      <c r="P15">
        <v>1.13E-4</v>
      </c>
      <c r="Q15">
        <v>1.13E-4</v>
      </c>
      <c r="R15">
        <v>1.13E-4</v>
      </c>
      <c r="S15">
        <v>1.13E-4</v>
      </c>
      <c r="T15">
        <v>1.13E-4</v>
      </c>
      <c r="U15">
        <v>1.13E-4</v>
      </c>
      <c r="V15">
        <v>1.13E-4</v>
      </c>
      <c r="W15">
        <v>1.13E-4</v>
      </c>
      <c r="X15">
        <v>1.13E-4</v>
      </c>
      <c r="Y15">
        <v>1.13E-4</v>
      </c>
      <c r="Z15">
        <v>1.13E-4</v>
      </c>
      <c r="AA15">
        <v>1.13E-4</v>
      </c>
      <c r="AB15">
        <v>1.13E-4</v>
      </c>
      <c r="AC15">
        <v>1.13E-4</v>
      </c>
      <c r="AD15">
        <v>1.13E-4</v>
      </c>
      <c r="AE15">
        <v>1.13E-4</v>
      </c>
      <c r="AF15">
        <v>1.13E-4</v>
      </c>
      <c r="AG15">
        <v>1.13E-4</v>
      </c>
      <c r="AH15">
        <v>1.13E-4</v>
      </c>
      <c r="AI15">
        <v>1.13E-4</v>
      </c>
      <c r="AJ15">
        <v>1.13E-4</v>
      </c>
      <c r="AK15">
        <v>1.13E-4</v>
      </c>
      <c r="AL15">
        <v>1.13E-4</v>
      </c>
      <c r="AM15">
        <v>1.13E-4</v>
      </c>
      <c r="AN15">
        <v>1.13E-4</v>
      </c>
      <c r="AO15">
        <v>1.13E-4</v>
      </c>
      <c r="AP15">
        <v>1.13E-4</v>
      </c>
      <c r="AQ15">
        <v>1.13E-4</v>
      </c>
      <c r="AR15">
        <v>1.13E-4</v>
      </c>
      <c r="AS15">
        <v>1.13E-4</v>
      </c>
      <c r="AT15">
        <v>1.13E-4</v>
      </c>
      <c r="AU15">
        <v>1.13E-4</v>
      </c>
      <c r="AV15">
        <v>1.13E-4</v>
      </c>
      <c r="AW15">
        <v>1.13E-4</v>
      </c>
      <c r="AX15">
        <v>1.13E-4</v>
      </c>
      <c r="AY15">
        <v>1.13E-4</v>
      </c>
      <c r="AZ15">
        <v>1.13E-4</v>
      </c>
      <c r="BA15">
        <v>1.13E-4</v>
      </c>
      <c r="BB15">
        <v>1.13E-4</v>
      </c>
      <c r="BC15">
        <v>1.13E-4</v>
      </c>
      <c r="BD15">
        <v>1.13E-4</v>
      </c>
      <c r="BE15">
        <v>1.13E-4</v>
      </c>
      <c r="BF15">
        <v>1.13E-4</v>
      </c>
      <c r="BG15">
        <v>1.13E-4</v>
      </c>
      <c r="BH15">
        <v>1.13E-4</v>
      </c>
      <c r="BI15">
        <v>1.13E-4</v>
      </c>
      <c r="BJ15">
        <v>1.13E-4</v>
      </c>
      <c r="BK15">
        <v>1.13E-4</v>
      </c>
      <c r="BL15">
        <v>1.13E-4</v>
      </c>
      <c r="BM15">
        <v>1.13E-4</v>
      </c>
      <c r="BN15">
        <v>1.13E-4</v>
      </c>
      <c r="BO15">
        <v>1.13E-4</v>
      </c>
      <c r="BP15">
        <v>1.13E-4</v>
      </c>
      <c r="BQ15">
        <v>1.13E-4</v>
      </c>
      <c r="BR15">
        <v>1.13E-4</v>
      </c>
      <c r="BS15">
        <v>1.13E-4</v>
      </c>
      <c r="BT15">
        <v>1.13E-4</v>
      </c>
      <c r="BU15">
        <v>1.13E-4</v>
      </c>
      <c r="BV15">
        <v>1.13E-4</v>
      </c>
      <c r="BW15">
        <v>1.13E-4</v>
      </c>
      <c r="BX15">
        <v>1.13E-4</v>
      </c>
      <c r="BY15">
        <v>1.13E-4</v>
      </c>
      <c r="BZ15">
        <v>1.13E-4</v>
      </c>
      <c r="CA15">
        <v>1.13E-4</v>
      </c>
      <c r="CB15">
        <v>1.13E-4</v>
      </c>
      <c r="CC15">
        <v>1.13E-4</v>
      </c>
      <c r="CD15">
        <v>1.13E-4</v>
      </c>
    </row>
    <row r="16" spans="1:112" x14ac:dyDescent="0.25">
      <c r="A16" s="119">
        <v>10</v>
      </c>
      <c r="B16">
        <v>1.1400000000000001E-4</v>
      </c>
      <c r="C16">
        <v>1.1400000000000001E-4</v>
      </c>
      <c r="D16">
        <v>1.1400000000000001E-4</v>
      </c>
      <c r="E16">
        <v>1.1400000000000001E-4</v>
      </c>
      <c r="F16">
        <v>1.1400000000000001E-4</v>
      </c>
      <c r="G16">
        <v>1.13E-4</v>
      </c>
      <c r="H16">
        <v>1.13E-4</v>
      </c>
      <c r="I16">
        <v>1.13E-4</v>
      </c>
      <c r="J16">
        <v>1.13E-4</v>
      </c>
      <c r="K16">
        <v>1.13E-4</v>
      </c>
      <c r="L16">
        <v>1.13E-4</v>
      </c>
      <c r="M16">
        <v>1.13E-4</v>
      </c>
      <c r="N16">
        <v>1.13E-4</v>
      </c>
      <c r="O16">
        <v>1.13E-4</v>
      </c>
      <c r="P16">
        <v>1.13E-4</v>
      </c>
      <c r="Q16">
        <v>1.13E-4</v>
      </c>
      <c r="R16">
        <v>1.13E-4</v>
      </c>
      <c r="S16">
        <v>1.13E-4</v>
      </c>
      <c r="T16">
        <v>1.13E-4</v>
      </c>
      <c r="U16">
        <v>1.13E-4</v>
      </c>
      <c r="V16">
        <v>1.13E-4</v>
      </c>
      <c r="W16">
        <v>1.13E-4</v>
      </c>
      <c r="X16">
        <v>1.13E-4</v>
      </c>
      <c r="Y16">
        <v>1.13E-4</v>
      </c>
      <c r="Z16">
        <v>1.13E-4</v>
      </c>
      <c r="AA16">
        <v>1.13E-4</v>
      </c>
      <c r="AB16">
        <v>1.13E-4</v>
      </c>
      <c r="AC16">
        <v>1.13E-4</v>
      </c>
      <c r="AD16">
        <v>1.13E-4</v>
      </c>
      <c r="AE16">
        <v>1.13E-4</v>
      </c>
      <c r="AF16">
        <v>1.13E-4</v>
      </c>
      <c r="AG16">
        <v>1.13E-4</v>
      </c>
      <c r="AH16">
        <v>1.13E-4</v>
      </c>
      <c r="AI16">
        <v>1.13E-4</v>
      </c>
      <c r="AJ16">
        <v>1.13E-4</v>
      </c>
      <c r="AK16">
        <v>1.13E-4</v>
      </c>
      <c r="AL16">
        <v>1.13E-4</v>
      </c>
      <c r="AM16">
        <v>1.13E-4</v>
      </c>
      <c r="AN16">
        <v>1.13E-4</v>
      </c>
      <c r="AO16">
        <v>1.13E-4</v>
      </c>
      <c r="AP16">
        <v>1.13E-4</v>
      </c>
      <c r="AQ16">
        <v>1.13E-4</v>
      </c>
      <c r="AR16">
        <v>1.13E-4</v>
      </c>
      <c r="AS16">
        <v>1.13E-4</v>
      </c>
      <c r="AT16">
        <v>1.13E-4</v>
      </c>
      <c r="AU16">
        <v>1.13E-4</v>
      </c>
      <c r="AV16">
        <v>1.13E-4</v>
      </c>
      <c r="AW16">
        <v>1.13E-4</v>
      </c>
      <c r="AX16">
        <v>1.13E-4</v>
      </c>
      <c r="AY16">
        <v>1.13E-4</v>
      </c>
      <c r="AZ16">
        <v>1.13E-4</v>
      </c>
      <c r="BA16">
        <v>1.13E-4</v>
      </c>
      <c r="BB16">
        <v>1.13E-4</v>
      </c>
      <c r="BC16">
        <v>1.13E-4</v>
      </c>
      <c r="BD16">
        <v>1.13E-4</v>
      </c>
      <c r="BE16">
        <v>1.13E-4</v>
      </c>
      <c r="BF16">
        <v>1.13E-4</v>
      </c>
      <c r="BG16">
        <v>1.13E-4</v>
      </c>
      <c r="BH16">
        <v>1.13E-4</v>
      </c>
      <c r="BI16">
        <v>1.13E-4</v>
      </c>
      <c r="BJ16">
        <v>1.13E-4</v>
      </c>
      <c r="BK16">
        <v>1.13E-4</v>
      </c>
      <c r="BL16">
        <v>1.13E-4</v>
      </c>
      <c r="BM16">
        <v>1.13E-4</v>
      </c>
      <c r="BN16">
        <v>1.13E-4</v>
      </c>
      <c r="BO16">
        <v>1.13E-4</v>
      </c>
      <c r="BP16">
        <v>1.13E-4</v>
      </c>
      <c r="BQ16">
        <v>1.13E-4</v>
      </c>
      <c r="BR16">
        <v>1.13E-4</v>
      </c>
      <c r="BS16">
        <v>1.13E-4</v>
      </c>
      <c r="BT16">
        <v>1.13E-4</v>
      </c>
      <c r="BU16">
        <v>1.13E-4</v>
      </c>
      <c r="BV16">
        <v>1.13E-4</v>
      </c>
      <c r="BW16">
        <v>1.13E-4</v>
      </c>
      <c r="BX16">
        <v>1.13E-4</v>
      </c>
      <c r="BY16">
        <v>1.13E-4</v>
      </c>
      <c r="BZ16">
        <v>1.13E-4</v>
      </c>
      <c r="CA16">
        <v>1.13E-4</v>
      </c>
      <c r="CB16">
        <v>1.13E-4</v>
      </c>
      <c r="CC16">
        <v>1.13E-4</v>
      </c>
      <c r="CD16">
        <v>1.13E-4</v>
      </c>
    </row>
    <row r="17" spans="1:82" x14ac:dyDescent="0.25">
      <c r="A17" s="119">
        <v>11</v>
      </c>
      <c r="B17">
        <v>1.3300000000000001E-4</v>
      </c>
      <c r="C17">
        <v>1.3300000000000001E-4</v>
      </c>
      <c r="D17">
        <v>1.3300000000000001E-4</v>
      </c>
      <c r="E17">
        <v>1.3300000000000001E-4</v>
      </c>
      <c r="F17">
        <v>1.3300000000000001E-4</v>
      </c>
      <c r="G17">
        <v>1.1400000000000001E-4</v>
      </c>
      <c r="H17">
        <v>1.1400000000000001E-4</v>
      </c>
      <c r="I17">
        <v>1.1400000000000001E-4</v>
      </c>
      <c r="J17">
        <v>1.1400000000000001E-4</v>
      </c>
      <c r="K17">
        <v>1.1400000000000001E-4</v>
      </c>
      <c r="L17">
        <v>1.1400000000000001E-4</v>
      </c>
      <c r="M17">
        <v>1.1400000000000001E-4</v>
      </c>
      <c r="N17">
        <v>1.1400000000000001E-4</v>
      </c>
      <c r="O17">
        <v>1.1400000000000001E-4</v>
      </c>
      <c r="P17">
        <v>1.13E-4</v>
      </c>
      <c r="Q17">
        <v>1.13E-4</v>
      </c>
      <c r="R17">
        <v>1.13E-4</v>
      </c>
      <c r="S17">
        <v>1.13E-4</v>
      </c>
      <c r="T17">
        <v>1.13E-4</v>
      </c>
      <c r="U17">
        <v>1.13E-4</v>
      </c>
      <c r="V17">
        <v>1.13E-4</v>
      </c>
      <c r="W17">
        <v>1.13E-4</v>
      </c>
      <c r="X17">
        <v>1.13E-4</v>
      </c>
      <c r="Y17">
        <v>1.13E-4</v>
      </c>
      <c r="Z17">
        <v>1.13E-4</v>
      </c>
      <c r="AA17">
        <v>1.13E-4</v>
      </c>
      <c r="AB17">
        <v>1.13E-4</v>
      </c>
      <c r="AC17">
        <v>1.13E-4</v>
      </c>
      <c r="AD17">
        <v>1.13E-4</v>
      </c>
      <c r="AE17">
        <v>1.13E-4</v>
      </c>
      <c r="AF17">
        <v>1.13E-4</v>
      </c>
      <c r="AG17">
        <v>1.13E-4</v>
      </c>
      <c r="AH17">
        <v>1.13E-4</v>
      </c>
      <c r="AI17">
        <v>1.13E-4</v>
      </c>
      <c r="AJ17">
        <v>1.13E-4</v>
      </c>
      <c r="AK17">
        <v>1.13E-4</v>
      </c>
      <c r="AL17">
        <v>1.13E-4</v>
      </c>
      <c r="AM17">
        <v>1.13E-4</v>
      </c>
      <c r="AN17">
        <v>1.13E-4</v>
      </c>
      <c r="AO17">
        <v>1.13E-4</v>
      </c>
      <c r="AP17">
        <v>1.13E-4</v>
      </c>
      <c r="AQ17">
        <v>1.13E-4</v>
      </c>
      <c r="AR17">
        <v>1.13E-4</v>
      </c>
      <c r="AS17">
        <v>1.13E-4</v>
      </c>
      <c r="AT17">
        <v>1.13E-4</v>
      </c>
      <c r="AU17">
        <v>1.13E-4</v>
      </c>
      <c r="AV17">
        <v>1.13E-4</v>
      </c>
      <c r="AW17">
        <v>1.13E-4</v>
      </c>
      <c r="AX17">
        <v>1.13E-4</v>
      </c>
      <c r="AY17">
        <v>1.13E-4</v>
      </c>
      <c r="AZ17">
        <v>1.13E-4</v>
      </c>
      <c r="BA17">
        <v>1.13E-4</v>
      </c>
      <c r="BB17">
        <v>1.13E-4</v>
      </c>
      <c r="BC17">
        <v>1.13E-4</v>
      </c>
      <c r="BD17">
        <v>1.13E-4</v>
      </c>
      <c r="BE17">
        <v>1.13E-4</v>
      </c>
      <c r="BF17">
        <v>1.13E-4</v>
      </c>
      <c r="BG17">
        <v>1.13E-4</v>
      </c>
      <c r="BH17">
        <v>1.13E-4</v>
      </c>
      <c r="BI17">
        <v>1.13E-4</v>
      </c>
      <c r="BJ17">
        <v>1.13E-4</v>
      </c>
      <c r="BK17">
        <v>1.13E-4</v>
      </c>
      <c r="BL17">
        <v>1.13E-4</v>
      </c>
      <c r="BM17">
        <v>1.13E-4</v>
      </c>
      <c r="BN17">
        <v>1.13E-4</v>
      </c>
      <c r="BO17">
        <v>1.13E-4</v>
      </c>
      <c r="BP17">
        <v>1.13E-4</v>
      </c>
      <c r="BQ17">
        <v>1.13E-4</v>
      </c>
      <c r="BR17">
        <v>1.13E-4</v>
      </c>
      <c r="BS17">
        <v>1.13E-4</v>
      </c>
      <c r="BT17">
        <v>1.13E-4</v>
      </c>
      <c r="BU17">
        <v>1.13E-4</v>
      </c>
      <c r="BV17">
        <v>1.13E-4</v>
      </c>
      <c r="BW17">
        <v>1.13E-4</v>
      </c>
      <c r="BX17">
        <v>1.13E-4</v>
      </c>
      <c r="BY17">
        <v>1.13E-4</v>
      </c>
      <c r="BZ17">
        <v>1.13E-4</v>
      </c>
      <c r="CA17">
        <v>1.13E-4</v>
      </c>
      <c r="CB17">
        <v>1.13E-4</v>
      </c>
      <c r="CC17">
        <v>1.13E-4</v>
      </c>
      <c r="CD17">
        <v>1.13E-4</v>
      </c>
    </row>
    <row r="18" spans="1:82" x14ac:dyDescent="0.25">
      <c r="A18" s="119">
        <v>12</v>
      </c>
      <c r="B18">
        <v>1.75E-4</v>
      </c>
      <c r="C18">
        <v>1.75E-4</v>
      </c>
      <c r="D18">
        <v>1.75E-4</v>
      </c>
      <c r="E18">
        <v>1.75E-4</v>
      </c>
      <c r="F18">
        <v>1.75E-4</v>
      </c>
      <c r="G18">
        <v>1.3300000000000001E-4</v>
      </c>
      <c r="H18">
        <v>1.3300000000000001E-4</v>
      </c>
      <c r="I18">
        <v>1.3300000000000001E-4</v>
      </c>
      <c r="J18">
        <v>1.3300000000000001E-4</v>
      </c>
      <c r="K18">
        <v>1.3300000000000001E-4</v>
      </c>
      <c r="L18">
        <v>1.3300000000000001E-4</v>
      </c>
      <c r="M18">
        <v>1.3300000000000001E-4</v>
      </c>
      <c r="N18">
        <v>1.3300000000000001E-4</v>
      </c>
      <c r="O18">
        <v>1.3300000000000001E-4</v>
      </c>
      <c r="P18">
        <v>1.1400000000000001E-4</v>
      </c>
      <c r="Q18">
        <v>1.1400000000000001E-4</v>
      </c>
      <c r="R18">
        <v>1.1400000000000001E-4</v>
      </c>
      <c r="S18">
        <v>1.1400000000000001E-4</v>
      </c>
      <c r="T18">
        <v>1.1400000000000001E-4</v>
      </c>
      <c r="U18">
        <v>1.1400000000000001E-4</v>
      </c>
      <c r="V18">
        <v>1.1400000000000001E-4</v>
      </c>
      <c r="W18">
        <v>1.1400000000000001E-4</v>
      </c>
      <c r="X18">
        <v>1.13E-4</v>
      </c>
      <c r="Y18">
        <v>1.13E-4</v>
      </c>
      <c r="Z18">
        <v>1.13E-4</v>
      </c>
      <c r="AA18">
        <v>1.13E-4</v>
      </c>
      <c r="AB18">
        <v>1.13E-4</v>
      </c>
      <c r="AC18">
        <v>1.13E-4</v>
      </c>
      <c r="AD18">
        <v>1.13E-4</v>
      </c>
      <c r="AE18">
        <v>1.13E-4</v>
      </c>
      <c r="AF18">
        <v>1.13E-4</v>
      </c>
      <c r="AG18">
        <v>1.13E-4</v>
      </c>
      <c r="AH18">
        <v>1.13E-4</v>
      </c>
      <c r="AI18">
        <v>1.13E-4</v>
      </c>
      <c r="AJ18">
        <v>1.13E-4</v>
      </c>
      <c r="AK18">
        <v>1.13E-4</v>
      </c>
      <c r="AL18">
        <v>1.13E-4</v>
      </c>
      <c r="AM18">
        <v>1.13E-4</v>
      </c>
      <c r="AN18">
        <v>1.13E-4</v>
      </c>
      <c r="AO18">
        <v>1.13E-4</v>
      </c>
      <c r="AP18">
        <v>1.13E-4</v>
      </c>
      <c r="AQ18">
        <v>1.13E-4</v>
      </c>
      <c r="AR18">
        <v>1.13E-4</v>
      </c>
      <c r="AS18">
        <v>1.13E-4</v>
      </c>
      <c r="AT18">
        <v>1.13E-4</v>
      </c>
      <c r="AU18">
        <v>1.13E-4</v>
      </c>
      <c r="AV18">
        <v>1.13E-4</v>
      </c>
      <c r="AW18">
        <v>1.13E-4</v>
      </c>
      <c r="AX18">
        <v>1.13E-4</v>
      </c>
      <c r="AY18">
        <v>1.13E-4</v>
      </c>
      <c r="AZ18">
        <v>1.13E-4</v>
      </c>
      <c r="BA18">
        <v>1.13E-4</v>
      </c>
      <c r="BB18">
        <v>1.13E-4</v>
      </c>
      <c r="BC18">
        <v>1.13E-4</v>
      </c>
      <c r="BD18">
        <v>1.13E-4</v>
      </c>
      <c r="BE18">
        <v>1.13E-4</v>
      </c>
      <c r="BF18">
        <v>1.13E-4</v>
      </c>
      <c r="BG18">
        <v>1.13E-4</v>
      </c>
      <c r="BH18">
        <v>1.13E-4</v>
      </c>
      <c r="BI18">
        <v>1.13E-4</v>
      </c>
      <c r="BJ18">
        <v>1.13E-4</v>
      </c>
      <c r="BK18">
        <v>1.13E-4</v>
      </c>
      <c r="BL18">
        <v>1.13E-4</v>
      </c>
      <c r="BM18">
        <v>1.13E-4</v>
      </c>
      <c r="BN18">
        <v>1.13E-4</v>
      </c>
      <c r="BO18">
        <v>1.13E-4</v>
      </c>
      <c r="BP18">
        <v>1.13E-4</v>
      </c>
      <c r="BQ18">
        <v>1.13E-4</v>
      </c>
      <c r="BR18">
        <v>1.13E-4</v>
      </c>
      <c r="BS18">
        <v>1.13E-4</v>
      </c>
      <c r="BT18">
        <v>1.13E-4</v>
      </c>
      <c r="BU18">
        <v>1.13E-4</v>
      </c>
      <c r="BV18">
        <v>1.13E-4</v>
      </c>
      <c r="BW18">
        <v>1.13E-4</v>
      </c>
      <c r="BX18">
        <v>1.13E-4</v>
      </c>
      <c r="BY18">
        <v>1.13E-4</v>
      </c>
      <c r="BZ18">
        <v>1.13E-4</v>
      </c>
      <c r="CA18">
        <v>1.13E-4</v>
      </c>
      <c r="CB18">
        <v>1.13E-4</v>
      </c>
      <c r="CC18">
        <v>1.13E-4</v>
      </c>
      <c r="CD18">
        <v>1.13E-4</v>
      </c>
    </row>
    <row r="19" spans="1:82" x14ac:dyDescent="0.25">
      <c r="A19" s="119">
        <v>13</v>
      </c>
      <c r="B19">
        <v>2.3499999999999999E-4</v>
      </c>
      <c r="C19">
        <v>2.3499999999999999E-4</v>
      </c>
      <c r="D19">
        <v>2.3499999999999999E-4</v>
      </c>
      <c r="E19">
        <v>2.3499999999999999E-4</v>
      </c>
      <c r="F19">
        <v>2.3499999999999999E-4</v>
      </c>
      <c r="G19">
        <v>1.75E-4</v>
      </c>
      <c r="H19">
        <v>1.75E-4</v>
      </c>
      <c r="I19">
        <v>1.75E-4</v>
      </c>
      <c r="J19">
        <v>1.75E-4</v>
      </c>
      <c r="K19">
        <v>1.75E-4</v>
      </c>
      <c r="L19">
        <v>1.75E-4</v>
      </c>
      <c r="M19">
        <v>1.75E-4</v>
      </c>
      <c r="N19">
        <v>1.75E-4</v>
      </c>
      <c r="O19">
        <v>1.75E-4</v>
      </c>
      <c r="P19">
        <v>1.3300000000000001E-4</v>
      </c>
      <c r="Q19">
        <v>1.3300000000000001E-4</v>
      </c>
      <c r="R19">
        <v>1.3300000000000001E-4</v>
      </c>
      <c r="S19">
        <v>1.3300000000000001E-4</v>
      </c>
      <c r="T19">
        <v>1.3300000000000001E-4</v>
      </c>
      <c r="U19">
        <v>1.3300000000000001E-4</v>
      </c>
      <c r="V19">
        <v>1.3300000000000001E-4</v>
      </c>
      <c r="W19">
        <v>1.3300000000000001E-4</v>
      </c>
      <c r="X19">
        <v>1.1400000000000001E-4</v>
      </c>
      <c r="Y19">
        <v>1.1400000000000001E-4</v>
      </c>
      <c r="Z19">
        <v>1.1400000000000001E-4</v>
      </c>
      <c r="AA19">
        <v>1.1400000000000001E-4</v>
      </c>
      <c r="AB19">
        <v>1.1400000000000001E-4</v>
      </c>
      <c r="AC19">
        <v>1.1400000000000001E-4</v>
      </c>
      <c r="AD19">
        <v>1.1400000000000001E-4</v>
      </c>
      <c r="AE19">
        <v>1.13E-4</v>
      </c>
      <c r="AF19">
        <v>1.13E-4</v>
      </c>
      <c r="AG19">
        <v>1.13E-4</v>
      </c>
      <c r="AH19">
        <v>1.13E-4</v>
      </c>
      <c r="AI19">
        <v>1.13E-4</v>
      </c>
      <c r="AJ19">
        <v>1.13E-4</v>
      </c>
      <c r="AK19">
        <v>1.13E-4</v>
      </c>
      <c r="AL19">
        <v>1.13E-4</v>
      </c>
      <c r="AM19">
        <v>1.13E-4</v>
      </c>
      <c r="AN19">
        <v>1.13E-4</v>
      </c>
      <c r="AO19">
        <v>1.13E-4</v>
      </c>
      <c r="AP19">
        <v>1.13E-4</v>
      </c>
      <c r="AQ19">
        <v>1.13E-4</v>
      </c>
      <c r="AR19">
        <v>1.13E-4</v>
      </c>
      <c r="AS19">
        <v>1.13E-4</v>
      </c>
      <c r="AT19">
        <v>1.13E-4</v>
      </c>
      <c r="AU19">
        <v>1.13E-4</v>
      </c>
      <c r="AV19">
        <v>1.13E-4</v>
      </c>
      <c r="AW19">
        <v>1.13E-4</v>
      </c>
      <c r="AX19">
        <v>1.13E-4</v>
      </c>
      <c r="AY19">
        <v>1.13E-4</v>
      </c>
      <c r="AZ19">
        <v>1.13E-4</v>
      </c>
      <c r="BA19">
        <v>1.13E-4</v>
      </c>
      <c r="BB19">
        <v>1.13E-4</v>
      </c>
      <c r="BC19">
        <v>1.13E-4</v>
      </c>
      <c r="BD19">
        <v>1.13E-4</v>
      </c>
      <c r="BE19">
        <v>1.13E-4</v>
      </c>
      <c r="BF19">
        <v>1.13E-4</v>
      </c>
      <c r="BG19">
        <v>1.13E-4</v>
      </c>
      <c r="BH19">
        <v>1.13E-4</v>
      </c>
      <c r="BI19">
        <v>1.13E-4</v>
      </c>
      <c r="BJ19">
        <v>1.13E-4</v>
      </c>
      <c r="BK19">
        <v>1.13E-4</v>
      </c>
      <c r="BL19">
        <v>1.13E-4</v>
      </c>
      <c r="BM19">
        <v>1.13E-4</v>
      </c>
      <c r="BN19">
        <v>1.13E-4</v>
      </c>
      <c r="BO19">
        <v>1.13E-4</v>
      </c>
      <c r="BP19">
        <v>1.13E-4</v>
      </c>
      <c r="BQ19">
        <v>1.13E-4</v>
      </c>
      <c r="BR19">
        <v>1.13E-4</v>
      </c>
      <c r="BS19">
        <v>1.13E-4</v>
      </c>
      <c r="BT19">
        <v>1.13E-4</v>
      </c>
      <c r="BU19">
        <v>1.13E-4</v>
      </c>
      <c r="BV19">
        <v>1.13E-4</v>
      </c>
      <c r="BW19">
        <v>1.13E-4</v>
      </c>
      <c r="BX19">
        <v>1.13E-4</v>
      </c>
      <c r="BY19">
        <v>1.13E-4</v>
      </c>
      <c r="BZ19">
        <v>1.13E-4</v>
      </c>
      <c r="CA19">
        <v>1.13E-4</v>
      </c>
      <c r="CB19">
        <v>1.13E-4</v>
      </c>
      <c r="CC19">
        <v>1.13E-4</v>
      </c>
      <c r="CD19">
        <v>1.13E-4</v>
      </c>
    </row>
    <row r="20" spans="1:82" x14ac:dyDescent="0.25">
      <c r="A20" s="119">
        <v>14</v>
      </c>
      <c r="B20">
        <v>3.0899999999999998E-4</v>
      </c>
      <c r="C20">
        <v>3.0899999999999998E-4</v>
      </c>
      <c r="D20">
        <v>3.0899999999999998E-4</v>
      </c>
      <c r="E20">
        <v>3.0899999999999998E-4</v>
      </c>
      <c r="F20">
        <v>3.0899999999999998E-4</v>
      </c>
      <c r="G20">
        <v>2.3499999999999999E-4</v>
      </c>
      <c r="H20">
        <v>2.3499999999999999E-4</v>
      </c>
      <c r="I20">
        <v>2.3499999999999999E-4</v>
      </c>
      <c r="J20">
        <v>2.3499999999999999E-4</v>
      </c>
      <c r="K20">
        <v>2.3499999999999999E-4</v>
      </c>
      <c r="L20">
        <v>2.3499999999999999E-4</v>
      </c>
      <c r="M20">
        <v>2.3499999999999999E-4</v>
      </c>
      <c r="N20">
        <v>2.3499999999999999E-4</v>
      </c>
      <c r="O20">
        <v>2.3499999999999999E-4</v>
      </c>
      <c r="P20">
        <v>1.75E-4</v>
      </c>
      <c r="Q20">
        <v>1.75E-4</v>
      </c>
      <c r="R20">
        <v>1.75E-4</v>
      </c>
      <c r="S20">
        <v>1.75E-4</v>
      </c>
      <c r="T20">
        <v>1.75E-4</v>
      </c>
      <c r="U20">
        <v>1.75E-4</v>
      </c>
      <c r="V20">
        <v>1.75E-4</v>
      </c>
      <c r="W20">
        <v>1.75E-4</v>
      </c>
      <c r="X20">
        <v>1.3300000000000001E-4</v>
      </c>
      <c r="Y20">
        <v>1.3300000000000001E-4</v>
      </c>
      <c r="Z20">
        <v>1.3300000000000001E-4</v>
      </c>
      <c r="AA20">
        <v>1.3300000000000001E-4</v>
      </c>
      <c r="AB20">
        <v>1.3300000000000001E-4</v>
      </c>
      <c r="AC20">
        <v>1.3300000000000001E-4</v>
      </c>
      <c r="AD20">
        <v>1.3300000000000001E-4</v>
      </c>
      <c r="AE20">
        <v>1.1400000000000001E-4</v>
      </c>
      <c r="AF20">
        <v>1.1400000000000001E-4</v>
      </c>
      <c r="AG20">
        <v>1.1400000000000001E-4</v>
      </c>
      <c r="AH20">
        <v>1.1400000000000001E-4</v>
      </c>
      <c r="AI20">
        <v>1.1400000000000001E-4</v>
      </c>
      <c r="AJ20">
        <v>1.1400000000000001E-4</v>
      </c>
      <c r="AK20">
        <v>1.1400000000000001E-4</v>
      </c>
      <c r="AL20">
        <v>1.1400000000000001E-4</v>
      </c>
      <c r="AM20">
        <v>1.13E-4</v>
      </c>
      <c r="AN20">
        <v>1.13E-4</v>
      </c>
      <c r="AO20">
        <v>1.13E-4</v>
      </c>
      <c r="AP20">
        <v>1.13E-4</v>
      </c>
      <c r="AQ20">
        <v>1.13E-4</v>
      </c>
      <c r="AR20">
        <v>1.13E-4</v>
      </c>
      <c r="AS20">
        <v>1.13E-4</v>
      </c>
      <c r="AT20">
        <v>1.13E-4</v>
      </c>
      <c r="AU20">
        <v>1.13E-4</v>
      </c>
      <c r="AV20">
        <v>1.13E-4</v>
      </c>
      <c r="AW20">
        <v>1.13E-4</v>
      </c>
      <c r="AX20">
        <v>1.13E-4</v>
      </c>
      <c r="AY20">
        <v>1.13E-4</v>
      </c>
      <c r="AZ20">
        <v>1.13E-4</v>
      </c>
      <c r="BA20">
        <v>1.13E-4</v>
      </c>
      <c r="BB20">
        <v>1.13E-4</v>
      </c>
      <c r="BC20">
        <v>1.13E-4</v>
      </c>
      <c r="BD20">
        <v>1.13E-4</v>
      </c>
      <c r="BE20">
        <v>1.13E-4</v>
      </c>
      <c r="BF20">
        <v>1.13E-4</v>
      </c>
      <c r="BG20">
        <v>1.13E-4</v>
      </c>
      <c r="BH20">
        <v>1.13E-4</v>
      </c>
      <c r="BI20">
        <v>1.13E-4</v>
      </c>
      <c r="BJ20">
        <v>1.13E-4</v>
      </c>
      <c r="BK20">
        <v>1.13E-4</v>
      </c>
      <c r="BL20">
        <v>1.13E-4</v>
      </c>
      <c r="BM20">
        <v>1.13E-4</v>
      </c>
      <c r="BN20">
        <v>1.13E-4</v>
      </c>
      <c r="BO20">
        <v>1.13E-4</v>
      </c>
      <c r="BP20">
        <v>1.13E-4</v>
      </c>
      <c r="BQ20">
        <v>1.13E-4</v>
      </c>
      <c r="BR20">
        <v>1.13E-4</v>
      </c>
      <c r="BS20">
        <v>1.13E-4</v>
      </c>
      <c r="BT20">
        <v>1.13E-4</v>
      </c>
      <c r="BU20">
        <v>1.13E-4</v>
      </c>
      <c r="BV20">
        <v>1.13E-4</v>
      </c>
      <c r="BW20">
        <v>1.13E-4</v>
      </c>
      <c r="BX20">
        <v>1.13E-4</v>
      </c>
      <c r="BY20">
        <v>1.13E-4</v>
      </c>
      <c r="BZ20">
        <v>1.13E-4</v>
      </c>
      <c r="CA20">
        <v>1.13E-4</v>
      </c>
      <c r="CB20">
        <v>1.13E-4</v>
      </c>
      <c r="CC20">
        <v>1.13E-4</v>
      </c>
      <c r="CD20">
        <v>1.13E-4</v>
      </c>
    </row>
    <row r="21" spans="1:82" x14ac:dyDescent="0.25">
      <c r="A21" s="119">
        <v>15</v>
      </c>
      <c r="B21">
        <v>3.8499999999999998E-4</v>
      </c>
      <c r="C21">
        <v>3.8499999999999998E-4</v>
      </c>
      <c r="D21">
        <v>3.8499999999999998E-4</v>
      </c>
      <c r="E21">
        <v>3.8499999999999998E-4</v>
      </c>
      <c r="F21">
        <v>3.8499999999999998E-4</v>
      </c>
      <c r="G21">
        <v>3.0899999999999998E-4</v>
      </c>
      <c r="H21">
        <v>3.0899999999999998E-4</v>
      </c>
      <c r="I21">
        <v>3.0899999999999998E-4</v>
      </c>
      <c r="J21">
        <v>3.0899999999999998E-4</v>
      </c>
      <c r="K21">
        <v>3.0899999999999998E-4</v>
      </c>
      <c r="L21">
        <v>3.0899999999999998E-4</v>
      </c>
      <c r="M21">
        <v>3.0899999999999998E-4</v>
      </c>
      <c r="N21">
        <v>3.0899999999999998E-4</v>
      </c>
      <c r="O21">
        <v>3.0899999999999998E-4</v>
      </c>
      <c r="P21">
        <v>2.3499999999999999E-4</v>
      </c>
      <c r="Q21">
        <v>2.3499999999999999E-4</v>
      </c>
      <c r="R21">
        <v>2.3499999999999999E-4</v>
      </c>
      <c r="S21">
        <v>2.3499999999999999E-4</v>
      </c>
      <c r="T21">
        <v>2.3499999999999999E-4</v>
      </c>
      <c r="U21">
        <v>2.3499999999999999E-4</v>
      </c>
      <c r="V21">
        <v>2.3499999999999999E-4</v>
      </c>
      <c r="W21">
        <v>2.3499999999999999E-4</v>
      </c>
      <c r="X21">
        <v>1.75E-4</v>
      </c>
      <c r="Y21">
        <v>1.75E-4</v>
      </c>
      <c r="Z21">
        <v>1.75E-4</v>
      </c>
      <c r="AA21">
        <v>1.75E-4</v>
      </c>
      <c r="AB21">
        <v>1.75E-4</v>
      </c>
      <c r="AC21">
        <v>1.75E-4</v>
      </c>
      <c r="AD21">
        <v>1.75E-4</v>
      </c>
      <c r="AE21">
        <v>1.3300000000000001E-4</v>
      </c>
      <c r="AF21">
        <v>1.3300000000000001E-4</v>
      </c>
      <c r="AG21">
        <v>1.3300000000000001E-4</v>
      </c>
      <c r="AH21">
        <v>1.3300000000000001E-4</v>
      </c>
      <c r="AI21">
        <v>1.3300000000000001E-4</v>
      </c>
      <c r="AJ21">
        <v>1.3300000000000001E-4</v>
      </c>
      <c r="AK21">
        <v>1.3300000000000001E-4</v>
      </c>
      <c r="AL21">
        <v>1.3300000000000001E-4</v>
      </c>
      <c r="AM21">
        <v>1.1400000000000001E-4</v>
      </c>
      <c r="AN21">
        <v>1.1400000000000001E-4</v>
      </c>
      <c r="AO21">
        <v>1.1400000000000001E-4</v>
      </c>
      <c r="AP21">
        <v>1.1400000000000001E-4</v>
      </c>
      <c r="AQ21">
        <v>1.1400000000000001E-4</v>
      </c>
      <c r="AR21">
        <v>1.1400000000000001E-4</v>
      </c>
      <c r="AS21">
        <v>1.1400000000000001E-4</v>
      </c>
      <c r="AT21">
        <v>1.13E-4</v>
      </c>
      <c r="AU21">
        <v>1.13E-4</v>
      </c>
      <c r="AV21">
        <v>1.13E-4</v>
      </c>
      <c r="AW21">
        <v>1.13E-4</v>
      </c>
      <c r="AX21">
        <v>1.13E-4</v>
      </c>
      <c r="AY21">
        <v>1.13E-4</v>
      </c>
      <c r="AZ21">
        <v>1.13E-4</v>
      </c>
      <c r="BA21">
        <v>1.13E-4</v>
      </c>
      <c r="BB21">
        <v>1.13E-4</v>
      </c>
      <c r="BC21">
        <v>1.13E-4</v>
      </c>
      <c r="BD21">
        <v>1.13E-4</v>
      </c>
      <c r="BE21">
        <v>1.13E-4</v>
      </c>
      <c r="BF21">
        <v>1.13E-4</v>
      </c>
      <c r="BG21">
        <v>1.13E-4</v>
      </c>
      <c r="BH21">
        <v>1.13E-4</v>
      </c>
      <c r="BI21">
        <v>1.13E-4</v>
      </c>
      <c r="BJ21">
        <v>1.13E-4</v>
      </c>
      <c r="BK21">
        <v>1.13E-4</v>
      </c>
      <c r="BL21">
        <v>1.13E-4</v>
      </c>
      <c r="BM21">
        <v>1.13E-4</v>
      </c>
      <c r="BN21">
        <v>1.13E-4</v>
      </c>
      <c r="BO21">
        <v>1.13E-4</v>
      </c>
      <c r="BP21">
        <v>1.13E-4</v>
      </c>
      <c r="BQ21">
        <v>1.13E-4</v>
      </c>
      <c r="BR21">
        <v>1.13E-4</v>
      </c>
      <c r="BS21">
        <v>1.13E-4</v>
      </c>
      <c r="BT21">
        <v>1.13E-4</v>
      </c>
      <c r="BU21">
        <v>1.13E-4</v>
      </c>
      <c r="BV21">
        <v>1.13E-4</v>
      </c>
      <c r="BW21">
        <v>1.13E-4</v>
      </c>
      <c r="BX21">
        <v>1.13E-4</v>
      </c>
      <c r="BY21">
        <v>1.13E-4</v>
      </c>
      <c r="BZ21">
        <v>1.13E-4</v>
      </c>
      <c r="CA21">
        <v>1.13E-4</v>
      </c>
      <c r="CB21">
        <v>1.13E-4</v>
      </c>
      <c r="CC21">
        <v>1.13E-4</v>
      </c>
      <c r="CD21">
        <v>1.13E-4</v>
      </c>
    </row>
    <row r="22" spans="1:82" x14ac:dyDescent="0.25">
      <c r="A22" s="119">
        <v>16</v>
      </c>
      <c r="B22">
        <v>4.4700000000000002E-4</v>
      </c>
      <c r="C22">
        <v>4.4700000000000002E-4</v>
      </c>
      <c r="D22">
        <v>4.4700000000000002E-4</v>
      </c>
      <c r="E22">
        <v>4.4700000000000002E-4</v>
      </c>
      <c r="F22">
        <v>4.4700000000000002E-4</v>
      </c>
      <c r="G22">
        <v>3.8499999999999998E-4</v>
      </c>
      <c r="H22">
        <v>3.8499999999999998E-4</v>
      </c>
      <c r="I22">
        <v>3.8499999999999998E-4</v>
      </c>
      <c r="J22">
        <v>3.8499999999999998E-4</v>
      </c>
      <c r="K22">
        <v>3.8499999999999998E-4</v>
      </c>
      <c r="L22">
        <v>3.8499999999999998E-4</v>
      </c>
      <c r="M22">
        <v>3.8499999999999998E-4</v>
      </c>
      <c r="N22">
        <v>3.8499999999999998E-4</v>
      </c>
      <c r="O22">
        <v>3.8499999999999998E-4</v>
      </c>
      <c r="P22">
        <v>3.0899999999999998E-4</v>
      </c>
      <c r="Q22">
        <v>3.0899999999999998E-4</v>
      </c>
      <c r="R22">
        <v>3.0899999999999998E-4</v>
      </c>
      <c r="S22">
        <v>3.0899999999999998E-4</v>
      </c>
      <c r="T22">
        <v>3.0899999999999998E-4</v>
      </c>
      <c r="U22">
        <v>3.0899999999999998E-4</v>
      </c>
      <c r="V22">
        <v>3.0899999999999998E-4</v>
      </c>
      <c r="W22">
        <v>3.0899999999999998E-4</v>
      </c>
      <c r="X22">
        <v>2.3499999999999999E-4</v>
      </c>
      <c r="Y22">
        <v>2.3499999999999999E-4</v>
      </c>
      <c r="Z22">
        <v>2.3499999999999999E-4</v>
      </c>
      <c r="AA22">
        <v>2.3499999999999999E-4</v>
      </c>
      <c r="AB22">
        <v>2.3499999999999999E-4</v>
      </c>
      <c r="AC22">
        <v>2.3499999999999999E-4</v>
      </c>
      <c r="AD22">
        <v>2.3499999999999999E-4</v>
      </c>
      <c r="AE22">
        <v>1.75E-4</v>
      </c>
      <c r="AF22">
        <v>1.75E-4</v>
      </c>
      <c r="AG22">
        <v>1.75E-4</v>
      </c>
      <c r="AH22">
        <v>1.75E-4</v>
      </c>
      <c r="AI22">
        <v>1.75E-4</v>
      </c>
      <c r="AJ22">
        <v>1.75E-4</v>
      </c>
      <c r="AK22">
        <v>1.75E-4</v>
      </c>
      <c r="AL22">
        <v>1.75E-4</v>
      </c>
      <c r="AM22">
        <v>1.3300000000000001E-4</v>
      </c>
      <c r="AN22">
        <v>1.3300000000000001E-4</v>
      </c>
      <c r="AO22">
        <v>1.3300000000000001E-4</v>
      </c>
      <c r="AP22">
        <v>1.3300000000000001E-4</v>
      </c>
      <c r="AQ22">
        <v>1.3300000000000001E-4</v>
      </c>
      <c r="AR22">
        <v>1.3300000000000001E-4</v>
      </c>
      <c r="AS22">
        <v>1.3300000000000001E-4</v>
      </c>
      <c r="AT22">
        <v>1.1400000000000001E-4</v>
      </c>
      <c r="AU22">
        <v>1.1400000000000001E-4</v>
      </c>
      <c r="AV22">
        <v>1.1400000000000001E-4</v>
      </c>
      <c r="AW22">
        <v>1.1400000000000001E-4</v>
      </c>
      <c r="AX22">
        <v>1.1400000000000001E-4</v>
      </c>
      <c r="AY22">
        <v>1.1400000000000001E-4</v>
      </c>
      <c r="AZ22">
        <v>1.1400000000000001E-4</v>
      </c>
      <c r="BA22">
        <v>1.1400000000000001E-4</v>
      </c>
      <c r="BB22">
        <v>1.13E-4</v>
      </c>
      <c r="BC22">
        <v>1.13E-4</v>
      </c>
      <c r="BD22">
        <v>1.13E-4</v>
      </c>
      <c r="BE22">
        <v>1.13E-4</v>
      </c>
      <c r="BF22">
        <v>1.13E-4</v>
      </c>
      <c r="BG22">
        <v>1.13E-4</v>
      </c>
      <c r="BH22">
        <v>1.13E-4</v>
      </c>
      <c r="BI22">
        <v>1.13E-4</v>
      </c>
      <c r="BJ22">
        <v>1.13E-4</v>
      </c>
      <c r="BK22">
        <v>1.13E-4</v>
      </c>
      <c r="BL22">
        <v>1.13E-4</v>
      </c>
      <c r="BM22">
        <v>1.13E-4</v>
      </c>
      <c r="BN22">
        <v>1.13E-4</v>
      </c>
      <c r="BO22">
        <v>1.13E-4</v>
      </c>
      <c r="BP22">
        <v>1.13E-4</v>
      </c>
      <c r="BQ22">
        <v>1.13E-4</v>
      </c>
      <c r="BR22">
        <v>1.13E-4</v>
      </c>
      <c r="BS22">
        <v>1.13E-4</v>
      </c>
      <c r="BT22">
        <v>1.13E-4</v>
      </c>
      <c r="BU22">
        <v>1.13E-4</v>
      </c>
      <c r="BV22">
        <v>1.13E-4</v>
      </c>
      <c r="BW22">
        <v>1.13E-4</v>
      </c>
      <c r="BX22">
        <v>1.13E-4</v>
      </c>
      <c r="BY22">
        <v>1.13E-4</v>
      </c>
      <c r="BZ22">
        <v>1.13E-4</v>
      </c>
      <c r="CA22">
        <v>1.13E-4</v>
      </c>
      <c r="CB22">
        <v>1.13E-4</v>
      </c>
      <c r="CC22">
        <v>1.13E-4</v>
      </c>
      <c r="CD22">
        <v>1.13E-4</v>
      </c>
    </row>
    <row r="23" spans="1:82" x14ac:dyDescent="0.25">
      <c r="A23" s="119">
        <v>17</v>
      </c>
      <c r="B23">
        <v>5.1099999999999995E-4</v>
      </c>
      <c r="C23">
        <v>5.1099999999999995E-4</v>
      </c>
      <c r="D23">
        <v>5.1099999999999995E-4</v>
      </c>
      <c r="E23">
        <v>5.1099999999999995E-4</v>
      </c>
      <c r="F23">
        <v>5.1099999999999995E-4</v>
      </c>
      <c r="G23">
        <v>4.4700000000000002E-4</v>
      </c>
      <c r="H23">
        <v>4.4700000000000002E-4</v>
      </c>
      <c r="I23">
        <v>4.4700000000000002E-4</v>
      </c>
      <c r="J23">
        <v>4.4700000000000002E-4</v>
      </c>
      <c r="K23">
        <v>4.4700000000000002E-4</v>
      </c>
      <c r="L23">
        <v>4.4700000000000002E-4</v>
      </c>
      <c r="M23">
        <v>4.4700000000000002E-4</v>
      </c>
      <c r="N23">
        <v>4.4700000000000002E-4</v>
      </c>
      <c r="O23">
        <v>4.4700000000000002E-4</v>
      </c>
      <c r="P23">
        <v>3.8499999999999998E-4</v>
      </c>
      <c r="Q23">
        <v>3.8499999999999998E-4</v>
      </c>
      <c r="R23">
        <v>3.8499999999999998E-4</v>
      </c>
      <c r="S23">
        <v>3.8499999999999998E-4</v>
      </c>
      <c r="T23">
        <v>3.8499999999999998E-4</v>
      </c>
      <c r="U23">
        <v>3.8499999999999998E-4</v>
      </c>
      <c r="V23">
        <v>3.8499999999999998E-4</v>
      </c>
      <c r="W23">
        <v>3.8499999999999998E-4</v>
      </c>
      <c r="X23">
        <v>3.0899999999999998E-4</v>
      </c>
      <c r="Y23">
        <v>3.0899999999999998E-4</v>
      </c>
      <c r="Z23">
        <v>3.0899999999999998E-4</v>
      </c>
      <c r="AA23">
        <v>3.0899999999999998E-4</v>
      </c>
      <c r="AB23">
        <v>3.0899999999999998E-4</v>
      </c>
      <c r="AC23">
        <v>3.0899999999999998E-4</v>
      </c>
      <c r="AD23">
        <v>3.0899999999999998E-4</v>
      </c>
      <c r="AE23">
        <v>2.3499999999999999E-4</v>
      </c>
      <c r="AF23">
        <v>2.3499999999999999E-4</v>
      </c>
      <c r="AG23">
        <v>2.3499999999999999E-4</v>
      </c>
      <c r="AH23">
        <v>2.3499999999999999E-4</v>
      </c>
      <c r="AI23">
        <v>2.3499999999999999E-4</v>
      </c>
      <c r="AJ23">
        <v>2.3499999999999999E-4</v>
      </c>
      <c r="AK23">
        <v>2.3499999999999999E-4</v>
      </c>
      <c r="AL23">
        <v>2.3499999999999999E-4</v>
      </c>
      <c r="AM23">
        <v>1.75E-4</v>
      </c>
      <c r="AN23">
        <v>1.75E-4</v>
      </c>
      <c r="AO23">
        <v>1.75E-4</v>
      </c>
      <c r="AP23">
        <v>1.75E-4</v>
      </c>
      <c r="AQ23">
        <v>1.75E-4</v>
      </c>
      <c r="AR23">
        <v>1.75E-4</v>
      </c>
      <c r="AS23">
        <v>1.75E-4</v>
      </c>
      <c r="AT23">
        <v>1.3300000000000001E-4</v>
      </c>
      <c r="AU23">
        <v>1.3300000000000001E-4</v>
      </c>
      <c r="AV23">
        <v>1.3300000000000001E-4</v>
      </c>
      <c r="AW23">
        <v>1.3300000000000001E-4</v>
      </c>
      <c r="AX23">
        <v>1.3300000000000001E-4</v>
      </c>
      <c r="AY23">
        <v>1.3300000000000001E-4</v>
      </c>
      <c r="AZ23">
        <v>1.3300000000000001E-4</v>
      </c>
      <c r="BA23">
        <v>1.3300000000000001E-4</v>
      </c>
      <c r="BB23">
        <v>1.1400000000000001E-4</v>
      </c>
      <c r="BC23">
        <v>1.1400000000000001E-4</v>
      </c>
      <c r="BD23">
        <v>1.1400000000000001E-4</v>
      </c>
      <c r="BE23">
        <v>1.1400000000000001E-4</v>
      </c>
      <c r="BF23">
        <v>1.1400000000000001E-4</v>
      </c>
      <c r="BG23">
        <v>1.1400000000000001E-4</v>
      </c>
      <c r="BH23">
        <v>1.1400000000000001E-4</v>
      </c>
      <c r="BI23">
        <v>1.13E-4</v>
      </c>
      <c r="BJ23">
        <v>1.13E-4</v>
      </c>
      <c r="BK23">
        <v>1.13E-4</v>
      </c>
      <c r="BL23">
        <v>1.13E-4</v>
      </c>
      <c r="BM23">
        <v>1.13E-4</v>
      </c>
      <c r="BN23">
        <v>1.13E-4</v>
      </c>
      <c r="BO23">
        <v>1.13E-4</v>
      </c>
      <c r="BP23">
        <v>1.13E-4</v>
      </c>
      <c r="BQ23">
        <v>1.13E-4</v>
      </c>
      <c r="BR23">
        <v>1.13E-4</v>
      </c>
      <c r="BS23">
        <v>1.13E-4</v>
      </c>
      <c r="BT23">
        <v>1.13E-4</v>
      </c>
      <c r="BU23">
        <v>1.13E-4</v>
      </c>
      <c r="BV23">
        <v>1.13E-4</v>
      </c>
      <c r="BW23">
        <v>1.13E-4</v>
      </c>
      <c r="BX23">
        <v>1.13E-4</v>
      </c>
      <c r="BY23">
        <v>1.13E-4</v>
      </c>
      <c r="BZ23">
        <v>1.13E-4</v>
      </c>
      <c r="CA23">
        <v>1.13E-4</v>
      </c>
      <c r="CB23">
        <v>1.13E-4</v>
      </c>
      <c r="CC23">
        <v>1.13E-4</v>
      </c>
      <c r="CD23">
        <v>1.13E-4</v>
      </c>
    </row>
    <row r="24" spans="1:82" x14ac:dyDescent="0.25">
      <c r="A24" s="119">
        <v>18</v>
      </c>
      <c r="B24">
        <v>6.1700000000000004E-4</v>
      </c>
      <c r="C24">
        <v>6.1700000000000004E-4</v>
      </c>
      <c r="D24">
        <v>6.1700000000000004E-4</v>
      </c>
      <c r="E24">
        <v>6.1700000000000004E-4</v>
      </c>
      <c r="F24">
        <v>6.1700000000000004E-4</v>
      </c>
      <c r="G24">
        <v>5.1099999999999995E-4</v>
      </c>
      <c r="H24">
        <v>5.1099999999999995E-4</v>
      </c>
      <c r="I24">
        <v>5.1099999999999995E-4</v>
      </c>
      <c r="J24">
        <v>5.1099999999999995E-4</v>
      </c>
      <c r="K24">
        <v>5.1099999999999995E-4</v>
      </c>
      <c r="L24">
        <v>5.1099999999999995E-4</v>
      </c>
      <c r="M24">
        <v>5.1099999999999995E-4</v>
      </c>
      <c r="N24">
        <v>5.1099999999999995E-4</v>
      </c>
      <c r="O24">
        <v>5.1099999999999995E-4</v>
      </c>
      <c r="P24">
        <v>4.4700000000000002E-4</v>
      </c>
      <c r="Q24">
        <v>4.4700000000000002E-4</v>
      </c>
      <c r="R24">
        <v>4.4700000000000002E-4</v>
      </c>
      <c r="S24">
        <v>4.4700000000000002E-4</v>
      </c>
      <c r="T24">
        <v>4.4700000000000002E-4</v>
      </c>
      <c r="U24">
        <v>4.4700000000000002E-4</v>
      </c>
      <c r="V24">
        <v>4.4700000000000002E-4</v>
      </c>
      <c r="W24">
        <v>4.4700000000000002E-4</v>
      </c>
      <c r="X24">
        <v>3.8499999999999998E-4</v>
      </c>
      <c r="Y24">
        <v>3.8499999999999998E-4</v>
      </c>
      <c r="Z24">
        <v>3.8499999999999998E-4</v>
      </c>
      <c r="AA24">
        <v>3.8499999999999998E-4</v>
      </c>
      <c r="AB24">
        <v>3.8499999999999998E-4</v>
      </c>
      <c r="AC24">
        <v>3.8499999999999998E-4</v>
      </c>
      <c r="AD24">
        <v>3.8499999999999998E-4</v>
      </c>
      <c r="AE24">
        <v>3.0899999999999998E-4</v>
      </c>
      <c r="AF24">
        <v>3.0899999999999998E-4</v>
      </c>
      <c r="AG24">
        <v>3.0899999999999998E-4</v>
      </c>
      <c r="AH24">
        <v>3.0899999999999998E-4</v>
      </c>
      <c r="AI24">
        <v>3.0899999999999998E-4</v>
      </c>
      <c r="AJ24">
        <v>3.0899999999999998E-4</v>
      </c>
      <c r="AK24">
        <v>3.0899999999999998E-4</v>
      </c>
      <c r="AL24">
        <v>3.0899999999999998E-4</v>
      </c>
      <c r="AM24">
        <v>2.3499999999999999E-4</v>
      </c>
      <c r="AN24">
        <v>2.3499999999999999E-4</v>
      </c>
      <c r="AO24">
        <v>2.3499999999999999E-4</v>
      </c>
      <c r="AP24">
        <v>2.3499999999999999E-4</v>
      </c>
      <c r="AQ24">
        <v>2.3499999999999999E-4</v>
      </c>
      <c r="AR24">
        <v>2.3499999999999999E-4</v>
      </c>
      <c r="AS24">
        <v>2.3499999999999999E-4</v>
      </c>
      <c r="AT24">
        <v>1.75E-4</v>
      </c>
      <c r="AU24">
        <v>1.75E-4</v>
      </c>
      <c r="AV24">
        <v>1.75E-4</v>
      </c>
      <c r="AW24">
        <v>1.75E-4</v>
      </c>
      <c r="AX24">
        <v>1.75E-4</v>
      </c>
      <c r="AY24">
        <v>1.75E-4</v>
      </c>
      <c r="AZ24">
        <v>1.75E-4</v>
      </c>
      <c r="BA24">
        <v>1.75E-4</v>
      </c>
      <c r="BB24">
        <v>1.3300000000000001E-4</v>
      </c>
      <c r="BC24">
        <v>1.3300000000000001E-4</v>
      </c>
      <c r="BD24">
        <v>1.3300000000000001E-4</v>
      </c>
      <c r="BE24">
        <v>1.3300000000000001E-4</v>
      </c>
      <c r="BF24">
        <v>1.3300000000000001E-4</v>
      </c>
      <c r="BG24">
        <v>1.3300000000000001E-4</v>
      </c>
      <c r="BH24">
        <v>1.3300000000000001E-4</v>
      </c>
      <c r="BI24">
        <v>1.1400000000000001E-4</v>
      </c>
      <c r="BJ24">
        <v>1.1400000000000001E-4</v>
      </c>
      <c r="BK24">
        <v>1.1400000000000001E-4</v>
      </c>
      <c r="BL24">
        <v>1.1400000000000001E-4</v>
      </c>
      <c r="BM24">
        <v>1.1400000000000001E-4</v>
      </c>
      <c r="BN24">
        <v>1.1400000000000001E-4</v>
      </c>
      <c r="BO24">
        <v>1.1400000000000001E-4</v>
      </c>
      <c r="BP24">
        <v>1.1400000000000001E-4</v>
      </c>
      <c r="BQ24">
        <v>1.13E-4</v>
      </c>
      <c r="BR24">
        <v>1.13E-4</v>
      </c>
      <c r="BS24">
        <v>1.13E-4</v>
      </c>
      <c r="BT24">
        <v>1.13E-4</v>
      </c>
      <c r="BU24">
        <v>1.13E-4</v>
      </c>
      <c r="BV24">
        <v>1.13E-4</v>
      </c>
      <c r="BW24">
        <v>1.13E-4</v>
      </c>
      <c r="BX24">
        <v>1.13E-4</v>
      </c>
      <c r="BY24">
        <v>1.13E-4</v>
      </c>
      <c r="BZ24">
        <v>1.13E-4</v>
      </c>
      <c r="CA24">
        <v>1.13E-4</v>
      </c>
      <c r="CB24">
        <v>1.13E-4</v>
      </c>
      <c r="CC24">
        <v>1.13E-4</v>
      </c>
      <c r="CD24">
        <v>1.13E-4</v>
      </c>
    </row>
    <row r="25" spans="1:82" x14ac:dyDescent="0.25">
      <c r="A25" s="119">
        <v>19</v>
      </c>
      <c r="B25">
        <v>7.7700000000000002E-4</v>
      </c>
      <c r="C25">
        <v>7.7700000000000002E-4</v>
      </c>
      <c r="D25">
        <v>7.7700000000000002E-4</v>
      </c>
      <c r="E25">
        <v>7.7700000000000002E-4</v>
      </c>
      <c r="F25">
        <v>7.7700000000000002E-4</v>
      </c>
      <c r="G25">
        <v>6.1700000000000004E-4</v>
      </c>
      <c r="H25">
        <v>6.1700000000000004E-4</v>
      </c>
      <c r="I25">
        <v>6.1700000000000004E-4</v>
      </c>
      <c r="J25">
        <v>6.1700000000000004E-4</v>
      </c>
      <c r="K25">
        <v>6.1700000000000004E-4</v>
      </c>
      <c r="L25">
        <v>6.1700000000000004E-4</v>
      </c>
      <c r="M25">
        <v>6.1700000000000004E-4</v>
      </c>
      <c r="N25">
        <v>6.1700000000000004E-4</v>
      </c>
      <c r="O25">
        <v>6.1700000000000004E-4</v>
      </c>
      <c r="P25">
        <v>5.1099999999999995E-4</v>
      </c>
      <c r="Q25">
        <v>5.1099999999999995E-4</v>
      </c>
      <c r="R25">
        <v>5.1099999999999995E-4</v>
      </c>
      <c r="S25">
        <v>5.1099999999999995E-4</v>
      </c>
      <c r="T25">
        <v>5.1099999999999995E-4</v>
      </c>
      <c r="U25">
        <v>5.1099999999999995E-4</v>
      </c>
      <c r="V25">
        <v>5.1099999999999995E-4</v>
      </c>
      <c r="W25">
        <v>5.1099999999999995E-4</v>
      </c>
      <c r="X25">
        <v>4.4700000000000002E-4</v>
      </c>
      <c r="Y25">
        <v>4.4700000000000002E-4</v>
      </c>
      <c r="Z25">
        <v>4.4700000000000002E-4</v>
      </c>
      <c r="AA25">
        <v>4.4700000000000002E-4</v>
      </c>
      <c r="AB25">
        <v>4.4700000000000002E-4</v>
      </c>
      <c r="AC25">
        <v>4.4700000000000002E-4</v>
      </c>
      <c r="AD25">
        <v>4.4700000000000002E-4</v>
      </c>
      <c r="AE25">
        <v>3.8499999999999998E-4</v>
      </c>
      <c r="AF25">
        <v>3.8499999999999998E-4</v>
      </c>
      <c r="AG25">
        <v>3.8499999999999998E-4</v>
      </c>
      <c r="AH25">
        <v>3.8499999999999998E-4</v>
      </c>
      <c r="AI25">
        <v>3.8499999999999998E-4</v>
      </c>
      <c r="AJ25">
        <v>3.8499999999999998E-4</v>
      </c>
      <c r="AK25">
        <v>3.8499999999999998E-4</v>
      </c>
      <c r="AL25">
        <v>3.8499999999999998E-4</v>
      </c>
      <c r="AM25">
        <v>3.0899999999999998E-4</v>
      </c>
      <c r="AN25">
        <v>3.0899999999999998E-4</v>
      </c>
      <c r="AO25">
        <v>3.0899999999999998E-4</v>
      </c>
      <c r="AP25">
        <v>3.0899999999999998E-4</v>
      </c>
      <c r="AQ25">
        <v>3.0899999999999998E-4</v>
      </c>
      <c r="AR25">
        <v>3.0899999999999998E-4</v>
      </c>
      <c r="AS25">
        <v>3.0899999999999998E-4</v>
      </c>
      <c r="AT25">
        <v>2.3499999999999999E-4</v>
      </c>
      <c r="AU25">
        <v>2.3499999999999999E-4</v>
      </c>
      <c r="AV25">
        <v>2.3499999999999999E-4</v>
      </c>
      <c r="AW25">
        <v>2.3499999999999999E-4</v>
      </c>
      <c r="AX25">
        <v>2.3499999999999999E-4</v>
      </c>
      <c r="AY25">
        <v>2.3499999999999999E-4</v>
      </c>
      <c r="AZ25">
        <v>2.3499999999999999E-4</v>
      </c>
      <c r="BA25">
        <v>2.3499999999999999E-4</v>
      </c>
      <c r="BB25">
        <v>1.75E-4</v>
      </c>
      <c r="BC25">
        <v>1.75E-4</v>
      </c>
      <c r="BD25">
        <v>1.75E-4</v>
      </c>
      <c r="BE25">
        <v>1.75E-4</v>
      </c>
      <c r="BF25">
        <v>1.75E-4</v>
      </c>
      <c r="BG25">
        <v>1.75E-4</v>
      </c>
      <c r="BH25">
        <v>1.75E-4</v>
      </c>
      <c r="BI25">
        <v>1.3300000000000001E-4</v>
      </c>
      <c r="BJ25">
        <v>1.3300000000000001E-4</v>
      </c>
      <c r="BK25">
        <v>1.3300000000000001E-4</v>
      </c>
      <c r="BL25">
        <v>1.3300000000000001E-4</v>
      </c>
      <c r="BM25">
        <v>1.3300000000000001E-4</v>
      </c>
      <c r="BN25">
        <v>1.3300000000000001E-4</v>
      </c>
      <c r="BO25">
        <v>1.3300000000000001E-4</v>
      </c>
      <c r="BP25">
        <v>1.3300000000000001E-4</v>
      </c>
      <c r="BQ25">
        <v>1.1400000000000001E-4</v>
      </c>
      <c r="BR25">
        <v>1.1400000000000001E-4</v>
      </c>
      <c r="BS25">
        <v>1.1400000000000001E-4</v>
      </c>
      <c r="BT25">
        <v>1.1400000000000001E-4</v>
      </c>
      <c r="BU25">
        <v>1.1400000000000001E-4</v>
      </c>
      <c r="BV25">
        <v>1.1400000000000001E-4</v>
      </c>
      <c r="BW25">
        <v>1.1400000000000001E-4</v>
      </c>
      <c r="BX25">
        <v>1.13E-4</v>
      </c>
      <c r="BY25">
        <v>1.13E-4</v>
      </c>
      <c r="BZ25">
        <v>1.13E-4</v>
      </c>
      <c r="CA25">
        <v>1.13E-4</v>
      </c>
      <c r="CB25">
        <v>1.13E-4</v>
      </c>
      <c r="CC25">
        <v>1.13E-4</v>
      </c>
      <c r="CD25">
        <v>1.13E-4</v>
      </c>
    </row>
    <row r="26" spans="1:82" x14ac:dyDescent="0.25">
      <c r="A26" s="119">
        <v>20</v>
      </c>
      <c r="B26">
        <v>7.8600000000000002E-4</v>
      </c>
      <c r="C26">
        <v>7.8600000000000002E-4</v>
      </c>
      <c r="D26">
        <v>7.8600000000000002E-4</v>
      </c>
      <c r="E26">
        <v>7.8600000000000002E-4</v>
      </c>
      <c r="F26">
        <v>7.8600000000000002E-4</v>
      </c>
      <c r="G26">
        <v>7.7700000000000002E-4</v>
      </c>
      <c r="H26">
        <v>7.7700000000000002E-4</v>
      </c>
      <c r="I26">
        <v>7.7700000000000002E-4</v>
      </c>
      <c r="J26">
        <v>7.7700000000000002E-4</v>
      </c>
      <c r="K26">
        <v>7.7700000000000002E-4</v>
      </c>
      <c r="L26">
        <v>7.7700000000000002E-4</v>
      </c>
      <c r="M26">
        <v>7.7700000000000002E-4</v>
      </c>
      <c r="N26">
        <v>7.7700000000000002E-4</v>
      </c>
      <c r="O26">
        <v>7.7700000000000002E-4</v>
      </c>
      <c r="P26">
        <v>6.1700000000000004E-4</v>
      </c>
      <c r="Q26">
        <v>6.1700000000000004E-4</v>
      </c>
      <c r="R26">
        <v>6.1700000000000004E-4</v>
      </c>
      <c r="S26">
        <v>6.1700000000000004E-4</v>
      </c>
      <c r="T26">
        <v>6.1700000000000004E-4</v>
      </c>
      <c r="U26">
        <v>6.1700000000000004E-4</v>
      </c>
      <c r="V26">
        <v>6.1700000000000004E-4</v>
      </c>
      <c r="W26">
        <v>6.1700000000000004E-4</v>
      </c>
      <c r="X26">
        <v>5.1099999999999995E-4</v>
      </c>
      <c r="Y26">
        <v>5.1099999999999995E-4</v>
      </c>
      <c r="Z26">
        <v>5.1099999999999995E-4</v>
      </c>
      <c r="AA26">
        <v>5.1099999999999995E-4</v>
      </c>
      <c r="AB26">
        <v>5.1099999999999995E-4</v>
      </c>
      <c r="AC26">
        <v>5.1099999999999995E-4</v>
      </c>
      <c r="AD26">
        <v>5.1099999999999995E-4</v>
      </c>
      <c r="AE26">
        <v>4.4700000000000002E-4</v>
      </c>
      <c r="AF26">
        <v>4.4700000000000002E-4</v>
      </c>
      <c r="AG26">
        <v>4.4700000000000002E-4</v>
      </c>
      <c r="AH26">
        <v>4.4700000000000002E-4</v>
      </c>
      <c r="AI26">
        <v>4.4700000000000002E-4</v>
      </c>
      <c r="AJ26">
        <v>4.4700000000000002E-4</v>
      </c>
      <c r="AK26">
        <v>4.4700000000000002E-4</v>
      </c>
      <c r="AL26">
        <v>4.4700000000000002E-4</v>
      </c>
      <c r="AM26">
        <v>3.8499999999999998E-4</v>
      </c>
      <c r="AN26">
        <v>3.8499999999999998E-4</v>
      </c>
      <c r="AO26">
        <v>3.8499999999999998E-4</v>
      </c>
      <c r="AP26">
        <v>3.8499999999999998E-4</v>
      </c>
      <c r="AQ26">
        <v>3.8499999999999998E-4</v>
      </c>
      <c r="AR26">
        <v>3.8499999999999998E-4</v>
      </c>
      <c r="AS26">
        <v>3.8499999999999998E-4</v>
      </c>
      <c r="AT26">
        <v>3.0899999999999998E-4</v>
      </c>
      <c r="AU26">
        <v>3.0899999999999998E-4</v>
      </c>
      <c r="AV26">
        <v>3.0899999999999998E-4</v>
      </c>
      <c r="AW26">
        <v>3.0899999999999998E-4</v>
      </c>
      <c r="AX26">
        <v>3.0899999999999998E-4</v>
      </c>
      <c r="AY26">
        <v>3.0899999999999998E-4</v>
      </c>
      <c r="AZ26">
        <v>3.0899999999999998E-4</v>
      </c>
      <c r="BA26">
        <v>3.0899999999999998E-4</v>
      </c>
      <c r="BB26">
        <v>2.3499999999999999E-4</v>
      </c>
      <c r="BC26">
        <v>2.3499999999999999E-4</v>
      </c>
      <c r="BD26">
        <v>2.3499999999999999E-4</v>
      </c>
      <c r="BE26">
        <v>2.3499999999999999E-4</v>
      </c>
      <c r="BF26">
        <v>2.3499999999999999E-4</v>
      </c>
      <c r="BG26">
        <v>2.3499999999999999E-4</v>
      </c>
      <c r="BH26">
        <v>2.3499999999999999E-4</v>
      </c>
      <c r="BI26">
        <v>1.75E-4</v>
      </c>
      <c r="BJ26">
        <v>1.75E-4</v>
      </c>
      <c r="BK26">
        <v>1.75E-4</v>
      </c>
      <c r="BL26">
        <v>1.75E-4</v>
      </c>
      <c r="BM26">
        <v>1.75E-4</v>
      </c>
      <c r="BN26">
        <v>1.75E-4</v>
      </c>
      <c r="BO26">
        <v>1.75E-4</v>
      </c>
      <c r="BP26">
        <v>1.75E-4</v>
      </c>
      <c r="BQ26">
        <v>1.3300000000000001E-4</v>
      </c>
      <c r="BR26">
        <v>1.3300000000000001E-4</v>
      </c>
      <c r="BS26">
        <v>1.3300000000000001E-4</v>
      </c>
      <c r="BT26">
        <v>1.3300000000000001E-4</v>
      </c>
      <c r="BU26">
        <v>1.3300000000000001E-4</v>
      </c>
      <c r="BV26">
        <v>1.3300000000000001E-4</v>
      </c>
      <c r="BW26">
        <v>1.3300000000000001E-4</v>
      </c>
      <c r="BX26">
        <v>1.1400000000000001E-4</v>
      </c>
      <c r="BY26">
        <v>1.1400000000000001E-4</v>
      </c>
      <c r="BZ26">
        <v>1.1400000000000001E-4</v>
      </c>
      <c r="CA26">
        <v>1.1400000000000001E-4</v>
      </c>
      <c r="CB26">
        <v>1.1400000000000001E-4</v>
      </c>
      <c r="CC26">
        <v>1.1400000000000001E-4</v>
      </c>
      <c r="CD26">
        <v>1.1400000000000001E-4</v>
      </c>
    </row>
    <row r="27" spans="1:82" x14ac:dyDescent="0.25">
      <c r="A27" s="119">
        <v>21</v>
      </c>
      <c r="B27">
        <v>7.9500000000000003E-4</v>
      </c>
      <c r="C27">
        <v>7.9500000000000003E-4</v>
      </c>
      <c r="D27">
        <v>7.9500000000000003E-4</v>
      </c>
      <c r="E27">
        <v>7.9500000000000003E-4</v>
      </c>
      <c r="F27">
        <v>7.9500000000000003E-4</v>
      </c>
      <c r="G27">
        <v>7.8600000000000002E-4</v>
      </c>
      <c r="H27">
        <v>7.8600000000000002E-4</v>
      </c>
      <c r="I27">
        <v>7.8600000000000002E-4</v>
      </c>
      <c r="J27">
        <v>7.8600000000000002E-4</v>
      </c>
      <c r="K27">
        <v>7.8600000000000002E-4</v>
      </c>
      <c r="L27">
        <v>7.8600000000000002E-4</v>
      </c>
      <c r="M27">
        <v>7.8600000000000002E-4</v>
      </c>
      <c r="N27">
        <v>7.8600000000000002E-4</v>
      </c>
      <c r="O27">
        <v>7.8600000000000002E-4</v>
      </c>
      <c r="P27">
        <v>7.7700000000000002E-4</v>
      </c>
      <c r="Q27">
        <v>7.7700000000000002E-4</v>
      </c>
      <c r="R27">
        <v>7.7700000000000002E-4</v>
      </c>
      <c r="S27">
        <v>7.7700000000000002E-4</v>
      </c>
      <c r="T27">
        <v>7.7700000000000002E-4</v>
      </c>
      <c r="U27">
        <v>7.7700000000000002E-4</v>
      </c>
      <c r="V27">
        <v>7.7700000000000002E-4</v>
      </c>
      <c r="W27">
        <v>7.7700000000000002E-4</v>
      </c>
      <c r="X27">
        <v>6.1700000000000004E-4</v>
      </c>
      <c r="Y27">
        <v>6.1700000000000004E-4</v>
      </c>
      <c r="Z27">
        <v>6.1700000000000004E-4</v>
      </c>
      <c r="AA27">
        <v>6.1700000000000004E-4</v>
      </c>
      <c r="AB27">
        <v>6.1700000000000004E-4</v>
      </c>
      <c r="AC27">
        <v>6.1700000000000004E-4</v>
      </c>
      <c r="AD27">
        <v>6.1700000000000004E-4</v>
      </c>
      <c r="AE27">
        <v>5.1099999999999995E-4</v>
      </c>
      <c r="AF27">
        <v>5.1099999999999995E-4</v>
      </c>
      <c r="AG27">
        <v>5.1099999999999995E-4</v>
      </c>
      <c r="AH27">
        <v>5.1099999999999995E-4</v>
      </c>
      <c r="AI27">
        <v>5.1099999999999995E-4</v>
      </c>
      <c r="AJ27">
        <v>5.1099999999999995E-4</v>
      </c>
      <c r="AK27">
        <v>5.1099999999999995E-4</v>
      </c>
      <c r="AL27">
        <v>5.1099999999999995E-4</v>
      </c>
      <c r="AM27">
        <v>4.4700000000000002E-4</v>
      </c>
      <c r="AN27">
        <v>4.4700000000000002E-4</v>
      </c>
      <c r="AO27">
        <v>4.4700000000000002E-4</v>
      </c>
      <c r="AP27">
        <v>4.4700000000000002E-4</v>
      </c>
      <c r="AQ27">
        <v>4.4700000000000002E-4</v>
      </c>
      <c r="AR27">
        <v>4.4700000000000002E-4</v>
      </c>
      <c r="AS27">
        <v>4.4700000000000002E-4</v>
      </c>
      <c r="AT27">
        <v>3.8499999999999998E-4</v>
      </c>
      <c r="AU27">
        <v>3.8499999999999998E-4</v>
      </c>
      <c r="AV27">
        <v>3.8499999999999998E-4</v>
      </c>
      <c r="AW27">
        <v>3.8499999999999998E-4</v>
      </c>
      <c r="AX27">
        <v>3.8499999999999998E-4</v>
      </c>
      <c r="AY27">
        <v>3.8499999999999998E-4</v>
      </c>
      <c r="AZ27">
        <v>3.8499999999999998E-4</v>
      </c>
      <c r="BA27">
        <v>3.8499999999999998E-4</v>
      </c>
      <c r="BB27">
        <v>3.0899999999999998E-4</v>
      </c>
      <c r="BC27">
        <v>3.0899999999999998E-4</v>
      </c>
      <c r="BD27">
        <v>3.0899999999999998E-4</v>
      </c>
      <c r="BE27">
        <v>3.0899999999999998E-4</v>
      </c>
      <c r="BF27">
        <v>3.0899999999999998E-4</v>
      </c>
      <c r="BG27">
        <v>3.0899999999999998E-4</v>
      </c>
      <c r="BH27">
        <v>3.0899999999999998E-4</v>
      </c>
      <c r="BI27">
        <v>2.3499999999999999E-4</v>
      </c>
      <c r="BJ27">
        <v>2.3499999999999999E-4</v>
      </c>
      <c r="BK27">
        <v>2.3499999999999999E-4</v>
      </c>
      <c r="BL27">
        <v>2.3499999999999999E-4</v>
      </c>
      <c r="BM27">
        <v>2.3499999999999999E-4</v>
      </c>
      <c r="BN27">
        <v>2.3499999999999999E-4</v>
      </c>
      <c r="BO27">
        <v>2.3499999999999999E-4</v>
      </c>
      <c r="BP27">
        <v>2.3499999999999999E-4</v>
      </c>
      <c r="BQ27">
        <v>1.75E-4</v>
      </c>
      <c r="BR27">
        <v>1.75E-4</v>
      </c>
      <c r="BS27">
        <v>1.75E-4</v>
      </c>
      <c r="BT27">
        <v>1.75E-4</v>
      </c>
      <c r="BU27">
        <v>1.75E-4</v>
      </c>
      <c r="BV27">
        <v>1.75E-4</v>
      </c>
      <c r="BW27">
        <v>1.75E-4</v>
      </c>
      <c r="BX27">
        <v>1.3300000000000001E-4</v>
      </c>
      <c r="BY27">
        <v>1.3300000000000001E-4</v>
      </c>
      <c r="BZ27">
        <v>1.3300000000000001E-4</v>
      </c>
      <c r="CA27">
        <v>1.3300000000000001E-4</v>
      </c>
      <c r="CB27">
        <v>1.3300000000000001E-4</v>
      </c>
      <c r="CC27">
        <v>1.3300000000000001E-4</v>
      </c>
      <c r="CD27">
        <v>1.3300000000000001E-4</v>
      </c>
    </row>
    <row r="28" spans="1:82" x14ac:dyDescent="0.25">
      <c r="A28" s="119">
        <v>22</v>
      </c>
      <c r="B28">
        <v>8.0400000000000003E-4</v>
      </c>
      <c r="C28">
        <v>8.0400000000000003E-4</v>
      </c>
      <c r="D28">
        <v>8.0400000000000003E-4</v>
      </c>
      <c r="E28">
        <v>8.0400000000000003E-4</v>
      </c>
      <c r="F28">
        <v>8.0400000000000003E-4</v>
      </c>
      <c r="G28">
        <v>7.9500000000000003E-4</v>
      </c>
      <c r="H28">
        <v>7.9500000000000003E-4</v>
      </c>
      <c r="I28">
        <v>7.9500000000000003E-4</v>
      </c>
      <c r="J28">
        <v>7.9500000000000003E-4</v>
      </c>
      <c r="K28">
        <v>7.9500000000000003E-4</v>
      </c>
      <c r="L28">
        <v>7.9500000000000003E-4</v>
      </c>
      <c r="M28">
        <v>7.9500000000000003E-4</v>
      </c>
      <c r="N28">
        <v>7.9500000000000003E-4</v>
      </c>
      <c r="O28">
        <v>7.9500000000000003E-4</v>
      </c>
      <c r="P28">
        <v>7.8600000000000002E-4</v>
      </c>
      <c r="Q28">
        <v>7.8600000000000002E-4</v>
      </c>
      <c r="R28">
        <v>7.8600000000000002E-4</v>
      </c>
      <c r="S28">
        <v>7.8600000000000002E-4</v>
      </c>
      <c r="T28">
        <v>7.8600000000000002E-4</v>
      </c>
      <c r="U28">
        <v>7.8600000000000002E-4</v>
      </c>
      <c r="V28">
        <v>7.8600000000000002E-4</v>
      </c>
      <c r="W28">
        <v>7.8600000000000002E-4</v>
      </c>
      <c r="X28">
        <v>7.7700000000000002E-4</v>
      </c>
      <c r="Y28">
        <v>7.7700000000000002E-4</v>
      </c>
      <c r="Z28">
        <v>7.7700000000000002E-4</v>
      </c>
      <c r="AA28">
        <v>7.7700000000000002E-4</v>
      </c>
      <c r="AB28">
        <v>7.7700000000000002E-4</v>
      </c>
      <c r="AC28">
        <v>7.7700000000000002E-4</v>
      </c>
      <c r="AD28">
        <v>7.7700000000000002E-4</v>
      </c>
      <c r="AE28">
        <v>6.1700000000000004E-4</v>
      </c>
      <c r="AF28">
        <v>6.1700000000000004E-4</v>
      </c>
      <c r="AG28">
        <v>6.1700000000000004E-4</v>
      </c>
      <c r="AH28">
        <v>6.1700000000000004E-4</v>
      </c>
      <c r="AI28">
        <v>6.1700000000000004E-4</v>
      </c>
      <c r="AJ28">
        <v>6.1700000000000004E-4</v>
      </c>
      <c r="AK28">
        <v>6.1700000000000004E-4</v>
      </c>
      <c r="AL28">
        <v>6.1700000000000004E-4</v>
      </c>
      <c r="AM28">
        <v>5.1099999999999995E-4</v>
      </c>
      <c r="AN28">
        <v>5.1099999999999995E-4</v>
      </c>
      <c r="AO28">
        <v>5.1099999999999995E-4</v>
      </c>
      <c r="AP28">
        <v>5.1099999999999995E-4</v>
      </c>
      <c r="AQ28">
        <v>5.1099999999999995E-4</v>
      </c>
      <c r="AR28">
        <v>5.1099999999999995E-4</v>
      </c>
      <c r="AS28">
        <v>5.1099999999999995E-4</v>
      </c>
      <c r="AT28">
        <v>4.4700000000000002E-4</v>
      </c>
      <c r="AU28">
        <v>4.4700000000000002E-4</v>
      </c>
      <c r="AV28">
        <v>4.4700000000000002E-4</v>
      </c>
      <c r="AW28">
        <v>4.4700000000000002E-4</v>
      </c>
      <c r="AX28">
        <v>4.4700000000000002E-4</v>
      </c>
      <c r="AY28">
        <v>4.4700000000000002E-4</v>
      </c>
      <c r="AZ28">
        <v>4.4700000000000002E-4</v>
      </c>
      <c r="BA28">
        <v>4.4700000000000002E-4</v>
      </c>
      <c r="BB28">
        <v>3.8499999999999998E-4</v>
      </c>
      <c r="BC28">
        <v>3.8499999999999998E-4</v>
      </c>
      <c r="BD28">
        <v>3.8499999999999998E-4</v>
      </c>
      <c r="BE28">
        <v>3.8499999999999998E-4</v>
      </c>
      <c r="BF28">
        <v>3.8499999999999998E-4</v>
      </c>
      <c r="BG28">
        <v>3.8499999999999998E-4</v>
      </c>
      <c r="BH28">
        <v>3.8499999999999998E-4</v>
      </c>
      <c r="BI28">
        <v>3.0899999999999998E-4</v>
      </c>
      <c r="BJ28">
        <v>3.0899999999999998E-4</v>
      </c>
      <c r="BK28">
        <v>3.0899999999999998E-4</v>
      </c>
      <c r="BL28">
        <v>3.0899999999999998E-4</v>
      </c>
      <c r="BM28">
        <v>3.0899999999999998E-4</v>
      </c>
      <c r="BN28">
        <v>3.0899999999999998E-4</v>
      </c>
      <c r="BO28">
        <v>3.0899999999999998E-4</v>
      </c>
      <c r="BP28">
        <v>3.0899999999999998E-4</v>
      </c>
      <c r="BQ28">
        <v>2.3499999999999999E-4</v>
      </c>
      <c r="BR28">
        <v>2.3499999999999999E-4</v>
      </c>
      <c r="BS28">
        <v>2.3499999999999999E-4</v>
      </c>
      <c r="BT28">
        <v>2.3499999999999999E-4</v>
      </c>
      <c r="BU28">
        <v>2.3499999999999999E-4</v>
      </c>
      <c r="BV28">
        <v>2.3499999999999999E-4</v>
      </c>
      <c r="BW28">
        <v>2.3499999999999999E-4</v>
      </c>
      <c r="BX28">
        <v>1.75E-4</v>
      </c>
      <c r="BY28">
        <v>1.75E-4</v>
      </c>
      <c r="BZ28">
        <v>1.75E-4</v>
      </c>
      <c r="CA28">
        <v>1.75E-4</v>
      </c>
      <c r="CB28">
        <v>1.75E-4</v>
      </c>
      <c r="CC28">
        <v>1.75E-4</v>
      </c>
      <c r="CD28">
        <v>1.75E-4</v>
      </c>
    </row>
    <row r="29" spans="1:82" x14ac:dyDescent="0.25">
      <c r="A29" s="119">
        <v>23</v>
      </c>
      <c r="B29">
        <v>8.1300000000000003E-4</v>
      </c>
      <c r="C29">
        <v>8.1300000000000003E-4</v>
      </c>
      <c r="D29">
        <v>8.1300000000000003E-4</v>
      </c>
      <c r="E29">
        <v>8.1300000000000003E-4</v>
      </c>
      <c r="F29">
        <v>8.1300000000000003E-4</v>
      </c>
      <c r="G29">
        <v>8.0400000000000003E-4</v>
      </c>
      <c r="H29">
        <v>8.0400000000000003E-4</v>
      </c>
      <c r="I29">
        <v>8.0400000000000003E-4</v>
      </c>
      <c r="J29">
        <v>8.0400000000000003E-4</v>
      </c>
      <c r="K29">
        <v>8.0400000000000003E-4</v>
      </c>
      <c r="L29">
        <v>8.0400000000000003E-4</v>
      </c>
      <c r="M29">
        <v>8.0400000000000003E-4</v>
      </c>
      <c r="N29">
        <v>8.0400000000000003E-4</v>
      </c>
      <c r="O29">
        <v>8.0400000000000003E-4</v>
      </c>
      <c r="P29">
        <v>7.9500000000000003E-4</v>
      </c>
      <c r="Q29">
        <v>7.9500000000000003E-4</v>
      </c>
      <c r="R29">
        <v>7.9500000000000003E-4</v>
      </c>
      <c r="S29">
        <v>7.9500000000000003E-4</v>
      </c>
      <c r="T29">
        <v>7.9500000000000003E-4</v>
      </c>
      <c r="U29">
        <v>7.9500000000000003E-4</v>
      </c>
      <c r="V29">
        <v>7.9500000000000003E-4</v>
      </c>
      <c r="W29">
        <v>7.9500000000000003E-4</v>
      </c>
      <c r="X29">
        <v>7.8600000000000002E-4</v>
      </c>
      <c r="Y29">
        <v>7.8600000000000002E-4</v>
      </c>
      <c r="Z29">
        <v>7.8600000000000002E-4</v>
      </c>
      <c r="AA29">
        <v>7.8600000000000002E-4</v>
      </c>
      <c r="AB29">
        <v>7.8600000000000002E-4</v>
      </c>
      <c r="AC29">
        <v>7.8600000000000002E-4</v>
      </c>
      <c r="AD29">
        <v>7.8600000000000002E-4</v>
      </c>
      <c r="AE29">
        <v>7.7700000000000002E-4</v>
      </c>
      <c r="AF29">
        <v>7.7700000000000002E-4</v>
      </c>
      <c r="AG29">
        <v>7.7700000000000002E-4</v>
      </c>
      <c r="AH29">
        <v>7.7700000000000002E-4</v>
      </c>
      <c r="AI29">
        <v>7.7700000000000002E-4</v>
      </c>
      <c r="AJ29">
        <v>7.7700000000000002E-4</v>
      </c>
      <c r="AK29">
        <v>7.7700000000000002E-4</v>
      </c>
      <c r="AL29">
        <v>7.7700000000000002E-4</v>
      </c>
      <c r="AM29">
        <v>6.1700000000000004E-4</v>
      </c>
      <c r="AN29">
        <v>6.1700000000000004E-4</v>
      </c>
      <c r="AO29">
        <v>6.1700000000000004E-4</v>
      </c>
      <c r="AP29">
        <v>6.1700000000000004E-4</v>
      </c>
      <c r="AQ29">
        <v>6.1700000000000004E-4</v>
      </c>
      <c r="AR29">
        <v>6.1700000000000004E-4</v>
      </c>
      <c r="AS29">
        <v>6.1700000000000004E-4</v>
      </c>
      <c r="AT29">
        <v>5.1099999999999995E-4</v>
      </c>
      <c r="AU29">
        <v>5.1099999999999995E-4</v>
      </c>
      <c r="AV29">
        <v>5.1099999999999995E-4</v>
      </c>
      <c r="AW29">
        <v>5.1099999999999995E-4</v>
      </c>
      <c r="AX29">
        <v>5.1099999999999995E-4</v>
      </c>
      <c r="AY29">
        <v>5.1099999999999995E-4</v>
      </c>
      <c r="AZ29">
        <v>5.1099999999999995E-4</v>
      </c>
      <c r="BA29">
        <v>5.1099999999999995E-4</v>
      </c>
      <c r="BB29">
        <v>4.4700000000000002E-4</v>
      </c>
      <c r="BC29">
        <v>4.4700000000000002E-4</v>
      </c>
      <c r="BD29">
        <v>4.4700000000000002E-4</v>
      </c>
      <c r="BE29">
        <v>4.4700000000000002E-4</v>
      </c>
      <c r="BF29">
        <v>4.4700000000000002E-4</v>
      </c>
      <c r="BG29">
        <v>4.4700000000000002E-4</v>
      </c>
      <c r="BH29">
        <v>4.4700000000000002E-4</v>
      </c>
      <c r="BI29">
        <v>3.8499999999999998E-4</v>
      </c>
      <c r="BJ29">
        <v>3.8499999999999998E-4</v>
      </c>
      <c r="BK29">
        <v>3.8499999999999998E-4</v>
      </c>
      <c r="BL29">
        <v>3.8499999999999998E-4</v>
      </c>
      <c r="BM29">
        <v>3.8499999999999998E-4</v>
      </c>
      <c r="BN29">
        <v>3.8499999999999998E-4</v>
      </c>
      <c r="BO29">
        <v>3.8499999999999998E-4</v>
      </c>
      <c r="BP29">
        <v>3.8499999999999998E-4</v>
      </c>
      <c r="BQ29">
        <v>3.0899999999999998E-4</v>
      </c>
      <c r="BR29">
        <v>3.0899999999999998E-4</v>
      </c>
      <c r="BS29">
        <v>3.0899999999999998E-4</v>
      </c>
      <c r="BT29">
        <v>3.0899999999999998E-4</v>
      </c>
      <c r="BU29">
        <v>3.0899999999999998E-4</v>
      </c>
      <c r="BV29">
        <v>3.0899999999999998E-4</v>
      </c>
      <c r="BW29">
        <v>3.0899999999999998E-4</v>
      </c>
      <c r="BX29">
        <v>2.3499999999999999E-4</v>
      </c>
      <c r="BY29">
        <v>2.3499999999999999E-4</v>
      </c>
      <c r="BZ29">
        <v>2.3499999999999999E-4</v>
      </c>
      <c r="CA29">
        <v>2.3499999999999999E-4</v>
      </c>
      <c r="CB29">
        <v>2.3499999999999999E-4</v>
      </c>
      <c r="CC29">
        <v>2.3499999999999999E-4</v>
      </c>
      <c r="CD29">
        <v>2.3499999999999999E-4</v>
      </c>
    </row>
    <row r="30" spans="1:82" x14ac:dyDescent="0.25">
      <c r="A30" s="119">
        <v>24</v>
      </c>
      <c r="B30">
        <v>8.1400000000000005E-4</v>
      </c>
      <c r="C30">
        <v>8.1400000000000005E-4</v>
      </c>
      <c r="D30">
        <v>8.1400000000000005E-4</v>
      </c>
      <c r="E30">
        <v>8.1400000000000005E-4</v>
      </c>
      <c r="F30">
        <v>8.1400000000000005E-4</v>
      </c>
      <c r="G30">
        <v>8.1300000000000003E-4</v>
      </c>
      <c r="H30">
        <v>8.1300000000000003E-4</v>
      </c>
      <c r="I30">
        <v>8.1300000000000003E-4</v>
      </c>
      <c r="J30">
        <v>8.1300000000000003E-4</v>
      </c>
      <c r="K30">
        <v>8.1300000000000003E-4</v>
      </c>
      <c r="L30">
        <v>8.1300000000000003E-4</v>
      </c>
      <c r="M30">
        <v>8.1300000000000003E-4</v>
      </c>
      <c r="N30">
        <v>8.1300000000000003E-4</v>
      </c>
      <c r="O30">
        <v>8.1300000000000003E-4</v>
      </c>
      <c r="P30">
        <v>8.0400000000000003E-4</v>
      </c>
      <c r="Q30">
        <v>8.0400000000000003E-4</v>
      </c>
      <c r="R30">
        <v>8.0400000000000003E-4</v>
      </c>
      <c r="S30">
        <v>8.0400000000000003E-4</v>
      </c>
      <c r="T30">
        <v>8.0400000000000003E-4</v>
      </c>
      <c r="U30">
        <v>8.0400000000000003E-4</v>
      </c>
      <c r="V30">
        <v>8.0400000000000003E-4</v>
      </c>
      <c r="W30">
        <v>8.0400000000000003E-4</v>
      </c>
      <c r="X30">
        <v>7.9500000000000003E-4</v>
      </c>
      <c r="Y30">
        <v>7.9500000000000003E-4</v>
      </c>
      <c r="Z30">
        <v>7.9500000000000003E-4</v>
      </c>
      <c r="AA30">
        <v>7.9500000000000003E-4</v>
      </c>
      <c r="AB30">
        <v>7.9500000000000003E-4</v>
      </c>
      <c r="AC30">
        <v>7.9500000000000003E-4</v>
      </c>
      <c r="AD30">
        <v>7.9500000000000003E-4</v>
      </c>
      <c r="AE30">
        <v>7.8600000000000002E-4</v>
      </c>
      <c r="AF30">
        <v>7.8600000000000002E-4</v>
      </c>
      <c r="AG30">
        <v>7.8600000000000002E-4</v>
      </c>
      <c r="AH30">
        <v>7.8600000000000002E-4</v>
      </c>
      <c r="AI30">
        <v>7.8600000000000002E-4</v>
      </c>
      <c r="AJ30">
        <v>7.8600000000000002E-4</v>
      </c>
      <c r="AK30">
        <v>7.8600000000000002E-4</v>
      </c>
      <c r="AL30">
        <v>7.8600000000000002E-4</v>
      </c>
      <c r="AM30">
        <v>7.7700000000000002E-4</v>
      </c>
      <c r="AN30">
        <v>7.7700000000000002E-4</v>
      </c>
      <c r="AO30">
        <v>7.7700000000000002E-4</v>
      </c>
      <c r="AP30">
        <v>7.7700000000000002E-4</v>
      </c>
      <c r="AQ30">
        <v>7.7700000000000002E-4</v>
      </c>
      <c r="AR30">
        <v>7.7700000000000002E-4</v>
      </c>
      <c r="AS30">
        <v>7.7700000000000002E-4</v>
      </c>
      <c r="AT30">
        <v>6.1700000000000004E-4</v>
      </c>
      <c r="AU30">
        <v>6.1700000000000004E-4</v>
      </c>
      <c r="AV30">
        <v>6.1700000000000004E-4</v>
      </c>
      <c r="AW30">
        <v>6.1700000000000004E-4</v>
      </c>
      <c r="AX30">
        <v>6.1700000000000004E-4</v>
      </c>
      <c r="AY30">
        <v>6.1700000000000004E-4</v>
      </c>
      <c r="AZ30">
        <v>6.1700000000000004E-4</v>
      </c>
      <c r="BA30">
        <v>6.1700000000000004E-4</v>
      </c>
      <c r="BB30">
        <v>5.1099999999999995E-4</v>
      </c>
      <c r="BC30">
        <v>5.1099999999999995E-4</v>
      </c>
      <c r="BD30">
        <v>5.1099999999999995E-4</v>
      </c>
      <c r="BE30">
        <v>5.1099999999999995E-4</v>
      </c>
      <c r="BF30">
        <v>5.1099999999999995E-4</v>
      </c>
      <c r="BG30">
        <v>5.1099999999999995E-4</v>
      </c>
      <c r="BH30">
        <v>5.1099999999999995E-4</v>
      </c>
      <c r="BI30">
        <v>4.4700000000000002E-4</v>
      </c>
      <c r="BJ30">
        <v>4.4700000000000002E-4</v>
      </c>
      <c r="BK30">
        <v>4.4700000000000002E-4</v>
      </c>
      <c r="BL30">
        <v>4.4700000000000002E-4</v>
      </c>
      <c r="BM30">
        <v>4.4700000000000002E-4</v>
      </c>
      <c r="BN30">
        <v>4.4700000000000002E-4</v>
      </c>
      <c r="BO30">
        <v>4.4700000000000002E-4</v>
      </c>
      <c r="BP30">
        <v>4.4700000000000002E-4</v>
      </c>
      <c r="BQ30">
        <v>3.8499999999999998E-4</v>
      </c>
      <c r="BR30">
        <v>3.8499999999999998E-4</v>
      </c>
      <c r="BS30">
        <v>3.8499999999999998E-4</v>
      </c>
      <c r="BT30">
        <v>3.8499999999999998E-4</v>
      </c>
      <c r="BU30">
        <v>3.8499999999999998E-4</v>
      </c>
      <c r="BV30">
        <v>3.8499999999999998E-4</v>
      </c>
      <c r="BW30">
        <v>3.8499999999999998E-4</v>
      </c>
      <c r="BX30">
        <v>3.0899999999999998E-4</v>
      </c>
      <c r="BY30">
        <v>3.0899999999999998E-4</v>
      </c>
      <c r="BZ30">
        <v>3.0899999999999998E-4</v>
      </c>
      <c r="CA30">
        <v>3.0899999999999998E-4</v>
      </c>
      <c r="CB30">
        <v>3.0899999999999998E-4</v>
      </c>
      <c r="CC30">
        <v>3.0899999999999998E-4</v>
      </c>
      <c r="CD30">
        <v>3.0899999999999998E-4</v>
      </c>
    </row>
    <row r="31" spans="1:82" x14ac:dyDescent="0.25">
      <c r="A31" s="119">
        <v>25</v>
      </c>
      <c r="B31">
        <v>8.3199999999999995E-4</v>
      </c>
      <c r="C31">
        <v>8.3199999999999995E-4</v>
      </c>
      <c r="D31">
        <v>8.3199999999999995E-4</v>
      </c>
      <c r="E31">
        <v>8.3199999999999995E-4</v>
      </c>
      <c r="F31">
        <v>8.3199999999999995E-4</v>
      </c>
      <c r="G31">
        <v>8.1400000000000005E-4</v>
      </c>
      <c r="H31">
        <v>8.1400000000000005E-4</v>
      </c>
      <c r="I31">
        <v>8.1400000000000005E-4</v>
      </c>
      <c r="J31">
        <v>8.1400000000000005E-4</v>
      </c>
      <c r="K31">
        <v>8.1400000000000005E-4</v>
      </c>
      <c r="L31">
        <v>8.1400000000000005E-4</v>
      </c>
      <c r="M31">
        <v>8.1400000000000005E-4</v>
      </c>
      <c r="N31">
        <v>8.1400000000000005E-4</v>
      </c>
      <c r="O31">
        <v>8.1400000000000005E-4</v>
      </c>
      <c r="P31">
        <v>8.1300000000000003E-4</v>
      </c>
      <c r="Q31">
        <v>8.1300000000000003E-4</v>
      </c>
      <c r="R31">
        <v>8.1300000000000003E-4</v>
      </c>
      <c r="S31">
        <v>8.1300000000000003E-4</v>
      </c>
      <c r="T31">
        <v>8.1300000000000003E-4</v>
      </c>
      <c r="U31">
        <v>8.1300000000000003E-4</v>
      </c>
      <c r="V31">
        <v>8.1300000000000003E-4</v>
      </c>
      <c r="W31">
        <v>8.1300000000000003E-4</v>
      </c>
      <c r="X31">
        <v>8.0400000000000003E-4</v>
      </c>
      <c r="Y31">
        <v>8.0400000000000003E-4</v>
      </c>
      <c r="Z31">
        <v>8.0400000000000003E-4</v>
      </c>
      <c r="AA31">
        <v>8.0400000000000003E-4</v>
      </c>
      <c r="AB31">
        <v>8.0400000000000003E-4</v>
      </c>
      <c r="AC31">
        <v>8.0400000000000003E-4</v>
      </c>
      <c r="AD31">
        <v>8.0400000000000003E-4</v>
      </c>
      <c r="AE31">
        <v>7.9500000000000003E-4</v>
      </c>
      <c r="AF31">
        <v>7.9500000000000003E-4</v>
      </c>
      <c r="AG31">
        <v>7.9500000000000003E-4</v>
      </c>
      <c r="AH31">
        <v>7.9500000000000003E-4</v>
      </c>
      <c r="AI31">
        <v>7.9500000000000003E-4</v>
      </c>
      <c r="AJ31">
        <v>7.9500000000000003E-4</v>
      </c>
      <c r="AK31">
        <v>7.9500000000000003E-4</v>
      </c>
      <c r="AL31">
        <v>7.9500000000000003E-4</v>
      </c>
      <c r="AM31">
        <v>7.8600000000000002E-4</v>
      </c>
      <c r="AN31">
        <v>7.8600000000000002E-4</v>
      </c>
      <c r="AO31">
        <v>7.8600000000000002E-4</v>
      </c>
      <c r="AP31">
        <v>7.8600000000000002E-4</v>
      </c>
      <c r="AQ31">
        <v>7.8600000000000002E-4</v>
      </c>
      <c r="AR31">
        <v>7.8600000000000002E-4</v>
      </c>
      <c r="AS31">
        <v>7.8600000000000002E-4</v>
      </c>
      <c r="AT31">
        <v>7.7700000000000002E-4</v>
      </c>
      <c r="AU31">
        <v>7.7700000000000002E-4</v>
      </c>
      <c r="AV31">
        <v>7.7700000000000002E-4</v>
      </c>
      <c r="AW31">
        <v>7.7700000000000002E-4</v>
      </c>
      <c r="AX31">
        <v>7.7700000000000002E-4</v>
      </c>
      <c r="AY31">
        <v>7.7700000000000002E-4</v>
      </c>
      <c r="AZ31">
        <v>7.7700000000000002E-4</v>
      </c>
      <c r="BA31">
        <v>7.7700000000000002E-4</v>
      </c>
      <c r="BB31">
        <v>6.1700000000000004E-4</v>
      </c>
      <c r="BC31">
        <v>6.1700000000000004E-4</v>
      </c>
      <c r="BD31">
        <v>6.1700000000000004E-4</v>
      </c>
      <c r="BE31">
        <v>6.1700000000000004E-4</v>
      </c>
      <c r="BF31">
        <v>6.1700000000000004E-4</v>
      </c>
      <c r="BG31">
        <v>6.1700000000000004E-4</v>
      </c>
      <c r="BH31">
        <v>6.1700000000000004E-4</v>
      </c>
      <c r="BI31">
        <v>5.1099999999999995E-4</v>
      </c>
      <c r="BJ31">
        <v>5.1099999999999995E-4</v>
      </c>
      <c r="BK31">
        <v>5.1099999999999995E-4</v>
      </c>
      <c r="BL31">
        <v>5.1099999999999995E-4</v>
      </c>
      <c r="BM31">
        <v>5.1099999999999995E-4</v>
      </c>
      <c r="BN31">
        <v>5.1099999999999995E-4</v>
      </c>
      <c r="BO31">
        <v>5.1099999999999995E-4</v>
      </c>
      <c r="BP31">
        <v>5.1099999999999995E-4</v>
      </c>
      <c r="BQ31">
        <v>4.4700000000000002E-4</v>
      </c>
      <c r="BR31">
        <v>4.4700000000000002E-4</v>
      </c>
      <c r="BS31">
        <v>4.4700000000000002E-4</v>
      </c>
      <c r="BT31">
        <v>4.4700000000000002E-4</v>
      </c>
      <c r="BU31">
        <v>4.4700000000000002E-4</v>
      </c>
      <c r="BV31">
        <v>4.4700000000000002E-4</v>
      </c>
      <c r="BW31">
        <v>4.4700000000000002E-4</v>
      </c>
      <c r="BX31">
        <v>3.8499999999999998E-4</v>
      </c>
      <c r="BY31">
        <v>3.8499999999999998E-4</v>
      </c>
      <c r="BZ31">
        <v>3.8499999999999998E-4</v>
      </c>
      <c r="CA31">
        <v>3.8499999999999998E-4</v>
      </c>
      <c r="CB31">
        <v>3.8499999999999998E-4</v>
      </c>
      <c r="CC31">
        <v>3.8499999999999998E-4</v>
      </c>
      <c r="CD31">
        <v>3.8499999999999998E-4</v>
      </c>
    </row>
    <row r="32" spans="1:82" x14ac:dyDescent="0.25">
      <c r="A32" s="119">
        <v>26</v>
      </c>
      <c r="B32">
        <v>8.6300000000000005E-4</v>
      </c>
      <c r="C32">
        <v>8.6300000000000005E-4</v>
      </c>
      <c r="D32">
        <v>8.6300000000000005E-4</v>
      </c>
      <c r="E32">
        <v>8.6300000000000005E-4</v>
      </c>
      <c r="F32">
        <v>8.6300000000000005E-4</v>
      </c>
      <c r="G32">
        <v>8.3199999999999995E-4</v>
      </c>
      <c r="H32">
        <v>8.3199999999999995E-4</v>
      </c>
      <c r="I32">
        <v>8.3199999999999995E-4</v>
      </c>
      <c r="J32">
        <v>8.3199999999999995E-4</v>
      </c>
      <c r="K32">
        <v>8.3199999999999995E-4</v>
      </c>
      <c r="L32">
        <v>8.3199999999999995E-4</v>
      </c>
      <c r="M32">
        <v>8.3199999999999995E-4</v>
      </c>
      <c r="N32">
        <v>8.3199999999999995E-4</v>
      </c>
      <c r="O32">
        <v>8.3199999999999995E-4</v>
      </c>
      <c r="P32">
        <v>8.1400000000000005E-4</v>
      </c>
      <c r="Q32">
        <v>8.1400000000000005E-4</v>
      </c>
      <c r="R32">
        <v>8.1400000000000005E-4</v>
      </c>
      <c r="S32">
        <v>8.1400000000000005E-4</v>
      </c>
      <c r="T32">
        <v>8.1400000000000005E-4</v>
      </c>
      <c r="U32">
        <v>8.1400000000000005E-4</v>
      </c>
      <c r="V32">
        <v>8.1400000000000005E-4</v>
      </c>
      <c r="W32">
        <v>8.1400000000000005E-4</v>
      </c>
      <c r="X32">
        <v>8.1300000000000003E-4</v>
      </c>
      <c r="Y32">
        <v>8.1300000000000003E-4</v>
      </c>
      <c r="Z32">
        <v>8.1300000000000003E-4</v>
      </c>
      <c r="AA32">
        <v>8.1300000000000003E-4</v>
      </c>
      <c r="AB32">
        <v>8.1300000000000003E-4</v>
      </c>
      <c r="AC32">
        <v>8.1300000000000003E-4</v>
      </c>
      <c r="AD32">
        <v>8.1300000000000003E-4</v>
      </c>
      <c r="AE32">
        <v>8.0400000000000003E-4</v>
      </c>
      <c r="AF32">
        <v>8.0400000000000003E-4</v>
      </c>
      <c r="AG32">
        <v>8.0400000000000003E-4</v>
      </c>
      <c r="AH32">
        <v>8.0400000000000003E-4</v>
      </c>
      <c r="AI32">
        <v>8.0400000000000003E-4</v>
      </c>
      <c r="AJ32">
        <v>8.0400000000000003E-4</v>
      </c>
      <c r="AK32">
        <v>8.0400000000000003E-4</v>
      </c>
      <c r="AL32">
        <v>8.0400000000000003E-4</v>
      </c>
      <c r="AM32">
        <v>7.9500000000000003E-4</v>
      </c>
      <c r="AN32">
        <v>7.9500000000000003E-4</v>
      </c>
      <c r="AO32">
        <v>7.9500000000000003E-4</v>
      </c>
      <c r="AP32">
        <v>7.9500000000000003E-4</v>
      </c>
      <c r="AQ32">
        <v>7.9500000000000003E-4</v>
      </c>
      <c r="AR32">
        <v>7.9500000000000003E-4</v>
      </c>
      <c r="AS32">
        <v>7.9500000000000003E-4</v>
      </c>
      <c r="AT32">
        <v>7.8600000000000002E-4</v>
      </c>
      <c r="AU32">
        <v>7.8600000000000002E-4</v>
      </c>
      <c r="AV32">
        <v>7.8600000000000002E-4</v>
      </c>
      <c r="AW32">
        <v>7.8600000000000002E-4</v>
      </c>
      <c r="AX32">
        <v>7.8600000000000002E-4</v>
      </c>
      <c r="AY32">
        <v>7.8600000000000002E-4</v>
      </c>
      <c r="AZ32">
        <v>7.8600000000000002E-4</v>
      </c>
      <c r="BA32">
        <v>7.8600000000000002E-4</v>
      </c>
      <c r="BB32">
        <v>7.7700000000000002E-4</v>
      </c>
      <c r="BC32">
        <v>7.7700000000000002E-4</v>
      </c>
      <c r="BD32">
        <v>7.7700000000000002E-4</v>
      </c>
      <c r="BE32">
        <v>7.7700000000000002E-4</v>
      </c>
      <c r="BF32">
        <v>7.7700000000000002E-4</v>
      </c>
      <c r="BG32">
        <v>7.7700000000000002E-4</v>
      </c>
      <c r="BH32">
        <v>7.7700000000000002E-4</v>
      </c>
      <c r="BI32">
        <v>6.1700000000000004E-4</v>
      </c>
      <c r="BJ32">
        <v>6.1700000000000004E-4</v>
      </c>
      <c r="BK32">
        <v>6.1700000000000004E-4</v>
      </c>
      <c r="BL32">
        <v>6.1700000000000004E-4</v>
      </c>
      <c r="BM32">
        <v>6.1700000000000004E-4</v>
      </c>
      <c r="BN32">
        <v>6.1700000000000004E-4</v>
      </c>
      <c r="BO32">
        <v>6.1700000000000004E-4</v>
      </c>
      <c r="BP32">
        <v>6.1700000000000004E-4</v>
      </c>
      <c r="BQ32">
        <v>5.1099999999999995E-4</v>
      </c>
      <c r="BR32">
        <v>5.1099999999999995E-4</v>
      </c>
      <c r="BS32">
        <v>5.1099999999999995E-4</v>
      </c>
      <c r="BT32">
        <v>5.1099999999999995E-4</v>
      </c>
      <c r="BU32">
        <v>5.1099999999999995E-4</v>
      </c>
      <c r="BV32">
        <v>5.1099999999999995E-4</v>
      </c>
      <c r="BW32">
        <v>5.1099999999999995E-4</v>
      </c>
      <c r="BX32">
        <v>4.4700000000000002E-4</v>
      </c>
      <c r="BY32">
        <v>4.4700000000000002E-4</v>
      </c>
      <c r="BZ32">
        <v>4.4700000000000002E-4</v>
      </c>
      <c r="CA32">
        <v>4.4700000000000002E-4</v>
      </c>
      <c r="CB32">
        <v>4.4700000000000002E-4</v>
      </c>
      <c r="CC32">
        <v>4.4700000000000002E-4</v>
      </c>
      <c r="CD32">
        <v>4.4700000000000002E-4</v>
      </c>
    </row>
    <row r="33" spans="1:82" x14ac:dyDescent="0.25">
      <c r="A33" s="119">
        <v>27</v>
      </c>
      <c r="B33">
        <v>8.9400000000000005E-4</v>
      </c>
      <c r="C33">
        <v>8.9400000000000005E-4</v>
      </c>
      <c r="D33">
        <v>8.9400000000000005E-4</v>
      </c>
      <c r="E33">
        <v>8.9400000000000005E-4</v>
      </c>
      <c r="F33">
        <v>8.9400000000000005E-4</v>
      </c>
      <c r="G33">
        <v>8.6300000000000005E-4</v>
      </c>
      <c r="H33">
        <v>8.6300000000000005E-4</v>
      </c>
      <c r="I33">
        <v>8.6300000000000005E-4</v>
      </c>
      <c r="J33">
        <v>8.6300000000000005E-4</v>
      </c>
      <c r="K33">
        <v>8.6300000000000005E-4</v>
      </c>
      <c r="L33">
        <v>8.6300000000000005E-4</v>
      </c>
      <c r="M33">
        <v>8.6300000000000005E-4</v>
      </c>
      <c r="N33">
        <v>8.6300000000000005E-4</v>
      </c>
      <c r="O33">
        <v>8.6300000000000005E-4</v>
      </c>
      <c r="P33">
        <v>8.3199999999999995E-4</v>
      </c>
      <c r="Q33">
        <v>8.3199999999999995E-4</v>
      </c>
      <c r="R33">
        <v>8.3199999999999995E-4</v>
      </c>
      <c r="S33">
        <v>8.3199999999999995E-4</v>
      </c>
      <c r="T33">
        <v>8.3199999999999995E-4</v>
      </c>
      <c r="U33">
        <v>8.3199999999999995E-4</v>
      </c>
      <c r="V33">
        <v>8.3199999999999995E-4</v>
      </c>
      <c r="W33">
        <v>8.3199999999999995E-4</v>
      </c>
      <c r="X33">
        <v>8.1400000000000005E-4</v>
      </c>
      <c r="Y33">
        <v>8.1400000000000005E-4</v>
      </c>
      <c r="Z33">
        <v>8.1400000000000005E-4</v>
      </c>
      <c r="AA33">
        <v>8.1400000000000005E-4</v>
      </c>
      <c r="AB33">
        <v>8.1400000000000005E-4</v>
      </c>
      <c r="AC33">
        <v>8.1400000000000005E-4</v>
      </c>
      <c r="AD33">
        <v>8.1400000000000005E-4</v>
      </c>
      <c r="AE33">
        <v>8.1300000000000003E-4</v>
      </c>
      <c r="AF33">
        <v>8.1300000000000003E-4</v>
      </c>
      <c r="AG33">
        <v>8.1300000000000003E-4</v>
      </c>
      <c r="AH33">
        <v>8.1300000000000003E-4</v>
      </c>
      <c r="AI33">
        <v>8.1300000000000003E-4</v>
      </c>
      <c r="AJ33">
        <v>8.1300000000000003E-4</v>
      </c>
      <c r="AK33">
        <v>8.1300000000000003E-4</v>
      </c>
      <c r="AL33">
        <v>8.1300000000000003E-4</v>
      </c>
      <c r="AM33">
        <v>8.0400000000000003E-4</v>
      </c>
      <c r="AN33">
        <v>8.0400000000000003E-4</v>
      </c>
      <c r="AO33">
        <v>8.0400000000000003E-4</v>
      </c>
      <c r="AP33">
        <v>8.0400000000000003E-4</v>
      </c>
      <c r="AQ33">
        <v>8.0400000000000003E-4</v>
      </c>
      <c r="AR33">
        <v>8.0400000000000003E-4</v>
      </c>
      <c r="AS33">
        <v>8.0400000000000003E-4</v>
      </c>
      <c r="AT33">
        <v>7.9500000000000003E-4</v>
      </c>
      <c r="AU33">
        <v>7.9500000000000003E-4</v>
      </c>
      <c r="AV33">
        <v>7.9500000000000003E-4</v>
      </c>
      <c r="AW33">
        <v>7.9500000000000003E-4</v>
      </c>
      <c r="AX33">
        <v>7.9500000000000003E-4</v>
      </c>
      <c r="AY33">
        <v>7.9500000000000003E-4</v>
      </c>
      <c r="AZ33">
        <v>7.9500000000000003E-4</v>
      </c>
      <c r="BA33">
        <v>7.9500000000000003E-4</v>
      </c>
      <c r="BB33">
        <v>7.8600000000000002E-4</v>
      </c>
      <c r="BC33">
        <v>7.8600000000000002E-4</v>
      </c>
      <c r="BD33">
        <v>7.8600000000000002E-4</v>
      </c>
      <c r="BE33">
        <v>7.8600000000000002E-4</v>
      </c>
      <c r="BF33">
        <v>7.8600000000000002E-4</v>
      </c>
      <c r="BG33">
        <v>7.8600000000000002E-4</v>
      </c>
      <c r="BH33">
        <v>7.8600000000000002E-4</v>
      </c>
      <c r="BI33">
        <v>7.7700000000000002E-4</v>
      </c>
      <c r="BJ33">
        <v>7.7700000000000002E-4</v>
      </c>
      <c r="BK33">
        <v>7.7700000000000002E-4</v>
      </c>
      <c r="BL33">
        <v>7.7700000000000002E-4</v>
      </c>
      <c r="BM33">
        <v>7.7700000000000002E-4</v>
      </c>
      <c r="BN33">
        <v>7.7700000000000002E-4</v>
      </c>
      <c r="BO33">
        <v>7.7700000000000002E-4</v>
      </c>
      <c r="BP33">
        <v>7.7700000000000002E-4</v>
      </c>
      <c r="BQ33">
        <v>6.1700000000000004E-4</v>
      </c>
      <c r="BR33">
        <v>6.1700000000000004E-4</v>
      </c>
      <c r="BS33">
        <v>6.1700000000000004E-4</v>
      </c>
      <c r="BT33">
        <v>6.1700000000000004E-4</v>
      </c>
      <c r="BU33">
        <v>6.1700000000000004E-4</v>
      </c>
      <c r="BV33">
        <v>6.1700000000000004E-4</v>
      </c>
      <c r="BW33">
        <v>6.1700000000000004E-4</v>
      </c>
      <c r="BX33">
        <v>5.1099999999999995E-4</v>
      </c>
      <c r="BY33">
        <v>5.1099999999999995E-4</v>
      </c>
      <c r="BZ33">
        <v>5.1099999999999995E-4</v>
      </c>
      <c r="CA33">
        <v>5.1099999999999995E-4</v>
      </c>
      <c r="CB33">
        <v>5.1099999999999995E-4</v>
      </c>
      <c r="CC33">
        <v>5.1099999999999995E-4</v>
      </c>
      <c r="CD33">
        <v>5.1099999999999995E-4</v>
      </c>
    </row>
    <row r="34" spans="1:82" x14ac:dyDescent="0.25">
      <c r="A34" s="119">
        <v>28</v>
      </c>
      <c r="B34">
        <v>9.3400000000000004E-4</v>
      </c>
      <c r="C34">
        <v>9.3400000000000004E-4</v>
      </c>
      <c r="D34">
        <v>9.3400000000000004E-4</v>
      </c>
      <c r="E34">
        <v>9.3400000000000004E-4</v>
      </c>
      <c r="F34">
        <v>9.3400000000000004E-4</v>
      </c>
      <c r="G34">
        <v>8.9400000000000005E-4</v>
      </c>
      <c r="H34">
        <v>8.9400000000000005E-4</v>
      </c>
      <c r="I34">
        <v>8.9400000000000005E-4</v>
      </c>
      <c r="J34">
        <v>8.9400000000000005E-4</v>
      </c>
      <c r="K34">
        <v>8.9400000000000005E-4</v>
      </c>
      <c r="L34">
        <v>8.9400000000000005E-4</v>
      </c>
      <c r="M34">
        <v>8.9400000000000005E-4</v>
      </c>
      <c r="N34">
        <v>8.9400000000000005E-4</v>
      </c>
      <c r="O34">
        <v>8.9400000000000005E-4</v>
      </c>
      <c r="P34">
        <v>8.6300000000000005E-4</v>
      </c>
      <c r="Q34">
        <v>8.6300000000000005E-4</v>
      </c>
      <c r="R34">
        <v>8.6300000000000005E-4</v>
      </c>
      <c r="S34">
        <v>8.6300000000000005E-4</v>
      </c>
      <c r="T34">
        <v>8.6300000000000005E-4</v>
      </c>
      <c r="U34">
        <v>8.6300000000000005E-4</v>
      </c>
      <c r="V34">
        <v>8.6300000000000005E-4</v>
      </c>
      <c r="W34">
        <v>8.6300000000000005E-4</v>
      </c>
      <c r="X34">
        <v>8.3199999999999995E-4</v>
      </c>
      <c r="Y34">
        <v>8.3199999999999995E-4</v>
      </c>
      <c r="Z34">
        <v>8.3199999999999995E-4</v>
      </c>
      <c r="AA34">
        <v>8.3199999999999995E-4</v>
      </c>
      <c r="AB34">
        <v>8.3199999999999995E-4</v>
      </c>
      <c r="AC34">
        <v>8.3199999999999995E-4</v>
      </c>
      <c r="AD34">
        <v>8.3199999999999995E-4</v>
      </c>
      <c r="AE34">
        <v>8.1400000000000005E-4</v>
      </c>
      <c r="AF34">
        <v>8.1400000000000005E-4</v>
      </c>
      <c r="AG34">
        <v>8.1400000000000005E-4</v>
      </c>
      <c r="AH34">
        <v>8.1400000000000005E-4</v>
      </c>
      <c r="AI34">
        <v>8.1400000000000005E-4</v>
      </c>
      <c r="AJ34">
        <v>8.1400000000000005E-4</v>
      </c>
      <c r="AK34">
        <v>8.1400000000000005E-4</v>
      </c>
      <c r="AL34">
        <v>8.1400000000000005E-4</v>
      </c>
      <c r="AM34">
        <v>8.1300000000000003E-4</v>
      </c>
      <c r="AN34">
        <v>8.1300000000000003E-4</v>
      </c>
      <c r="AO34">
        <v>8.1300000000000003E-4</v>
      </c>
      <c r="AP34">
        <v>8.1300000000000003E-4</v>
      </c>
      <c r="AQ34">
        <v>8.1300000000000003E-4</v>
      </c>
      <c r="AR34">
        <v>8.1300000000000003E-4</v>
      </c>
      <c r="AS34">
        <v>8.1300000000000003E-4</v>
      </c>
      <c r="AT34">
        <v>8.0400000000000003E-4</v>
      </c>
      <c r="AU34">
        <v>8.0400000000000003E-4</v>
      </c>
      <c r="AV34">
        <v>8.0400000000000003E-4</v>
      </c>
      <c r="AW34">
        <v>8.0400000000000003E-4</v>
      </c>
      <c r="AX34">
        <v>8.0400000000000003E-4</v>
      </c>
      <c r="AY34">
        <v>8.0400000000000003E-4</v>
      </c>
      <c r="AZ34">
        <v>8.0400000000000003E-4</v>
      </c>
      <c r="BA34">
        <v>8.0400000000000003E-4</v>
      </c>
      <c r="BB34">
        <v>7.9500000000000003E-4</v>
      </c>
      <c r="BC34">
        <v>7.9500000000000003E-4</v>
      </c>
      <c r="BD34">
        <v>7.9500000000000003E-4</v>
      </c>
      <c r="BE34">
        <v>7.9500000000000003E-4</v>
      </c>
      <c r="BF34">
        <v>7.9500000000000003E-4</v>
      </c>
      <c r="BG34">
        <v>7.9500000000000003E-4</v>
      </c>
      <c r="BH34">
        <v>7.9500000000000003E-4</v>
      </c>
      <c r="BI34">
        <v>7.8600000000000002E-4</v>
      </c>
      <c r="BJ34">
        <v>7.8600000000000002E-4</v>
      </c>
      <c r="BK34">
        <v>7.8600000000000002E-4</v>
      </c>
      <c r="BL34">
        <v>7.8600000000000002E-4</v>
      </c>
      <c r="BM34">
        <v>7.8600000000000002E-4</v>
      </c>
      <c r="BN34">
        <v>7.8600000000000002E-4</v>
      </c>
      <c r="BO34">
        <v>7.8600000000000002E-4</v>
      </c>
      <c r="BP34">
        <v>7.8600000000000002E-4</v>
      </c>
      <c r="BQ34">
        <v>7.7700000000000002E-4</v>
      </c>
      <c r="BR34">
        <v>7.7700000000000002E-4</v>
      </c>
      <c r="BS34">
        <v>7.7700000000000002E-4</v>
      </c>
      <c r="BT34">
        <v>7.7700000000000002E-4</v>
      </c>
      <c r="BU34">
        <v>7.7700000000000002E-4</v>
      </c>
      <c r="BV34">
        <v>7.7700000000000002E-4</v>
      </c>
      <c r="BW34">
        <v>7.7700000000000002E-4</v>
      </c>
      <c r="BX34">
        <v>6.1700000000000004E-4</v>
      </c>
      <c r="BY34">
        <v>6.1700000000000004E-4</v>
      </c>
      <c r="BZ34">
        <v>6.1700000000000004E-4</v>
      </c>
      <c r="CA34">
        <v>6.1700000000000004E-4</v>
      </c>
      <c r="CB34">
        <v>6.1700000000000004E-4</v>
      </c>
      <c r="CC34">
        <v>6.1700000000000004E-4</v>
      </c>
      <c r="CD34">
        <v>6.1700000000000004E-4</v>
      </c>
    </row>
    <row r="35" spans="1:82" x14ac:dyDescent="0.25">
      <c r="A35" s="119">
        <v>29</v>
      </c>
      <c r="B35">
        <v>9.9400000000000009E-4</v>
      </c>
      <c r="C35">
        <v>9.9400000000000009E-4</v>
      </c>
      <c r="D35">
        <v>9.9400000000000009E-4</v>
      </c>
      <c r="E35">
        <v>9.9400000000000009E-4</v>
      </c>
      <c r="F35">
        <v>9.9400000000000009E-4</v>
      </c>
      <c r="G35">
        <v>9.3400000000000004E-4</v>
      </c>
      <c r="H35">
        <v>9.3400000000000004E-4</v>
      </c>
      <c r="I35">
        <v>9.3400000000000004E-4</v>
      </c>
      <c r="J35">
        <v>9.3400000000000004E-4</v>
      </c>
      <c r="K35">
        <v>9.3400000000000004E-4</v>
      </c>
      <c r="L35">
        <v>9.3400000000000004E-4</v>
      </c>
      <c r="M35">
        <v>9.3400000000000004E-4</v>
      </c>
      <c r="N35">
        <v>9.3400000000000004E-4</v>
      </c>
      <c r="O35">
        <v>9.3400000000000004E-4</v>
      </c>
      <c r="P35">
        <v>8.9400000000000005E-4</v>
      </c>
      <c r="Q35">
        <v>8.9400000000000005E-4</v>
      </c>
      <c r="R35">
        <v>8.9400000000000005E-4</v>
      </c>
      <c r="S35">
        <v>8.9400000000000005E-4</v>
      </c>
      <c r="T35">
        <v>8.9400000000000005E-4</v>
      </c>
      <c r="U35">
        <v>8.9400000000000005E-4</v>
      </c>
      <c r="V35">
        <v>8.9400000000000005E-4</v>
      </c>
      <c r="W35">
        <v>8.9400000000000005E-4</v>
      </c>
      <c r="X35">
        <v>8.6300000000000005E-4</v>
      </c>
      <c r="Y35">
        <v>8.6300000000000005E-4</v>
      </c>
      <c r="Z35">
        <v>8.6300000000000005E-4</v>
      </c>
      <c r="AA35">
        <v>8.6300000000000005E-4</v>
      </c>
      <c r="AB35">
        <v>8.6300000000000005E-4</v>
      </c>
      <c r="AC35">
        <v>8.6300000000000005E-4</v>
      </c>
      <c r="AD35">
        <v>8.6300000000000005E-4</v>
      </c>
      <c r="AE35">
        <v>8.3199999999999995E-4</v>
      </c>
      <c r="AF35">
        <v>8.3199999999999995E-4</v>
      </c>
      <c r="AG35">
        <v>8.3199999999999995E-4</v>
      </c>
      <c r="AH35">
        <v>8.3199999999999995E-4</v>
      </c>
      <c r="AI35">
        <v>8.3199999999999995E-4</v>
      </c>
      <c r="AJ35">
        <v>8.3199999999999995E-4</v>
      </c>
      <c r="AK35">
        <v>8.3199999999999995E-4</v>
      </c>
      <c r="AL35">
        <v>8.3199999999999995E-4</v>
      </c>
      <c r="AM35">
        <v>8.1400000000000005E-4</v>
      </c>
      <c r="AN35">
        <v>8.1400000000000005E-4</v>
      </c>
      <c r="AO35">
        <v>8.1400000000000005E-4</v>
      </c>
      <c r="AP35">
        <v>8.1400000000000005E-4</v>
      </c>
      <c r="AQ35">
        <v>8.1400000000000005E-4</v>
      </c>
      <c r="AR35">
        <v>8.1400000000000005E-4</v>
      </c>
      <c r="AS35">
        <v>8.1400000000000005E-4</v>
      </c>
      <c r="AT35">
        <v>8.1300000000000003E-4</v>
      </c>
      <c r="AU35">
        <v>8.1300000000000003E-4</v>
      </c>
      <c r="AV35">
        <v>8.1300000000000003E-4</v>
      </c>
      <c r="AW35">
        <v>8.1300000000000003E-4</v>
      </c>
      <c r="AX35">
        <v>8.1300000000000003E-4</v>
      </c>
      <c r="AY35">
        <v>8.1300000000000003E-4</v>
      </c>
      <c r="AZ35">
        <v>8.1300000000000003E-4</v>
      </c>
      <c r="BA35">
        <v>8.1300000000000003E-4</v>
      </c>
      <c r="BB35">
        <v>8.0400000000000003E-4</v>
      </c>
      <c r="BC35">
        <v>8.0400000000000003E-4</v>
      </c>
      <c r="BD35">
        <v>8.0400000000000003E-4</v>
      </c>
      <c r="BE35">
        <v>8.0400000000000003E-4</v>
      </c>
      <c r="BF35">
        <v>8.0400000000000003E-4</v>
      </c>
      <c r="BG35">
        <v>8.0400000000000003E-4</v>
      </c>
      <c r="BH35">
        <v>8.0400000000000003E-4</v>
      </c>
      <c r="BI35">
        <v>7.9500000000000003E-4</v>
      </c>
      <c r="BJ35">
        <v>7.9500000000000003E-4</v>
      </c>
      <c r="BK35">
        <v>7.9500000000000003E-4</v>
      </c>
      <c r="BL35">
        <v>7.9500000000000003E-4</v>
      </c>
      <c r="BM35">
        <v>7.9500000000000003E-4</v>
      </c>
      <c r="BN35">
        <v>7.9500000000000003E-4</v>
      </c>
      <c r="BO35">
        <v>7.9500000000000003E-4</v>
      </c>
      <c r="BP35">
        <v>7.9500000000000003E-4</v>
      </c>
      <c r="BQ35">
        <v>7.8600000000000002E-4</v>
      </c>
      <c r="BR35">
        <v>7.8600000000000002E-4</v>
      </c>
      <c r="BS35">
        <v>7.8600000000000002E-4</v>
      </c>
      <c r="BT35">
        <v>7.8600000000000002E-4</v>
      </c>
      <c r="BU35">
        <v>7.8600000000000002E-4</v>
      </c>
      <c r="BV35">
        <v>7.8600000000000002E-4</v>
      </c>
      <c r="BW35">
        <v>7.8600000000000002E-4</v>
      </c>
      <c r="BX35">
        <v>7.7700000000000002E-4</v>
      </c>
      <c r="BY35">
        <v>7.7700000000000002E-4</v>
      </c>
      <c r="BZ35">
        <v>7.7700000000000002E-4</v>
      </c>
      <c r="CA35">
        <v>7.7700000000000002E-4</v>
      </c>
      <c r="CB35">
        <v>7.7700000000000002E-4</v>
      </c>
      <c r="CC35">
        <v>7.7700000000000002E-4</v>
      </c>
      <c r="CD35">
        <v>7.7700000000000002E-4</v>
      </c>
    </row>
    <row r="36" spans="1:82" x14ac:dyDescent="0.25">
      <c r="A36" s="119">
        <v>30</v>
      </c>
      <c r="B36">
        <v>1.0629999999999999E-3</v>
      </c>
      <c r="C36">
        <v>1.0629999999999999E-3</v>
      </c>
      <c r="D36">
        <v>1.0629999999999999E-3</v>
      </c>
      <c r="E36">
        <v>1.0629999999999999E-3</v>
      </c>
      <c r="F36">
        <v>1.0629999999999999E-3</v>
      </c>
      <c r="G36">
        <v>9.9400000000000009E-4</v>
      </c>
      <c r="H36">
        <v>9.9400000000000009E-4</v>
      </c>
      <c r="I36">
        <v>9.9400000000000009E-4</v>
      </c>
      <c r="J36">
        <v>9.9400000000000009E-4</v>
      </c>
      <c r="K36">
        <v>9.9400000000000009E-4</v>
      </c>
      <c r="L36">
        <v>9.9400000000000009E-4</v>
      </c>
      <c r="M36">
        <v>9.9400000000000009E-4</v>
      </c>
      <c r="N36">
        <v>9.9400000000000009E-4</v>
      </c>
      <c r="O36">
        <v>9.9400000000000009E-4</v>
      </c>
      <c r="P36">
        <v>9.3400000000000004E-4</v>
      </c>
      <c r="Q36">
        <v>9.3400000000000004E-4</v>
      </c>
      <c r="R36">
        <v>9.3400000000000004E-4</v>
      </c>
      <c r="S36">
        <v>9.3400000000000004E-4</v>
      </c>
      <c r="T36">
        <v>9.3400000000000004E-4</v>
      </c>
      <c r="U36">
        <v>9.3400000000000004E-4</v>
      </c>
      <c r="V36">
        <v>9.3400000000000004E-4</v>
      </c>
      <c r="W36">
        <v>9.3400000000000004E-4</v>
      </c>
      <c r="X36">
        <v>8.9400000000000005E-4</v>
      </c>
      <c r="Y36">
        <v>8.9400000000000005E-4</v>
      </c>
      <c r="Z36">
        <v>8.9400000000000005E-4</v>
      </c>
      <c r="AA36">
        <v>8.9400000000000005E-4</v>
      </c>
      <c r="AB36">
        <v>8.9400000000000005E-4</v>
      </c>
      <c r="AC36">
        <v>8.9400000000000005E-4</v>
      </c>
      <c r="AD36">
        <v>8.9400000000000005E-4</v>
      </c>
      <c r="AE36">
        <v>8.6300000000000005E-4</v>
      </c>
      <c r="AF36">
        <v>8.6300000000000005E-4</v>
      </c>
      <c r="AG36">
        <v>8.6300000000000005E-4</v>
      </c>
      <c r="AH36">
        <v>8.6300000000000005E-4</v>
      </c>
      <c r="AI36">
        <v>8.6300000000000005E-4</v>
      </c>
      <c r="AJ36">
        <v>8.6300000000000005E-4</v>
      </c>
      <c r="AK36">
        <v>8.6300000000000005E-4</v>
      </c>
      <c r="AL36">
        <v>8.6300000000000005E-4</v>
      </c>
      <c r="AM36">
        <v>8.3199999999999995E-4</v>
      </c>
      <c r="AN36">
        <v>8.3199999999999995E-4</v>
      </c>
      <c r="AO36">
        <v>8.3199999999999995E-4</v>
      </c>
      <c r="AP36">
        <v>8.3199999999999995E-4</v>
      </c>
      <c r="AQ36">
        <v>8.3199999999999995E-4</v>
      </c>
      <c r="AR36">
        <v>8.3199999999999995E-4</v>
      </c>
      <c r="AS36">
        <v>8.3199999999999995E-4</v>
      </c>
      <c r="AT36">
        <v>8.1400000000000005E-4</v>
      </c>
      <c r="AU36">
        <v>8.1400000000000005E-4</v>
      </c>
      <c r="AV36">
        <v>8.1400000000000005E-4</v>
      </c>
      <c r="AW36">
        <v>8.1400000000000005E-4</v>
      </c>
      <c r="AX36">
        <v>8.1400000000000005E-4</v>
      </c>
      <c r="AY36">
        <v>8.1400000000000005E-4</v>
      </c>
      <c r="AZ36">
        <v>8.1400000000000005E-4</v>
      </c>
      <c r="BA36">
        <v>8.1400000000000005E-4</v>
      </c>
      <c r="BB36">
        <v>8.1300000000000003E-4</v>
      </c>
      <c r="BC36">
        <v>8.1300000000000003E-4</v>
      </c>
      <c r="BD36">
        <v>8.1300000000000003E-4</v>
      </c>
      <c r="BE36">
        <v>8.1300000000000003E-4</v>
      </c>
      <c r="BF36">
        <v>8.1300000000000003E-4</v>
      </c>
      <c r="BG36">
        <v>8.1300000000000003E-4</v>
      </c>
      <c r="BH36">
        <v>8.1300000000000003E-4</v>
      </c>
      <c r="BI36">
        <v>8.0400000000000003E-4</v>
      </c>
      <c r="BJ36">
        <v>8.0400000000000003E-4</v>
      </c>
      <c r="BK36">
        <v>8.0400000000000003E-4</v>
      </c>
      <c r="BL36">
        <v>8.0400000000000003E-4</v>
      </c>
      <c r="BM36">
        <v>8.0400000000000003E-4</v>
      </c>
      <c r="BN36">
        <v>8.0400000000000003E-4</v>
      </c>
      <c r="BO36">
        <v>8.0400000000000003E-4</v>
      </c>
      <c r="BP36">
        <v>8.0400000000000003E-4</v>
      </c>
      <c r="BQ36">
        <v>7.9500000000000003E-4</v>
      </c>
      <c r="BR36">
        <v>7.9500000000000003E-4</v>
      </c>
      <c r="BS36">
        <v>7.9500000000000003E-4</v>
      </c>
      <c r="BT36">
        <v>7.9500000000000003E-4</v>
      </c>
      <c r="BU36">
        <v>7.9500000000000003E-4</v>
      </c>
      <c r="BV36">
        <v>7.9500000000000003E-4</v>
      </c>
      <c r="BW36">
        <v>7.9500000000000003E-4</v>
      </c>
      <c r="BX36">
        <v>7.8600000000000002E-4</v>
      </c>
      <c r="BY36">
        <v>7.8600000000000002E-4</v>
      </c>
      <c r="BZ36">
        <v>7.8600000000000002E-4</v>
      </c>
      <c r="CA36">
        <v>7.8600000000000002E-4</v>
      </c>
      <c r="CB36">
        <v>7.8600000000000002E-4</v>
      </c>
      <c r="CC36">
        <v>7.8600000000000002E-4</v>
      </c>
      <c r="CD36">
        <v>7.8600000000000002E-4</v>
      </c>
    </row>
    <row r="37" spans="1:82" x14ac:dyDescent="0.25">
      <c r="A37" s="119">
        <v>31</v>
      </c>
      <c r="B37">
        <v>1.109E-3</v>
      </c>
      <c r="C37">
        <v>1.109E-3</v>
      </c>
      <c r="D37">
        <v>1.109E-3</v>
      </c>
      <c r="E37">
        <v>1.109E-3</v>
      </c>
      <c r="F37">
        <v>1.109E-3</v>
      </c>
      <c r="G37">
        <v>1.0629999999999999E-3</v>
      </c>
      <c r="H37">
        <v>1.0629999999999999E-3</v>
      </c>
      <c r="I37">
        <v>1.0629999999999999E-3</v>
      </c>
      <c r="J37">
        <v>1.0629999999999999E-3</v>
      </c>
      <c r="K37">
        <v>1.0629999999999999E-3</v>
      </c>
      <c r="L37">
        <v>1.0629999999999999E-3</v>
      </c>
      <c r="M37">
        <v>1.0629999999999999E-3</v>
      </c>
      <c r="N37">
        <v>1.0629999999999999E-3</v>
      </c>
      <c r="O37">
        <v>1.0629999999999999E-3</v>
      </c>
      <c r="P37">
        <v>9.9400000000000009E-4</v>
      </c>
      <c r="Q37">
        <v>9.9400000000000009E-4</v>
      </c>
      <c r="R37">
        <v>9.9400000000000009E-4</v>
      </c>
      <c r="S37">
        <v>9.9400000000000009E-4</v>
      </c>
      <c r="T37">
        <v>9.9400000000000009E-4</v>
      </c>
      <c r="U37">
        <v>9.9400000000000009E-4</v>
      </c>
      <c r="V37">
        <v>9.9400000000000009E-4</v>
      </c>
      <c r="W37">
        <v>9.9400000000000009E-4</v>
      </c>
      <c r="X37">
        <v>9.3400000000000004E-4</v>
      </c>
      <c r="Y37">
        <v>9.3400000000000004E-4</v>
      </c>
      <c r="Z37">
        <v>9.3400000000000004E-4</v>
      </c>
      <c r="AA37">
        <v>9.3400000000000004E-4</v>
      </c>
      <c r="AB37">
        <v>9.3400000000000004E-4</v>
      </c>
      <c r="AC37">
        <v>9.3400000000000004E-4</v>
      </c>
      <c r="AD37">
        <v>9.3400000000000004E-4</v>
      </c>
      <c r="AE37">
        <v>8.9400000000000005E-4</v>
      </c>
      <c r="AF37">
        <v>8.9400000000000005E-4</v>
      </c>
      <c r="AG37">
        <v>8.9400000000000005E-4</v>
      </c>
      <c r="AH37">
        <v>8.9400000000000005E-4</v>
      </c>
      <c r="AI37">
        <v>8.9400000000000005E-4</v>
      </c>
      <c r="AJ37">
        <v>8.9400000000000005E-4</v>
      </c>
      <c r="AK37">
        <v>8.9400000000000005E-4</v>
      </c>
      <c r="AL37">
        <v>8.9400000000000005E-4</v>
      </c>
      <c r="AM37">
        <v>8.6300000000000005E-4</v>
      </c>
      <c r="AN37">
        <v>8.6300000000000005E-4</v>
      </c>
      <c r="AO37">
        <v>8.6300000000000005E-4</v>
      </c>
      <c r="AP37">
        <v>8.6300000000000005E-4</v>
      </c>
      <c r="AQ37">
        <v>8.6300000000000005E-4</v>
      </c>
      <c r="AR37">
        <v>8.6300000000000005E-4</v>
      </c>
      <c r="AS37">
        <v>8.6300000000000005E-4</v>
      </c>
      <c r="AT37">
        <v>8.3199999999999995E-4</v>
      </c>
      <c r="AU37">
        <v>8.3199999999999995E-4</v>
      </c>
      <c r="AV37">
        <v>8.3199999999999995E-4</v>
      </c>
      <c r="AW37">
        <v>8.3199999999999995E-4</v>
      </c>
      <c r="AX37">
        <v>8.3199999999999995E-4</v>
      </c>
      <c r="AY37">
        <v>8.3199999999999995E-4</v>
      </c>
      <c r="AZ37">
        <v>8.3199999999999995E-4</v>
      </c>
      <c r="BA37">
        <v>8.3199999999999995E-4</v>
      </c>
      <c r="BB37">
        <v>8.1400000000000005E-4</v>
      </c>
      <c r="BC37">
        <v>8.1400000000000005E-4</v>
      </c>
      <c r="BD37">
        <v>8.1400000000000005E-4</v>
      </c>
      <c r="BE37">
        <v>8.1400000000000005E-4</v>
      </c>
      <c r="BF37">
        <v>8.1400000000000005E-4</v>
      </c>
      <c r="BG37">
        <v>8.1400000000000005E-4</v>
      </c>
      <c r="BH37">
        <v>8.1400000000000005E-4</v>
      </c>
      <c r="BI37">
        <v>8.1300000000000003E-4</v>
      </c>
      <c r="BJ37">
        <v>8.1300000000000003E-4</v>
      </c>
      <c r="BK37">
        <v>8.1300000000000003E-4</v>
      </c>
      <c r="BL37">
        <v>8.1300000000000003E-4</v>
      </c>
      <c r="BM37">
        <v>8.1300000000000003E-4</v>
      </c>
      <c r="BN37">
        <v>8.1300000000000003E-4</v>
      </c>
      <c r="BO37">
        <v>8.1300000000000003E-4</v>
      </c>
      <c r="BP37">
        <v>8.1300000000000003E-4</v>
      </c>
      <c r="BQ37">
        <v>8.0400000000000003E-4</v>
      </c>
      <c r="BR37">
        <v>8.0400000000000003E-4</v>
      </c>
      <c r="BS37">
        <v>8.0400000000000003E-4</v>
      </c>
      <c r="BT37">
        <v>8.0400000000000003E-4</v>
      </c>
      <c r="BU37">
        <v>8.0400000000000003E-4</v>
      </c>
      <c r="BV37">
        <v>8.0400000000000003E-4</v>
      </c>
      <c r="BW37">
        <v>8.0400000000000003E-4</v>
      </c>
      <c r="BX37">
        <v>7.9500000000000003E-4</v>
      </c>
      <c r="BY37">
        <v>7.9500000000000003E-4</v>
      </c>
      <c r="BZ37">
        <v>7.9500000000000003E-4</v>
      </c>
      <c r="CA37">
        <v>7.9500000000000003E-4</v>
      </c>
      <c r="CB37">
        <v>7.9500000000000003E-4</v>
      </c>
      <c r="CC37">
        <v>7.9500000000000003E-4</v>
      </c>
      <c r="CD37">
        <v>7.9500000000000003E-4</v>
      </c>
    </row>
    <row r="38" spans="1:82" x14ac:dyDescent="0.25">
      <c r="A38" s="119">
        <v>32</v>
      </c>
      <c r="B38">
        <v>1.1119999999999999E-3</v>
      </c>
      <c r="C38">
        <v>1.1119999999999999E-3</v>
      </c>
      <c r="D38">
        <v>1.1119999999999999E-3</v>
      </c>
      <c r="E38">
        <v>1.1119999999999999E-3</v>
      </c>
      <c r="F38">
        <v>1.1119999999999999E-3</v>
      </c>
      <c r="G38">
        <v>1.109E-3</v>
      </c>
      <c r="H38">
        <v>1.109E-3</v>
      </c>
      <c r="I38">
        <v>1.109E-3</v>
      </c>
      <c r="J38">
        <v>1.109E-3</v>
      </c>
      <c r="K38">
        <v>1.109E-3</v>
      </c>
      <c r="L38">
        <v>1.109E-3</v>
      </c>
      <c r="M38">
        <v>1.109E-3</v>
      </c>
      <c r="N38">
        <v>1.109E-3</v>
      </c>
      <c r="O38">
        <v>1.109E-3</v>
      </c>
      <c r="P38">
        <v>1.0629999999999999E-3</v>
      </c>
      <c r="Q38">
        <v>1.0629999999999999E-3</v>
      </c>
      <c r="R38">
        <v>1.0629999999999999E-3</v>
      </c>
      <c r="S38">
        <v>1.0629999999999999E-3</v>
      </c>
      <c r="T38">
        <v>1.0629999999999999E-3</v>
      </c>
      <c r="U38">
        <v>1.0629999999999999E-3</v>
      </c>
      <c r="V38">
        <v>1.0629999999999999E-3</v>
      </c>
      <c r="W38">
        <v>1.0629999999999999E-3</v>
      </c>
      <c r="X38">
        <v>9.9400000000000009E-4</v>
      </c>
      <c r="Y38">
        <v>9.9400000000000009E-4</v>
      </c>
      <c r="Z38">
        <v>9.9400000000000009E-4</v>
      </c>
      <c r="AA38">
        <v>9.9400000000000009E-4</v>
      </c>
      <c r="AB38">
        <v>9.9400000000000009E-4</v>
      </c>
      <c r="AC38">
        <v>9.9400000000000009E-4</v>
      </c>
      <c r="AD38">
        <v>9.9400000000000009E-4</v>
      </c>
      <c r="AE38">
        <v>9.3400000000000004E-4</v>
      </c>
      <c r="AF38">
        <v>9.3400000000000004E-4</v>
      </c>
      <c r="AG38">
        <v>9.3400000000000004E-4</v>
      </c>
      <c r="AH38">
        <v>9.3400000000000004E-4</v>
      </c>
      <c r="AI38">
        <v>9.3400000000000004E-4</v>
      </c>
      <c r="AJ38">
        <v>9.3400000000000004E-4</v>
      </c>
      <c r="AK38">
        <v>9.3400000000000004E-4</v>
      </c>
      <c r="AL38">
        <v>9.3400000000000004E-4</v>
      </c>
      <c r="AM38">
        <v>8.9400000000000005E-4</v>
      </c>
      <c r="AN38">
        <v>8.9400000000000005E-4</v>
      </c>
      <c r="AO38">
        <v>8.9400000000000005E-4</v>
      </c>
      <c r="AP38">
        <v>8.9400000000000005E-4</v>
      </c>
      <c r="AQ38">
        <v>8.9400000000000005E-4</v>
      </c>
      <c r="AR38">
        <v>8.9400000000000005E-4</v>
      </c>
      <c r="AS38">
        <v>8.9400000000000005E-4</v>
      </c>
      <c r="AT38">
        <v>8.6300000000000005E-4</v>
      </c>
      <c r="AU38">
        <v>8.6300000000000005E-4</v>
      </c>
      <c r="AV38">
        <v>8.6300000000000005E-4</v>
      </c>
      <c r="AW38">
        <v>8.6300000000000005E-4</v>
      </c>
      <c r="AX38">
        <v>8.6300000000000005E-4</v>
      </c>
      <c r="AY38">
        <v>8.6300000000000005E-4</v>
      </c>
      <c r="AZ38">
        <v>8.6300000000000005E-4</v>
      </c>
      <c r="BA38">
        <v>8.6300000000000005E-4</v>
      </c>
      <c r="BB38">
        <v>8.3199999999999995E-4</v>
      </c>
      <c r="BC38">
        <v>8.3199999999999995E-4</v>
      </c>
      <c r="BD38">
        <v>8.3199999999999995E-4</v>
      </c>
      <c r="BE38">
        <v>8.3199999999999995E-4</v>
      </c>
      <c r="BF38">
        <v>8.3199999999999995E-4</v>
      </c>
      <c r="BG38">
        <v>8.3199999999999995E-4</v>
      </c>
      <c r="BH38">
        <v>8.3199999999999995E-4</v>
      </c>
      <c r="BI38">
        <v>8.1400000000000005E-4</v>
      </c>
      <c r="BJ38">
        <v>8.1400000000000005E-4</v>
      </c>
      <c r="BK38">
        <v>8.1400000000000005E-4</v>
      </c>
      <c r="BL38">
        <v>8.1400000000000005E-4</v>
      </c>
      <c r="BM38">
        <v>8.1400000000000005E-4</v>
      </c>
      <c r="BN38">
        <v>8.1400000000000005E-4</v>
      </c>
      <c r="BO38">
        <v>8.1400000000000005E-4</v>
      </c>
      <c r="BP38">
        <v>8.1400000000000005E-4</v>
      </c>
      <c r="BQ38">
        <v>8.1300000000000003E-4</v>
      </c>
      <c r="BR38">
        <v>8.1300000000000003E-4</v>
      </c>
      <c r="BS38">
        <v>8.1300000000000003E-4</v>
      </c>
      <c r="BT38">
        <v>8.1300000000000003E-4</v>
      </c>
      <c r="BU38">
        <v>8.1300000000000003E-4</v>
      </c>
      <c r="BV38">
        <v>8.1300000000000003E-4</v>
      </c>
      <c r="BW38">
        <v>8.1300000000000003E-4</v>
      </c>
      <c r="BX38">
        <v>8.0400000000000003E-4</v>
      </c>
      <c r="BY38">
        <v>8.0400000000000003E-4</v>
      </c>
      <c r="BZ38">
        <v>8.0400000000000003E-4</v>
      </c>
      <c r="CA38">
        <v>8.0400000000000003E-4</v>
      </c>
      <c r="CB38">
        <v>8.0400000000000003E-4</v>
      </c>
      <c r="CC38">
        <v>8.0400000000000003E-4</v>
      </c>
      <c r="CD38">
        <v>8.0400000000000003E-4</v>
      </c>
    </row>
    <row r="39" spans="1:82" x14ac:dyDescent="0.25">
      <c r="A39" s="119">
        <v>33</v>
      </c>
      <c r="B39">
        <v>1.1150000000000001E-3</v>
      </c>
      <c r="C39">
        <v>1.1150000000000001E-3</v>
      </c>
      <c r="D39">
        <v>1.1150000000000001E-3</v>
      </c>
      <c r="E39">
        <v>1.1150000000000001E-3</v>
      </c>
      <c r="F39">
        <v>1.1150000000000001E-3</v>
      </c>
      <c r="G39">
        <v>1.1119999999999999E-3</v>
      </c>
      <c r="H39">
        <v>1.1119999999999999E-3</v>
      </c>
      <c r="I39">
        <v>1.1119999999999999E-3</v>
      </c>
      <c r="J39">
        <v>1.1119999999999999E-3</v>
      </c>
      <c r="K39">
        <v>1.1119999999999999E-3</v>
      </c>
      <c r="L39">
        <v>1.1119999999999999E-3</v>
      </c>
      <c r="M39">
        <v>1.1119999999999999E-3</v>
      </c>
      <c r="N39">
        <v>1.1119999999999999E-3</v>
      </c>
      <c r="O39">
        <v>1.1119999999999999E-3</v>
      </c>
      <c r="P39">
        <v>1.109E-3</v>
      </c>
      <c r="Q39">
        <v>1.109E-3</v>
      </c>
      <c r="R39">
        <v>1.109E-3</v>
      </c>
      <c r="S39">
        <v>1.109E-3</v>
      </c>
      <c r="T39">
        <v>1.109E-3</v>
      </c>
      <c r="U39">
        <v>1.109E-3</v>
      </c>
      <c r="V39">
        <v>1.109E-3</v>
      </c>
      <c r="W39">
        <v>1.109E-3</v>
      </c>
      <c r="X39">
        <v>1.0629999999999999E-3</v>
      </c>
      <c r="Y39">
        <v>1.0629999999999999E-3</v>
      </c>
      <c r="Z39">
        <v>1.0629999999999999E-3</v>
      </c>
      <c r="AA39">
        <v>1.0629999999999999E-3</v>
      </c>
      <c r="AB39">
        <v>1.0629999999999999E-3</v>
      </c>
      <c r="AC39">
        <v>1.0629999999999999E-3</v>
      </c>
      <c r="AD39">
        <v>1.0629999999999999E-3</v>
      </c>
      <c r="AE39">
        <v>9.9400000000000009E-4</v>
      </c>
      <c r="AF39">
        <v>9.9400000000000009E-4</v>
      </c>
      <c r="AG39">
        <v>9.9400000000000009E-4</v>
      </c>
      <c r="AH39">
        <v>9.9400000000000009E-4</v>
      </c>
      <c r="AI39">
        <v>9.9400000000000009E-4</v>
      </c>
      <c r="AJ39">
        <v>9.9400000000000009E-4</v>
      </c>
      <c r="AK39">
        <v>9.9400000000000009E-4</v>
      </c>
      <c r="AL39">
        <v>9.9400000000000009E-4</v>
      </c>
      <c r="AM39">
        <v>9.3400000000000004E-4</v>
      </c>
      <c r="AN39">
        <v>9.3400000000000004E-4</v>
      </c>
      <c r="AO39">
        <v>9.3400000000000004E-4</v>
      </c>
      <c r="AP39">
        <v>9.3400000000000004E-4</v>
      </c>
      <c r="AQ39">
        <v>9.3400000000000004E-4</v>
      </c>
      <c r="AR39">
        <v>9.3400000000000004E-4</v>
      </c>
      <c r="AS39">
        <v>9.3400000000000004E-4</v>
      </c>
      <c r="AT39">
        <v>8.9400000000000005E-4</v>
      </c>
      <c r="AU39">
        <v>8.9400000000000005E-4</v>
      </c>
      <c r="AV39">
        <v>8.9400000000000005E-4</v>
      </c>
      <c r="AW39">
        <v>8.9400000000000005E-4</v>
      </c>
      <c r="AX39">
        <v>8.9400000000000005E-4</v>
      </c>
      <c r="AY39">
        <v>8.9400000000000005E-4</v>
      </c>
      <c r="AZ39">
        <v>8.9400000000000005E-4</v>
      </c>
      <c r="BA39">
        <v>8.9400000000000005E-4</v>
      </c>
      <c r="BB39">
        <v>8.6300000000000005E-4</v>
      </c>
      <c r="BC39">
        <v>8.6300000000000005E-4</v>
      </c>
      <c r="BD39">
        <v>8.6300000000000005E-4</v>
      </c>
      <c r="BE39">
        <v>8.6300000000000005E-4</v>
      </c>
      <c r="BF39">
        <v>8.6300000000000005E-4</v>
      </c>
      <c r="BG39">
        <v>8.6300000000000005E-4</v>
      </c>
      <c r="BH39">
        <v>8.6300000000000005E-4</v>
      </c>
      <c r="BI39">
        <v>8.3199999999999995E-4</v>
      </c>
      <c r="BJ39">
        <v>8.3199999999999995E-4</v>
      </c>
      <c r="BK39">
        <v>8.3199999999999995E-4</v>
      </c>
      <c r="BL39">
        <v>8.3199999999999995E-4</v>
      </c>
      <c r="BM39">
        <v>8.3199999999999995E-4</v>
      </c>
      <c r="BN39">
        <v>8.3199999999999995E-4</v>
      </c>
      <c r="BO39">
        <v>8.3199999999999995E-4</v>
      </c>
      <c r="BP39">
        <v>8.3199999999999995E-4</v>
      </c>
      <c r="BQ39">
        <v>8.1400000000000005E-4</v>
      </c>
      <c r="BR39">
        <v>8.1400000000000005E-4</v>
      </c>
      <c r="BS39">
        <v>8.1400000000000005E-4</v>
      </c>
      <c r="BT39">
        <v>8.1400000000000005E-4</v>
      </c>
      <c r="BU39">
        <v>8.1400000000000005E-4</v>
      </c>
      <c r="BV39">
        <v>8.1400000000000005E-4</v>
      </c>
      <c r="BW39">
        <v>8.1400000000000005E-4</v>
      </c>
      <c r="BX39">
        <v>8.1300000000000003E-4</v>
      </c>
      <c r="BY39">
        <v>8.1300000000000003E-4</v>
      </c>
      <c r="BZ39">
        <v>8.1300000000000003E-4</v>
      </c>
      <c r="CA39">
        <v>8.1300000000000003E-4</v>
      </c>
      <c r="CB39">
        <v>8.1300000000000003E-4</v>
      </c>
      <c r="CC39">
        <v>8.1300000000000003E-4</v>
      </c>
      <c r="CD39">
        <v>8.1300000000000003E-4</v>
      </c>
    </row>
    <row r="40" spans="1:82" x14ac:dyDescent="0.25">
      <c r="A40" s="119">
        <v>34</v>
      </c>
      <c r="B40">
        <v>1.1180000000000001E-3</v>
      </c>
      <c r="C40">
        <v>1.1180000000000001E-3</v>
      </c>
      <c r="D40">
        <v>1.1180000000000001E-3</v>
      </c>
      <c r="E40">
        <v>1.1180000000000001E-3</v>
      </c>
      <c r="F40">
        <v>1.1180000000000001E-3</v>
      </c>
      <c r="G40">
        <v>1.1150000000000001E-3</v>
      </c>
      <c r="H40">
        <v>1.1150000000000001E-3</v>
      </c>
      <c r="I40">
        <v>1.1150000000000001E-3</v>
      </c>
      <c r="J40">
        <v>1.1150000000000001E-3</v>
      </c>
      <c r="K40">
        <v>1.1150000000000001E-3</v>
      </c>
      <c r="L40">
        <v>1.1150000000000001E-3</v>
      </c>
      <c r="M40">
        <v>1.1150000000000001E-3</v>
      </c>
      <c r="N40">
        <v>1.1150000000000001E-3</v>
      </c>
      <c r="O40">
        <v>1.1150000000000001E-3</v>
      </c>
      <c r="P40">
        <v>1.1119999999999999E-3</v>
      </c>
      <c r="Q40">
        <v>1.1119999999999999E-3</v>
      </c>
      <c r="R40">
        <v>1.1119999999999999E-3</v>
      </c>
      <c r="S40">
        <v>1.1119999999999999E-3</v>
      </c>
      <c r="T40">
        <v>1.1119999999999999E-3</v>
      </c>
      <c r="U40">
        <v>1.1119999999999999E-3</v>
      </c>
      <c r="V40">
        <v>1.1119999999999999E-3</v>
      </c>
      <c r="W40">
        <v>1.1119999999999999E-3</v>
      </c>
      <c r="X40">
        <v>1.109E-3</v>
      </c>
      <c r="Y40">
        <v>1.109E-3</v>
      </c>
      <c r="Z40">
        <v>1.109E-3</v>
      </c>
      <c r="AA40">
        <v>1.109E-3</v>
      </c>
      <c r="AB40">
        <v>1.109E-3</v>
      </c>
      <c r="AC40">
        <v>1.109E-3</v>
      </c>
      <c r="AD40">
        <v>1.109E-3</v>
      </c>
      <c r="AE40">
        <v>1.0629999999999999E-3</v>
      </c>
      <c r="AF40">
        <v>1.0629999999999999E-3</v>
      </c>
      <c r="AG40">
        <v>1.0629999999999999E-3</v>
      </c>
      <c r="AH40">
        <v>1.0629999999999999E-3</v>
      </c>
      <c r="AI40">
        <v>1.0629999999999999E-3</v>
      </c>
      <c r="AJ40">
        <v>1.0629999999999999E-3</v>
      </c>
      <c r="AK40">
        <v>1.0629999999999999E-3</v>
      </c>
      <c r="AL40">
        <v>1.0629999999999999E-3</v>
      </c>
      <c r="AM40">
        <v>9.9400000000000009E-4</v>
      </c>
      <c r="AN40">
        <v>9.9400000000000009E-4</v>
      </c>
      <c r="AO40">
        <v>9.9400000000000009E-4</v>
      </c>
      <c r="AP40">
        <v>9.9400000000000009E-4</v>
      </c>
      <c r="AQ40">
        <v>9.9400000000000009E-4</v>
      </c>
      <c r="AR40">
        <v>9.9400000000000009E-4</v>
      </c>
      <c r="AS40">
        <v>9.9400000000000009E-4</v>
      </c>
      <c r="AT40">
        <v>9.3400000000000004E-4</v>
      </c>
      <c r="AU40">
        <v>9.3400000000000004E-4</v>
      </c>
      <c r="AV40">
        <v>9.3400000000000004E-4</v>
      </c>
      <c r="AW40">
        <v>9.3400000000000004E-4</v>
      </c>
      <c r="AX40">
        <v>9.3400000000000004E-4</v>
      </c>
      <c r="AY40">
        <v>9.3400000000000004E-4</v>
      </c>
      <c r="AZ40">
        <v>9.3400000000000004E-4</v>
      </c>
      <c r="BA40">
        <v>9.3400000000000004E-4</v>
      </c>
      <c r="BB40">
        <v>8.9400000000000005E-4</v>
      </c>
      <c r="BC40">
        <v>8.9400000000000005E-4</v>
      </c>
      <c r="BD40">
        <v>8.9400000000000005E-4</v>
      </c>
      <c r="BE40">
        <v>8.9400000000000005E-4</v>
      </c>
      <c r="BF40">
        <v>8.9400000000000005E-4</v>
      </c>
      <c r="BG40">
        <v>8.9400000000000005E-4</v>
      </c>
      <c r="BH40">
        <v>8.9400000000000005E-4</v>
      </c>
      <c r="BI40">
        <v>8.6300000000000005E-4</v>
      </c>
      <c r="BJ40">
        <v>8.6300000000000005E-4</v>
      </c>
      <c r="BK40">
        <v>8.6300000000000005E-4</v>
      </c>
      <c r="BL40">
        <v>8.6300000000000005E-4</v>
      </c>
      <c r="BM40">
        <v>8.6300000000000005E-4</v>
      </c>
      <c r="BN40">
        <v>8.6300000000000005E-4</v>
      </c>
      <c r="BO40">
        <v>8.6300000000000005E-4</v>
      </c>
      <c r="BP40">
        <v>8.6300000000000005E-4</v>
      </c>
      <c r="BQ40">
        <v>8.3199999999999995E-4</v>
      </c>
      <c r="BR40">
        <v>8.3199999999999995E-4</v>
      </c>
      <c r="BS40">
        <v>8.3199999999999995E-4</v>
      </c>
      <c r="BT40">
        <v>8.3199999999999995E-4</v>
      </c>
      <c r="BU40">
        <v>8.3199999999999995E-4</v>
      </c>
      <c r="BV40">
        <v>8.3199999999999995E-4</v>
      </c>
      <c r="BW40">
        <v>8.3199999999999995E-4</v>
      </c>
      <c r="BX40">
        <v>8.1400000000000005E-4</v>
      </c>
      <c r="BY40">
        <v>8.1400000000000005E-4</v>
      </c>
      <c r="BZ40">
        <v>8.1400000000000005E-4</v>
      </c>
      <c r="CA40">
        <v>8.1400000000000005E-4</v>
      </c>
      <c r="CB40">
        <v>8.1400000000000005E-4</v>
      </c>
      <c r="CC40">
        <v>8.1400000000000005E-4</v>
      </c>
      <c r="CD40">
        <v>8.1400000000000005E-4</v>
      </c>
    </row>
    <row r="41" spans="1:82" x14ac:dyDescent="0.25">
      <c r="A41" s="119">
        <v>35</v>
      </c>
      <c r="B41">
        <v>1.121E-3</v>
      </c>
      <c r="C41">
        <v>1.121E-3</v>
      </c>
      <c r="D41">
        <v>1.121E-3</v>
      </c>
      <c r="E41">
        <v>1.121E-3</v>
      </c>
      <c r="F41">
        <v>1.121E-3</v>
      </c>
      <c r="G41">
        <v>1.1180000000000001E-3</v>
      </c>
      <c r="H41">
        <v>1.1180000000000001E-3</v>
      </c>
      <c r="I41">
        <v>1.1180000000000001E-3</v>
      </c>
      <c r="J41">
        <v>1.1180000000000001E-3</v>
      </c>
      <c r="K41">
        <v>1.1180000000000001E-3</v>
      </c>
      <c r="L41">
        <v>1.1180000000000001E-3</v>
      </c>
      <c r="M41">
        <v>1.1180000000000001E-3</v>
      </c>
      <c r="N41">
        <v>1.1180000000000001E-3</v>
      </c>
      <c r="O41">
        <v>1.1180000000000001E-3</v>
      </c>
      <c r="P41">
        <v>1.1150000000000001E-3</v>
      </c>
      <c r="Q41">
        <v>1.1150000000000001E-3</v>
      </c>
      <c r="R41">
        <v>1.1150000000000001E-3</v>
      </c>
      <c r="S41">
        <v>1.1150000000000001E-3</v>
      </c>
      <c r="T41">
        <v>1.1150000000000001E-3</v>
      </c>
      <c r="U41">
        <v>1.1150000000000001E-3</v>
      </c>
      <c r="V41">
        <v>1.1150000000000001E-3</v>
      </c>
      <c r="W41">
        <v>1.1150000000000001E-3</v>
      </c>
      <c r="X41">
        <v>1.1119999999999999E-3</v>
      </c>
      <c r="Y41">
        <v>1.1119999999999999E-3</v>
      </c>
      <c r="Z41">
        <v>1.1119999999999999E-3</v>
      </c>
      <c r="AA41">
        <v>1.1119999999999999E-3</v>
      </c>
      <c r="AB41">
        <v>1.1119999999999999E-3</v>
      </c>
      <c r="AC41">
        <v>1.1119999999999999E-3</v>
      </c>
      <c r="AD41">
        <v>1.1119999999999999E-3</v>
      </c>
      <c r="AE41">
        <v>1.109E-3</v>
      </c>
      <c r="AF41">
        <v>1.109E-3</v>
      </c>
      <c r="AG41">
        <v>1.109E-3</v>
      </c>
      <c r="AH41">
        <v>1.109E-3</v>
      </c>
      <c r="AI41">
        <v>1.109E-3</v>
      </c>
      <c r="AJ41">
        <v>1.109E-3</v>
      </c>
      <c r="AK41">
        <v>1.109E-3</v>
      </c>
      <c r="AL41">
        <v>1.109E-3</v>
      </c>
      <c r="AM41">
        <v>1.0629999999999999E-3</v>
      </c>
      <c r="AN41">
        <v>1.0629999999999999E-3</v>
      </c>
      <c r="AO41">
        <v>1.0629999999999999E-3</v>
      </c>
      <c r="AP41">
        <v>1.0629999999999999E-3</v>
      </c>
      <c r="AQ41">
        <v>1.0629999999999999E-3</v>
      </c>
      <c r="AR41">
        <v>1.0629999999999999E-3</v>
      </c>
      <c r="AS41">
        <v>1.0629999999999999E-3</v>
      </c>
      <c r="AT41">
        <v>9.9400000000000009E-4</v>
      </c>
      <c r="AU41">
        <v>9.9400000000000009E-4</v>
      </c>
      <c r="AV41">
        <v>9.9400000000000009E-4</v>
      </c>
      <c r="AW41">
        <v>9.9400000000000009E-4</v>
      </c>
      <c r="AX41">
        <v>9.9400000000000009E-4</v>
      </c>
      <c r="AY41">
        <v>9.9400000000000009E-4</v>
      </c>
      <c r="AZ41">
        <v>9.9400000000000009E-4</v>
      </c>
      <c r="BA41">
        <v>9.9400000000000009E-4</v>
      </c>
      <c r="BB41">
        <v>9.3400000000000004E-4</v>
      </c>
      <c r="BC41">
        <v>9.3400000000000004E-4</v>
      </c>
      <c r="BD41">
        <v>9.3400000000000004E-4</v>
      </c>
      <c r="BE41">
        <v>9.3400000000000004E-4</v>
      </c>
      <c r="BF41">
        <v>9.3400000000000004E-4</v>
      </c>
      <c r="BG41">
        <v>9.3400000000000004E-4</v>
      </c>
      <c r="BH41">
        <v>9.3400000000000004E-4</v>
      </c>
      <c r="BI41">
        <v>8.9400000000000005E-4</v>
      </c>
      <c r="BJ41">
        <v>8.9400000000000005E-4</v>
      </c>
      <c r="BK41">
        <v>8.9400000000000005E-4</v>
      </c>
      <c r="BL41">
        <v>8.9400000000000005E-4</v>
      </c>
      <c r="BM41">
        <v>8.9400000000000005E-4</v>
      </c>
      <c r="BN41">
        <v>8.9400000000000005E-4</v>
      </c>
      <c r="BO41">
        <v>8.9400000000000005E-4</v>
      </c>
      <c r="BP41">
        <v>8.9400000000000005E-4</v>
      </c>
      <c r="BQ41">
        <v>8.6300000000000005E-4</v>
      </c>
      <c r="BR41">
        <v>8.6300000000000005E-4</v>
      </c>
      <c r="BS41">
        <v>8.6300000000000005E-4</v>
      </c>
      <c r="BT41">
        <v>8.6300000000000005E-4</v>
      </c>
      <c r="BU41">
        <v>8.6300000000000005E-4</v>
      </c>
      <c r="BV41">
        <v>8.6300000000000005E-4</v>
      </c>
      <c r="BW41">
        <v>8.6300000000000005E-4</v>
      </c>
      <c r="BX41">
        <v>8.3199999999999995E-4</v>
      </c>
      <c r="BY41">
        <v>8.3199999999999995E-4</v>
      </c>
      <c r="BZ41">
        <v>8.3199999999999995E-4</v>
      </c>
      <c r="CA41">
        <v>8.3199999999999995E-4</v>
      </c>
      <c r="CB41">
        <v>8.3199999999999995E-4</v>
      </c>
      <c r="CC41">
        <v>8.3199999999999995E-4</v>
      </c>
      <c r="CD41">
        <v>8.3199999999999995E-4</v>
      </c>
    </row>
    <row r="42" spans="1:82" x14ac:dyDescent="0.25">
      <c r="A42" s="119">
        <v>36</v>
      </c>
      <c r="B42">
        <v>1.145E-3</v>
      </c>
      <c r="C42">
        <v>1.145E-3</v>
      </c>
      <c r="D42">
        <v>1.145E-3</v>
      </c>
      <c r="E42">
        <v>1.145E-3</v>
      </c>
      <c r="F42">
        <v>1.145E-3</v>
      </c>
      <c r="G42">
        <v>1.121E-3</v>
      </c>
      <c r="H42">
        <v>1.121E-3</v>
      </c>
      <c r="I42">
        <v>1.121E-3</v>
      </c>
      <c r="J42">
        <v>1.121E-3</v>
      </c>
      <c r="K42">
        <v>1.121E-3</v>
      </c>
      <c r="L42">
        <v>1.121E-3</v>
      </c>
      <c r="M42">
        <v>1.121E-3</v>
      </c>
      <c r="N42">
        <v>1.121E-3</v>
      </c>
      <c r="O42">
        <v>1.121E-3</v>
      </c>
      <c r="P42">
        <v>1.1180000000000001E-3</v>
      </c>
      <c r="Q42">
        <v>1.1180000000000001E-3</v>
      </c>
      <c r="R42">
        <v>1.1180000000000001E-3</v>
      </c>
      <c r="S42">
        <v>1.1180000000000001E-3</v>
      </c>
      <c r="T42">
        <v>1.1180000000000001E-3</v>
      </c>
      <c r="U42">
        <v>1.1180000000000001E-3</v>
      </c>
      <c r="V42">
        <v>1.1180000000000001E-3</v>
      </c>
      <c r="W42">
        <v>1.1180000000000001E-3</v>
      </c>
      <c r="X42">
        <v>1.1150000000000001E-3</v>
      </c>
      <c r="Y42">
        <v>1.1150000000000001E-3</v>
      </c>
      <c r="Z42">
        <v>1.1150000000000001E-3</v>
      </c>
      <c r="AA42">
        <v>1.1150000000000001E-3</v>
      </c>
      <c r="AB42">
        <v>1.1150000000000001E-3</v>
      </c>
      <c r="AC42">
        <v>1.1150000000000001E-3</v>
      </c>
      <c r="AD42">
        <v>1.1150000000000001E-3</v>
      </c>
      <c r="AE42">
        <v>1.1119999999999999E-3</v>
      </c>
      <c r="AF42">
        <v>1.1119999999999999E-3</v>
      </c>
      <c r="AG42">
        <v>1.1119999999999999E-3</v>
      </c>
      <c r="AH42">
        <v>1.1119999999999999E-3</v>
      </c>
      <c r="AI42">
        <v>1.1119999999999999E-3</v>
      </c>
      <c r="AJ42">
        <v>1.1119999999999999E-3</v>
      </c>
      <c r="AK42">
        <v>1.1119999999999999E-3</v>
      </c>
      <c r="AL42">
        <v>1.1119999999999999E-3</v>
      </c>
      <c r="AM42">
        <v>1.109E-3</v>
      </c>
      <c r="AN42">
        <v>1.109E-3</v>
      </c>
      <c r="AO42">
        <v>1.109E-3</v>
      </c>
      <c r="AP42">
        <v>1.109E-3</v>
      </c>
      <c r="AQ42">
        <v>1.109E-3</v>
      </c>
      <c r="AR42">
        <v>1.109E-3</v>
      </c>
      <c r="AS42">
        <v>1.109E-3</v>
      </c>
      <c r="AT42">
        <v>1.0629999999999999E-3</v>
      </c>
      <c r="AU42">
        <v>1.0629999999999999E-3</v>
      </c>
      <c r="AV42">
        <v>1.0629999999999999E-3</v>
      </c>
      <c r="AW42">
        <v>1.0629999999999999E-3</v>
      </c>
      <c r="AX42">
        <v>1.0629999999999999E-3</v>
      </c>
      <c r="AY42">
        <v>1.0629999999999999E-3</v>
      </c>
      <c r="AZ42">
        <v>1.0629999999999999E-3</v>
      </c>
      <c r="BA42">
        <v>1.0629999999999999E-3</v>
      </c>
      <c r="BB42">
        <v>9.9400000000000009E-4</v>
      </c>
      <c r="BC42">
        <v>9.9400000000000009E-4</v>
      </c>
      <c r="BD42">
        <v>9.9400000000000009E-4</v>
      </c>
      <c r="BE42">
        <v>9.9400000000000009E-4</v>
      </c>
      <c r="BF42">
        <v>9.9400000000000009E-4</v>
      </c>
      <c r="BG42">
        <v>9.9400000000000009E-4</v>
      </c>
      <c r="BH42">
        <v>9.9400000000000009E-4</v>
      </c>
      <c r="BI42">
        <v>9.3400000000000004E-4</v>
      </c>
      <c r="BJ42">
        <v>9.3400000000000004E-4</v>
      </c>
      <c r="BK42">
        <v>9.3400000000000004E-4</v>
      </c>
      <c r="BL42">
        <v>9.3400000000000004E-4</v>
      </c>
      <c r="BM42">
        <v>9.3400000000000004E-4</v>
      </c>
      <c r="BN42">
        <v>9.3400000000000004E-4</v>
      </c>
      <c r="BO42">
        <v>9.3400000000000004E-4</v>
      </c>
      <c r="BP42">
        <v>9.3400000000000004E-4</v>
      </c>
      <c r="BQ42">
        <v>8.9400000000000005E-4</v>
      </c>
      <c r="BR42">
        <v>8.9400000000000005E-4</v>
      </c>
      <c r="BS42">
        <v>8.9400000000000005E-4</v>
      </c>
      <c r="BT42">
        <v>8.9400000000000005E-4</v>
      </c>
      <c r="BU42">
        <v>8.9400000000000005E-4</v>
      </c>
      <c r="BV42">
        <v>8.9400000000000005E-4</v>
      </c>
      <c r="BW42">
        <v>8.9400000000000005E-4</v>
      </c>
      <c r="BX42">
        <v>8.6300000000000005E-4</v>
      </c>
      <c r="BY42">
        <v>8.6300000000000005E-4</v>
      </c>
      <c r="BZ42">
        <v>8.6300000000000005E-4</v>
      </c>
      <c r="CA42">
        <v>8.6300000000000005E-4</v>
      </c>
      <c r="CB42">
        <v>8.6300000000000005E-4</v>
      </c>
      <c r="CC42">
        <v>8.6300000000000005E-4</v>
      </c>
      <c r="CD42">
        <v>8.6300000000000005E-4</v>
      </c>
    </row>
    <row r="43" spans="1:82" x14ac:dyDescent="0.25">
      <c r="A43" s="119">
        <v>37</v>
      </c>
      <c r="B43">
        <v>1.1980000000000001E-3</v>
      </c>
      <c r="C43">
        <v>1.1980000000000001E-3</v>
      </c>
      <c r="D43">
        <v>1.1980000000000001E-3</v>
      </c>
      <c r="E43">
        <v>1.1980000000000001E-3</v>
      </c>
      <c r="F43">
        <v>1.1980000000000001E-3</v>
      </c>
      <c r="G43">
        <v>1.145E-3</v>
      </c>
      <c r="H43">
        <v>1.145E-3</v>
      </c>
      <c r="I43">
        <v>1.145E-3</v>
      </c>
      <c r="J43">
        <v>1.145E-3</v>
      </c>
      <c r="K43">
        <v>1.145E-3</v>
      </c>
      <c r="L43">
        <v>1.145E-3</v>
      </c>
      <c r="M43">
        <v>1.145E-3</v>
      </c>
      <c r="N43">
        <v>1.145E-3</v>
      </c>
      <c r="O43">
        <v>1.145E-3</v>
      </c>
      <c r="P43">
        <v>1.121E-3</v>
      </c>
      <c r="Q43">
        <v>1.121E-3</v>
      </c>
      <c r="R43">
        <v>1.121E-3</v>
      </c>
      <c r="S43">
        <v>1.121E-3</v>
      </c>
      <c r="T43">
        <v>1.121E-3</v>
      </c>
      <c r="U43">
        <v>1.121E-3</v>
      </c>
      <c r="V43">
        <v>1.121E-3</v>
      </c>
      <c r="W43">
        <v>1.121E-3</v>
      </c>
      <c r="X43">
        <v>1.1180000000000001E-3</v>
      </c>
      <c r="Y43">
        <v>1.1180000000000001E-3</v>
      </c>
      <c r="Z43">
        <v>1.1180000000000001E-3</v>
      </c>
      <c r="AA43">
        <v>1.1180000000000001E-3</v>
      </c>
      <c r="AB43">
        <v>1.1180000000000001E-3</v>
      </c>
      <c r="AC43">
        <v>1.1180000000000001E-3</v>
      </c>
      <c r="AD43">
        <v>1.1180000000000001E-3</v>
      </c>
      <c r="AE43">
        <v>1.1150000000000001E-3</v>
      </c>
      <c r="AF43">
        <v>1.1150000000000001E-3</v>
      </c>
      <c r="AG43">
        <v>1.1150000000000001E-3</v>
      </c>
      <c r="AH43">
        <v>1.1150000000000001E-3</v>
      </c>
      <c r="AI43">
        <v>1.1150000000000001E-3</v>
      </c>
      <c r="AJ43">
        <v>1.1150000000000001E-3</v>
      </c>
      <c r="AK43">
        <v>1.1150000000000001E-3</v>
      </c>
      <c r="AL43">
        <v>1.1150000000000001E-3</v>
      </c>
      <c r="AM43">
        <v>1.1119999999999999E-3</v>
      </c>
      <c r="AN43">
        <v>1.1119999999999999E-3</v>
      </c>
      <c r="AO43">
        <v>1.1119999999999999E-3</v>
      </c>
      <c r="AP43">
        <v>1.1119999999999999E-3</v>
      </c>
      <c r="AQ43">
        <v>1.1119999999999999E-3</v>
      </c>
      <c r="AR43">
        <v>1.1119999999999999E-3</v>
      </c>
      <c r="AS43">
        <v>1.1119999999999999E-3</v>
      </c>
      <c r="AT43">
        <v>1.109E-3</v>
      </c>
      <c r="AU43">
        <v>1.109E-3</v>
      </c>
      <c r="AV43">
        <v>1.109E-3</v>
      </c>
      <c r="AW43">
        <v>1.109E-3</v>
      </c>
      <c r="AX43">
        <v>1.109E-3</v>
      </c>
      <c r="AY43">
        <v>1.109E-3</v>
      </c>
      <c r="AZ43">
        <v>1.109E-3</v>
      </c>
      <c r="BA43">
        <v>1.109E-3</v>
      </c>
      <c r="BB43">
        <v>1.0629999999999999E-3</v>
      </c>
      <c r="BC43">
        <v>1.0629999999999999E-3</v>
      </c>
      <c r="BD43">
        <v>1.0629999999999999E-3</v>
      </c>
      <c r="BE43">
        <v>1.0629999999999999E-3</v>
      </c>
      <c r="BF43">
        <v>1.0629999999999999E-3</v>
      </c>
      <c r="BG43">
        <v>1.0629999999999999E-3</v>
      </c>
      <c r="BH43">
        <v>1.0629999999999999E-3</v>
      </c>
      <c r="BI43">
        <v>9.9400000000000009E-4</v>
      </c>
      <c r="BJ43">
        <v>9.9400000000000009E-4</v>
      </c>
      <c r="BK43">
        <v>9.9400000000000009E-4</v>
      </c>
      <c r="BL43">
        <v>9.9400000000000009E-4</v>
      </c>
      <c r="BM43">
        <v>9.9400000000000009E-4</v>
      </c>
      <c r="BN43">
        <v>9.9400000000000009E-4</v>
      </c>
      <c r="BO43">
        <v>9.9400000000000009E-4</v>
      </c>
      <c r="BP43">
        <v>9.9400000000000009E-4</v>
      </c>
      <c r="BQ43">
        <v>9.3400000000000004E-4</v>
      </c>
      <c r="BR43">
        <v>9.3400000000000004E-4</v>
      </c>
      <c r="BS43">
        <v>9.3400000000000004E-4</v>
      </c>
      <c r="BT43">
        <v>9.3400000000000004E-4</v>
      </c>
      <c r="BU43">
        <v>9.3400000000000004E-4</v>
      </c>
      <c r="BV43">
        <v>9.3400000000000004E-4</v>
      </c>
      <c r="BW43">
        <v>9.3400000000000004E-4</v>
      </c>
      <c r="BX43">
        <v>8.9400000000000005E-4</v>
      </c>
      <c r="BY43">
        <v>8.9400000000000005E-4</v>
      </c>
      <c r="BZ43">
        <v>8.9400000000000005E-4</v>
      </c>
      <c r="CA43">
        <v>8.9400000000000005E-4</v>
      </c>
      <c r="CB43">
        <v>8.9400000000000005E-4</v>
      </c>
      <c r="CC43">
        <v>8.9400000000000005E-4</v>
      </c>
      <c r="CD43">
        <v>8.9400000000000005E-4</v>
      </c>
    </row>
    <row r="44" spans="1:82" x14ac:dyDescent="0.25">
      <c r="A44" s="119">
        <v>38</v>
      </c>
      <c r="B44">
        <v>1.2800000000000001E-3</v>
      </c>
      <c r="C44">
        <v>1.2800000000000001E-3</v>
      </c>
      <c r="D44">
        <v>1.2800000000000001E-3</v>
      </c>
      <c r="E44">
        <v>1.2800000000000001E-3</v>
      </c>
      <c r="F44">
        <v>1.2800000000000001E-3</v>
      </c>
      <c r="G44">
        <v>1.1980000000000001E-3</v>
      </c>
      <c r="H44">
        <v>1.1980000000000001E-3</v>
      </c>
      <c r="I44">
        <v>1.1980000000000001E-3</v>
      </c>
      <c r="J44">
        <v>1.1980000000000001E-3</v>
      </c>
      <c r="K44">
        <v>1.1980000000000001E-3</v>
      </c>
      <c r="L44">
        <v>1.1980000000000001E-3</v>
      </c>
      <c r="M44">
        <v>1.1980000000000001E-3</v>
      </c>
      <c r="N44">
        <v>1.1980000000000001E-3</v>
      </c>
      <c r="O44">
        <v>1.1980000000000001E-3</v>
      </c>
      <c r="P44">
        <v>1.145E-3</v>
      </c>
      <c r="Q44">
        <v>1.145E-3</v>
      </c>
      <c r="R44">
        <v>1.145E-3</v>
      </c>
      <c r="S44">
        <v>1.145E-3</v>
      </c>
      <c r="T44">
        <v>1.145E-3</v>
      </c>
      <c r="U44">
        <v>1.145E-3</v>
      </c>
      <c r="V44">
        <v>1.145E-3</v>
      </c>
      <c r="W44">
        <v>1.145E-3</v>
      </c>
      <c r="X44">
        <v>1.121E-3</v>
      </c>
      <c r="Y44">
        <v>1.121E-3</v>
      </c>
      <c r="Z44">
        <v>1.121E-3</v>
      </c>
      <c r="AA44">
        <v>1.121E-3</v>
      </c>
      <c r="AB44">
        <v>1.121E-3</v>
      </c>
      <c r="AC44">
        <v>1.121E-3</v>
      </c>
      <c r="AD44">
        <v>1.121E-3</v>
      </c>
      <c r="AE44">
        <v>1.1180000000000001E-3</v>
      </c>
      <c r="AF44">
        <v>1.1180000000000001E-3</v>
      </c>
      <c r="AG44">
        <v>1.1180000000000001E-3</v>
      </c>
      <c r="AH44">
        <v>1.1180000000000001E-3</v>
      </c>
      <c r="AI44">
        <v>1.1180000000000001E-3</v>
      </c>
      <c r="AJ44">
        <v>1.1180000000000001E-3</v>
      </c>
      <c r="AK44">
        <v>1.1180000000000001E-3</v>
      </c>
      <c r="AL44">
        <v>1.1180000000000001E-3</v>
      </c>
      <c r="AM44">
        <v>1.1150000000000001E-3</v>
      </c>
      <c r="AN44">
        <v>1.1150000000000001E-3</v>
      </c>
      <c r="AO44">
        <v>1.1150000000000001E-3</v>
      </c>
      <c r="AP44">
        <v>1.1150000000000001E-3</v>
      </c>
      <c r="AQ44">
        <v>1.1150000000000001E-3</v>
      </c>
      <c r="AR44">
        <v>1.1150000000000001E-3</v>
      </c>
      <c r="AS44">
        <v>1.1150000000000001E-3</v>
      </c>
      <c r="AT44">
        <v>1.1119999999999999E-3</v>
      </c>
      <c r="AU44">
        <v>1.1119999999999999E-3</v>
      </c>
      <c r="AV44">
        <v>1.1119999999999999E-3</v>
      </c>
      <c r="AW44">
        <v>1.1119999999999999E-3</v>
      </c>
      <c r="AX44">
        <v>1.1119999999999999E-3</v>
      </c>
      <c r="AY44">
        <v>1.1119999999999999E-3</v>
      </c>
      <c r="AZ44">
        <v>1.1119999999999999E-3</v>
      </c>
      <c r="BA44">
        <v>1.1119999999999999E-3</v>
      </c>
      <c r="BB44">
        <v>1.109E-3</v>
      </c>
      <c r="BC44">
        <v>1.109E-3</v>
      </c>
      <c r="BD44">
        <v>1.109E-3</v>
      </c>
      <c r="BE44">
        <v>1.109E-3</v>
      </c>
      <c r="BF44">
        <v>1.109E-3</v>
      </c>
      <c r="BG44">
        <v>1.109E-3</v>
      </c>
      <c r="BH44">
        <v>1.109E-3</v>
      </c>
      <c r="BI44">
        <v>1.0629999999999999E-3</v>
      </c>
      <c r="BJ44">
        <v>1.0629999999999999E-3</v>
      </c>
      <c r="BK44">
        <v>1.0629999999999999E-3</v>
      </c>
      <c r="BL44">
        <v>1.0629999999999999E-3</v>
      </c>
      <c r="BM44">
        <v>1.0629999999999999E-3</v>
      </c>
      <c r="BN44">
        <v>1.0629999999999999E-3</v>
      </c>
      <c r="BO44">
        <v>1.0629999999999999E-3</v>
      </c>
      <c r="BP44">
        <v>1.0629999999999999E-3</v>
      </c>
      <c r="BQ44">
        <v>9.9400000000000009E-4</v>
      </c>
      <c r="BR44">
        <v>9.9400000000000009E-4</v>
      </c>
      <c r="BS44">
        <v>9.9400000000000009E-4</v>
      </c>
      <c r="BT44">
        <v>9.9400000000000009E-4</v>
      </c>
      <c r="BU44">
        <v>9.9400000000000009E-4</v>
      </c>
      <c r="BV44">
        <v>9.9400000000000009E-4</v>
      </c>
      <c r="BW44">
        <v>9.9400000000000009E-4</v>
      </c>
      <c r="BX44">
        <v>9.3400000000000004E-4</v>
      </c>
      <c r="BY44">
        <v>9.3400000000000004E-4</v>
      </c>
      <c r="BZ44">
        <v>9.3400000000000004E-4</v>
      </c>
      <c r="CA44">
        <v>9.3400000000000004E-4</v>
      </c>
      <c r="CB44">
        <v>9.3400000000000004E-4</v>
      </c>
      <c r="CC44">
        <v>9.3400000000000004E-4</v>
      </c>
      <c r="CD44">
        <v>9.3400000000000004E-4</v>
      </c>
    </row>
    <row r="45" spans="1:82" x14ac:dyDescent="0.25">
      <c r="A45" s="119">
        <v>39</v>
      </c>
      <c r="B45">
        <v>1.3940000000000001E-3</v>
      </c>
      <c r="C45">
        <v>1.3940000000000001E-3</v>
      </c>
      <c r="D45">
        <v>1.3940000000000001E-3</v>
      </c>
      <c r="E45">
        <v>1.3940000000000001E-3</v>
      </c>
      <c r="F45">
        <v>1.3940000000000001E-3</v>
      </c>
      <c r="G45">
        <v>1.2800000000000001E-3</v>
      </c>
      <c r="H45">
        <v>1.2800000000000001E-3</v>
      </c>
      <c r="I45">
        <v>1.2800000000000001E-3</v>
      </c>
      <c r="J45">
        <v>1.2800000000000001E-3</v>
      </c>
      <c r="K45">
        <v>1.2800000000000001E-3</v>
      </c>
      <c r="L45">
        <v>1.2800000000000001E-3</v>
      </c>
      <c r="M45">
        <v>1.2800000000000001E-3</v>
      </c>
      <c r="N45">
        <v>1.2800000000000001E-3</v>
      </c>
      <c r="O45">
        <v>1.2800000000000001E-3</v>
      </c>
      <c r="P45">
        <v>1.1980000000000001E-3</v>
      </c>
      <c r="Q45">
        <v>1.1980000000000001E-3</v>
      </c>
      <c r="R45">
        <v>1.1980000000000001E-3</v>
      </c>
      <c r="S45">
        <v>1.1980000000000001E-3</v>
      </c>
      <c r="T45">
        <v>1.1980000000000001E-3</v>
      </c>
      <c r="U45">
        <v>1.1980000000000001E-3</v>
      </c>
      <c r="V45">
        <v>1.1980000000000001E-3</v>
      </c>
      <c r="W45">
        <v>1.1980000000000001E-3</v>
      </c>
      <c r="X45">
        <v>1.145E-3</v>
      </c>
      <c r="Y45">
        <v>1.145E-3</v>
      </c>
      <c r="Z45">
        <v>1.145E-3</v>
      </c>
      <c r="AA45">
        <v>1.145E-3</v>
      </c>
      <c r="AB45">
        <v>1.145E-3</v>
      </c>
      <c r="AC45">
        <v>1.145E-3</v>
      </c>
      <c r="AD45">
        <v>1.145E-3</v>
      </c>
      <c r="AE45">
        <v>1.121E-3</v>
      </c>
      <c r="AF45">
        <v>1.121E-3</v>
      </c>
      <c r="AG45">
        <v>1.121E-3</v>
      </c>
      <c r="AH45">
        <v>1.121E-3</v>
      </c>
      <c r="AI45">
        <v>1.121E-3</v>
      </c>
      <c r="AJ45">
        <v>1.121E-3</v>
      </c>
      <c r="AK45">
        <v>1.121E-3</v>
      </c>
      <c r="AL45">
        <v>1.121E-3</v>
      </c>
      <c r="AM45">
        <v>1.1180000000000001E-3</v>
      </c>
      <c r="AN45">
        <v>1.1180000000000001E-3</v>
      </c>
      <c r="AO45">
        <v>1.1180000000000001E-3</v>
      </c>
      <c r="AP45">
        <v>1.1180000000000001E-3</v>
      </c>
      <c r="AQ45">
        <v>1.1180000000000001E-3</v>
      </c>
      <c r="AR45">
        <v>1.1180000000000001E-3</v>
      </c>
      <c r="AS45">
        <v>1.1180000000000001E-3</v>
      </c>
      <c r="AT45">
        <v>1.1150000000000001E-3</v>
      </c>
      <c r="AU45">
        <v>1.1150000000000001E-3</v>
      </c>
      <c r="AV45">
        <v>1.1150000000000001E-3</v>
      </c>
      <c r="AW45">
        <v>1.1150000000000001E-3</v>
      </c>
      <c r="AX45">
        <v>1.1150000000000001E-3</v>
      </c>
      <c r="AY45">
        <v>1.1150000000000001E-3</v>
      </c>
      <c r="AZ45">
        <v>1.1150000000000001E-3</v>
      </c>
      <c r="BA45">
        <v>1.1150000000000001E-3</v>
      </c>
      <c r="BB45">
        <v>1.1119999999999999E-3</v>
      </c>
      <c r="BC45">
        <v>1.1119999999999999E-3</v>
      </c>
      <c r="BD45">
        <v>1.1119999999999999E-3</v>
      </c>
      <c r="BE45">
        <v>1.1119999999999999E-3</v>
      </c>
      <c r="BF45">
        <v>1.1119999999999999E-3</v>
      </c>
      <c r="BG45">
        <v>1.1119999999999999E-3</v>
      </c>
      <c r="BH45">
        <v>1.1119999999999999E-3</v>
      </c>
      <c r="BI45">
        <v>1.109E-3</v>
      </c>
      <c r="BJ45">
        <v>1.109E-3</v>
      </c>
      <c r="BK45">
        <v>1.109E-3</v>
      </c>
      <c r="BL45">
        <v>1.109E-3</v>
      </c>
      <c r="BM45">
        <v>1.109E-3</v>
      </c>
      <c r="BN45">
        <v>1.109E-3</v>
      </c>
      <c r="BO45">
        <v>1.109E-3</v>
      </c>
      <c r="BP45">
        <v>1.109E-3</v>
      </c>
      <c r="BQ45">
        <v>1.0629999999999999E-3</v>
      </c>
      <c r="BR45">
        <v>1.0629999999999999E-3</v>
      </c>
      <c r="BS45">
        <v>1.0629999999999999E-3</v>
      </c>
      <c r="BT45">
        <v>1.0629999999999999E-3</v>
      </c>
      <c r="BU45">
        <v>1.0629999999999999E-3</v>
      </c>
      <c r="BV45">
        <v>1.0629999999999999E-3</v>
      </c>
      <c r="BW45">
        <v>1.0629999999999999E-3</v>
      </c>
      <c r="BX45">
        <v>9.9400000000000009E-4</v>
      </c>
      <c r="BY45">
        <v>9.9400000000000009E-4</v>
      </c>
      <c r="BZ45">
        <v>9.9400000000000009E-4</v>
      </c>
      <c r="CA45">
        <v>9.9400000000000009E-4</v>
      </c>
      <c r="CB45">
        <v>9.9400000000000009E-4</v>
      </c>
      <c r="CC45">
        <v>9.9400000000000009E-4</v>
      </c>
      <c r="CD45">
        <v>9.9400000000000009E-4</v>
      </c>
    </row>
    <row r="46" spans="1:82" x14ac:dyDescent="0.25">
      <c r="A46" s="119">
        <v>40</v>
      </c>
      <c r="B46">
        <v>1.521E-3</v>
      </c>
      <c r="C46">
        <v>1.521E-3</v>
      </c>
      <c r="D46">
        <v>1.521E-3</v>
      </c>
      <c r="E46">
        <v>1.521E-3</v>
      </c>
      <c r="F46">
        <v>1.521E-3</v>
      </c>
      <c r="G46">
        <v>1.3940000000000001E-3</v>
      </c>
      <c r="H46">
        <v>1.3940000000000001E-3</v>
      </c>
      <c r="I46">
        <v>1.3940000000000001E-3</v>
      </c>
      <c r="J46">
        <v>1.3940000000000001E-3</v>
      </c>
      <c r="K46">
        <v>1.3940000000000001E-3</v>
      </c>
      <c r="L46">
        <v>1.3940000000000001E-3</v>
      </c>
      <c r="M46">
        <v>1.3940000000000001E-3</v>
      </c>
      <c r="N46">
        <v>1.3940000000000001E-3</v>
      </c>
      <c r="O46">
        <v>1.3940000000000001E-3</v>
      </c>
      <c r="P46">
        <v>1.2800000000000001E-3</v>
      </c>
      <c r="Q46">
        <v>1.2800000000000001E-3</v>
      </c>
      <c r="R46">
        <v>1.2800000000000001E-3</v>
      </c>
      <c r="S46">
        <v>1.2800000000000001E-3</v>
      </c>
      <c r="T46">
        <v>1.2800000000000001E-3</v>
      </c>
      <c r="U46">
        <v>1.2800000000000001E-3</v>
      </c>
      <c r="V46">
        <v>1.2800000000000001E-3</v>
      </c>
      <c r="W46">
        <v>1.2800000000000001E-3</v>
      </c>
      <c r="X46">
        <v>1.1980000000000001E-3</v>
      </c>
      <c r="Y46">
        <v>1.1980000000000001E-3</v>
      </c>
      <c r="Z46">
        <v>1.1980000000000001E-3</v>
      </c>
      <c r="AA46">
        <v>1.1980000000000001E-3</v>
      </c>
      <c r="AB46">
        <v>1.1980000000000001E-3</v>
      </c>
      <c r="AC46">
        <v>1.1980000000000001E-3</v>
      </c>
      <c r="AD46">
        <v>1.1980000000000001E-3</v>
      </c>
      <c r="AE46">
        <v>1.145E-3</v>
      </c>
      <c r="AF46">
        <v>1.145E-3</v>
      </c>
      <c r="AG46">
        <v>1.145E-3</v>
      </c>
      <c r="AH46">
        <v>1.145E-3</v>
      </c>
      <c r="AI46">
        <v>1.145E-3</v>
      </c>
      <c r="AJ46">
        <v>1.145E-3</v>
      </c>
      <c r="AK46">
        <v>1.145E-3</v>
      </c>
      <c r="AL46">
        <v>1.145E-3</v>
      </c>
      <c r="AM46">
        <v>1.121E-3</v>
      </c>
      <c r="AN46">
        <v>1.121E-3</v>
      </c>
      <c r="AO46">
        <v>1.121E-3</v>
      </c>
      <c r="AP46">
        <v>1.121E-3</v>
      </c>
      <c r="AQ46">
        <v>1.121E-3</v>
      </c>
      <c r="AR46">
        <v>1.121E-3</v>
      </c>
      <c r="AS46">
        <v>1.121E-3</v>
      </c>
      <c r="AT46">
        <v>1.1180000000000001E-3</v>
      </c>
      <c r="AU46">
        <v>1.1180000000000001E-3</v>
      </c>
      <c r="AV46">
        <v>1.1180000000000001E-3</v>
      </c>
      <c r="AW46">
        <v>1.1180000000000001E-3</v>
      </c>
      <c r="AX46">
        <v>1.1180000000000001E-3</v>
      </c>
      <c r="AY46">
        <v>1.1180000000000001E-3</v>
      </c>
      <c r="AZ46">
        <v>1.1180000000000001E-3</v>
      </c>
      <c r="BA46">
        <v>1.1180000000000001E-3</v>
      </c>
      <c r="BB46">
        <v>1.1150000000000001E-3</v>
      </c>
      <c r="BC46">
        <v>1.1150000000000001E-3</v>
      </c>
      <c r="BD46">
        <v>1.1150000000000001E-3</v>
      </c>
      <c r="BE46">
        <v>1.1150000000000001E-3</v>
      </c>
      <c r="BF46">
        <v>1.1150000000000001E-3</v>
      </c>
      <c r="BG46">
        <v>1.1150000000000001E-3</v>
      </c>
      <c r="BH46">
        <v>1.1150000000000001E-3</v>
      </c>
      <c r="BI46">
        <v>1.1119999999999999E-3</v>
      </c>
      <c r="BJ46">
        <v>1.1119999999999999E-3</v>
      </c>
      <c r="BK46">
        <v>1.1119999999999999E-3</v>
      </c>
      <c r="BL46">
        <v>1.1119999999999999E-3</v>
      </c>
      <c r="BM46">
        <v>1.1119999999999999E-3</v>
      </c>
      <c r="BN46">
        <v>1.1119999999999999E-3</v>
      </c>
      <c r="BO46">
        <v>1.1119999999999999E-3</v>
      </c>
      <c r="BP46">
        <v>1.1119999999999999E-3</v>
      </c>
      <c r="BQ46">
        <v>1.109E-3</v>
      </c>
      <c r="BR46">
        <v>1.109E-3</v>
      </c>
      <c r="BS46">
        <v>1.109E-3</v>
      </c>
      <c r="BT46">
        <v>1.109E-3</v>
      </c>
      <c r="BU46">
        <v>1.109E-3</v>
      </c>
      <c r="BV46">
        <v>1.109E-3</v>
      </c>
      <c r="BW46">
        <v>1.109E-3</v>
      </c>
      <c r="BX46">
        <v>1.0629999999999999E-3</v>
      </c>
      <c r="BY46">
        <v>1.0629999999999999E-3</v>
      </c>
      <c r="BZ46">
        <v>1.0629999999999999E-3</v>
      </c>
      <c r="CA46">
        <v>1.0629999999999999E-3</v>
      </c>
      <c r="CB46">
        <v>1.0629999999999999E-3</v>
      </c>
      <c r="CC46">
        <v>1.0629999999999999E-3</v>
      </c>
      <c r="CD46">
        <v>1.0629999999999999E-3</v>
      </c>
    </row>
    <row r="47" spans="1:82" x14ac:dyDescent="0.25">
      <c r="A47" s="119">
        <v>41</v>
      </c>
      <c r="B47">
        <v>1.676E-3</v>
      </c>
      <c r="C47">
        <v>1.676E-3</v>
      </c>
      <c r="D47">
        <v>1.676E-3</v>
      </c>
      <c r="E47">
        <v>1.676E-3</v>
      </c>
      <c r="F47">
        <v>1.676E-3</v>
      </c>
      <c r="G47">
        <v>1.521E-3</v>
      </c>
      <c r="H47">
        <v>1.521E-3</v>
      </c>
      <c r="I47">
        <v>1.521E-3</v>
      </c>
      <c r="J47">
        <v>1.521E-3</v>
      </c>
      <c r="K47">
        <v>1.521E-3</v>
      </c>
      <c r="L47">
        <v>1.521E-3</v>
      </c>
      <c r="M47">
        <v>1.521E-3</v>
      </c>
      <c r="N47">
        <v>1.521E-3</v>
      </c>
      <c r="O47">
        <v>1.521E-3</v>
      </c>
      <c r="P47">
        <v>1.3940000000000001E-3</v>
      </c>
      <c r="Q47">
        <v>1.3940000000000001E-3</v>
      </c>
      <c r="R47">
        <v>1.3940000000000001E-3</v>
      </c>
      <c r="S47">
        <v>1.3940000000000001E-3</v>
      </c>
      <c r="T47">
        <v>1.3940000000000001E-3</v>
      </c>
      <c r="U47">
        <v>1.3940000000000001E-3</v>
      </c>
      <c r="V47">
        <v>1.3940000000000001E-3</v>
      </c>
      <c r="W47">
        <v>1.3940000000000001E-3</v>
      </c>
      <c r="X47">
        <v>1.2800000000000001E-3</v>
      </c>
      <c r="Y47">
        <v>1.2800000000000001E-3</v>
      </c>
      <c r="Z47">
        <v>1.2800000000000001E-3</v>
      </c>
      <c r="AA47">
        <v>1.2800000000000001E-3</v>
      </c>
      <c r="AB47">
        <v>1.2800000000000001E-3</v>
      </c>
      <c r="AC47">
        <v>1.2800000000000001E-3</v>
      </c>
      <c r="AD47">
        <v>1.2800000000000001E-3</v>
      </c>
      <c r="AE47">
        <v>1.1980000000000001E-3</v>
      </c>
      <c r="AF47">
        <v>1.1980000000000001E-3</v>
      </c>
      <c r="AG47">
        <v>1.1980000000000001E-3</v>
      </c>
      <c r="AH47">
        <v>1.1980000000000001E-3</v>
      </c>
      <c r="AI47">
        <v>1.1980000000000001E-3</v>
      </c>
      <c r="AJ47">
        <v>1.1980000000000001E-3</v>
      </c>
      <c r="AK47">
        <v>1.1980000000000001E-3</v>
      </c>
      <c r="AL47">
        <v>1.1980000000000001E-3</v>
      </c>
      <c r="AM47">
        <v>1.145E-3</v>
      </c>
      <c r="AN47">
        <v>1.145E-3</v>
      </c>
      <c r="AO47">
        <v>1.145E-3</v>
      </c>
      <c r="AP47">
        <v>1.145E-3</v>
      </c>
      <c r="AQ47">
        <v>1.145E-3</v>
      </c>
      <c r="AR47">
        <v>1.145E-3</v>
      </c>
      <c r="AS47">
        <v>1.145E-3</v>
      </c>
      <c r="AT47">
        <v>1.121E-3</v>
      </c>
      <c r="AU47">
        <v>1.121E-3</v>
      </c>
      <c r="AV47">
        <v>1.121E-3</v>
      </c>
      <c r="AW47">
        <v>1.121E-3</v>
      </c>
      <c r="AX47">
        <v>1.121E-3</v>
      </c>
      <c r="AY47">
        <v>1.121E-3</v>
      </c>
      <c r="AZ47">
        <v>1.121E-3</v>
      </c>
      <c r="BA47">
        <v>1.121E-3</v>
      </c>
      <c r="BB47">
        <v>1.1180000000000001E-3</v>
      </c>
      <c r="BC47">
        <v>1.1180000000000001E-3</v>
      </c>
      <c r="BD47">
        <v>1.1180000000000001E-3</v>
      </c>
      <c r="BE47">
        <v>1.1180000000000001E-3</v>
      </c>
      <c r="BF47">
        <v>1.1180000000000001E-3</v>
      </c>
      <c r="BG47">
        <v>1.1180000000000001E-3</v>
      </c>
      <c r="BH47">
        <v>1.1180000000000001E-3</v>
      </c>
      <c r="BI47">
        <v>1.1150000000000001E-3</v>
      </c>
      <c r="BJ47">
        <v>1.1150000000000001E-3</v>
      </c>
      <c r="BK47">
        <v>1.1150000000000001E-3</v>
      </c>
      <c r="BL47">
        <v>1.1150000000000001E-3</v>
      </c>
      <c r="BM47">
        <v>1.1150000000000001E-3</v>
      </c>
      <c r="BN47">
        <v>1.1150000000000001E-3</v>
      </c>
      <c r="BO47">
        <v>1.1150000000000001E-3</v>
      </c>
      <c r="BP47">
        <v>1.1150000000000001E-3</v>
      </c>
      <c r="BQ47">
        <v>1.1119999999999999E-3</v>
      </c>
      <c r="BR47">
        <v>1.1119999999999999E-3</v>
      </c>
      <c r="BS47">
        <v>1.1119999999999999E-3</v>
      </c>
      <c r="BT47">
        <v>1.1119999999999999E-3</v>
      </c>
      <c r="BU47">
        <v>1.1119999999999999E-3</v>
      </c>
      <c r="BV47">
        <v>1.1119999999999999E-3</v>
      </c>
      <c r="BW47">
        <v>1.1119999999999999E-3</v>
      </c>
      <c r="BX47">
        <v>1.109E-3</v>
      </c>
      <c r="BY47">
        <v>1.109E-3</v>
      </c>
      <c r="BZ47">
        <v>1.109E-3</v>
      </c>
      <c r="CA47">
        <v>1.109E-3</v>
      </c>
      <c r="CB47">
        <v>1.109E-3</v>
      </c>
      <c r="CC47">
        <v>1.109E-3</v>
      </c>
      <c r="CD47">
        <v>1.109E-3</v>
      </c>
    </row>
    <row r="48" spans="1:82" x14ac:dyDescent="0.25">
      <c r="A48" s="119">
        <v>42</v>
      </c>
      <c r="B48">
        <v>1.864E-3</v>
      </c>
      <c r="C48">
        <v>1.864E-3</v>
      </c>
      <c r="D48">
        <v>1.864E-3</v>
      </c>
      <c r="E48">
        <v>1.864E-3</v>
      </c>
      <c r="F48">
        <v>1.864E-3</v>
      </c>
      <c r="G48">
        <v>1.676E-3</v>
      </c>
      <c r="H48">
        <v>1.676E-3</v>
      </c>
      <c r="I48">
        <v>1.676E-3</v>
      </c>
      <c r="J48">
        <v>1.676E-3</v>
      </c>
      <c r="K48">
        <v>1.676E-3</v>
      </c>
      <c r="L48">
        <v>1.676E-3</v>
      </c>
      <c r="M48">
        <v>1.676E-3</v>
      </c>
      <c r="N48">
        <v>1.676E-3</v>
      </c>
      <c r="O48">
        <v>1.676E-3</v>
      </c>
      <c r="P48">
        <v>1.521E-3</v>
      </c>
      <c r="Q48">
        <v>1.521E-3</v>
      </c>
      <c r="R48">
        <v>1.521E-3</v>
      </c>
      <c r="S48">
        <v>1.521E-3</v>
      </c>
      <c r="T48">
        <v>1.521E-3</v>
      </c>
      <c r="U48">
        <v>1.521E-3</v>
      </c>
      <c r="V48">
        <v>1.521E-3</v>
      </c>
      <c r="W48">
        <v>1.521E-3</v>
      </c>
      <c r="X48">
        <v>1.3940000000000001E-3</v>
      </c>
      <c r="Y48">
        <v>1.3940000000000001E-3</v>
      </c>
      <c r="Z48">
        <v>1.3940000000000001E-3</v>
      </c>
      <c r="AA48">
        <v>1.3940000000000001E-3</v>
      </c>
      <c r="AB48">
        <v>1.3940000000000001E-3</v>
      </c>
      <c r="AC48">
        <v>1.3940000000000001E-3</v>
      </c>
      <c r="AD48">
        <v>1.3940000000000001E-3</v>
      </c>
      <c r="AE48">
        <v>1.2800000000000001E-3</v>
      </c>
      <c r="AF48">
        <v>1.2800000000000001E-3</v>
      </c>
      <c r="AG48">
        <v>1.2800000000000001E-3</v>
      </c>
      <c r="AH48">
        <v>1.2800000000000001E-3</v>
      </c>
      <c r="AI48">
        <v>1.2800000000000001E-3</v>
      </c>
      <c r="AJ48">
        <v>1.2800000000000001E-3</v>
      </c>
      <c r="AK48">
        <v>1.2800000000000001E-3</v>
      </c>
      <c r="AL48">
        <v>1.2800000000000001E-3</v>
      </c>
      <c r="AM48">
        <v>1.1980000000000001E-3</v>
      </c>
      <c r="AN48">
        <v>1.1980000000000001E-3</v>
      </c>
      <c r="AO48">
        <v>1.1980000000000001E-3</v>
      </c>
      <c r="AP48">
        <v>1.1980000000000001E-3</v>
      </c>
      <c r="AQ48">
        <v>1.1980000000000001E-3</v>
      </c>
      <c r="AR48">
        <v>1.1980000000000001E-3</v>
      </c>
      <c r="AS48">
        <v>1.1980000000000001E-3</v>
      </c>
      <c r="AT48">
        <v>1.145E-3</v>
      </c>
      <c r="AU48">
        <v>1.145E-3</v>
      </c>
      <c r="AV48">
        <v>1.145E-3</v>
      </c>
      <c r="AW48">
        <v>1.145E-3</v>
      </c>
      <c r="AX48">
        <v>1.145E-3</v>
      </c>
      <c r="AY48">
        <v>1.145E-3</v>
      </c>
      <c r="AZ48">
        <v>1.145E-3</v>
      </c>
      <c r="BA48">
        <v>1.145E-3</v>
      </c>
      <c r="BB48">
        <v>1.121E-3</v>
      </c>
      <c r="BC48">
        <v>1.121E-3</v>
      </c>
      <c r="BD48">
        <v>1.121E-3</v>
      </c>
      <c r="BE48">
        <v>1.121E-3</v>
      </c>
      <c r="BF48">
        <v>1.121E-3</v>
      </c>
      <c r="BG48">
        <v>1.121E-3</v>
      </c>
      <c r="BH48">
        <v>1.121E-3</v>
      </c>
      <c r="BI48">
        <v>1.1180000000000001E-3</v>
      </c>
      <c r="BJ48">
        <v>1.1180000000000001E-3</v>
      </c>
      <c r="BK48">
        <v>1.1180000000000001E-3</v>
      </c>
      <c r="BL48">
        <v>1.1180000000000001E-3</v>
      </c>
      <c r="BM48">
        <v>1.1180000000000001E-3</v>
      </c>
      <c r="BN48">
        <v>1.1180000000000001E-3</v>
      </c>
      <c r="BO48">
        <v>1.1180000000000001E-3</v>
      </c>
      <c r="BP48">
        <v>1.1180000000000001E-3</v>
      </c>
      <c r="BQ48">
        <v>1.1150000000000001E-3</v>
      </c>
      <c r="BR48">
        <v>1.1150000000000001E-3</v>
      </c>
      <c r="BS48">
        <v>1.1150000000000001E-3</v>
      </c>
      <c r="BT48">
        <v>1.1150000000000001E-3</v>
      </c>
      <c r="BU48">
        <v>1.1150000000000001E-3</v>
      </c>
      <c r="BV48">
        <v>1.1150000000000001E-3</v>
      </c>
      <c r="BW48">
        <v>1.1150000000000001E-3</v>
      </c>
      <c r="BX48">
        <v>1.1119999999999999E-3</v>
      </c>
      <c r="BY48">
        <v>1.1119999999999999E-3</v>
      </c>
      <c r="BZ48">
        <v>1.1119999999999999E-3</v>
      </c>
      <c r="CA48">
        <v>1.1119999999999999E-3</v>
      </c>
      <c r="CB48">
        <v>1.1119999999999999E-3</v>
      </c>
      <c r="CC48">
        <v>1.1119999999999999E-3</v>
      </c>
      <c r="CD48">
        <v>1.1119999999999999E-3</v>
      </c>
    </row>
    <row r="49" spans="1:82" x14ac:dyDescent="0.25">
      <c r="A49" s="119">
        <v>43</v>
      </c>
      <c r="B49">
        <v>2.039E-3</v>
      </c>
      <c r="C49">
        <v>2.039E-3</v>
      </c>
      <c r="D49">
        <v>2.039E-3</v>
      </c>
      <c r="E49">
        <v>2.039E-3</v>
      </c>
      <c r="F49">
        <v>2.039E-3</v>
      </c>
      <c r="G49">
        <v>1.864E-3</v>
      </c>
      <c r="H49">
        <v>1.864E-3</v>
      </c>
      <c r="I49">
        <v>1.864E-3</v>
      </c>
      <c r="J49">
        <v>1.864E-3</v>
      </c>
      <c r="K49">
        <v>1.864E-3</v>
      </c>
      <c r="L49">
        <v>1.864E-3</v>
      </c>
      <c r="M49">
        <v>1.864E-3</v>
      </c>
      <c r="N49">
        <v>1.864E-3</v>
      </c>
      <c r="O49">
        <v>1.864E-3</v>
      </c>
      <c r="P49">
        <v>1.676E-3</v>
      </c>
      <c r="Q49">
        <v>1.676E-3</v>
      </c>
      <c r="R49">
        <v>1.676E-3</v>
      </c>
      <c r="S49">
        <v>1.676E-3</v>
      </c>
      <c r="T49">
        <v>1.676E-3</v>
      </c>
      <c r="U49">
        <v>1.676E-3</v>
      </c>
      <c r="V49">
        <v>1.676E-3</v>
      </c>
      <c r="W49">
        <v>1.676E-3</v>
      </c>
      <c r="X49">
        <v>1.521E-3</v>
      </c>
      <c r="Y49">
        <v>1.521E-3</v>
      </c>
      <c r="Z49">
        <v>1.521E-3</v>
      </c>
      <c r="AA49">
        <v>1.521E-3</v>
      </c>
      <c r="AB49">
        <v>1.521E-3</v>
      </c>
      <c r="AC49">
        <v>1.521E-3</v>
      </c>
      <c r="AD49">
        <v>1.521E-3</v>
      </c>
      <c r="AE49">
        <v>1.3940000000000001E-3</v>
      </c>
      <c r="AF49">
        <v>1.3940000000000001E-3</v>
      </c>
      <c r="AG49">
        <v>1.3940000000000001E-3</v>
      </c>
      <c r="AH49">
        <v>1.3940000000000001E-3</v>
      </c>
      <c r="AI49">
        <v>1.3940000000000001E-3</v>
      </c>
      <c r="AJ49">
        <v>1.3940000000000001E-3</v>
      </c>
      <c r="AK49">
        <v>1.3940000000000001E-3</v>
      </c>
      <c r="AL49">
        <v>1.3940000000000001E-3</v>
      </c>
      <c r="AM49">
        <v>1.2800000000000001E-3</v>
      </c>
      <c r="AN49">
        <v>1.2800000000000001E-3</v>
      </c>
      <c r="AO49">
        <v>1.2800000000000001E-3</v>
      </c>
      <c r="AP49">
        <v>1.2800000000000001E-3</v>
      </c>
      <c r="AQ49">
        <v>1.2800000000000001E-3</v>
      </c>
      <c r="AR49">
        <v>1.2800000000000001E-3</v>
      </c>
      <c r="AS49">
        <v>1.2800000000000001E-3</v>
      </c>
      <c r="AT49">
        <v>1.1980000000000001E-3</v>
      </c>
      <c r="AU49">
        <v>1.1980000000000001E-3</v>
      </c>
      <c r="AV49">
        <v>1.1980000000000001E-3</v>
      </c>
      <c r="AW49">
        <v>1.1980000000000001E-3</v>
      </c>
      <c r="AX49">
        <v>1.1980000000000001E-3</v>
      </c>
      <c r="AY49">
        <v>1.1980000000000001E-3</v>
      </c>
      <c r="AZ49">
        <v>1.1980000000000001E-3</v>
      </c>
      <c r="BA49">
        <v>1.1980000000000001E-3</v>
      </c>
      <c r="BB49">
        <v>1.145E-3</v>
      </c>
      <c r="BC49">
        <v>1.145E-3</v>
      </c>
      <c r="BD49">
        <v>1.145E-3</v>
      </c>
      <c r="BE49">
        <v>1.145E-3</v>
      </c>
      <c r="BF49">
        <v>1.145E-3</v>
      </c>
      <c r="BG49">
        <v>1.145E-3</v>
      </c>
      <c r="BH49">
        <v>1.145E-3</v>
      </c>
      <c r="BI49">
        <v>1.121E-3</v>
      </c>
      <c r="BJ49">
        <v>1.121E-3</v>
      </c>
      <c r="BK49">
        <v>1.121E-3</v>
      </c>
      <c r="BL49">
        <v>1.121E-3</v>
      </c>
      <c r="BM49">
        <v>1.121E-3</v>
      </c>
      <c r="BN49">
        <v>1.121E-3</v>
      </c>
      <c r="BO49">
        <v>1.121E-3</v>
      </c>
      <c r="BP49">
        <v>1.121E-3</v>
      </c>
      <c r="BQ49">
        <v>1.1180000000000001E-3</v>
      </c>
      <c r="BR49">
        <v>1.1180000000000001E-3</v>
      </c>
      <c r="BS49">
        <v>1.1180000000000001E-3</v>
      </c>
      <c r="BT49">
        <v>1.1180000000000001E-3</v>
      </c>
      <c r="BU49">
        <v>1.1180000000000001E-3</v>
      </c>
      <c r="BV49">
        <v>1.1180000000000001E-3</v>
      </c>
      <c r="BW49">
        <v>1.1180000000000001E-3</v>
      </c>
      <c r="BX49">
        <v>1.1150000000000001E-3</v>
      </c>
      <c r="BY49">
        <v>1.1150000000000001E-3</v>
      </c>
      <c r="BZ49">
        <v>1.1150000000000001E-3</v>
      </c>
      <c r="CA49">
        <v>1.1150000000000001E-3</v>
      </c>
      <c r="CB49">
        <v>1.1150000000000001E-3</v>
      </c>
      <c r="CC49">
        <v>1.1150000000000001E-3</v>
      </c>
      <c r="CD49">
        <v>1.1150000000000001E-3</v>
      </c>
    </row>
    <row r="50" spans="1:82" x14ac:dyDescent="0.25">
      <c r="A50" s="119">
        <v>44</v>
      </c>
      <c r="B50">
        <v>2.2009999999999998E-3</v>
      </c>
      <c r="C50">
        <v>2.2009999999999998E-3</v>
      </c>
      <c r="D50">
        <v>2.2009999999999998E-3</v>
      </c>
      <c r="E50">
        <v>2.2009999999999998E-3</v>
      </c>
      <c r="F50">
        <v>2.2009999999999998E-3</v>
      </c>
      <c r="G50">
        <v>2.039E-3</v>
      </c>
      <c r="H50">
        <v>2.039E-3</v>
      </c>
      <c r="I50">
        <v>2.039E-3</v>
      </c>
      <c r="J50">
        <v>2.039E-3</v>
      </c>
      <c r="K50">
        <v>2.039E-3</v>
      </c>
      <c r="L50">
        <v>2.039E-3</v>
      </c>
      <c r="M50">
        <v>2.039E-3</v>
      </c>
      <c r="N50">
        <v>2.039E-3</v>
      </c>
      <c r="O50">
        <v>2.039E-3</v>
      </c>
      <c r="P50">
        <v>1.864E-3</v>
      </c>
      <c r="Q50">
        <v>1.864E-3</v>
      </c>
      <c r="R50">
        <v>1.864E-3</v>
      </c>
      <c r="S50">
        <v>1.864E-3</v>
      </c>
      <c r="T50">
        <v>1.864E-3</v>
      </c>
      <c r="U50">
        <v>1.864E-3</v>
      </c>
      <c r="V50">
        <v>1.864E-3</v>
      </c>
      <c r="W50">
        <v>1.864E-3</v>
      </c>
      <c r="X50">
        <v>1.676E-3</v>
      </c>
      <c r="Y50">
        <v>1.676E-3</v>
      </c>
      <c r="Z50">
        <v>1.676E-3</v>
      </c>
      <c r="AA50">
        <v>1.676E-3</v>
      </c>
      <c r="AB50">
        <v>1.676E-3</v>
      </c>
      <c r="AC50">
        <v>1.676E-3</v>
      </c>
      <c r="AD50">
        <v>1.676E-3</v>
      </c>
      <c r="AE50">
        <v>1.521E-3</v>
      </c>
      <c r="AF50">
        <v>1.521E-3</v>
      </c>
      <c r="AG50">
        <v>1.521E-3</v>
      </c>
      <c r="AH50">
        <v>1.521E-3</v>
      </c>
      <c r="AI50">
        <v>1.521E-3</v>
      </c>
      <c r="AJ50">
        <v>1.521E-3</v>
      </c>
      <c r="AK50">
        <v>1.521E-3</v>
      </c>
      <c r="AL50">
        <v>1.521E-3</v>
      </c>
      <c r="AM50">
        <v>1.3940000000000001E-3</v>
      </c>
      <c r="AN50">
        <v>1.3940000000000001E-3</v>
      </c>
      <c r="AO50">
        <v>1.3940000000000001E-3</v>
      </c>
      <c r="AP50">
        <v>1.3940000000000001E-3</v>
      </c>
      <c r="AQ50">
        <v>1.3940000000000001E-3</v>
      </c>
      <c r="AR50">
        <v>1.3940000000000001E-3</v>
      </c>
      <c r="AS50">
        <v>1.3940000000000001E-3</v>
      </c>
      <c r="AT50">
        <v>1.2800000000000001E-3</v>
      </c>
      <c r="AU50">
        <v>1.2800000000000001E-3</v>
      </c>
      <c r="AV50">
        <v>1.2800000000000001E-3</v>
      </c>
      <c r="AW50">
        <v>1.2800000000000001E-3</v>
      </c>
      <c r="AX50">
        <v>1.2800000000000001E-3</v>
      </c>
      <c r="AY50">
        <v>1.2800000000000001E-3</v>
      </c>
      <c r="AZ50">
        <v>1.2800000000000001E-3</v>
      </c>
      <c r="BA50">
        <v>1.2800000000000001E-3</v>
      </c>
      <c r="BB50">
        <v>1.1980000000000001E-3</v>
      </c>
      <c r="BC50">
        <v>1.1980000000000001E-3</v>
      </c>
      <c r="BD50">
        <v>1.1980000000000001E-3</v>
      </c>
      <c r="BE50">
        <v>1.1980000000000001E-3</v>
      </c>
      <c r="BF50">
        <v>1.1980000000000001E-3</v>
      </c>
      <c r="BG50">
        <v>1.1980000000000001E-3</v>
      </c>
      <c r="BH50">
        <v>1.1980000000000001E-3</v>
      </c>
      <c r="BI50">
        <v>1.145E-3</v>
      </c>
      <c r="BJ50">
        <v>1.145E-3</v>
      </c>
      <c r="BK50">
        <v>1.145E-3</v>
      </c>
      <c r="BL50">
        <v>1.145E-3</v>
      </c>
      <c r="BM50">
        <v>1.145E-3</v>
      </c>
      <c r="BN50">
        <v>1.145E-3</v>
      </c>
      <c r="BO50">
        <v>1.145E-3</v>
      </c>
      <c r="BP50">
        <v>1.145E-3</v>
      </c>
      <c r="BQ50">
        <v>1.121E-3</v>
      </c>
      <c r="BR50">
        <v>1.121E-3</v>
      </c>
      <c r="BS50">
        <v>1.121E-3</v>
      </c>
      <c r="BT50">
        <v>1.121E-3</v>
      </c>
      <c r="BU50">
        <v>1.121E-3</v>
      </c>
      <c r="BV50">
        <v>1.121E-3</v>
      </c>
      <c r="BW50">
        <v>1.121E-3</v>
      </c>
      <c r="BX50">
        <v>1.1180000000000001E-3</v>
      </c>
      <c r="BY50">
        <v>1.1180000000000001E-3</v>
      </c>
      <c r="BZ50">
        <v>1.1180000000000001E-3</v>
      </c>
      <c r="CA50">
        <v>1.1180000000000001E-3</v>
      </c>
      <c r="CB50">
        <v>1.1180000000000001E-3</v>
      </c>
      <c r="CC50">
        <v>1.1180000000000001E-3</v>
      </c>
      <c r="CD50">
        <v>1.1180000000000001E-3</v>
      </c>
    </row>
    <row r="51" spans="1:82" x14ac:dyDescent="0.25">
      <c r="A51" s="119">
        <v>45</v>
      </c>
      <c r="B51">
        <v>2.356E-3</v>
      </c>
      <c r="C51">
        <v>2.356E-3</v>
      </c>
      <c r="D51">
        <v>2.356E-3</v>
      </c>
      <c r="E51">
        <v>2.356E-3</v>
      </c>
      <c r="F51">
        <v>2.356E-3</v>
      </c>
      <c r="G51">
        <v>2.2009999999999998E-3</v>
      </c>
      <c r="H51">
        <v>2.2009999999999998E-3</v>
      </c>
      <c r="I51">
        <v>2.2009999999999998E-3</v>
      </c>
      <c r="J51">
        <v>2.2009999999999998E-3</v>
      </c>
      <c r="K51">
        <v>2.2009999999999998E-3</v>
      </c>
      <c r="L51">
        <v>2.2009999999999998E-3</v>
      </c>
      <c r="M51">
        <v>2.2009999999999998E-3</v>
      </c>
      <c r="N51">
        <v>2.2009999999999998E-3</v>
      </c>
      <c r="O51">
        <v>2.2009999999999998E-3</v>
      </c>
      <c r="P51">
        <v>2.039E-3</v>
      </c>
      <c r="Q51">
        <v>2.039E-3</v>
      </c>
      <c r="R51">
        <v>2.039E-3</v>
      </c>
      <c r="S51">
        <v>2.039E-3</v>
      </c>
      <c r="T51">
        <v>2.039E-3</v>
      </c>
      <c r="U51">
        <v>2.039E-3</v>
      </c>
      <c r="V51">
        <v>2.039E-3</v>
      </c>
      <c r="W51">
        <v>2.039E-3</v>
      </c>
      <c r="X51">
        <v>1.864E-3</v>
      </c>
      <c r="Y51">
        <v>1.864E-3</v>
      </c>
      <c r="Z51">
        <v>1.864E-3</v>
      </c>
      <c r="AA51">
        <v>1.864E-3</v>
      </c>
      <c r="AB51">
        <v>1.864E-3</v>
      </c>
      <c r="AC51">
        <v>1.864E-3</v>
      </c>
      <c r="AD51">
        <v>1.864E-3</v>
      </c>
      <c r="AE51">
        <v>1.676E-3</v>
      </c>
      <c r="AF51">
        <v>1.676E-3</v>
      </c>
      <c r="AG51">
        <v>1.676E-3</v>
      </c>
      <c r="AH51">
        <v>1.676E-3</v>
      </c>
      <c r="AI51">
        <v>1.676E-3</v>
      </c>
      <c r="AJ51">
        <v>1.676E-3</v>
      </c>
      <c r="AK51">
        <v>1.676E-3</v>
      </c>
      <c r="AL51">
        <v>1.676E-3</v>
      </c>
      <c r="AM51">
        <v>1.521E-3</v>
      </c>
      <c r="AN51">
        <v>1.521E-3</v>
      </c>
      <c r="AO51">
        <v>1.521E-3</v>
      </c>
      <c r="AP51">
        <v>1.521E-3</v>
      </c>
      <c r="AQ51">
        <v>1.521E-3</v>
      </c>
      <c r="AR51">
        <v>1.521E-3</v>
      </c>
      <c r="AS51">
        <v>1.521E-3</v>
      </c>
      <c r="AT51">
        <v>1.3940000000000001E-3</v>
      </c>
      <c r="AU51">
        <v>1.3940000000000001E-3</v>
      </c>
      <c r="AV51">
        <v>1.3940000000000001E-3</v>
      </c>
      <c r="AW51">
        <v>1.3940000000000001E-3</v>
      </c>
      <c r="AX51">
        <v>1.3940000000000001E-3</v>
      </c>
      <c r="AY51">
        <v>1.3940000000000001E-3</v>
      </c>
      <c r="AZ51">
        <v>1.3940000000000001E-3</v>
      </c>
      <c r="BA51">
        <v>1.3940000000000001E-3</v>
      </c>
      <c r="BB51">
        <v>1.2800000000000001E-3</v>
      </c>
      <c r="BC51">
        <v>1.2800000000000001E-3</v>
      </c>
      <c r="BD51">
        <v>1.2800000000000001E-3</v>
      </c>
      <c r="BE51">
        <v>1.2800000000000001E-3</v>
      </c>
      <c r="BF51">
        <v>1.2800000000000001E-3</v>
      </c>
      <c r="BG51">
        <v>1.2800000000000001E-3</v>
      </c>
      <c r="BH51">
        <v>1.2800000000000001E-3</v>
      </c>
      <c r="BI51">
        <v>1.1980000000000001E-3</v>
      </c>
      <c r="BJ51">
        <v>1.1980000000000001E-3</v>
      </c>
      <c r="BK51">
        <v>1.1980000000000001E-3</v>
      </c>
      <c r="BL51">
        <v>1.1980000000000001E-3</v>
      </c>
      <c r="BM51">
        <v>1.1980000000000001E-3</v>
      </c>
      <c r="BN51">
        <v>1.1980000000000001E-3</v>
      </c>
      <c r="BO51">
        <v>1.1980000000000001E-3</v>
      </c>
      <c r="BP51">
        <v>1.1980000000000001E-3</v>
      </c>
      <c r="BQ51">
        <v>1.145E-3</v>
      </c>
      <c r="BR51">
        <v>1.145E-3</v>
      </c>
      <c r="BS51">
        <v>1.145E-3</v>
      </c>
      <c r="BT51">
        <v>1.145E-3</v>
      </c>
      <c r="BU51">
        <v>1.145E-3</v>
      </c>
      <c r="BV51">
        <v>1.145E-3</v>
      </c>
      <c r="BW51">
        <v>1.145E-3</v>
      </c>
      <c r="BX51">
        <v>1.121E-3</v>
      </c>
      <c r="BY51">
        <v>1.121E-3</v>
      </c>
      <c r="BZ51">
        <v>1.121E-3</v>
      </c>
      <c r="CA51">
        <v>1.121E-3</v>
      </c>
      <c r="CB51">
        <v>1.121E-3</v>
      </c>
      <c r="CC51">
        <v>1.121E-3</v>
      </c>
      <c r="CD51">
        <v>1.121E-3</v>
      </c>
    </row>
    <row r="52" spans="1:82" x14ac:dyDescent="0.25">
      <c r="A52" s="119">
        <v>46</v>
      </c>
      <c r="B52">
        <v>2.516E-3</v>
      </c>
      <c r="C52">
        <v>2.516E-3</v>
      </c>
      <c r="D52">
        <v>2.516E-3</v>
      </c>
      <c r="E52">
        <v>2.516E-3</v>
      </c>
      <c r="F52">
        <v>2.516E-3</v>
      </c>
      <c r="G52">
        <v>2.356E-3</v>
      </c>
      <c r="H52">
        <v>2.356E-3</v>
      </c>
      <c r="I52">
        <v>2.356E-3</v>
      </c>
      <c r="J52">
        <v>2.356E-3</v>
      </c>
      <c r="K52">
        <v>2.356E-3</v>
      </c>
      <c r="L52">
        <v>2.356E-3</v>
      </c>
      <c r="M52">
        <v>2.356E-3</v>
      </c>
      <c r="N52">
        <v>2.356E-3</v>
      </c>
      <c r="O52">
        <v>2.356E-3</v>
      </c>
      <c r="P52">
        <v>2.2009999999999998E-3</v>
      </c>
      <c r="Q52">
        <v>2.2009999999999998E-3</v>
      </c>
      <c r="R52">
        <v>2.2009999999999998E-3</v>
      </c>
      <c r="S52">
        <v>2.2009999999999998E-3</v>
      </c>
      <c r="T52">
        <v>2.2009999999999998E-3</v>
      </c>
      <c r="U52">
        <v>2.2009999999999998E-3</v>
      </c>
      <c r="V52">
        <v>2.2009999999999998E-3</v>
      </c>
      <c r="W52">
        <v>2.2009999999999998E-3</v>
      </c>
      <c r="X52">
        <v>2.039E-3</v>
      </c>
      <c r="Y52">
        <v>2.039E-3</v>
      </c>
      <c r="Z52">
        <v>2.039E-3</v>
      </c>
      <c r="AA52">
        <v>2.039E-3</v>
      </c>
      <c r="AB52">
        <v>2.039E-3</v>
      </c>
      <c r="AC52">
        <v>2.039E-3</v>
      </c>
      <c r="AD52">
        <v>2.039E-3</v>
      </c>
      <c r="AE52">
        <v>1.864E-3</v>
      </c>
      <c r="AF52">
        <v>1.864E-3</v>
      </c>
      <c r="AG52">
        <v>1.864E-3</v>
      </c>
      <c r="AH52">
        <v>1.864E-3</v>
      </c>
      <c r="AI52">
        <v>1.864E-3</v>
      </c>
      <c r="AJ52">
        <v>1.864E-3</v>
      </c>
      <c r="AK52">
        <v>1.864E-3</v>
      </c>
      <c r="AL52">
        <v>1.864E-3</v>
      </c>
      <c r="AM52">
        <v>1.676E-3</v>
      </c>
      <c r="AN52">
        <v>1.676E-3</v>
      </c>
      <c r="AO52">
        <v>1.676E-3</v>
      </c>
      <c r="AP52">
        <v>1.676E-3</v>
      </c>
      <c r="AQ52">
        <v>1.676E-3</v>
      </c>
      <c r="AR52">
        <v>1.676E-3</v>
      </c>
      <c r="AS52">
        <v>1.676E-3</v>
      </c>
      <c r="AT52">
        <v>1.521E-3</v>
      </c>
      <c r="AU52">
        <v>1.521E-3</v>
      </c>
      <c r="AV52">
        <v>1.521E-3</v>
      </c>
      <c r="AW52">
        <v>1.521E-3</v>
      </c>
      <c r="AX52">
        <v>1.521E-3</v>
      </c>
      <c r="AY52">
        <v>1.521E-3</v>
      </c>
      <c r="AZ52">
        <v>1.521E-3</v>
      </c>
      <c r="BA52">
        <v>1.521E-3</v>
      </c>
      <c r="BB52">
        <v>1.3940000000000001E-3</v>
      </c>
      <c r="BC52">
        <v>1.3940000000000001E-3</v>
      </c>
      <c r="BD52">
        <v>1.3940000000000001E-3</v>
      </c>
      <c r="BE52">
        <v>1.3940000000000001E-3</v>
      </c>
      <c r="BF52">
        <v>1.3940000000000001E-3</v>
      </c>
      <c r="BG52">
        <v>1.3940000000000001E-3</v>
      </c>
      <c r="BH52">
        <v>1.3940000000000001E-3</v>
      </c>
      <c r="BI52">
        <v>1.2800000000000001E-3</v>
      </c>
      <c r="BJ52">
        <v>1.2800000000000001E-3</v>
      </c>
      <c r="BK52">
        <v>1.2800000000000001E-3</v>
      </c>
      <c r="BL52">
        <v>1.2800000000000001E-3</v>
      </c>
      <c r="BM52">
        <v>1.2800000000000001E-3</v>
      </c>
      <c r="BN52">
        <v>1.2800000000000001E-3</v>
      </c>
      <c r="BO52">
        <v>1.2800000000000001E-3</v>
      </c>
      <c r="BP52">
        <v>1.2800000000000001E-3</v>
      </c>
      <c r="BQ52">
        <v>1.1980000000000001E-3</v>
      </c>
      <c r="BR52">
        <v>1.1980000000000001E-3</v>
      </c>
      <c r="BS52">
        <v>1.1980000000000001E-3</v>
      </c>
      <c r="BT52">
        <v>1.1980000000000001E-3</v>
      </c>
      <c r="BU52">
        <v>1.1980000000000001E-3</v>
      </c>
      <c r="BV52">
        <v>1.1980000000000001E-3</v>
      </c>
      <c r="BW52">
        <v>1.1980000000000001E-3</v>
      </c>
      <c r="BX52">
        <v>1.145E-3</v>
      </c>
      <c r="BY52">
        <v>1.145E-3</v>
      </c>
      <c r="BZ52">
        <v>1.145E-3</v>
      </c>
      <c r="CA52">
        <v>1.145E-3</v>
      </c>
      <c r="CB52">
        <v>1.145E-3</v>
      </c>
      <c r="CC52">
        <v>1.145E-3</v>
      </c>
      <c r="CD52">
        <v>1.145E-3</v>
      </c>
    </row>
    <row r="53" spans="1:82" x14ac:dyDescent="0.25">
      <c r="A53" s="119">
        <v>47</v>
      </c>
      <c r="B53">
        <v>2.6770000000000001E-3</v>
      </c>
      <c r="C53">
        <v>2.6770000000000001E-3</v>
      </c>
      <c r="D53">
        <v>2.6770000000000001E-3</v>
      </c>
      <c r="E53">
        <v>2.6770000000000001E-3</v>
      </c>
      <c r="F53">
        <v>2.6770000000000001E-3</v>
      </c>
      <c r="G53">
        <v>2.516E-3</v>
      </c>
      <c r="H53">
        <v>2.516E-3</v>
      </c>
      <c r="I53">
        <v>2.516E-3</v>
      </c>
      <c r="J53">
        <v>2.516E-3</v>
      </c>
      <c r="K53">
        <v>2.516E-3</v>
      </c>
      <c r="L53">
        <v>2.516E-3</v>
      </c>
      <c r="M53">
        <v>2.516E-3</v>
      </c>
      <c r="N53">
        <v>2.516E-3</v>
      </c>
      <c r="O53">
        <v>2.516E-3</v>
      </c>
      <c r="P53">
        <v>2.356E-3</v>
      </c>
      <c r="Q53">
        <v>2.356E-3</v>
      </c>
      <c r="R53">
        <v>2.356E-3</v>
      </c>
      <c r="S53">
        <v>2.356E-3</v>
      </c>
      <c r="T53">
        <v>2.356E-3</v>
      </c>
      <c r="U53">
        <v>2.356E-3</v>
      </c>
      <c r="V53">
        <v>2.356E-3</v>
      </c>
      <c r="W53">
        <v>2.356E-3</v>
      </c>
      <c r="X53">
        <v>2.2009999999999998E-3</v>
      </c>
      <c r="Y53">
        <v>2.2009999999999998E-3</v>
      </c>
      <c r="Z53">
        <v>2.2009999999999998E-3</v>
      </c>
      <c r="AA53">
        <v>2.2009999999999998E-3</v>
      </c>
      <c r="AB53">
        <v>2.2009999999999998E-3</v>
      </c>
      <c r="AC53">
        <v>2.2009999999999998E-3</v>
      </c>
      <c r="AD53">
        <v>2.2009999999999998E-3</v>
      </c>
      <c r="AE53">
        <v>2.039E-3</v>
      </c>
      <c r="AF53">
        <v>2.039E-3</v>
      </c>
      <c r="AG53">
        <v>2.039E-3</v>
      </c>
      <c r="AH53">
        <v>2.039E-3</v>
      </c>
      <c r="AI53">
        <v>2.039E-3</v>
      </c>
      <c r="AJ53">
        <v>2.039E-3</v>
      </c>
      <c r="AK53">
        <v>2.039E-3</v>
      </c>
      <c r="AL53">
        <v>2.039E-3</v>
      </c>
      <c r="AM53">
        <v>1.864E-3</v>
      </c>
      <c r="AN53">
        <v>1.864E-3</v>
      </c>
      <c r="AO53">
        <v>1.864E-3</v>
      </c>
      <c r="AP53">
        <v>1.864E-3</v>
      </c>
      <c r="AQ53">
        <v>1.864E-3</v>
      </c>
      <c r="AR53">
        <v>1.864E-3</v>
      </c>
      <c r="AS53">
        <v>1.864E-3</v>
      </c>
      <c r="AT53">
        <v>1.676E-3</v>
      </c>
      <c r="AU53">
        <v>1.676E-3</v>
      </c>
      <c r="AV53">
        <v>1.676E-3</v>
      </c>
      <c r="AW53">
        <v>1.676E-3</v>
      </c>
      <c r="AX53">
        <v>1.676E-3</v>
      </c>
      <c r="AY53">
        <v>1.676E-3</v>
      </c>
      <c r="AZ53">
        <v>1.676E-3</v>
      </c>
      <c r="BA53">
        <v>1.676E-3</v>
      </c>
      <c r="BB53">
        <v>1.521E-3</v>
      </c>
      <c r="BC53">
        <v>1.521E-3</v>
      </c>
      <c r="BD53">
        <v>1.521E-3</v>
      </c>
      <c r="BE53">
        <v>1.521E-3</v>
      </c>
      <c r="BF53">
        <v>1.521E-3</v>
      </c>
      <c r="BG53">
        <v>1.521E-3</v>
      </c>
      <c r="BH53">
        <v>1.521E-3</v>
      </c>
      <c r="BI53">
        <v>1.3940000000000001E-3</v>
      </c>
      <c r="BJ53">
        <v>1.3940000000000001E-3</v>
      </c>
      <c r="BK53">
        <v>1.3940000000000001E-3</v>
      </c>
      <c r="BL53">
        <v>1.3940000000000001E-3</v>
      </c>
      <c r="BM53">
        <v>1.3940000000000001E-3</v>
      </c>
      <c r="BN53">
        <v>1.3940000000000001E-3</v>
      </c>
      <c r="BO53">
        <v>1.3940000000000001E-3</v>
      </c>
      <c r="BP53">
        <v>1.3940000000000001E-3</v>
      </c>
      <c r="BQ53">
        <v>1.2800000000000001E-3</v>
      </c>
      <c r="BR53">
        <v>1.2800000000000001E-3</v>
      </c>
      <c r="BS53">
        <v>1.2800000000000001E-3</v>
      </c>
      <c r="BT53">
        <v>1.2800000000000001E-3</v>
      </c>
      <c r="BU53">
        <v>1.2800000000000001E-3</v>
      </c>
      <c r="BV53">
        <v>1.2800000000000001E-3</v>
      </c>
      <c r="BW53">
        <v>1.2800000000000001E-3</v>
      </c>
      <c r="BX53">
        <v>1.1980000000000001E-3</v>
      </c>
      <c r="BY53">
        <v>1.1980000000000001E-3</v>
      </c>
      <c r="BZ53">
        <v>1.1980000000000001E-3</v>
      </c>
      <c r="CA53">
        <v>1.1980000000000001E-3</v>
      </c>
      <c r="CB53">
        <v>1.1980000000000001E-3</v>
      </c>
      <c r="CC53">
        <v>1.1980000000000001E-3</v>
      </c>
      <c r="CD53">
        <v>1.1980000000000001E-3</v>
      </c>
    </row>
    <row r="54" spans="1:82" x14ac:dyDescent="0.25">
      <c r="A54" s="119">
        <v>48</v>
      </c>
      <c r="B54">
        <v>2.8310000000000002E-3</v>
      </c>
      <c r="C54">
        <v>2.8310000000000002E-3</v>
      </c>
      <c r="D54">
        <v>2.8310000000000002E-3</v>
      </c>
      <c r="E54">
        <v>2.8310000000000002E-3</v>
      </c>
      <c r="F54">
        <v>2.8310000000000002E-3</v>
      </c>
      <c r="G54">
        <v>2.6770000000000001E-3</v>
      </c>
      <c r="H54">
        <v>2.6770000000000001E-3</v>
      </c>
      <c r="I54">
        <v>2.6770000000000001E-3</v>
      </c>
      <c r="J54">
        <v>2.6770000000000001E-3</v>
      </c>
      <c r="K54">
        <v>2.6770000000000001E-3</v>
      </c>
      <c r="L54">
        <v>2.6770000000000001E-3</v>
      </c>
      <c r="M54">
        <v>2.6770000000000001E-3</v>
      </c>
      <c r="N54">
        <v>2.6770000000000001E-3</v>
      </c>
      <c r="O54">
        <v>2.6770000000000001E-3</v>
      </c>
      <c r="P54">
        <v>2.516E-3</v>
      </c>
      <c r="Q54">
        <v>2.516E-3</v>
      </c>
      <c r="R54">
        <v>2.516E-3</v>
      </c>
      <c r="S54">
        <v>2.516E-3</v>
      </c>
      <c r="T54">
        <v>2.516E-3</v>
      </c>
      <c r="U54">
        <v>2.516E-3</v>
      </c>
      <c r="V54">
        <v>2.516E-3</v>
      </c>
      <c r="W54">
        <v>2.516E-3</v>
      </c>
      <c r="X54">
        <v>2.356E-3</v>
      </c>
      <c r="Y54">
        <v>2.356E-3</v>
      </c>
      <c r="Z54">
        <v>2.356E-3</v>
      </c>
      <c r="AA54">
        <v>2.356E-3</v>
      </c>
      <c r="AB54">
        <v>2.356E-3</v>
      </c>
      <c r="AC54">
        <v>2.356E-3</v>
      </c>
      <c r="AD54">
        <v>2.356E-3</v>
      </c>
      <c r="AE54">
        <v>2.2009999999999998E-3</v>
      </c>
      <c r="AF54">
        <v>2.2009999999999998E-3</v>
      </c>
      <c r="AG54">
        <v>2.2009999999999998E-3</v>
      </c>
      <c r="AH54">
        <v>2.2009999999999998E-3</v>
      </c>
      <c r="AI54">
        <v>2.2009999999999998E-3</v>
      </c>
      <c r="AJ54">
        <v>2.2009999999999998E-3</v>
      </c>
      <c r="AK54">
        <v>2.2009999999999998E-3</v>
      </c>
      <c r="AL54">
        <v>2.2009999999999998E-3</v>
      </c>
      <c r="AM54">
        <v>2.039E-3</v>
      </c>
      <c r="AN54">
        <v>2.039E-3</v>
      </c>
      <c r="AO54">
        <v>2.039E-3</v>
      </c>
      <c r="AP54">
        <v>2.039E-3</v>
      </c>
      <c r="AQ54">
        <v>2.039E-3</v>
      </c>
      <c r="AR54">
        <v>2.039E-3</v>
      </c>
      <c r="AS54">
        <v>2.039E-3</v>
      </c>
      <c r="AT54">
        <v>1.864E-3</v>
      </c>
      <c r="AU54">
        <v>1.864E-3</v>
      </c>
      <c r="AV54">
        <v>1.864E-3</v>
      </c>
      <c r="AW54">
        <v>1.864E-3</v>
      </c>
      <c r="AX54">
        <v>1.864E-3</v>
      </c>
      <c r="AY54">
        <v>1.864E-3</v>
      </c>
      <c r="AZ54">
        <v>1.864E-3</v>
      </c>
      <c r="BA54">
        <v>1.864E-3</v>
      </c>
      <c r="BB54">
        <v>1.676E-3</v>
      </c>
      <c r="BC54">
        <v>1.676E-3</v>
      </c>
      <c r="BD54">
        <v>1.676E-3</v>
      </c>
      <c r="BE54">
        <v>1.676E-3</v>
      </c>
      <c r="BF54">
        <v>1.676E-3</v>
      </c>
      <c r="BG54">
        <v>1.676E-3</v>
      </c>
      <c r="BH54">
        <v>1.676E-3</v>
      </c>
      <c r="BI54">
        <v>1.521E-3</v>
      </c>
      <c r="BJ54">
        <v>1.521E-3</v>
      </c>
      <c r="BK54">
        <v>1.521E-3</v>
      </c>
      <c r="BL54">
        <v>1.521E-3</v>
      </c>
      <c r="BM54">
        <v>1.521E-3</v>
      </c>
      <c r="BN54">
        <v>1.521E-3</v>
      </c>
      <c r="BO54">
        <v>1.521E-3</v>
      </c>
      <c r="BP54">
        <v>1.521E-3</v>
      </c>
      <c r="BQ54">
        <v>1.3940000000000001E-3</v>
      </c>
      <c r="BR54">
        <v>1.3940000000000001E-3</v>
      </c>
      <c r="BS54">
        <v>1.3940000000000001E-3</v>
      </c>
      <c r="BT54">
        <v>1.3940000000000001E-3</v>
      </c>
      <c r="BU54">
        <v>1.3940000000000001E-3</v>
      </c>
      <c r="BV54">
        <v>1.3940000000000001E-3</v>
      </c>
      <c r="BW54">
        <v>1.3940000000000001E-3</v>
      </c>
      <c r="BX54">
        <v>1.2800000000000001E-3</v>
      </c>
      <c r="BY54">
        <v>1.2800000000000001E-3</v>
      </c>
      <c r="BZ54">
        <v>1.2800000000000001E-3</v>
      </c>
      <c r="CA54">
        <v>1.2800000000000001E-3</v>
      </c>
      <c r="CB54">
        <v>1.2800000000000001E-3</v>
      </c>
      <c r="CC54">
        <v>1.2800000000000001E-3</v>
      </c>
      <c r="CD54">
        <v>1.2800000000000001E-3</v>
      </c>
    </row>
    <row r="55" spans="1:82" x14ac:dyDescent="0.25">
      <c r="A55" s="119">
        <v>49</v>
      </c>
      <c r="B55">
        <v>3.016E-3</v>
      </c>
      <c r="C55">
        <v>3.016E-3</v>
      </c>
      <c r="D55">
        <v>3.016E-3</v>
      </c>
      <c r="E55">
        <v>3.016E-3</v>
      </c>
      <c r="F55">
        <v>3.016E-3</v>
      </c>
      <c r="G55">
        <v>2.8310000000000002E-3</v>
      </c>
      <c r="H55">
        <v>2.8310000000000002E-3</v>
      </c>
      <c r="I55">
        <v>2.8310000000000002E-3</v>
      </c>
      <c r="J55">
        <v>2.8310000000000002E-3</v>
      </c>
      <c r="K55">
        <v>2.8310000000000002E-3</v>
      </c>
      <c r="L55">
        <v>2.8310000000000002E-3</v>
      </c>
      <c r="M55">
        <v>2.8310000000000002E-3</v>
      </c>
      <c r="N55">
        <v>2.8310000000000002E-3</v>
      </c>
      <c r="O55">
        <v>2.8310000000000002E-3</v>
      </c>
      <c r="P55">
        <v>2.6770000000000001E-3</v>
      </c>
      <c r="Q55">
        <v>2.6770000000000001E-3</v>
      </c>
      <c r="R55">
        <v>2.6770000000000001E-3</v>
      </c>
      <c r="S55">
        <v>2.6770000000000001E-3</v>
      </c>
      <c r="T55">
        <v>2.6770000000000001E-3</v>
      </c>
      <c r="U55">
        <v>2.6770000000000001E-3</v>
      </c>
      <c r="V55">
        <v>2.6770000000000001E-3</v>
      </c>
      <c r="W55">
        <v>2.6770000000000001E-3</v>
      </c>
      <c r="X55">
        <v>2.516E-3</v>
      </c>
      <c r="Y55">
        <v>2.516E-3</v>
      </c>
      <c r="Z55">
        <v>2.516E-3</v>
      </c>
      <c r="AA55">
        <v>2.516E-3</v>
      </c>
      <c r="AB55">
        <v>2.516E-3</v>
      </c>
      <c r="AC55">
        <v>2.516E-3</v>
      </c>
      <c r="AD55">
        <v>2.516E-3</v>
      </c>
      <c r="AE55">
        <v>2.356E-3</v>
      </c>
      <c r="AF55">
        <v>2.356E-3</v>
      </c>
      <c r="AG55">
        <v>2.356E-3</v>
      </c>
      <c r="AH55">
        <v>2.356E-3</v>
      </c>
      <c r="AI55">
        <v>2.356E-3</v>
      </c>
      <c r="AJ55">
        <v>2.356E-3</v>
      </c>
      <c r="AK55">
        <v>2.356E-3</v>
      </c>
      <c r="AL55">
        <v>2.356E-3</v>
      </c>
      <c r="AM55">
        <v>2.2009999999999998E-3</v>
      </c>
      <c r="AN55">
        <v>2.2009999999999998E-3</v>
      </c>
      <c r="AO55">
        <v>2.2009999999999998E-3</v>
      </c>
      <c r="AP55">
        <v>2.2009999999999998E-3</v>
      </c>
      <c r="AQ55">
        <v>2.2009999999999998E-3</v>
      </c>
      <c r="AR55">
        <v>2.2009999999999998E-3</v>
      </c>
      <c r="AS55">
        <v>2.2009999999999998E-3</v>
      </c>
      <c r="AT55">
        <v>2.039E-3</v>
      </c>
      <c r="AU55">
        <v>2.039E-3</v>
      </c>
      <c r="AV55">
        <v>2.039E-3</v>
      </c>
      <c r="AW55">
        <v>2.039E-3</v>
      </c>
      <c r="AX55">
        <v>2.039E-3</v>
      </c>
      <c r="AY55">
        <v>2.039E-3</v>
      </c>
      <c r="AZ55">
        <v>2.039E-3</v>
      </c>
      <c r="BA55">
        <v>2.039E-3</v>
      </c>
      <c r="BB55">
        <v>1.864E-3</v>
      </c>
      <c r="BC55">
        <v>1.864E-3</v>
      </c>
      <c r="BD55">
        <v>1.864E-3</v>
      </c>
      <c r="BE55">
        <v>1.864E-3</v>
      </c>
      <c r="BF55">
        <v>1.864E-3</v>
      </c>
      <c r="BG55">
        <v>1.864E-3</v>
      </c>
      <c r="BH55">
        <v>1.864E-3</v>
      </c>
      <c r="BI55">
        <v>1.676E-3</v>
      </c>
      <c r="BJ55">
        <v>1.676E-3</v>
      </c>
      <c r="BK55">
        <v>1.676E-3</v>
      </c>
      <c r="BL55">
        <v>1.676E-3</v>
      </c>
      <c r="BM55">
        <v>1.676E-3</v>
      </c>
      <c r="BN55">
        <v>1.676E-3</v>
      </c>
      <c r="BO55">
        <v>1.676E-3</v>
      </c>
      <c r="BP55">
        <v>1.676E-3</v>
      </c>
      <c r="BQ55">
        <v>1.521E-3</v>
      </c>
      <c r="BR55">
        <v>1.521E-3</v>
      </c>
      <c r="BS55">
        <v>1.521E-3</v>
      </c>
      <c r="BT55">
        <v>1.521E-3</v>
      </c>
      <c r="BU55">
        <v>1.521E-3</v>
      </c>
      <c r="BV55">
        <v>1.521E-3</v>
      </c>
      <c r="BW55">
        <v>1.521E-3</v>
      </c>
      <c r="BX55">
        <v>1.3940000000000001E-3</v>
      </c>
      <c r="BY55">
        <v>1.3940000000000001E-3</v>
      </c>
      <c r="BZ55">
        <v>1.3940000000000001E-3</v>
      </c>
      <c r="CA55">
        <v>1.3940000000000001E-3</v>
      </c>
      <c r="CB55">
        <v>1.3940000000000001E-3</v>
      </c>
      <c r="CC55">
        <v>1.3940000000000001E-3</v>
      </c>
      <c r="CD55">
        <v>1.3940000000000001E-3</v>
      </c>
    </row>
    <row r="56" spans="1:82" x14ac:dyDescent="0.25">
      <c r="A56" s="119">
        <v>50</v>
      </c>
      <c r="B56">
        <v>3.258E-3</v>
      </c>
      <c r="C56">
        <v>3.258E-3</v>
      </c>
      <c r="D56">
        <v>3.258E-3</v>
      </c>
      <c r="E56">
        <v>3.258E-3</v>
      </c>
      <c r="F56">
        <v>3.258E-3</v>
      </c>
      <c r="G56">
        <v>3.016E-3</v>
      </c>
      <c r="H56">
        <v>3.016E-3</v>
      </c>
      <c r="I56">
        <v>3.016E-3</v>
      </c>
      <c r="J56">
        <v>3.016E-3</v>
      </c>
      <c r="K56">
        <v>3.016E-3</v>
      </c>
      <c r="L56">
        <v>3.016E-3</v>
      </c>
      <c r="M56">
        <v>3.016E-3</v>
      </c>
      <c r="N56">
        <v>3.016E-3</v>
      </c>
      <c r="O56">
        <v>3.016E-3</v>
      </c>
      <c r="P56">
        <v>2.8310000000000002E-3</v>
      </c>
      <c r="Q56">
        <v>2.8310000000000002E-3</v>
      </c>
      <c r="R56">
        <v>2.8310000000000002E-3</v>
      </c>
      <c r="S56">
        <v>2.8310000000000002E-3</v>
      </c>
      <c r="T56">
        <v>2.8310000000000002E-3</v>
      </c>
      <c r="U56">
        <v>2.8310000000000002E-3</v>
      </c>
      <c r="V56">
        <v>2.8310000000000002E-3</v>
      </c>
      <c r="W56">
        <v>2.8310000000000002E-3</v>
      </c>
      <c r="X56">
        <v>2.6770000000000001E-3</v>
      </c>
      <c r="Y56">
        <v>2.6770000000000001E-3</v>
      </c>
      <c r="Z56">
        <v>2.6770000000000001E-3</v>
      </c>
      <c r="AA56">
        <v>2.6770000000000001E-3</v>
      </c>
      <c r="AB56">
        <v>2.6770000000000001E-3</v>
      </c>
      <c r="AC56">
        <v>2.6770000000000001E-3</v>
      </c>
      <c r="AD56">
        <v>2.6770000000000001E-3</v>
      </c>
      <c r="AE56">
        <v>2.516E-3</v>
      </c>
      <c r="AF56">
        <v>2.516E-3</v>
      </c>
      <c r="AG56">
        <v>2.516E-3</v>
      </c>
      <c r="AH56">
        <v>2.516E-3</v>
      </c>
      <c r="AI56">
        <v>2.516E-3</v>
      </c>
      <c r="AJ56">
        <v>2.516E-3</v>
      </c>
      <c r="AK56">
        <v>2.516E-3</v>
      </c>
      <c r="AL56">
        <v>2.516E-3</v>
      </c>
      <c r="AM56">
        <v>2.356E-3</v>
      </c>
      <c r="AN56">
        <v>2.356E-3</v>
      </c>
      <c r="AO56">
        <v>2.356E-3</v>
      </c>
      <c r="AP56">
        <v>2.356E-3</v>
      </c>
      <c r="AQ56">
        <v>2.356E-3</v>
      </c>
      <c r="AR56">
        <v>2.356E-3</v>
      </c>
      <c r="AS56">
        <v>2.356E-3</v>
      </c>
      <c r="AT56">
        <v>2.2009999999999998E-3</v>
      </c>
      <c r="AU56">
        <v>2.2009999999999998E-3</v>
      </c>
      <c r="AV56">
        <v>2.2009999999999998E-3</v>
      </c>
      <c r="AW56">
        <v>2.2009999999999998E-3</v>
      </c>
      <c r="AX56">
        <v>2.2009999999999998E-3</v>
      </c>
      <c r="AY56">
        <v>2.2009999999999998E-3</v>
      </c>
      <c r="AZ56">
        <v>2.2009999999999998E-3</v>
      </c>
      <c r="BA56">
        <v>2.2009999999999998E-3</v>
      </c>
      <c r="BB56">
        <v>2.039E-3</v>
      </c>
      <c r="BC56">
        <v>2.039E-3</v>
      </c>
      <c r="BD56">
        <v>2.039E-3</v>
      </c>
      <c r="BE56">
        <v>2.039E-3</v>
      </c>
      <c r="BF56">
        <v>2.039E-3</v>
      </c>
      <c r="BG56">
        <v>2.039E-3</v>
      </c>
      <c r="BH56">
        <v>2.039E-3</v>
      </c>
      <c r="BI56">
        <v>1.864E-3</v>
      </c>
      <c r="BJ56">
        <v>1.864E-3</v>
      </c>
      <c r="BK56">
        <v>1.864E-3</v>
      </c>
      <c r="BL56">
        <v>1.864E-3</v>
      </c>
      <c r="BM56">
        <v>1.864E-3</v>
      </c>
      <c r="BN56">
        <v>1.864E-3</v>
      </c>
      <c r="BO56">
        <v>1.864E-3</v>
      </c>
      <c r="BP56">
        <v>1.864E-3</v>
      </c>
      <c r="BQ56">
        <v>1.676E-3</v>
      </c>
      <c r="BR56">
        <v>1.676E-3</v>
      </c>
      <c r="BS56">
        <v>1.676E-3</v>
      </c>
      <c r="BT56">
        <v>1.676E-3</v>
      </c>
      <c r="BU56">
        <v>1.676E-3</v>
      </c>
      <c r="BV56">
        <v>1.676E-3</v>
      </c>
      <c r="BW56">
        <v>1.676E-3</v>
      </c>
      <c r="BX56">
        <v>1.521E-3</v>
      </c>
      <c r="BY56">
        <v>1.521E-3</v>
      </c>
      <c r="BZ56">
        <v>1.521E-3</v>
      </c>
      <c r="CA56">
        <v>1.521E-3</v>
      </c>
      <c r="CB56">
        <v>1.521E-3</v>
      </c>
      <c r="CC56">
        <v>1.521E-3</v>
      </c>
      <c r="CD56">
        <v>1.521E-3</v>
      </c>
    </row>
    <row r="57" spans="1:82" x14ac:dyDescent="0.25">
      <c r="A57" s="119">
        <v>51</v>
      </c>
      <c r="B57">
        <v>3.555E-3</v>
      </c>
      <c r="C57">
        <v>3.555E-3</v>
      </c>
      <c r="D57">
        <v>3.555E-3</v>
      </c>
      <c r="E57">
        <v>3.555E-3</v>
      </c>
      <c r="F57">
        <v>3.555E-3</v>
      </c>
      <c r="G57">
        <v>3.258E-3</v>
      </c>
      <c r="H57">
        <v>3.258E-3</v>
      </c>
      <c r="I57">
        <v>3.258E-3</v>
      </c>
      <c r="J57">
        <v>3.258E-3</v>
      </c>
      <c r="K57">
        <v>3.258E-3</v>
      </c>
      <c r="L57">
        <v>3.258E-3</v>
      </c>
      <c r="M57">
        <v>3.258E-3</v>
      </c>
      <c r="N57">
        <v>3.258E-3</v>
      </c>
      <c r="O57">
        <v>3.258E-3</v>
      </c>
      <c r="P57">
        <v>3.016E-3</v>
      </c>
      <c r="Q57">
        <v>3.016E-3</v>
      </c>
      <c r="R57">
        <v>3.016E-3</v>
      </c>
      <c r="S57">
        <v>3.016E-3</v>
      </c>
      <c r="T57">
        <v>3.016E-3</v>
      </c>
      <c r="U57">
        <v>3.016E-3</v>
      </c>
      <c r="V57">
        <v>3.016E-3</v>
      </c>
      <c r="W57">
        <v>3.016E-3</v>
      </c>
      <c r="X57">
        <v>2.8310000000000002E-3</v>
      </c>
      <c r="Y57">
        <v>2.8310000000000002E-3</v>
      </c>
      <c r="Z57">
        <v>2.8310000000000002E-3</v>
      </c>
      <c r="AA57">
        <v>2.8310000000000002E-3</v>
      </c>
      <c r="AB57">
        <v>2.8310000000000002E-3</v>
      </c>
      <c r="AC57">
        <v>2.8310000000000002E-3</v>
      </c>
      <c r="AD57">
        <v>2.8310000000000002E-3</v>
      </c>
      <c r="AE57">
        <v>2.6770000000000001E-3</v>
      </c>
      <c r="AF57">
        <v>2.6770000000000001E-3</v>
      </c>
      <c r="AG57">
        <v>2.6770000000000001E-3</v>
      </c>
      <c r="AH57">
        <v>2.6770000000000001E-3</v>
      </c>
      <c r="AI57">
        <v>2.6770000000000001E-3</v>
      </c>
      <c r="AJ57">
        <v>2.6770000000000001E-3</v>
      </c>
      <c r="AK57">
        <v>2.6770000000000001E-3</v>
      </c>
      <c r="AL57">
        <v>2.6770000000000001E-3</v>
      </c>
      <c r="AM57">
        <v>2.516E-3</v>
      </c>
      <c r="AN57">
        <v>2.516E-3</v>
      </c>
      <c r="AO57">
        <v>2.516E-3</v>
      </c>
      <c r="AP57">
        <v>2.516E-3</v>
      </c>
      <c r="AQ57">
        <v>2.516E-3</v>
      </c>
      <c r="AR57">
        <v>2.516E-3</v>
      </c>
      <c r="AS57">
        <v>2.516E-3</v>
      </c>
      <c r="AT57">
        <v>2.356E-3</v>
      </c>
      <c r="AU57">
        <v>2.356E-3</v>
      </c>
      <c r="AV57">
        <v>2.356E-3</v>
      </c>
      <c r="AW57">
        <v>2.356E-3</v>
      </c>
      <c r="AX57">
        <v>2.356E-3</v>
      </c>
      <c r="AY57">
        <v>2.356E-3</v>
      </c>
      <c r="AZ57">
        <v>2.356E-3</v>
      </c>
      <c r="BA57">
        <v>2.356E-3</v>
      </c>
      <c r="BB57">
        <v>2.2009999999999998E-3</v>
      </c>
      <c r="BC57">
        <v>2.2009999999999998E-3</v>
      </c>
      <c r="BD57">
        <v>2.2009999999999998E-3</v>
      </c>
      <c r="BE57">
        <v>2.2009999999999998E-3</v>
      </c>
      <c r="BF57">
        <v>2.2009999999999998E-3</v>
      </c>
      <c r="BG57">
        <v>2.2009999999999998E-3</v>
      </c>
      <c r="BH57">
        <v>2.2009999999999998E-3</v>
      </c>
      <c r="BI57">
        <v>2.039E-3</v>
      </c>
      <c r="BJ57">
        <v>2.039E-3</v>
      </c>
      <c r="BK57">
        <v>2.039E-3</v>
      </c>
      <c r="BL57">
        <v>2.039E-3</v>
      </c>
      <c r="BM57">
        <v>2.039E-3</v>
      </c>
      <c r="BN57">
        <v>2.039E-3</v>
      </c>
      <c r="BO57">
        <v>2.039E-3</v>
      </c>
      <c r="BP57">
        <v>2.039E-3</v>
      </c>
      <c r="BQ57">
        <v>1.864E-3</v>
      </c>
      <c r="BR57">
        <v>1.864E-3</v>
      </c>
      <c r="BS57">
        <v>1.864E-3</v>
      </c>
      <c r="BT57">
        <v>1.864E-3</v>
      </c>
      <c r="BU57">
        <v>1.864E-3</v>
      </c>
      <c r="BV57">
        <v>1.864E-3</v>
      </c>
      <c r="BW57">
        <v>1.864E-3</v>
      </c>
      <c r="BX57">
        <v>1.676E-3</v>
      </c>
      <c r="BY57">
        <v>1.676E-3</v>
      </c>
      <c r="BZ57">
        <v>1.676E-3</v>
      </c>
      <c r="CA57">
        <v>1.676E-3</v>
      </c>
      <c r="CB57">
        <v>1.676E-3</v>
      </c>
      <c r="CC57">
        <v>1.676E-3</v>
      </c>
      <c r="CD57">
        <v>1.676E-3</v>
      </c>
    </row>
    <row r="58" spans="1:82" x14ac:dyDescent="0.25">
      <c r="A58" s="119">
        <v>52</v>
      </c>
      <c r="B58">
        <v>3.8999999999999998E-3</v>
      </c>
      <c r="C58">
        <v>3.8999999999999998E-3</v>
      </c>
      <c r="D58">
        <v>3.8999999999999998E-3</v>
      </c>
      <c r="E58">
        <v>3.8999999999999998E-3</v>
      </c>
      <c r="F58">
        <v>3.8999999999999998E-3</v>
      </c>
      <c r="G58">
        <v>3.555E-3</v>
      </c>
      <c r="H58">
        <v>3.555E-3</v>
      </c>
      <c r="I58">
        <v>3.555E-3</v>
      </c>
      <c r="J58">
        <v>3.555E-3</v>
      </c>
      <c r="K58">
        <v>3.555E-3</v>
      </c>
      <c r="L58">
        <v>3.555E-3</v>
      </c>
      <c r="M58">
        <v>3.555E-3</v>
      </c>
      <c r="N58">
        <v>3.555E-3</v>
      </c>
      <c r="O58">
        <v>3.555E-3</v>
      </c>
      <c r="P58">
        <v>3.258E-3</v>
      </c>
      <c r="Q58">
        <v>3.258E-3</v>
      </c>
      <c r="R58">
        <v>3.258E-3</v>
      </c>
      <c r="S58">
        <v>3.258E-3</v>
      </c>
      <c r="T58">
        <v>3.258E-3</v>
      </c>
      <c r="U58">
        <v>3.258E-3</v>
      </c>
      <c r="V58">
        <v>3.258E-3</v>
      </c>
      <c r="W58">
        <v>3.258E-3</v>
      </c>
      <c r="X58">
        <v>3.016E-3</v>
      </c>
      <c r="Y58">
        <v>3.016E-3</v>
      </c>
      <c r="Z58">
        <v>3.016E-3</v>
      </c>
      <c r="AA58">
        <v>3.016E-3</v>
      </c>
      <c r="AB58">
        <v>3.016E-3</v>
      </c>
      <c r="AC58">
        <v>3.016E-3</v>
      </c>
      <c r="AD58">
        <v>3.016E-3</v>
      </c>
      <c r="AE58">
        <v>2.8310000000000002E-3</v>
      </c>
      <c r="AF58">
        <v>2.8310000000000002E-3</v>
      </c>
      <c r="AG58">
        <v>2.8310000000000002E-3</v>
      </c>
      <c r="AH58">
        <v>2.8310000000000002E-3</v>
      </c>
      <c r="AI58">
        <v>2.8310000000000002E-3</v>
      </c>
      <c r="AJ58">
        <v>2.8310000000000002E-3</v>
      </c>
      <c r="AK58">
        <v>2.8310000000000002E-3</v>
      </c>
      <c r="AL58">
        <v>2.8310000000000002E-3</v>
      </c>
      <c r="AM58">
        <v>2.6770000000000001E-3</v>
      </c>
      <c r="AN58">
        <v>2.6770000000000001E-3</v>
      </c>
      <c r="AO58">
        <v>2.6770000000000001E-3</v>
      </c>
      <c r="AP58">
        <v>2.6770000000000001E-3</v>
      </c>
      <c r="AQ58">
        <v>2.6770000000000001E-3</v>
      </c>
      <c r="AR58">
        <v>2.6770000000000001E-3</v>
      </c>
      <c r="AS58">
        <v>2.6770000000000001E-3</v>
      </c>
      <c r="AT58">
        <v>2.516E-3</v>
      </c>
      <c r="AU58">
        <v>2.516E-3</v>
      </c>
      <c r="AV58">
        <v>2.516E-3</v>
      </c>
      <c r="AW58">
        <v>2.516E-3</v>
      </c>
      <c r="AX58">
        <v>2.516E-3</v>
      </c>
      <c r="AY58">
        <v>2.516E-3</v>
      </c>
      <c r="AZ58">
        <v>2.516E-3</v>
      </c>
      <c r="BA58">
        <v>2.516E-3</v>
      </c>
      <c r="BB58">
        <v>2.356E-3</v>
      </c>
      <c r="BC58">
        <v>2.356E-3</v>
      </c>
      <c r="BD58">
        <v>2.356E-3</v>
      </c>
      <c r="BE58">
        <v>2.356E-3</v>
      </c>
      <c r="BF58">
        <v>2.356E-3</v>
      </c>
      <c r="BG58">
        <v>2.356E-3</v>
      </c>
      <c r="BH58">
        <v>2.356E-3</v>
      </c>
      <c r="BI58">
        <v>2.2009999999999998E-3</v>
      </c>
      <c r="BJ58">
        <v>2.2009999999999998E-3</v>
      </c>
      <c r="BK58">
        <v>2.2009999999999998E-3</v>
      </c>
      <c r="BL58">
        <v>2.2009999999999998E-3</v>
      </c>
      <c r="BM58">
        <v>2.2009999999999998E-3</v>
      </c>
      <c r="BN58">
        <v>2.2009999999999998E-3</v>
      </c>
      <c r="BO58">
        <v>2.2009999999999998E-3</v>
      </c>
      <c r="BP58">
        <v>2.2009999999999998E-3</v>
      </c>
      <c r="BQ58">
        <v>2.039E-3</v>
      </c>
      <c r="BR58">
        <v>2.039E-3</v>
      </c>
      <c r="BS58">
        <v>2.039E-3</v>
      </c>
      <c r="BT58">
        <v>2.039E-3</v>
      </c>
      <c r="BU58">
        <v>2.039E-3</v>
      </c>
      <c r="BV58">
        <v>2.039E-3</v>
      </c>
      <c r="BW58">
        <v>2.039E-3</v>
      </c>
      <c r="BX58">
        <v>1.864E-3</v>
      </c>
      <c r="BY58">
        <v>1.864E-3</v>
      </c>
      <c r="BZ58">
        <v>1.864E-3</v>
      </c>
      <c r="CA58">
        <v>1.864E-3</v>
      </c>
      <c r="CB58">
        <v>1.864E-3</v>
      </c>
      <c r="CC58">
        <v>1.864E-3</v>
      </c>
      <c r="CD58">
        <v>1.864E-3</v>
      </c>
    </row>
    <row r="59" spans="1:82" x14ac:dyDescent="0.25">
      <c r="A59" s="119">
        <v>53</v>
      </c>
      <c r="B59">
        <v>4.274E-3</v>
      </c>
      <c r="C59">
        <v>4.274E-3</v>
      </c>
      <c r="D59">
        <v>4.274E-3</v>
      </c>
      <c r="E59">
        <v>4.274E-3</v>
      </c>
      <c r="F59">
        <v>4.274E-3</v>
      </c>
      <c r="G59">
        <v>3.8999999999999998E-3</v>
      </c>
      <c r="H59">
        <v>3.8999999999999998E-3</v>
      </c>
      <c r="I59">
        <v>3.8999999999999998E-3</v>
      </c>
      <c r="J59">
        <v>3.8999999999999998E-3</v>
      </c>
      <c r="K59">
        <v>3.8999999999999998E-3</v>
      </c>
      <c r="L59">
        <v>3.8999999999999998E-3</v>
      </c>
      <c r="M59">
        <v>3.8999999999999998E-3</v>
      </c>
      <c r="N59">
        <v>3.8999999999999998E-3</v>
      </c>
      <c r="O59">
        <v>3.8999999999999998E-3</v>
      </c>
      <c r="P59">
        <v>3.555E-3</v>
      </c>
      <c r="Q59">
        <v>3.555E-3</v>
      </c>
      <c r="R59">
        <v>3.555E-3</v>
      </c>
      <c r="S59">
        <v>3.555E-3</v>
      </c>
      <c r="T59">
        <v>3.555E-3</v>
      </c>
      <c r="U59">
        <v>3.555E-3</v>
      </c>
      <c r="V59">
        <v>3.555E-3</v>
      </c>
      <c r="W59">
        <v>3.555E-3</v>
      </c>
      <c r="X59">
        <v>3.258E-3</v>
      </c>
      <c r="Y59">
        <v>3.258E-3</v>
      </c>
      <c r="Z59">
        <v>3.258E-3</v>
      </c>
      <c r="AA59">
        <v>3.258E-3</v>
      </c>
      <c r="AB59">
        <v>3.258E-3</v>
      </c>
      <c r="AC59">
        <v>3.258E-3</v>
      </c>
      <c r="AD59">
        <v>3.258E-3</v>
      </c>
      <c r="AE59">
        <v>3.016E-3</v>
      </c>
      <c r="AF59">
        <v>3.016E-3</v>
      </c>
      <c r="AG59">
        <v>3.016E-3</v>
      </c>
      <c r="AH59">
        <v>3.016E-3</v>
      </c>
      <c r="AI59">
        <v>3.016E-3</v>
      </c>
      <c r="AJ59">
        <v>3.016E-3</v>
      </c>
      <c r="AK59">
        <v>3.016E-3</v>
      </c>
      <c r="AL59">
        <v>3.016E-3</v>
      </c>
      <c r="AM59">
        <v>2.8310000000000002E-3</v>
      </c>
      <c r="AN59">
        <v>2.8310000000000002E-3</v>
      </c>
      <c r="AO59">
        <v>2.8310000000000002E-3</v>
      </c>
      <c r="AP59">
        <v>2.8310000000000002E-3</v>
      </c>
      <c r="AQ59">
        <v>2.8310000000000002E-3</v>
      </c>
      <c r="AR59">
        <v>2.8310000000000002E-3</v>
      </c>
      <c r="AS59">
        <v>2.8310000000000002E-3</v>
      </c>
      <c r="AT59">
        <v>2.6770000000000001E-3</v>
      </c>
      <c r="AU59">
        <v>2.6770000000000001E-3</v>
      </c>
      <c r="AV59">
        <v>2.6770000000000001E-3</v>
      </c>
      <c r="AW59">
        <v>2.6770000000000001E-3</v>
      </c>
      <c r="AX59">
        <v>2.6770000000000001E-3</v>
      </c>
      <c r="AY59">
        <v>2.6770000000000001E-3</v>
      </c>
      <c r="AZ59">
        <v>2.6770000000000001E-3</v>
      </c>
      <c r="BA59">
        <v>2.6770000000000001E-3</v>
      </c>
      <c r="BB59">
        <v>2.516E-3</v>
      </c>
      <c r="BC59">
        <v>2.516E-3</v>
      </c>
      <c r="BD59">
        <v>2.516E-3</v>
      </c>
      <c r="BE59">
        <v>2.516E-3</v>
      </c>
      <c r="BF59">
        <v>2.516E-3</v>
      </c>
      <c r="BG59">
        <v>2.516E-3</v>
      </c>
      <c r="BH59">
        <v>2.516E-3</v>
      </c>
      <c r="BI59">
        <v>2.356E-3</v>
      </c>
      <c r="BJ59">
        <v>2.356E-3</v>
      </c>
      <c r="BK59">
        <v>2.356E-3</v>
      </c>
      <c r="BL59">
        <v>2.356E-3</v>
      </c>
      <c r="BM59">
        <v>2.356E-3</v>
      </c>
      <c r="BN59">
        <v>2.356E-3</v>
      </c>
      <c r="BO59">
        <v>2.356E-3</v>
      </c>
      <c r="BP59">
        <v>2.356E-3</v>
      </c>
      <c r="BQ59">
        <v>2.2009999999999998E-3</v>
      </c>
      <c r="BR59">
        <v>2.2009999999999998E-3</v>
      </c>
      <c r="BS59">
        <v>2.2009999999999998E-3</v>
      </c>
      <c r="BT59">
        <v>2.2009999999999998E-3</v>
      </c>
      <c r="BU59">
        <v>2.2009999999999998E-3</v>
      </c>
      <c r="BV59">
        <v>2.2009999999999998E-3</v>
      </c>
      <c r="BW59">
        <v>2.2009999999999998E-3</v>
      </c>
      <c r="BX59">
        <v>2.039E-3</v>
      </c>
      <c r="BY59">
        <v>2.039E-3</v>
      </c>
      <c r="BZ59">
        <v>2.039E-3</v>
      </c>
      <c r="CA59">
        <v>2.039E-3</v>
      </c>
      <c r="CB59">
        <v>2.039E-3</v>
      </c>
      <c r="CC59">
        <v>2.039E-3</v>
      </c>
      <c r="CD59">
        <v>2.039E-3</v>
      </c>
    </row>
    <row r="60" spans="1:82" x14ac:dyDescent="0.25">
      <c r="A60" s="119">
        <v>54</v>
      </c>
      <c r="B60">
        <v>4.6759999999999996E-3</v>
      </c>
      <c r="C60">
        <v>4.6759999999999996E-3</v>
      </c>
      <c r="D60">
        <v>4.6759999999999996E-3</v>
      </c>
      <c r="E60">
        <v>4.6759999999999996E-3</v>
      </c>
      <c r="F60">
        <v>4.6759999999999996E-3</v>
      </c>
      <c r="G60">
        <v>4.274E-3</v>
      </c>
      <c r="H60">
        <v>4.274E-3</v>
      </c>
      <c r="I60">
        <v>4.274E-3</v>
      </c>
      <c r="J60">
        <v>4.274E-3</v>
      </c>
      <c r="K60">
        <v>4.274E-3</v>
      </c>
      <c r="L60">
        <v>4.274E-3</v>
      </c>
      <c r="M60">
        <v>4.274E-3</v>
      </c>
      <c r="N60">
        <v>4.274E-3</v>
      </c>
      <c r="O60">
        <v>4.274E-3</v>
      </c>
      <c r="P60">
        <v>3.8999999999999998E-3</v>
      </c>
      <c r="Q60">
        <v>3.8999999999999998E-3</v>
      </c>
      <c r="R60">
        <v>3.8999999999999998E-3</v>
      </c>
      <c r="S60">
        <v>3.8999999999999998E-3</v>
      </c>
      <c r="T60">
        <v>3.8999999999999998E-3</v>
      </c>
      <c r="U60">
        <v>3.8999999999999998E-3</v>
      </c>
      <c r="V60">
        <v>3.8999999999999998E-3</v>
      </c>
      <c r="W60">
        <v>3.8999999999999998E-3</v>
      </c>
      <c r="X60">
        <v>3.555E-3</v>
      </c>
      <c r="Y60">
        <v>3.555E-3</v>
      </c>
      <c r="Z60">
        <v>3.555E-3</v>
      </c>
      <c r="AA60">
        <v>3.555E-3</v>
      </c>
      <c r="AB60">
        <v>3.555E-3</v>
      </c>
      <c r="AC60">
        <v>3.555E-3</v>
      </c>
      <c r="AD60">
        <v>3.555E-3</v>
      </c>
      <c r="AE60">
        <v>3.258E-3</v>
      </c>
      <c r="AF60">
        <v>3.258E-3</v>
      </c>
      <c r="AG60">
        <v>3.258E-3</v>
      </c>
      <c r="AH60">
        <v>3.258E-3</v>
      </c>
      <c r="AI60">
        <v>3.258E-3</v>
      </c>
      <c r="AJ60">
        <v>3.258E-3</v>
      </c>
      <c r="AK60">
        <v>3.258E-3</v>
      </c>
      <c r="AL60">
        <v>3.258E-3</v>
      </c>
      <c r="AM60">
        <v>3.016E-3</v>
      </c>
      <c r="AN60">
        <v>3.016E-3</v>
      </c>
      <c r="AO60">
        <v>3.016E-3</v>
      </c>
      <c r="AP60">
        <v>3.016E-3</v>
      </c>
      <c r="AQ60">
        <v>3.016E-3</v>
      </c>
      <c r="AR60">
        <v>3.016E-3</v>
      </c>
      <c r="AS60">
        <v>3.016E-3</v>
      </c>
      <c r="AT60">
        <v>2.8310000000000002E-3</v>
      </c>
      <c r="AU60">
        <v>2.8310000000000002E-3</v>
      </c>
      <c r="AV60">
        <v>2.8310000000000002E-3</v>
      </c>
      <c r="AW60">
        <v>2.8310000000000002E-3</v>
      </c>
      <c r="AX60">
        <v>2.8310000000000002E-3</v>
      </c>
      <c r="AY60">
        <v>2.8310000000000002E-3</v>
      </c>
      <c r="AZ60">
        <v>2.8310000000000002E-3</v>
      </c>
      <c r="BA60">
        <v>2.8310000000000002E-3</v>
      </c>
      <c r="BB60">
        <v>2.6770000000000001E-3</v>
      </c>
      <c r="BC60">
        <v>2.6770000000000001E-3</v>
      </c>
      <c r="BD60">
        <v>2.6770000000000001E-3</v>
      </c>
      <c r="BE60">
        <v>2.6770000000000001E-3</v>
      </c>
      <c r="BF60">
        <v>2.6770000000000001E-3</v>
      </c>
      <c r="BG60">
        <v>2.6770000000000001E-3</v>
      </c>
      <c r="BH60">
        <v>2.6770000000000001E-3</v>
      </c>
      <c r="BI60">
        <v>2.516E-3</v>
      </c>
      <c r="BJ60">
        <v>2.516E-3</v>
      </c>
      <c r="BK60">
        <v>2.516E-3</v>
      </c>
      <c r="BL60">
        <v>2.516E-3</v>
      </c>
      <c r="BM60">
        <v>2.516E-3</v>
      </c>
      <c r="BN60">
        <v>2.516E-3</v>
      </c>
      <c r="BO60">
        <v>2.516E-3</v>
      </c>
      <c r="BP60">
        <v>2.516E-3</v>
      </c>
      <c r="BQ60">
        <v>2.356E-3</v>
      </c>
      <c r="BR60">
        <v>2.356E-3</v>
      </c>
      <c r="BS60">
        <v>2.356E-3</v>
      </c>
      <c r="BT60">
        <v>2.356E-3</v>
      </c>
      <c r="BU60">
        <v>2.356E-3</v>
      </c>
      <c r="BV60">
        <v>2.356E-3</v>
      </c>
      <c r="BW60">
        <v>2.356E-3</v>
      </c>
      <c r="BX60">
        <v>2.2009999999999998E-3</v>
      </c>
      <c r="BY60">
        <v>2.2009999999999998E-3</v>
      </c>
      <c r="BZ60">
        <v>2.2009999999999998E-3</v>
      </c>
      <c r="CA60">
        <v>2.2009999999999998E-3</v>
      </c>
      <c r="CB60">
        <v>2.2009999999999998E-3</v>
      </c>
      <c r="CC60">
        <v>2.2009999999999998E-3</v>
      </c>
      <c r="CD60">
        <v>2.2009999999999998E-3</v>
      </c>
    </row>
    <row r="61" spans="1:82" x14ac:dyDescent="0.25">
      <c r="A61" s="119">
        <v>55</v>
      </c>
      <c r="B61">
        <v>5.0650000000000001E-3</v>
      </c>
      <c r="C61">
        <v>5.0650000000000001E-3</v>
      </c>
      <c r="D61">
        <v>5.0650000000000001E-3</v>
      </c>
      <c r="E61">
        <v>5.0650000000000001E-3</v>
      </c>
      <c r="F61">
        <v>5.0650000000000001E-3</v>
      </c>
      <c r="G61">
        <v>4.6759999999999996E-3</v>
      </c>
      <c r="H61">
        <v>4.6759999999999996E-3</v>
      </c>
      <c r="I61">
        <v>4.6759999999999996E-3</v>
      </c>
      <c r="J61">
        <v>4.6759999999999996E-3</v>
      </c>
      <c r="K61">
        <v>4.6759999999999996E-3</v>
      </c>
      <c r="L61">
        <v>4.6759999999999996E-3</v>
      </c>
      <c r="M61">
        <v>4.6759999999999996E-3</v>
      </c>
      <c r="N61">
        <v>4.6759999999999996E-3</v>
      </c>
      <c r="O61">
        <v>4.6759999999999996E-3</v>
      </c>
      <c r="P61">
        <v>4.274E-3</v>
      </c>
      <c r="Q61">
        <v>4.274E-3</v>
      </c>
      <c r="R61">
        <v>4.274E-3</v>
      </c>
      <c r="S61">
        <v>4.274E-3</v>
      </c>
      <c r="T61">
        <v>4.274E-3</v>
      </c>
      <c r="U61">
        <v>4.274E-3</v>
      </c>
      <c r="V61">
        <v>4.274E-3</v>
      </c>
      <c r="W61">
        <v>4.274E-3</v>
      </c>
      <c r="X61">
        <v>3.8999999999999998E-3</v>
      </c>
      <c r="Y61">
        <v>3.8999999999999998E-3</v>
      </c>
      <c r="Z61">
        <v>3.8999999999999998E-3</v>
      </c>
      <c r="AA61">
        <v>3.8999999999999998E-3</v>
      </c>
      <c r="AB61">
        <v>3.8999999999999998E-3</v>
      </c>
      <c r="AC61">
        <v>3.8999999999999998E-3</v>
      </c>
      <c r="AD61">
        <v>3.8999999999999998E-3</v>
      </c>
      <c r="AE61">
        <v>3.555E-3</v>
      </c>
      <c r="AF61">
        <v>3.555E-3</v>
      </c>
      <c r="AG61">
        <v>3.555E-3</v>
      </c>
      <c r="AH61">
        <v>3.555E-3</v>
      </c>
      <c r="AI61">
        <v>3.555E-3</v>
      </c>
      <c r="AJ61">
        <v>3.555E-3</v>
      </c>
      <c r="AK61">
        <v>3.555E-3</v>
      </c>
      <c r="AL61">
        <v>3.555E-3</v>
      </c>
      <c r="AM61">
        <v>3.258E-3</v>
      </c>
      <c r="AN61">
        <v>3.258E-3</v>
      </c>
      <c r="AO61">
        <v>3.258E-3</v>
      </c>
      <c r="AP61">
        <v>3.258E-3</v>
      </c>
      <c r="AQ61">
        <v>3.258E-3</v>
      </c>
      <c r="AR61">
        <v>3.258E-3</v>
      </c>
      <c r="AS61">
        <v>3.258E-3</v>
      </c>
      <c r="AT61">
        <v>3.016E-3</v>
      </c>
      <c r="AU61">
        <v>3.016E-3</v>
      </c>
      <c r="AV61">
        <v>3.016E-3</v>
      </c>
      <c r="AW61">
        <v>3.016E-3</v>
      </c>
      <c r="AX61">
        <v>3.016E-3</v>
      </c>
      <c r="AY61">
        <v>3.016E-3</v>
      </c>
      <c r="AZ61">
        <v>3.016E-3</v>
      </c>
      <c r="BA61">
        <v>3.016E-3</v>
      </c>
      <c r="BB61">
        <v>2.8310000000000002E-3</v>
      </c>
      <c r="BC61">
        <v>2.8310000000000002E-3</v>
      </c>
      <c r="BD61">
        <v>2.8310000000000002E-3</v>
      </c>
      <c r="BE61">
        <v>2.8310000000000002E-3</v>
      </c>
      <c r="BF61">
        <v>2.8310000000000002E-3</v>
      </c>
      <c r="BG61">
        <v>2.8310000000000002E-3</v>
      </c>
      <c r="BH61">
        <v>2.8310000000000002E-3</v>
      </c>
      <c r="BI61">
        <v>2.6770000000000001E-3</v>
      </c>
      <c r="BJ61">
        <v>2.6770000000000001E-3</v>
      </c>
      <c r="BK61">
        <v>2.6770000000000001E-3</v>
      </c>
      <c r="BL61">
        <v>2.6770000000000001E-3</v>
      </c>
      <c r="BM61">
        <v>2.6770000000000001E-3</v>
      </c>
      <c r="BN61">
        <v>2.6770000000000001E-3</v>
      </c>
      <c r="BO61">
        <v>2.6770000000000001E-3</v>
      </c>
      <c r="BP61">
        <v>2.6770000000000001E-3</v>
      </c>
      <c r="BQ61">
        <v>2.516E-3</v>
      </c>
      <c r="BR61">
        <v>2.516E-3</v>
      </c>
      <c r="BS61">
        <v>2.516E-3</v>
      </c>
      <c r="BT61">
        <v>2.516E-3</v>
      </c>
      <c r="BU61">
        <v>2.516E-3</v>
      </c>
      <c r="BV61">
        <v>2.516E-3</v>
      </c>
      <c r="BW61">
        <v>2.516E-3</v>
      </c>
      <c r="BX61">
        <v>2.356E-3</v>
      </c>
      <c r="BY61">
        <v>2.356E-3</v>
      </c>
      <c r="BZ61">
        <v>2.356E-3</v>
      </c>
      <c r="CA61">
        <v>2.356E-3</v>
      </c>
      <c r="CB61">
        <v>2.356E-3</v>
      </c>
      <c r="CC61">
        <v>2.356E-3</v>
      </c>
      <c r="CD61">
        <v>2.356E-3</v>
      </c>
    </row>
    <row r="62" spans="1:82" x14ac:dyDescent="0.25">
      <c r="A62" s="119">
        <v>56</v>
      </c>
      <c r="B62">
        <v>5.4219999999999997E-3</v>
      </c>
      <c r="C62">
        <v>5.4219999999999997E-3</v>
      </c>
      <c r="D62">
        <v>5.4219999999999997E-3</v>
      </c>
      <c r="E62">
        <v>5.4219999999999997E-3</v>
      </c>
      <c r="F62">
        <v>5.4219999999999997E-3</v>
      </c>
      <c r="G62">
        <v>5.0650000000000001E-3</v>
      </c>
      <c r="H62">
        <v>5.0650000000000001E-3</v>
      </c>
      <c r="I62">
        <v>5.0650000000000001E-3</v>
      </c>
      <c r="J62">
        <v>5.0650000000000001E-3</v>
      </c>
      <c r="K62">
        <v>5.0650000000000001E-3</v>
      </c>
      <c r="L62">
        <v>5.0650000000000001E-3</v>
      </c>
      <c r="M62">
        <v>5.0650000000000001E-3</v>
      </c>
      <c r="N62">
        <v>5.0650000000000001E-3</v>
      </c>
      <c r="O62">
        <v>5.0650000000000001E-3</v>
      </c>
      <c r="P62">
        <v>4.6759999999999996E-3</v>
      </c>
      <c r="Q62">
        <v>4.6759999999999996E-3</v>
      </c>
      <c r="R62">
        <v>4.6759999999999996E-3</v>
      </c>
      <c r="S62">
        <v>4.6759999999999996E-3</v>
      </c>
      <c r="T62">
        <v>4.6759999999999996E-3</v>
      </c>
      <c r="U62">
        <v>4.6759999999999996E-3</v>
      </c>
      <c r="V62">
        <v>4.6759999999999996E-3</v>
      </c>
      <c r="W62">
        <v>4.6759999999999996E-3</v>
      </c>
      <c r="X62">
        <v>4.274E-3</v>
      </c>
      <c r="Y62">
        <v>4.274E-3</v>
      </c>
      <c r="Z62">
        <v>4.274E-3</v>
      </c>
      <c r="AA62">
        <v>4.274E-3</v>
      </c>
      <c r="AB62">
        <v>4.274E-3</v>
      </c>
      <c r="AC62">
        <v>4.274E-3</v>
      </c>
      <c r="AD62">
        <v>4.274E-3</v>
      </c>
      <c r="AE62">
        <v>3.8999999999999998E-3</v>
      </c>
      <c r="AF62">
        <v>3.8999999999999998E-3</v>
      </c>
      <c r="AG62">
        <v>3.8999999999999998E-3</v>
      </c>
      <c r="AH62">
        <v>3.8999999999999998E-3</v>
      </c>
      <c r="AI62">
        <v>3.8999999999999998E-3</v>
      </c>
      <c r="AJ62">
        <v>3.8999999999999998E-3</v>
      </c>
      <c r="AK62">
        <v>3.8999999999999998E-3</v>
      </c>
      <c r="AL62">
        <v>3.8999999999999998E-3</v>
      </c>
      <c r="AM62">
        <v>3.555E-3</v>
      </c>
      <c r="AN62">
        <v>3.555E-3</v>
      </c>
      <c r="AO62">
        <v>3.555E-3</v>
      </c>
      <c r="AP62">
        <v>3.555E-3</v>
      </c>
      <c r="AQ62">
        <v>3.555E-3</v>
      </c>
      <c r="AR62">
        <v>3.555E-3</v>
      </c>
      <c r="AS62">
        <v>3.555E-3</v>
      </c>
      <c r="AT62">
        <v>3.258E-3</v>
      </c>
      <c r="AU62">
        <v>3.258E-3</v>
      </c>
      <c r="AV62">
        <v>3.258E-3</v>
      </c>
      <c r="AW62">
        <v>3.258E-3</v>
      </c>
      <c r="AX62">
        <v>3.258E-3</v>
      </c>
      <c r="AY62">
        <v>3.258E-3</v>
      </c>
      <c r="AZ62">
        <v>3.258E-3</v>
      </c>
      <c r="BA62">
        <v>3.258E-3</v>
      </c>
      <c r="BB62">
        <v>3.016E-3</v>
      </c>
      <c r="BC62">
        <v>3.016E-3</v>
      </c>
      <c r="BD62">
        <v>3.016E-3</v>
      </c>
      <c r="BE62">
        <v>3.016E-3</v>
      </c>
      <c r="BF62">
        <v>3.016E-3</v>
      </c>
      <c r="BG62">
        <v>3.016E-3</v>
      </c>
      <c r="BH62">
        <v>3.016E-3</v>
      </c>
      <c r="BI62">
        <v>2.8310000000000002E-3</v>
      </c>
      <c r="BJ62">
        <v>2.8310000000000002E-3</v>
      </c>
      <c r="BK62">
        <v>2.8310000000000002E-3</v>
      </c>
      <c r="BL62">
        <v>2.8310000000000002E-3</v>
      </c>
      <c r="BM62">
        <v>2.8310000000000002E-3</v>
      </c>
      <c r="BN62">
        <v>2.8310000000000002E-3</v>
      </c>
      <c r="BO62">
        <v>2.8310000000000002E-3</v>
      </c>
      <c r="BP62">
        <v>2.8310000000000002E-3</v>
      </c>
      <c r="BQ62">
        <v>2.6770000000000001E-3</v>
      </c>
      <c r="BR62">
        <v>2.6770000000000001E-3</v>
      </c>
      <c r="BS62">
        <v>2.6770000000000001E-3</v>
      </c>
      <c r="BT62">
        <v>2.6770000000000001E-3</v>
      </c>
      <c r="BU62">
        <v>2.6770000000000001E-3</v>
      </c>
      <c r="BV62">
        <v>2.6770000000000001E-3</v>
      </c>
      <c r="BW62">
        <v>2.6770000000000001E-3</v>
      </c>
      <c r="BX62">
        <v>2.516E-3</v>
      </c>
      <c r="BY62">
        <v>2.516E-3</v>
      </c>
      <c r="BZ62">
        <v>2.516E-3</v>
      </c>
      <c r="CA62">
        <v>2.516E-3</v>
      </c>
      <c r="CB62">
        <v>2.516E-3</v>
      </c>
      <c r="CC62">
        <v>2.516E-3</v>
      </c>
      <c r="CD62">
        <v>2.516E-3</v>
      </c>
    </row>
    <row r="63" spans="1:82" x14ac:dyDescent="0.25">
      <c r="A63" s="119">
        <v>57</v>
      </c>
      <c r="B63">
        <v>5.7549999999999997E-3</v>
      </c>
      <c r="C63">
        <v>5.7549999999999997E-3</v>
      </c>
      <c r="D63">
        <v>5.7549999999999997E-3</v>
      </c>
      <c r="E63">
        <v>5.7549999999999997E-3</v>
      </c>
      <c r="F63">
        <v>5.7549999999999997E-3</v>
      </c>
      <c r="G63">
        <v>5.4219999999999997E-3</v>
      </c>
      <c r="H63">
        <v>5.4219999999999997E-3</v>
      </c>
      <c r="I63">
        <v>5.4219999999999997E-3</v>
      </c>
      <c r="J63">
        <v>5.4219999999999997E-3</v>
      </c>
      <c r="K63">
        <v>5.4219999999999997E-3</v>
      </c>
      <c r="L63">
        <v>5.4219999999999997E-3</v>
      </c>
      <c r="M63">
        <v>5.4219999999999997E-3</v>
      </c>
      <c r="N63">
        <v>5.4219999999999997E-3</v>
      </c>
      <c r="O63">
        <v>5.4219999999999997E-3</v>
      </c>
      <c r="P63">
        <v>5.0650000000000001E-3</v>
      </c>
      <c r="Q63">
        <v>5.0650000000000001E-3</v>
      </c>
      <c r="R63">
        <v>5.0650000000000001E-3</v>
      </c>
      <c r="S63">
        <v>5.0650000000000001E-3</v>
      </c>
      <c r="T63">
        <v>5.0650000000000001E-3</v>
      </c>
      <c r="U63">
        <v>5.0650000000000001E-3</v>
      </c>
      <c r="V63">
        <v>5.0650000000000001E-3</v>
      </c>
      <c r="W63">
        <v>5.0650000000000001E-3</v>
      </c>
      <c r="X63">
        <v>4.6759999999999996E-3</v>
      </c>
      <c r="Y63">
        <v>4.6759999999999996E-3</v>
      </c>
      <c r="Z63">
        <v>4.6759999999999996E-3</v>
      </c>
      <c r="AA63">
        <v>4.6759999999999996E-3</v>
      </c>
      <c r="AB63">
        <v>4.6759999999999996E-3</v>
      </c>
      <c r="AC63">
        <v>4.6759999999999996E-3</v>
      </c>
      <c r="AD63">
        <v>4.6759999999999996E-3</v>
      </c>
      <c r="AE63">
        <v>4.274E-3</v>
      </c>
      <c r="AF63">
        <v>4.274E-3</v>
      </c>
      <c r="AG63">
        <v>4.274E-3</v>
      </c>
      <c r="AH63">
        <v>4.274E-3</v>
      </c>
      <c r="AI63">
        <v>4.274E-3</v>
      </c>
      <c r="AJ63">
        <v>4.274E-3</v>
      </c>
      <c r="AK63">
        <v>4.274E-3</v>
      </c>
      <c r="AL63">
        <v>4.274E-3</v>
      </c>
      <c r="AM63">
        <v>3.8999999999999998E-3</v>
      </c>
      <c r="AN63">
        <v>3.8999999999999998E-3</v>
      </c>
      <c r="AO63">
        <v>3.8999999999999998E-3</v>
      </c>
      <c r="AP63">
        <v>3.8999999999999998E-3</v>
      </c>
      <c r="AQ63">
        <v>3.8999999999999998E-3</v>
      </c>
      <c r="AR63">
        <v>3.8999999999999998E-3</v>
      </c>
      <c r="AS63">
        <v>3.8999999999999998E-3</v>
      </c>
      <c r="AT63">
        <v>3.555E-3</v>
      </c>
      <c r="AU63">
        <v>3.555E-3</v>
      </c>
      <c r="AV63">
        <v>3.555E-3</v>
      </c>
      <c r="AW63">
        <v>3.555E-3</v>
      </c>
      <c r="AX63">
        <v>3.555E-3</v>
      </c>
      <c r="AY63">
        <v>3.555E-3</v>
      </c>
      <c r="AZ63">
        <v>3.555E-3</v>
      </c>
      <c r="BA63">
        <v>3.555E-3</v>
      </c>
      <c r="BB63">
        <v>3.258E-3</v>
      </c>
      <c r="BC63">
        <v>3.258E-3</v>
      </c>
      <c r="BD63">
        <v>3.258E-3</v>
      </c>
      <c r="BE63">
        <v>3.258E-3</v>
      </c>
      <c r="BF63">
        <v>3.258E-3</v>
      </c>
      <c r="BG63">
        <v>3.258E-3</v>
      </c>
      <c r="BH63">
        <v>3.258E-3</v>
      </c>
      <c r="BI63">
        <v>3.016E-3</v>
      </c>
      <c r="BJ63">
        <v>3.016E-3</v>
      </c>
      <c r="BK63">
        <v>3.016E-3</v>
      </c>
      <c r="BL63">
        <v>3.016E-3</v>
      </c>
      <c r="BM63">
        <v>3.016E-3</v>
      </c>
      <c r="BN63">
        <v>3.016E-3</v>
      </c>
      <c r="BO63">
        <v>3.016E-3</v>
      </c>
      <c r="BP63">
        <v>3.016E-3</v>
      </c>
      <c r="BQ63">
        <v>2.8310000000000002E-3</v>
      </c>
      <c r="BR63">
        <v>2.8310000000000002E-3</v>
      </c>
      <c r="BS63">
        <v>2.8310000000000002E-3</v>
      </c>
      <c r="BT63">
        <v>2.8310000000000002E-3</v>
      </c>
      <c r="BU63">
        <v>2.8310000000000002E-3</v>
      </c>
      <c r="BV63">
        <v>2.8310000000000002E-3</v>
      </c>
      <c r="BW63">
        <v>2.8310000000000002E-3</v>
      </c>
      <c r="BX63">
        <v>2.6770000000000001E-3</v>
      </c>
      <c r="BY63">
        <v>2.6770000000000001E-3</v>
      </c>
      <c r="BZ63">
        <v>2.6770000000000001E-3</v>
      </c>
      <c r="CA63">
        <v>2.6770000000000001E-3</v>
      </c>
      <c r="CB63">
        <v>2.6770000000000001E-3</v>
      </c>
      <c r="CC63">
        <v>2.6770000000000001E-3</v>
      </c>
      <c r="CD63">
        <v>2.6770000000000001E-3</v>
      </c>
    </row>
    <row r="64" spans="1:82" x14ac:dyDescent="0.25">
      <c r="A64" s="119">
        <v>58</v>
      </c>
      <c r="B64">
        <v>5.9799599999999994E-3</v>
      </c>
      <c r="C64">
        <v>5.9799599999999994E-3</v>
      </c>
      <c r="D64">
        <v>5.9799599999999994E-3</v>
      </c>
      <c r="E64">
        <v>5.9799599999999994E-3</v>
      </c>
      <c r="F64">
        <v>5.9799599999999994E-3</v>
      </c>
      <c r="G64">
        <v>5.7549999999999997E-3</v>
      </c>
      <c r="H64">
        <v>5.7549999999999997E-3</v>
      </c>
      <c r="I64">
        <v>5.7549999999999997E-3</v>
      </c>
      <c r="J64">
        <v>5.7549999999999997E-3</v>
      </c>
      <c r="K64">
        <v>5.7549999999999997E-3</v>
      </c>
      <c r="L64">
        <v>5.7549999999999997E-3</v>
      </c>
      <c r="M64">
        <v>5.7549999999999997E-3</v>
      </c>
      <c r="N64">
        <v>5.7549999999999997E-3</v>
      </c>
      <c r="O64">
        <v>5.7549999999999997E-3</v>
      </c>
      <c r="P64">
        <v>5.4219999999999997E-3</v>
      </c>
      <c r="Q64">
        <v>5.4219999999999997E-3</v>
      </c>
      <c r="R64">
        <v>5.4219999999999997E-3</v>
      </c>
      <c r="S64">
        <v>5.4219999999999997E-3</v>
      </c>
      <c r="T64">
        <v>5.4219999999999997E-3</v>
      </c>
      <c r="U64">
        <v>5.4219999999999997E-3</v>
      </c>
      <c r="V64">
        <v>5.4219999999999997E-3</v>
      </c>
      <c r="W64">
        <v>5.4219999999999997E-3</v>
      </c>
      <c r="X64">
        <v>5.0650000000000001E-3</v>
      </c>
      <c r="Y64">
        <v>5.0650000000000001E-3</v>
      </c>
      <c r="Z64">
        <v>5.0650000000000001E-3</v>
      </c>
      <c r="AA64">
        <v>5.0650000000000001E-3</v>
      </c>
      <c r="AB64">
        <v>5.0650000000000001E-3</v>
      </c>
      <c r="AC64">
        <v>5.0650000000000001E-3</v>
      </c>
      <c r="AD64">
        <v>5.0650000000000001E-3</v>
      </c>
      <c r="AE64">
        <v>4.6759999999999996E-3</v>
      </c>
      <c r="AF64">
        <v>4.6759999999999996E-3</v>
      </c>
      <c r="AG64">
        <v>4.6759999999999996E-3</v>
      </c>
      <c r="AH64">
        <v>4.6759999999999996E-3</v>
      </c>
      <c r="AI64">
        <v>4.6759999999999996E-3</v>
      </c>
      <c r="AJ64">
        <v>4.6759999999999996E-3</v>
      </c>
      <c r="AK64">
        <v>4.6759999999999996E-3</v>
      </c>
      <c r="AL64">
        <v>4.6759999999999996E-3</v>
      </c>
      <c r="AM64">
        <v>4.274E-3</v>
      </c>
      <c r="AN64">
        <v>4.274E-3</v>
      </c>
      <c r="AO64">
        <v>4.274E-3</v>
      </c>
      <c r="AP64">
        <v>4.274E-3</v>
      </c>
      <c r="AQ64">
        <v>4.274E-3</v>
      </c>
      <c r="AR64">
        <v>4.274E-3</v>
      </c>
      <c r="AS64">
        <v>4.274E-3</v>
      </c>
      <c r="AT64">
        <v>3.8999999999999998E-3</v>
      </c>
      <c r="AU64">
        <v>3.8999999999999998E-3</v>
      </c>
      <c r="AV64">
        <v>3.8999999999999998E-3</v>
      </c>
      <c r="AW64">
        <v>3.8999999999999998E-3</v>
      </c>
      <c r="AX64">
        <v>3.8999999999999998E-3</v>
      </c>
      <c r="AY64">
        <v>3.8999999999999998E-3</v>
      </c>
      <c r="AZ64">
        <v>3.8999999999999998E-3</v>
      </c>
      <c r="BA64">
        <v>3.8999999999999998E-3</v>
      </c>
      <c r="BB64">
        <v>3.555E-3</v>
      </c>
      <c r="BC64">
        <v>3.555E-3</v>
      </c>
      <c r="BD64">
        <v>3.555E-3</v>
      </c>
      <c r="BE64">
        <v>3.555E-3</v>
      </c>
      <c r="BF64">
        <v>3.555E-3</v>
      </c>
      <c r="BG64">
        <v>3.555E-3</v>
      </c>
      <c r="BH64">
        <v>3.555E-3</v>
      </c>
      <c r="BI64">
        <v>3.258E-3</v>
      </c>
      <c r="BJ64">
        <v>3.258E-3</v>
      </c>
      <c r="BK64">
        <v>3.258E-3</v>
      </c>
      <c r="BL64">
        <v>3.258E-3</v>
      </c>
      <c r="BM64">
        <v>3.258E-3</v>
      </c>
      <c r="BN64">
        <v>3.258E-3</v>
      </c>
      <c r="BO64">
        <v>3.258E-3</v>
      </c>
      <c r="BP64">
        <v>3.258E-3</v>
      </c>
      <c r="BQ64">
        <v>3.016E-3</v>
      </c>
      <c r="BR64">
        <v>3.016E-3</v>
      </c>
      <c r="BS64">
        <v>3.016E-3</v>
      </c>
      <c r="BT64">
        <v>3.016E-3</v>
      </c>
      <c r="BU64">
        <v>3.016E-3</v>
      </c>
      <c r="BV64">
        <v>3.016E-3</v>
      </c>
      <c r="BW64">
        <v>3.016E-3</v>
      </c>
      <c r="BX64">
        <v>2.8310000000000002E-3</v>
      </c>
      <c r="BY64">
        <v>2.8310000000000002E-3</v>
      </c>
      <c r="BZ64">
        <v>2.8310000000000002E-3</v>
      </c>
      <c r="CA64">
        <v>2.8310000000000002E-3</v>
      </c>
      <c r="CB64">
        <v>2.8310000000000002E-3</v>
      </c>
      <c r="CC64">
        <v>2.8310000000000002E-3</v>
      </c>
      <c r="CD64">
        <v>2.8310000000000002E-3</v>
      </c>
    </row>
    <row r="65" spans="1:82" x14ac:dyDescent="0.25">
      <c r="A65" s="119">
        <v>59</v>
      </c>
      <c r="B65">
        <v>6.2361600000000001E-3</v>
      </c>
      <c r="C65">
        <v>6.2361600000000001E-3</v>
      </c>
      <c r="D65">
        <v>6.2361600000000001E-3</v>
      </c>
      <c r="E65">
        <v>6.2361600000000001E-3</v>
      </c>
      <c r="F65">
        <v>6.2361600000000001E-3</v>
      </c>
      <c r="G65">
        <v>5.9799599999999994E-3</v>
      </c>
      <c r="H65">
        <v>5.9799599999999994E-3</v>
      </c>
      <c r="I65">
        <v>5.9799599999999994E-3</v>
      </c>
      <c r="J65">
        <v>5.9799599999999994E-3</v>
      </c>
      <c r="K65">
        <v>5.9799599999999994E-3</v>
      </c>
      <c r="L65">
        <v>5.9799599999999994E-3</v>
      </c>
      <c r="M65">
        <v>5.9799599999999994E-3</v>
      </c>
      <c r="N65">
        <v>5.9799599999999994E-3</v>
      </c>
      <c r="O65">
        <v>5.9799599999999994E-3</v>
      </c>
      <c r="P65">
        <v>5.7549999999999997E-3</v>
      </c>
      <c r="Q65">
        <v>5.7549999999999997E-3</v>
      </c>
      <c r="R65">
        <v>5.7549999999999997E-3</v>
      </c>
      <c r="S65">
        <v>5.7549999999999997E-3</v>
      </c>
      <c r="T65">
        <v>5.7549999999999997E-3</v>
      </c>
      <c r="U65">
        <v>5.7549999999999997E-3</v>
      </c>
      <c r="V65">
        <v>5.7549999999999997E-3</v>
      </c>
      <c r="W65">
        <v>5.7549999999999997E-3</v>
      </c>
      <c r="X65">
        <v>5.4219999999999997E-3</v>
      </c>
      <c r="Y65">
        <v>5.4219999999999997E-3</v>
      </c>
      <c r="Z65">
        <v>5.4219999999999997E-3</v>
      </c>
      <c r="AA65">
        <v>5.4219999999999997E-3</v>
      </c>
      <c r="AB65">
        <v>5.4219999999999997E-3</v>
      </c>
      <c r="AC65">
        <v>5.4219999999999997E-3</v>
      </c>
      <c r="AD65">
        <v>5.4219999999999997E-3</v>
      </c>
      <c r="AE65">
        <v>5.0650000000000001E-3</v>
      </c>
      <c r="AF65">
        <v>5.0650000000000001E-3</v>
      </c>
      <c r="AG65">
        <v>5.0650000000000001E-3</v>
      </c>
      <c r="AH65">
        <v>5.0650000000000001E-3</v>
      </c>
      <c r="AI65">
        <v>5.0650000000000001E-3</v>
      </c>
      <c r="AJ65">
        <v>5.0650000000000001E-3</v>
      </c>
      <c r="AK65">
        <v>5.0650000000000001E-3</v>
      </c>
      <c r="AL65">
        <v>5.0650000000000001E-3</v>
      </c>
      <c r="AM65">
        <v>4.6759999999999996E-3</v>
      </c>
      <c r="AN65">
        <v>4.6759999999999996E-3</v>
      </c>
      <c r="AO65">
        <v>4.6759999999999996E-3</v>
      </c>
      <c r="AP65">
        <v>4.6759999999999996E-3</v>
      </c>
      <c r="AQ65">
        <v>4.6759999999999996E-3</v>
      </c>
      <c r="AR65">
        <v>4.6759999999999996E-3</v>
      </c>
      <c r="AS65">
        <v>4.6759999999999996E-3</v>
      </c>
      <c r="AT65">
        <v>4.274E-3</v>
      </c>
      <c r="AU65">
        <v>4.274E-3</v>
      </c>
      <c r="AV65">
        <v>4.274E-3</v>
      </c>
      <c r="AW65">
        <v>4.274E-3</v>
      </c>
      <c r="AX65">
        <v>4.274E-3</v>
      </c>
      <c r="AY65">
        <v>4.274E-3</v>
      </c>
      <c r="AZ65">
        <v>4.274E-3</v>
      </c>
      <c r="BA65">
        <v>4.274E-3</v>
      </c>
      <c r="BB65">
        <v>3.8999999999999998E-3</v>
      </c>
      <c r="BC65">
        <v>3.8999999999999998E-3</v>
      </c>
      <c r="BD65">
        <v>3.8999999999999998E-3</v>
      </c>
      <c r="BE65">
        <v>3.8999999999999998E-3</v>
      </c>
      <c r="BF65">
        <v>3.8999999999999998E-3</v>
      </c>
      <c r="BG65">
        <v>3.8999999999999998E-3</v>
      </c>
      <c r="BH65">
        <v>3.8999999999999998E-3</v>
      </c>
      <c r="BI65">
        <v>3.555E-3</v>
      </c>
      <c r="BJ65">
        <v>3.555E-3</v>
      </c>
      <c r="BK65">
        <v>3.555E-3</v>
      </c>
      <c r="BL65">
        <v>3.555E-3</v>
      </c>
      <c r="BM65">
        <v>3.555E-3</v>
      </c>
      <c r="BN65">
        <v>3.555E-3</v>
      </c>
      <c r="BO65">
        <v>3.555E-3</v>
      </c>
      <c r="BP65">
        <v>3.555E-3</v>
      </c>
      <c r="BQ65">
        <v>3.258E-3</v>
      </c>
      <c r="BR65">
        <v>3.258E-3</v>
      </c>
      <c r="BS65">
        <v>3.258E-3</v>
      </c>
      <c r="BT65">
        <v>3.258E-3</v>
      </c>
      <c r="BU65">
        <v>3.258E-3</v>
      </c>
      <c r="BV65">
        <v>3.258E-3</v>
      </c>
      <c r="BW65">
        <v>3.258E-3</v>
      </c>
      <c r="BX65">
        <v>3.016E-3</v>
      </c>
      <c r="BY65">
        <v>3.016E-3</v>
      </c>
      <c r="BZ65">
        <v>3.016E-3</v>
      </c>
      <c r="CA65">
        <v>3.016E-3</v>
      </c>
      <c r="CB65">
        <v>3.016E-3</v>
      </c>
      <c r="CC65">
        <v>3.016E-3</v>
      </c>
      <c r="CD65">
        <v>3.016E-3</v>
      </c>
    </row>
    <row r="66" spans="1:82" x14ac:dyDescent="0.25">
      <c r="A66" s="119">
        <v>60</v>
      </c>
      <c r="B66">
        <v>6.5527399999999996E-3</v>
      </c>
      <c r="C66">
        <v>6.5527399999999996E-3</v>
      </c>
      <c r="D66">
        <v>6.5527399999999996E-3</v>
      </c>
      <c r="E66">
        <v>6.5527399999999996E-3</v>
      </c>
      <c r="F66">
        <v>6.5527399999999996E-3</v>
      </c>
      <c r="G66">
        <v>6.2361600000000001E-3</v>
      </c>
      <c r="H66">
        <v>6.2361600000000001E-3</v>
      </c>
      <c r="I66">
        <v>6.2361600000000001E-3</v>
      </c>
      <c r="J66">
        <v>6.2361600000000001E-3</v>
      </c>
      <c r="K66">
        <v>6.2361600000000001E-3</v>
      </c>
      <c r="L66">
        <v>6.2361600000000001E-3</v>
      </c>
      <c r="M66">
        <v>6.2361600000000001E-3</v>
      </c>
      <c r="N66">
        <v>6.2361600000000001E-3</v>
      </c>
      <c r="O66">
        <v>6.2361600000000001E-3</v>
      </c>
      <c r="P66">
        <v>5.9799599999999994E-3</v>
      </c>
      <c r="Q66">
        <v>5.9799599999999994E-3</v>
      </c>
      <c r="R66">
        <v>5.9799599999999994E-3</v>
      </c>
      <c r="S66">
        <v>5.9799599999999994E-3</v>
      </c>
      <c r="T66">
        <v>5.9799599999999994E-3</v>
      </c>
      <c r="U66">
        <v>5.9799599999999994E-3</v>
      </c>
      <c r="V66">
        <v>5.9799599999999994E-3</v>
      </c>
      <c r="W66">
        <v>5.9799599999999994E-3</v>
      </c>
      <c r="X66">
        <v>5.7549999999999997E-3</v>
      </c>
      <c r="Y66">
        <v>5.7549999999999997E-3</v>
      </c>
      <c r="Z66">
        <v>5.7549999999999997E-3</v>
      </c>
      <c r="AA66">
        <v>5.7549999999999997E-3</v>
      </c>
      <c r="AB66">
        <v>5.7549999999999997E-3</v>
      </c>
      <c r="AC66">
        <v>5.7549999999999997E-3</v>
      </c>
      <c r="AD66">
        <v>5.7549999999999997E-3</v>
      </c>
      <c r="AE66">
        <v>5.4219999999999997E-3</v>
      </c>
      <c r="AF66">
        <v>5.4219999999999997E-3</v>
      </c>
      <c r="AG66">
        <v>5.4219999999999997E-3</v>
      </c>
      <c r="AH66">
        <v>5.4219999999999997E-3</v>
      </c>
      <c r="AI66">
        <v>5.4219999999999997E-3</v>
      </c>
      <c r="AJ66">
        <v>5.4219999999999997E-3</v>
      </c>
      <c r="AK66">
        <v>5.4219999999999997E-3</v>
      </c>
      <c r="AL66">
        <v>5.4219999999999997E-3</v>
      </c>
      <c r="AM66">
        <v>5.0650000000000001E-3</v>
      </c>
      <c r="AN66">
        <v>5.0650000000000001E-3</v>
      </c>
      <c r="AO66">
        <v>5.0650000000000001E-3</v>
      </c>
      <c r="AP66">
        <v>5.0650000000000001E-3</v>
      </c>
      <c r="AQ66">
        <v>5.0650000000000001E-3</v>
      </c>
      <c r="AR66">
        <v>5.0650000000000001E-3</v>
      </c>
      <c r="AS66">
        <v>5.0650000000000001E-3</v>
      </c>
      <c r="AT66">
        <v>4.6759999999999996E-3</v>
      </c>
      <c r="AU66">
        <v>4.6759999999999996E-3</v>
      </c>
      <c r="AV66">
        <v>4.6759999999999996E-3</v>
      </c>
      <c r="AW66">
        <v>4.6759999999999996E-3</v>
      </c>
      <c r="AX66">
        <v>4.6759999999999996E-3</v>
      </c>
      <c r="AY66">
        <v>4.6759999999999996E-3</v>
      </c>
      <c r="AZ66">
        <v>4.6759999999999996E-3</v>
      </c>
      <c r="BA66">
        <v>4.6759999999999996E-3</v>
      </c>
      <c r="BB66">
        <v>4.274E-3</v>
      </c>
      <c r="BC66">
        <v>4.274E-3</v>
      </c>
      <c r="BD66">
        <v>4.274E-3</v>
      </c>
      <c r="BE66">
        <v>4.274E-3</v>
      </c>
      <c r="BF66">
        <v>4.274E-3</v>
      </c>
      <c r="BG66">
        <v>4.274E-3</v>
      </c>
      <c r="BH66">
        <v>4.274E-3</v>
      </c>
      <c r="BI66">
        <v>3.8999999999999998E-3</v>
      </c>
      <c r="BJ66">
        <v>3.8999999999999998E-3</v>
      </c>
      <c r="BK66">
        <v>3.8999999999999998E-3</v>
      </c>
      <c r="BL66">
        <v>3.8999999999999998E-3</v>
      </c>
      <c r="BM66">
        <v>3.8999999999999998E-3</v>
      </c>
      <c r="BN66">
        <v>3.8999999999999998E-3</v>
      </c>
      <c r="BO66">
        <v>3.8999999999999998E-3</v>
      </c>
      <c r="BP66">
        <v>3.8999999999999998E-3</v>
      </c>
      <c r="BQ66">
        <v>3.555E-3</v>
      </c>
      <c r="BR66">
        <v>3.555E-3</v>
      </c>
      <c r="BS66">
        <v>3.555E-3</v>
      </c>
      <c r="BT66">
        <v>3.555E-3</v>
      </c>
      <c r="BU66">
        <v>3.555E-3</v>
      </c>
      <c r="BV66">
        <v>3.555E-3</v>
      </c>
      <c r="BW66">
        <v>3.555E-3</v>
      </c>
      <c r="BX66">
        <v>3.258E-3</v>
      </c>
      <c r="BY66">
        <v>3.258E-3</v>
      </c>
      <c r="BZ66">
        <v>3.258E-3</v>
      </c>
      <c r="CA66">
        <v>3.258E-3</v>
      </c>
      <c r="CB66">
        <v>3.258E-3</v>
      </c>
      <c r="CC66">
        <v>3.258E-3</v>
      </c>
      <c r="CD66">
        <v>3.258E-3</v>
      </c>
    </row>
    <row r="67" spans="1:82" x14ac:dyDescent="0.25">
      <c r="A67" s="119">
        <v>61</v>
      </c>
      <c r="B67">
        <v>6.9524399999999998E-3</v>
      </c>
      <c r="C67">
        <v>6.9524399999999998E-3</v>
      </c>
      <c r="D67">
        <v>6.9524399999999998E-3</v>
      </c>
      <c r="E67">
        <v>6.9524399999999998E-3</v>
      </c>
      <c r="F67">
        <v>6.9524399999999998E-3</v>
      </c>
      <c r="G67">
        <v>6.5527399999999996E-3</v>
      </c>
      <c r="H67">
        <v>6.5527399999999996E-3</v>
      </c>
      <c r="I67">
        <v>6.5527399999999996E-3</v>
      </c>
      <c r="J67">
        <v>6.5527399999999996E-3</v>
      </c>
      <c r="K67">
        <v>6.5527399999999996E-3</v>
      </c>
      <c r="L67">
        <v>6.5527399999999996E-3</v>
      </c>
      <c r="M67">
        <v>6.5527399999999996E-3</v>
      </c>
      <c r="N67">
        <v>6.5527399999999996E-3</v>
      </c>
      <c r="O67">
        <v>6.5527399999999996E-3</v>
      </c>
      <c r="P67">
        <v>6.2361600000000001E-3</v>
      </c>
      <c r="Q67">
        <v>6.2361600000000001E-3</v>
      </c>
      <c r="R67">
        <v>6.2361600000000001E-3</v>
      </c>
      <c r="S67">
        <v>6.2361600000000001E-3</v>
      </c>
      <c r="T67">
        <v>6.2361600000000001E-3</v>
      </c>
      <c r="U67">
        <v>6.2361600000000001E-3</v>
      </c>
      <c r="V67">
        <v>6.2361600000000001E-3</v>
      </c>
      <c r="W67">
        <v>6.2361600000000001E-3</v>
      </c>
      <c r="X67">
        <v>5.9799599999999994E-3</v>
      </c>
      <c r="Y67">
        <v>5.9799599999999994E-3</v>
      </c>
      <c r="Z67">
        <v>5.9799599999999994E-3</v>
      </c>
      <c r="AA67">
        <v>5.9799599999999994E-3</v>
      </c>
      <c r="AB67">
        <v>5.9799599999999994E-3</v>
      </c>
      <c r="AC67">
        <v>5.9799599999999994E-3</v>
      </c>
      <c r="AD67">
        <v>5.9799599999999994E-3</v>
      </c>
      <c r="AE67">
        <v>5.7549999999999997E-3</v>
      </c>
      <c r="AF67">
        <v>5.7549999999999997E-3</v>
      </c>
      <c r="AG67">
        <v>5.7549999999999997E-3</v>
      </c>
      <c r="AH67">
        <v>5.7549999999999997E-3</v>
      </c>
      <c r="AI67">
        <v>5.7549999999999997E-3</v>
      </c>
      <c r="AJ67">
        <v>5.7549999999999997E-3</v>
      </c>
      <c r="AK67">
        <v>5.7549999999999997E-3</v>
      </c>
      <c r="AL67">
        <v>5.7549999999999997E-3</v>
      </c>
      <c r="AM67">
        <v>5.4219999999999997E-3</v>
      </c>
      <c r="AN67">
        <v>5.4219999999999997E-3</v>
      </c>
      <c r="AO67">
        <v>5.4219999999999997E-3</v>
      </c>
      <c r="AP67">
        <v>5.4219999999999997E-3</v>
      </c>
      <c r="AQ67">
        <v>5.4219999999999997E-3</v>
      </c>
      <c r="AR67">
        <v>5.4219999999999997E-3</v>
      </c>
      <c r="AS67">
        <v>5.4219999999999997E-3</v>
      </c>
      <c r="AT67">
        <v>5.0650000000000001E-3</v>
      </c>
      <c r="AU67">
        <v>5.0650000000000001E-3</v>
      </c>
      <c r="AV67">
        <v>5.0650000000000001E-3</v>
      </c>
      <c r="AW67">
        <v>5.0650000000000001E-3</v>
      </c>
      <c r="AX67">
        <v>5.0650000000000001E-3</v>
      </c>
      <c r="AY67">
        <v>5.0650000000000001E-3</v>
      </c>
      <c r="AZ67">
        <v>5.0650000000000001E-3</v>
      </c>
      <c r="BA67">
        <v>5.0650000000000001E-3</v>
      </c>
      <c r="BB67">
        <v>4.6759999999999996E-3</v>
      </c>
      <c r="BC67">
        <v>4.6759999999999996E-3</v>
      </c>
      <c r="BD67">
        <v>4.6759999999999996E-3</v>
      </c>
      <c r="BE67">
        <v>4.6759999999999996E-3</v>
      </c>
      <c r="BF67">
        <v>4.6759999999999996E-3</v>
      </c>
      <c r="BG67">
        <v>4.6759999999999996E-3</v>
      </c>
      <c r="BH67">
        <v>4.6759999999999996E-3</v>
      </c>
      <c r="BI67">
        <v>4.274E-3</v>
      </c>
      <c r="BJ67">
        <v>4.274E-3</v>
      </c>
      <c r="BK67">
        <v>4.274E-3</v>
      </c>
      <c r="BL67">
        <v>4.274E-3</v>
      </c>
      <c r="BM67">
        <v>4.274E-3</v>
      </c>
      <c r="BN67">
        <v>4.274E-3</v>
      </c>
      <c r="BO67">
        <v>4.274E-3</v>
      </c>
      <c r="BP67">
        <v>4.274E-3</v>
      </c>
      <c r="BQ67">
        <v>3.8999999999999998E-3</v>
      </c>
      <c r="BR67">
        <v>3.8999999999999998E-3</v>
      </c>
      <c r="BS67">
        <v>3.8999999999999998E-3</v>
      </c>
      <c r="BT67">
        <v>3.8999999999999998E-3</v>
      </c>
      <c r="BU67">
        <v>3.8999999999999998E-3</v>
      </c>
      <c r="BV67">
        <v>3.8999999999999998E-3</v>
      </c>
      <c r="BW67">
        <v>3.8999999999999998E-3</v>
      </c>
      <c r="BX67">
        <v>3.555E-3</v>
      </c>
      <c r="BY67">
        <v>3.555E-3</v>
      </c>
      <c r="BZ67">
        <v>3.555E-3</v>
      </c>
      <c r="CA67">
        <v>3.555E-3</v>
      </c>
      <c r="CB67">
        <v>3.555E-3</v>
      </c>
      <c r="CC67">
        <v>3.555E-3</v>
      </c>
      <c r="CD67">
        <v>3.555E-3</v>
      </c>
    </row>
    <row r="68" spans="1:82" x14ac:dyDescent="0.25">
      <c r="A68" s="119">
        <v>62</v>
      </c>
      <c r="B68">
        <v>7.4636999999999993E-3</v>
      </c>
      <c r="C68">
        <v>7.4636999999999993E-3</v>
      </c>
      <c r="D68">
        <v>7.4636999999999993E-3</v>
      </c>
      <c r="E68">
        <v>7.4636999999999993E-3</v>
      </c>
      <c r="F68">
        <v>7.4636999999999993E-3</v>
      </c>
      <c r="G68">
        <v>6.9524399999999998E-3</v>
      </c>
      <c r="H68">
        <v>6.9524399999999998E-3</v>
      </c>
      <c r="I68">
        <v>6.9524399999999998E-3</v>
      </c>
      <c r="J68">
        <v>6.9524399999999998E-3</v>
      </c>
      <c r="K68">
        <v>6.9524399999999998E-3</v>
      </c>
      <c r="L68">
        <v>6.9524399999999998E-3</v>
      </c>
      <c r="M68">
        <v>6.9524399999999998E-3</v>
      </c>
      <c r="N68">
        <v>6.9524399999999998E-3</v>
      </c>
      <c r="O68">
        <v>6.9524399999999998E-3</v>
      </c>
      <c r="P68">
        <v>6.5527399999999996E-3</v>
      </c>
      <c r="Q68">
        <v>6.5527399999999996E-3</v>
      </c>
      <c r="R68">
        <v>6.5527399999999996E-3</v>
      </c>
      <c r="S68">
        <v>6.5527399999999996E-3</v>
      </c>
      <c r="T68">
        <v>6.5527399999999996E-3</v>
      </c>
      <c r="U68">
        <v>6.5527399999999996E-3</v>
      </c>
      <c r="V68">
        <v>6.5527399999999996E-3</v>
      </c>
      <c r="W68">
        <v>6.5527399999999996E-3</v>
      </c>
      <c r="X68">
        <v>6.2361600000000001E-3</v>
      </c>
      <c r="Y68">
        <v>6.2361600000000001E-3</v>
      </c>
      <c r="Z68">
        <v>6.2361600000000001E-3</v>
      </c>
      <c r="AA68">
        <v>6.2361600000000001E-3</v>
      </c>
      <c r="AB68">
        <v>6.2361600000000001E-3</v>
      </c>
      <c r="AC68">
        <v>6.2361600000000001E-3</v>
      </c>
      <c r="AD68">
        <v>6.2361600000000001E-3</v>
      </c>
      <c r="AE68">
        <v>5.9799599999999994E-3</v>
      </c>
      <c r="AF68">
        <v>5.9799599999999994E-3</v>
      </c>
      <c r="AG68">
        <v>5.9799599999999994E-3</v>
      </c>
      <c r="AH68">
        <v>5.9799599999999994E-3</v>
      </c>
      <c r="AI68">
        <v>5.9799599999999994E-3</v>
      </c>
      <c r="AJ68">
        <v>5.9799599999999994E-3</v>
      </c>
      <c r="AK68">
        <v>5.9799599999999994E-3</v>
      </c>
      <c r="AL68">
        <v>5.9799599999999994E-3</v>
      </c>
      <c r="AM68">
        <v>5.7549999999999997E-3</v>
      </c>
      <c r="AN68">
        <v>5.7549999999999997E-3</v>
      </c>
      <c r="AO68">
        <v>5.7549999999999997E-3</v>
      </c>
      <c r="AP68">
        <v>5.7549999999999997E-3</v>
      </c>
      <c r="AQ68">
        <v>5.7549999999999997E-3</v>
      </c>
      <c r="AR68">
        <v>5.7549999999999997E-3</v>
      </c>
      <c r="AS68">
        <v>5.7549999999999997E-3</v>
      </c>
      <c r="AT68">
        <v>5.4219999999999997E-3</v>
      </c>
      <c r="AU68">
        <v>5.4219999999999997E-3</v>
      </c>
      <c r="AV68">
        <v>5.4219999999999997E-3</v>
      </c>
      <c r="AW68">
        <v>5.4219999999999997E-3</v>
      </c>
      <c r="AX68">
        <v>5.4219999999999997E-3</v>
      </c>
      <c r="AY68">
        <v>5.4219999999999997E-3</v>
      </c>
      <c r="AZ68">
        <v>5.4219999999999997E-3</v>
      </c>
      <c r="BA68">
        <v>5.4219999999999997E-3</v>
      </c>
      <c r="BB68">
        <v>5.0650000000000001E-3</v>
      </c>
      <c r="BC68">
        <v>5.0650000000000001E-3</v>
      </c>
      <c r="BD68">
        <v>5.0650000000000001E-3</v>
      </c>
      <c r="BE68">
        <v>5.0650000000000001E-3</v>
      </c>
      <c r="BF68">
        <v>5.0650000000000001E-3</v>
      </c>
      <c r="BG68">
        <v>5.0650000000000001E-3</v>
      </c>
      <c r="BH68">
        <v>5.0650000000000001E-3</v>
      </c>
      <c r="BI68">
        <v>4.6759999999999996E-3</v>
      </c>
      <c r="BJ68">
        <v>4.6759999999999996E-3</v>
      </c>
      <c r="BK68">
        <v>4.6759999999999996E-3</v>
      </c>
      <c r="BL68">
        <v>4.6759999999999996E-3</v>
      </c>
      <c r="BM68">
        <v>4.6759999999999996E-3</v>
      </c>
      <c r="BN68">
        <v>4.6759999999999996E-3</v>
      </c>
      <c r="BO68">
        <v>4.6759999999999996E-3</v>
      </c>
      <c r="BP68">
        <v>4.6759999999999996E-3</v>
      </c>
      <c r="BQ68">
        <v>4.274E-3</v>
      </c>
      <c r="BR68">
        <v>4.274E-3</v>
      </c>
      <c r="BS68">
        <v>4.274E-3</v>
      </c>
      <c r="BT68">
        <v>4.274E-3</v>
      </c>
      <c r="BU68">
        <v>4.274E-3</v>
      </c>
      <c r="BV68">
        <v>4.274E-3</v>
      </c>
      <c r="BW68">
        <v>4.274E-3</v>
      </c>
      <c r="BX68">
        <v>3.8999999999999998E-3</v>
      </c>
      <c r="BY68">
        <v>3.8999999999999998E-3</v>
      </c>
      <c r="BZ68">
        <v>3.8999999999999998E-3</v>
      </c>
      <c r="CA68">
        <v>3.8999999999999998E-3</v>
      </c>
      <c r="CB68">
        <v>3.8999999999999998E-3</v>
      </c>
      <c r="CC68">
        <v>3.8999999999999998E-3</v>
      </c>
      <c r="CD68">
        <v>3.8999999999999998E-3</v>
      </c>
    </row>
    <row r="69" spans="1:82" x14ac:dyDescent="0.25">
      <c r="A69" s="119">
        <v>63</v>
      </c>
      <c r="B69">
        <v>8.0766399999999995E-3</v>
      </c>
      <c r="C69">
        <v>8.0766399999999995E-3</v>
      </c>
      <c r="D69">
        <v>8.0766399999999995E-3</v>
      </c>
      <c r="E69">
        <v>8.0766399999999995E-3</v>
      </c>
      <c r="F69">
        <v>8.0766399999999995E-3</v>
      </c>
      <c r="G69">
        <v>7.4636999999999993E-3</v>
      </c>
      <c r="H69">
        <v>7.4636999999999993E-3</v>
      </c>
      <c r="I69">
        <v>7.4636999999999993E-3</v>
      </c>
      <c r="J69">
        <v>7.4636999999999993E-3</v>
      </c>
      <c r="K69">
        <v>7.4636999999999993E-3</v>
      </c>
      <c r="L69">
        <v>7.4636999999999993E-3</v>
      </c>
      <c r="M69">
        <v>7.4636999999999993E-3</v>
      </c>
      <c r="N69">
        <v>7.4636999999999993E-3</v>
      </c>
      <c r="O69">
        <v>7.4636999999999993E-3</v>
      </c>
      <c r="P69">
        <v>6.9524399999999998E-3</v>
      </c>
      <c r="Q69">
        <v>6.9524399999999998E-3</v>
      </c>
      <c r="R69">
        <v>6.9524399999999998E-3</v>
      </c>
      <c r="S69">
        <v>6.9524399999999998E-3</v>
      </c>
      <c r="T69">
        <v>6.9524399999999998E-3</v>
      </c>
      <c r="U69">
        <v>6.9524399999999998E-3</v>
      </c>
      <c r="V69">
        <v>6.9524399999999998E-3</v>
      </c>
      <c r="W69">
        <v>6.9524399999999998E-3</v>
      </c>
      <c r="X69">
        <v>6.5527399999999996E-3</v>
      </c>
      <c r="Y69">
        <v>6.5527399999999996E-3</v>
      </c>
      <c r="Z69">
        <v>6.5527399999999996E-3</v>
      </c>
      <c r="AA69">
        <v>6.5527399999999996E-3</v>
      </c>
      <c r="AB69">
        <v>6.5527399999999996E-3</v>
      </c>
      <c r="AC69">
        <v>6.5527399999999996E-3</v>
      </c>
      <c r="AD69">
        <v>6.5527399999999996E-3</v>
      </c>
      <c r="AE69">
        <v>6.2361600000000001E-3</v>
      </c>
      <c r="AF69">
        <v>6.2361600000000001E-3</v>
      </c>
      <c r="AG69">
        <v>6.2361600000000001E-3</v>
      </c>
      <c r="AH69">
        <v>6.2361600000000001E-3</v>
      </c>
      <c r="AI69">
        <v>6.2361600000000001E-3</v>
      </c>
      <c r="AJ69">
        <v>6.2361600000000001E-3</v>
      </c>
      <c r="AK69">
        <v>6.2361600000000001E-3</v>
      </c>
      <c r="AL69">
        <v>6.2361600000000001E-3</v>
      </c>
      <c r="AM69">
        <v>5.9799599999999994E-3</v>
      </c>
      <c r="AN69">
        <v>5.9799599999999994E-3</v>
      </c>
      <c r="AO69">
        <v>5.9799599999999994E-3</v>
      </c>
      <c r="AP69">
        <v>5.9799599999999994E-3</v>
      </c>
      <c r="AQ69">
        <v>5.9799599999999994E-3</v>
      </c>
      <c r="AR69">
        <v>5.9799599999999994E-3</v>
      </c>
      <c r="AS69">
        <v>5.9799599999999994E-3</v>
      </c>
      <c r="AT69">
        <v>5.7549999999999997E-3</v>
      </c>
      <c r="AU69">
        <v>5.7549999999999997E-3</v>
      </c>
      <c r="AV69">
        <v>5.7549999999999997E-3</v>
      </c>
      <c r="AW69">
        <v>5.7549999999999997E-3</v>
      </c>
      <c r="AX69">
        <v>5.7549999999999997E-3</v>
      </c>
      <c r="AY69">
        <v>5.7549999999999997E-3</v>
      </c>
      <c r="AZ69">
        <v>5.7549999999999997E-3</v>
      </c>
      <c r="BA69">
        <v>5.7549999999999997E-3</v>
      </c>
      <c r="BB69">
        <v>5.4219999999999997E-3</v>
      </c>
      <c r="BC69">
        <v>5.4219999999999997E-3</v>
      </c>
      <c r="BD69">
        <v>5.4219999999999997E-3</v>
      </c>
      <c r="BE69">
        <v>5.4219999999999997E-3</v>
      </c>
      <c r="BF69">
        <v>5.4219999999999997E-3</v>
      </c>
      <c r="BG69">
        <v>5.4219999999999997E-3</v>
      </c>
      <c r="BH69">
        <v>5.4219999999999997E-3</v>
      </c>
      <c r="BI69">
        <v>5.0650000000000001E-3</v>
      </c>
      <c r="BJ69">
        <v>5.0650000000000001E-3</v>
      </c>
      <c r="BK69">
        <v>5.0650000000000001E-3</v>
      </c>
      <c r="BL69">
        <v>5.0650000000000001E-3</v>
      </c>
      <c r="BM69">
        <v>5.0650000000000001E-3</v>
      </c>
      <c r="BN69">
        <v>5.0650000000000001E-3</v>
      </c>
      <c r="BO69">
        <v>5.0650000000000001E-3</v>
      </c>
      <c r="BP69">
        <v>5.0650000000000001E-3</v>
      </c>
      <c r="BQ69">
        <v>4.6759999999999996E-3</v>
      </c>
      <c r="BR69">
        <v>4.6759999999999996E-3</v>
      </c>
      <c r="BS69">
        <v>4.6759999999999996E-3</v>
      </c>
      <c r="BT69">
        <v>4.6759999999999996E-3</v>
      </c>
      <c r="BU69">
        <v>4.6759999999999996E-3</v>
      </c>
      <c r="BV69">
        <v>4.6759999999999996E-3</v>
      </c>
      <c r="BW69">
        <v>4.6759999999999996E-3</v>
      </c>
      <c r="BX69">
        <v>4.274E-3</v>
      </c>
      <c r="BY69">
        <v>4.274E-3</v>
      </c>
      <c r="BZ69">
        <v>4.274E-3</v>
      </c>
      <c r="CA69">
        <v>4.274E-3</v>
      </c>
      <c r="CB69">
        <v>4.274E-3</v>
      </c>
      <c r="CC69">
        <v>4.274E-3</v>
      </c>
      <c r="CD69">
        <v>4.274E-3</v>
      </c>
    </row>
    <row r="70" spans="1:82" x14ac:dyDescent="0.25">
      <c r="A70" s="119">
        <v>64</v>
      </c>
      <c r="B70">
        <v>8.7178199999999994E-3</v>
      </c>
      <c r="C70">
        <v>8.7178199999999994E-3</v>
      </c>
      <c r="D70">
        <v>8.7178199999999994E-3</v>
      </c>
      <c r="E70">
        <v>8.7178199999999994E-3</v>
      </c>
      <c r="F70">
        <v>8.7178199999999994E-3</v>
      </c>
      <c r="G70">
        <v>8.0766399999999995E-3</v>
      </c>
      <c r="H70">
        <v>8.0766399999999995E-3</v>
      </c>
      <c r="I70">
        <v>8.0766399999999995E-3</v>
      </c>
      <c r="J70">
        <v>8.0766399999999995E-3</v>
      </c>
      <c r="K70">
        <v>8.0766399999999995E-3</v>
      </c>
      <c r="L70">
        <v>8.0766399999999995E-3</v>
      </c>
      <c r="M70">
        <v>8.0766399999999995E-3</v>
      </c>
      <c r="N70">
        <v>8.0766399999999995E-3</v>
      </c>
      <c r="O70">
        <v>8.0766399999999995E-3</v>
      </c>
      <c r="P70">
        <v>7.4636999999999993E-3</v>
      </c>
      <c r="Q70">
        <v>7.4636999999999993E-3</v>
      </c>
      <c r="R70">
        <v>7.4636999999999993E-3</v>
      </c>
      <c r="S70">
        <v>7.4636999999999993E-3</v>
      </c>
      <c r="T70">
        <v>7.4636999999999993E-3</v>
      </c>
      <c r="U70">
        <v>7.4636999999999993E-3</v>
      </c>
      <c r="V70">
        <v>7.4636999999999993E-3</v>
      </c>
      <c r="W70">
        <v>7.4636999999999993E-3</v>
      </c>
      <c r="X70">
        <v>6.9524399999999998E-3</v>
      </c>
      <c r="Y70">
        <v>6.9524399999999998E-3</v>
      </c>
      <c r="Z70">
        <v>6.9524399999999998E-3</v>
      </c>
      <c r="AA70">
        <v>6.9524399999999998E-3</v>
      </c>
      <c r="AB70">
        <v>6.9524399999999998E-3</v>
      </c>
      <c r="AC70">
        <v>6.9524399999999998E-3</v>
      </c>
      <c r="AD70">
        <v>6.9524399999999998E-3</v>
      </c>
      <c r="AE70">
        <v>6.5527399999999996E-3</v>
      </c>
      <c r="AF70">
        <v>6.5527399999999996E-3</v>
      </c>
      <c r="AG70">
        <v>6.5527399999999996E-3</v>
      </c>
      <c r="AH70">
        <v>6.5527399999999996E-3</v>
      </c>
      <c r="AI70">
        <v>6.5527399999999996E-3</v>
      </c>
      <c r="AJ70">
        <v>6.5527399999999996E-3</v>
      </c>
      <c r="AK70">
        <v>6.5527399999999996E-3</v>
      </c>
      <c r="AL70">
        <v>6.5527399999999996E-3</v>
      </c>
      <c r="AM70">
        <v>6.2361600000000001E-3</v>
      </c>
      <c r="AN70">
        <v>6.2361600000000001E-3</v>
      </c>
      <c r="AO70">
        <v>6.2361600000000001E-3</v>
      </c>
      <c r="AP70">
        <v>6.2361600000000001E-3</v>
      </c>
      <c r="AQ70">
        <v>6.2361600000000001E-3</v>
      </c>
      <c r="AR70">
        <v>6.2361600000000001E-3</v>
      </c>
      <c r="AS70">
        <v>6.2361600000000001E-3</v>
      </c>
      <c r="AT70">
        <v>5.9799599999999994E-3</v>
      </c>
      <c r="AU70">
        <v>5.9799599999999994E-3</v>
      </c>
      <c r="AV70">
        <v>5.9799599999999994E-3</v>
      </c>
      <c r="AW70">
        <v>5.9799599999999994E-3</v>
      </c>
      <c r="AX70">
        <v>5.9799599999999994E-3</v>
      </c>
      <c r="AY70">
        <v>5.9799599999999994E-3</v>
      </c>
      <c r="AZ70">
        <v>5.9799599999999994E-3</v>
      </c>
      <c r="BA70">
        <v>5.9799599999999994E-3</v>
      </c>
      <c r="BB70">
        <v>5.7549999999999997E-3</v>
      </c>
      <c r="BC70">
        <v>5.7549999999999997E-3</v>
      </c>
      <c r="BD70">
        <v>5.7549999999999997E-3</v>
      </c>
      <c r="BE70">
        <v>5.7549999999999997E-3</v>
      </c>
      <c r="BF70">
        <v>5.7549999999999997E-3</v>
      </c>
      <c r="BG70">
        <v>5.7549999999999997E-3</v>
      </c>
      <c r="BH70">
        <v>5.7549999999999997E-3</v>
      </c>
      <c r="BI70">
        <v>5.4219999999999997E-3</v>
      </c>
      <c r="BJ70">
        <v>5.4219999999999997E-3</v>
      </c>
      <c r="BK70">
        <v>5.4219999999999997E-3</v>
      </c>
      <c r="BL70">
        <v>5.4219999999999997E-3</v>
      </c>
      <c r="BM70">
        <v>5.4219999999999997E-3</v>
      </c>
      <c r="BN70">
        <v>5.4219999999999997E-3</v>
      </c>
      <c r="BO70">
        <v>5.4219999999999997E-3</v>
      </c>
      <c r="BP70">
        <v>5.4219999999999997E-3</v>
      </c>
      <c r="BQ70">
        <v>5.0650000000000001E-3</v>
      </c>
      <c r="BR70">
        <v>5.0650000000000001E-3</v>
      </c>
      <c r="BS70">
        <v>5.0650000000000001E-3</v>
      </c>
      <c r="BT70">
        <v>5.0650000000000001E-3</v>
      </c>
      <c r="BU70">
        <v>5.0650000000000001E-3</v>
      </c>
      <c r="BV70">
        <v>5.0650000000000001E-3</v>
      </c>
      <c r="BW70">
        <v>5.0650000000000001E-3</v>
      </c>
      <c r="BX70">
        <v>4.6759999999999996E-3</v>
      </c>
      <c r="BY70">
        <v>4.6759999999999996E-3</v>
      </c>
      <c r="BZ70">
        <v>4.6759999999999996E-3</v>
      </c>
      <c r="CA70">
        <v>4.6759999999999996E-3</v>
      </c>
      <c r="CB70">
        <v>4.6759999999999996E-3</v>
      </c>
      <c r="CC70">
        <v>4.6759999999999996E-3</v>
      </c>
      <c r="CD70">
        <v>4.6759999999999996E-3</v>
      </c>
    </row>
    <row r="71" spans="1:82" x14ac:dyDescent="0.25">
      <c r="A71" s="119">
        <v>65</v>
      </c>
      <c r="B71">
        <v>9.343319999999997E-3</v>
      </c>
      <c r="C71">
        <v>9.343319999999997E-3</v>
      </c>
      <c r="D71">
        <v>9.343319999999997E-3</v>
      </c>
      <c r="E71">
        <v>9.343319999999997E-3</v>
      </c>
      <c r="F71">
        <v>9.343319999999997E-3</v>
      </c>
      <c r="G71">
        <v>8.7178199999999994E-3</v>
      </c>
      <c r="H71">
        <v>8.7178199999999994E-3</v>
      </c>
      <c r="I71">
        <v>8.7178199999999994E-3</v>
      </c>
      <c r="J71">
        <v>8.7178199999999994E-3</v>
      </c>
      <c r="K71">
        <v>8.7178199999999994E-3</v>
      </c>
      <c r="L71">
        <v>8.7178199999999994E-3</v>
      </c>
      <c r="M71">
        <v>8.7178199999999994E-3</v>
      </c>
      <c r="N71">
        <v>8.7178199999999994E-3</v>
      </c>
      <c r="O71">
        <v>8.7178199999999994E-3</v>
      </c>
      <c r="P71">
        <v>8.0766399999999995E-3</v>
      </c>
      <c r="Q71">
        <v>8.0766399999999995E-3</v>
      </c>
      <c r="R71">
        <v>8.0766399999999995E-3</v>
      </c>
      <c r="S71">
        <v>8.0766399999999995E-3</v>
      </c>
      <c r="T71">
        <v>8.0766399999999995E-3</v>
      </c>
      <c r="U71">
        <v>8.0766399999999995E-3</v>
      </c>
      <c r="V71">
        <v>8.0766399999999995E-3</v>
      </c>
      <c r="W71">
        <v>8.0766399999999995E-3</v>
      </c>
      <c r="X71">
        <v>7.4636999999999993E-3</v>
      </c>
      <c r="Y71">
        <v>7.4636999999999993E-3</v>
      </c>
      <c r="Z71">
        <v>7.4636999999999993E-3</v>
      </c>
      <c r="AA71">
        <v>7.4636999999999993E-3</v>
      </c>
      <c r="AB71">
        <v>7.4636999999999993E-3</v>
      </c>
      <c r="AC71">
        <v>7.4636999999999993E-3</v>
      </c>
      <c r="AD71">
        <v>7.4636999999999993E-3</v>
      </c>
      <c r="AE71">
        <v>6.9524399999999998E-3</v>
      </c>
      <c r="AF71">
        <v>6.9524399999999998E-3</v>
      </c>
      <c r="AG71">
        <v>6.9524399999999998E-3</v>
      </c>
      <c r="AH71">
        <v>6.9524399999999998E-3</v>
      </c>
      <c r="AI71">
        <v>6.9524399999999998E-3</v>
      </c>
      <c r="AJ71">
        <v>6.9524399999999998E-3</v>
      </c>
      <c r="AK71">
        <v>6.9524399999999998E-3</v>
      </c>
      <c r="AL71">
        <v>6.9524399999999998E-3</v>
      </c>
      <c r="AM71">
        <v>6.5527399999999996E-3</v>
      </c>
      <c r="AN71">
        <v>6.5527399999999996E-3</v>
      </c>
      <c r="AO71">
        <v>6.5527399999999996E-3</v>
      </c>
      <c r="AP71">
        <v>6.5527399999999996E-3</v>
      </c>
      <c r="AQ71">
        <v>6.5527399999999996E-3</v>
      </c>
      <c r="AR71">
        <v>6.5527399999999996E-3</v>
      </c>
      <c r="AS71">
        <v>6.5527399999999996E-3</v>
      </c>
      <c r="AT71">
        <v>6.2361600000000001E-3</v>
      </c>
      <c r="AU71">
        <v>6.2361600000000001E-3</v>
      </c>
      <c r="AV71">
        <v>6.2361600000000001E-3</v>
      </c>
      <c r="AW71">
        <v>6.2361600000000001E-3</v>
      </c>
      <c r="AX71">
        <v>6.2361600000000001E-3</v>
      </c>
      <c r="AY71">
        <v>6.2361600000000001E-3</v>
      </c>
      <c r="AZ71">
        <v>6.2361600000000001E-3</v>
      </c>
      <c r="BA71">
        <v>6.2361600000000001E-3</v>
      </c>
      <c r="BB71">
        <v>5.9799599999999994E-3</v>
      </c>
      <c r="BC71">
        <v>5.9799599999999994E-3</v>
      </c>
      <c r="BD71">
        <v>5.9799599999999994E-3</v>
      </c>
      <c r="BE71">
        <v>5.9799599999999994E-3</v>
      </c>
      <c r="BF71">
        <v>5.9799599999999994E-3</v>
      </c>
      <c r="BG71">
        <v>5.9799599999999994E-3</v>
      </c>
      <c r="BH71">
        <v>5.9799599999999994E-3</v>
      </c>
      <c r="BI71">
        <v>5.7549999999999997E-3</v>
      </c>
      <c r="BJ71">
        <v>5.7549999999999997E-3</v>
      </c>
      <c r="BK71">
        <v>5.7549999999999997E-3</v>
      </c>
      <c r="BL71">
        <v>5.7549999999999997E-3</v>
      </c>
      <c r="BM71">
        <v>5.7549999999999997E-3</v>
      </c>
      <c r="BN71">
        <v>5.7549999999999997E-3</v>
      </c>
      <c r="BO71">
        <v>5.7549999999999997E-3</v>
      </c>
      <c r="BP71">
        <v>5.7549999999999997E-3</v>
      </c>
      <c r="BQ71">
        <v>5.4219999999999997E-3</v>
      </c>
      <c r="BR71">
        <v>5.4219999999999997E-3</v>
      </c>
      <c r="BS71">
        <v>5.4219999999999997E-3</v>
      </c>
      <c r="BT71">
        <v>5.4219999999999997E-3</v>
      </c>
      <c r="BU71">
        <v>5.4219999999999997E-3</v>
      </c>
      <c r="BV71">
        <v>5.4219999999999997E-3</v>
      </c>
      <c r="BW71">
        <v>5.4219999999999997E-3</v>
      </c>
      <c r="BX71">
        <v>5.0650000000000001E-3</v>
      </c>
      <c r="BY71">
        <v>5.0650000000000001E-3</v>
      </c>
      <c r="BZ71">
        <v>5.0650000000000001E-3</v>
      </c>
      <c r="CA71">
        <v>5.0650000000000001E-3</v>
      </c>
      <c r="CB71">
        <v>5.0650000000000001E-3</v>
      </c>
      <c r="CC71">
        <v>5.0650000000000001E-3</v>
      </c>
      <c r="CD71">
        <v>5.0650000000000001E-3</v>
      </c>
    </row>
    <row r="72" spans="1:82" x14ac:dyDescent="0.25">
      <c r="A72" s="119">
        <v>66</v>
      </c>
      <c r="B72">
        <v>9.9785799999999973E-3</v>
      </c>
      <c r="C72">
        <v>9.9785799999999973E-3</v>
      </c>
      <c r="D72">
        <v>9.9785799999999973E-3</v>
      </c>
      <c r="E72">
        <v>9.9785799999999973E-3</v>
      </c>
      <c r="F72">
        <v>9.9785799999999973E-3</v>
      </c>
      <c r="G72">
        <v>9.343319999999997E-3</v>
      </c>
      <c r="H72">
        <v>9.343319999999997E-3</v>
      </c>
      <c r="I72">
        <v>9.343319999999997E-3</v>
      </c>
      <c r="J72">
        <v>9.343319999999997E-3</v>
      </c>
      <c r="K72">
        <v>9.343319999999997E-3</v>
      </c>
      <c r="L72">
        <v>9.343319999999997E-3</v>
      </c>
      <c r="M72">
        <v>9.343319999999997E-3</v>
      </c>
      <c r="N72">
        <v>9.343319999999997E-3</v>
      </c>
      <c r="O72">
        <v>9.343319999999997E-3</v>
      </c>
      <c r="P72">
        <v>8.7178199999999994E-3</v>
      </c>
      <c r="Q72">
        <v>8.7178199999999994E-3</v>
      </c>
      <c r="R72">
        <v>8.7178199999999994E-3</v>
      </c>
      <c r="S72">
        <v>8.7178199999999994E-3</v>
      </c>
      <c r="T72">
        <v>8.7178199999999994E-3</v>
      </c>
      <c r="U72">
        <v>8.7178199999999994E-3</v>
      </c>
      <c r="V72">
        <v>8.7178199999999994E-3</v>
      </c>
      <c r="W72">
        <v>8.7178199999999994E-3</v>
      </c>
      <c r="X72">
        <v>8.0766399999999995E-3</v>
      </c>
      <c r="Y72">
        <v>8.0766399999999995E-3</v>
      </c>
      <c r="Z72">
        <v>8.0766399999999995E-3</v>
      </c>
      <c r="AA72">
        <v>8.0766399999999995E-3</v>
      </c>
      <c r="AB72">
        <v>8.0766399999999995E-3</v>
      </c>
      <c r="AC72">
        <v>8.0766399999999995E-3</v>
      </c>
      <c r="AD72">
        <v>8.0766399999999995E-3</v>
      </c>
      <c r="AE72">
        <v>7.4636999999999993E-3</v>
      </c>
      <c r="AF72">
        <v>7.4636999999999993E-3</v>
      </c>
      <c r="AG72">
        <v>7.4636999999999993E-3</v>
      </c>
      <c r="AH72">
        <v>7.4636999999999993E-3</v>
      </c>
      <c r="AI72">
        <v>7.4636999999999993E-3</v>
      </c>
      <c r="AJ72">
        <v>7.4636999999999993E-3</v>
      </c>
      <c r="AK72">
        <v>7.4636999999999993E-3</v>
      </c>
      <c r="AL72">
        <v>7.4636999999999993E-3</v>
      </c>
      <c r="AM72">
        <v>6.9524399999999998E-3</v>
      </c>
      <c r="AN72">
        <v>6.9524399999999998E-3</v>
      </c>
      <c r="AO72">
        <v>6.9524399999999998E-3</v>
      </c>
      <c r="AP72">
        <v>6.9524399999999998E-3</v>
      </c>
      <c r="AQ72">
        <v>6.9524399999999998E-3</v>
      </c>
      <c r="AR72">
        <v>6.9524399999999998E-3</v>
      </c>
      <c r="AS72">
        <v>6.9524399999999998E-3</v>
      </c>
      <c r="AT72">
        <v>6.5527399999999996E-3</v>
      </c>
      <c r="AU72">
        <v>6.5527399999999996E-3</v>
      </c>
      <c r="AV72">
        <v>6.5527399999999996E-3</v>
      </c>
      <c r="AW72">
        <v>6.5527399999999996E-3</v>
      </c>
      <c r="AX72">
        <v>6.5527399999999996E-3</v>
      </c>
      <c r="AY72">
        <v>6.5527399999999996E-3</v>
      </c>
      <c r="AZ72">
        <v>6.5527399999999996E-3</v>
      </c>
      <c r="BA72">
        <v>6.5527399999999996E-3</v>
      </c>
      <c r="BB72">
        <v>6.2361600000000001E-3</v>
      </c>
      <c r="BC72">
        <v>6.2361600000000001E-3</v>
      </c>
      <c r="BD72">
        <v>6.2361600000000001E-3</v>
      </c>
      <c r="BE72">
        <v>6.2361600000000001E-3</v>
      </c>
      <c r="BF72">
        <v>6.2361600000000001E-3</v>
      </c>
      <c r="BG72">
        <v>6.2361600000000001E-3</v>
      </c>
      <c r="BH72">
        <v>6.2361600000000001E-3</v>
      </c>
      <c r="BI72">
        <v>5.9799599999999994E-3</v>
      </c>
      <c r="BJ72">
        <v>5.9799599999999994E-3</v>
      </c>
      <c r="BK72">
        <v>5.9799599999999994E-3</v>
      </c>
      <c r="BL72">
        <v>5.9799599999999994E-3</v>
      </c>
      <c r="BM72">
        <v>5.9799599999999994E-3</v>
      </c>
      <c r="BN72">
        <v>5.9799599999999994E-3</v>
      </c>
      <c r="BO72">
        <v>5.9799599999999994E-3</v>
      </c>
      <c r="BP72">
        <v>5.9799599999999994E-3</v>
      </c>
      <c r="BQ72">
        <v>5.7549999999999997E-3</v>
      </c>
      <c r="BR72">
        <v>5.7549999999999997E-3</v>
      </c>
      <c r="BS72">
        <v>5.7549999999999997E-3</v>
      </c>
      <c r="BT72">
        <v>5.7549999999999997E-3</v>
      </c>
      <c r="BU72">
        <v>5.7549999999999997E-3</v>
      </c>
      <c r="BV72">
        <v>5.7549999999999997E-3</v>
      </c>
      <c r="BW72">
        <v>5.7549999999999997E-3</v>
      </c>
      <c r="BX72">
        <v>5.4219999999999997E-3</v>
      </c>
      <c r="BY72">
        <v>5.4219999999999997E-3</v>
      </c>
      <c r="BZ72">
        <v>5.4219999999999997E-3</v>
      </c>
      <c r="CA72">
        <v>5.4219999999999997E-3</v>
      </c>
      <c r="CB72">
        <v>5.4219999999999997E-3</v>
      </c>
      <c r="CC72">
        <v>5.4219999999999997E-3</v>
      </c>
      <c r="CD72">
        <v>5.4219999999999997E-3</v>
      </c>
    </row>
    <row r="73" spans="1:82" x14ac:dyDescent="0.25">
      <c r="A73" s="119">
        <v>67</v>
      </c>
      <c r="B73">
        <v>1.0652799999999997E-2</v>
      </c>
      <c r="C73">
        <v>1.0652799999999997E-2</v>
      </c>
      <c r="D73">
        <v>1.0652799999999997E-2</v>
      </c>
      <c r="E73">
        <v>1.0652799999999997E-2</v>
      </c>
      <c r="F73">
        <v>1.0652799999999997E-2</v>
      </c>
      <c r="G73">
        <v>9.9785799999999973E-3</v>
      </c>
      <c r="H73">
        <v>9.9785799999999973E-3</v>
      </c>
      <c r="I73">
        <v>9.9785799999999973E-3</v>
      </c>
      <c r="J73">
        <v>9.9785799999999973E-3</v>
      </c>
      <c r="K73">
        <v>9.9785799999999973E-3</v>
      </c>
      <c r="L73">
        <v>9.9785799999999973E-3</v>
      </c>
      <c r="M73">
        <v>9.9785799999999973E-3</v>
      </c>
      <c r="N73">
        <v>9.9785799999999973E-3</v>
      </c>
      <c r="O73">
        <v>9.9785799999999973E-3</v>
      </c>
      <c r="P73">
        <v>9.343319999999997E-3</v>
      </c>
      <c r="Q73">
        <v>9.343319999999997E-3</v>
      </c>
      <c r="R73">
        <v>9.343319999999997E-3</v>
      </c>
      <c r="S73">
        <v>9.343319999999997E-3</v>
      </c>
      <c r="T73">
        <v>9.343319999999997E-3</v>
      </c>
      <c r="U73">
        <v>9.343319999999997E-3</v>
      </c>
      <c r="V73">
        <v>9.343319999999997E-3</v>
      </c>
      <c r="W73">
        <v>9.343319999999997E-3</v>
      </c>
      <c r="X73">
        <v>8.7178199999999994E-3</v>
      </c>
      <c r="Y73">
        <v>8.7178199999999994E-3</v>
      </c>
      <c r="Z73">
        <v>8.7178199999999994E-3</v>
      </c>
      <c r="AA73">
        <v>8.7178199999999994E-3</v>
      </c>
      <c r="AB73">
        <v>8.7178199999999994E-3</v>
      </c>
      <c r="AC73">
        <v>8.7178199999999994E-3</v>
      </c>
      <c r="AD73">
        <v>8.7178199999999994E-3</v>
      </c>
      <c r="AE73">
        <v>8.0766399999999995E-3</v>
      </c>
      <c r="AF73">
        <v>8.0766399999999995E-3</v>
      </c>
      <c r="AG73">
        <v>8.0766399999999995E-3</v>
      </c>
      <c r="AH73">
        <v>8.0766399999999995E-3</v>
      </c>
      <c r="AI73">
        <v>8.0766399999999995E-3</v>
      </c>
      <c r="AJ73">
        <v>8.0766399999999995E-3</v>
      </c>
      <c r="AK73">
        <v>8.0766399999999995E-3</v>
      </c>
      <c r="AL73">
        <v>8.0766399999999995E-3</v>
      </c>
      <c r="AM73">
        <v>7.4636999999999993E-3</v>
      </c>
      <c r="AN73">
        <v>7.4636999999999993E-3</v>
      </c>
      <c r="AO73">
        <v>7.4636999999999993E-3</v>
      </c>
      <c r="AP73">
        <v>7.4636999999999993E-3</v>
      </c>
      <c r="AQ73">
        <v>7.4636999999999993E-3</v>
      </c>
      <c r="AR73">
        <v>7.4636999999999993E-3</v>
      </c>
      <c r="AS73">
        <v>7.4636999999999993E-3</v>
      </c>
      <c r="AT73">
        <v>6.9524399999999998E-3</v>
      </c>
      <c r="AU73">
        <v>6.9524399999999998E-3</v>
      </c>
      <c r="AV73">
        <v>6.9524399999999998E-3</v>
      </c>
      <c r="AW73">
        <v>6.9524399999999998E-3</v>
      </c>
      <c r="AX73">
        <v>6.9524399999999998E-3</v>
      </c>
      <c r="AY73">
        <v>6.9524399999999998E-3</v>
      </c>
      <c r="AZ73">
        <v>6.9524399999999998E-3</v>
      </c>
      <c r="BA73">
        <v>6.9524399999999998E-3</v>
      </c>
      <c r="BB73">
        <v>6.5527399999999996E-3</v>
      </c>
      <c r="BC73">
        <v>6.5527399999999996E-3</v>
      </c>
      <c r="BD73">
        <v>6.5527399999999996E-3</v>
      </c>
      <c r="BE73">
        <v>6.5527399999999996E-3</v>
      </c>
      <c r="BF73">
        <v>6.5527399999999996E-3</v>
      </c>
      <c r="BG73">
        <v>6.5527399999999996E-3</v>
      </c>
      <c r="BH73">
        <v>6.5527399999999996E-3</v>
      </c>
      <c r="BI73">
        <v>6.2361600000000001E-3</v>
      </c>
      <c r="BJ73">
        <v>6.2361600000000001E-3</v>
      </c>
      <c r="BK73">
        <v>6.2361600000000001E-3</v>
      </c>
      <c r="BL73">
        <v>6.2361600000000001E-3</v>
      </c>
      <c r="BM73">
        <v>6.2361600000000001E-3</v>
      </c>
      <c r="BN73">
        <v>6.2361600000000001E-3</v>
      </c>
      <c r="BO73">
        <v>6.2361600000000001E-3</v>
      </c>
      <c r="BP73">
        <v>6.2361600000000001E-3</v>
      </c>
      <c r="BQ73">
        <v>5.9799599999999994E-3</v>
      </c>
      <c r="BR73">
        <v>5.9799599999999994E-3</v>
      </c>
      <c r="BS73">
        <v>5.9799599999999994E-3</v>
      </c>
      <c r="BT73">
        <v>5.9799599999999994E-3</v>
      </c>
      <c r="BU73">
        <v>5.9799599999999994E-3</v>
      </c>
      <c r="BV73">
        <v>5.9799599999999994E-3</v>
      </c>
      <c r="BW73">
        <v>5.9799599999999994E-3</v>
      </c>
      <c r="BX73">
        <v>5.7549999999999997E-3</v>
      </c>
      <c r="BY73">
        <v>5.7549999999999997E-3</v>
      </c>
      <c r="BZ73">
        <v>5.7549999999999997E-3</v>
      </c>
      <c r="CA73">
        <v>5.7549999999999997E-3</v>
      </c>
      <c r="CB73">
        <v>5.7549999999999997E-3</v>
      </c>
      <c r="CC73">
        <v>5.7549999999999997E-3</v>
      </c>
      <c r="CD73">
        <v>5.7549999999999997E-3</v>
      </c>
    </row>
    <row r="74" spans="1:82" x14ac:dyDescent="0.25">
      <c r="A74" s="119">
        <v>68</v>
      </c>
      <c r="B74">
        <v>1.1719199999999997E-2</v>
      </c>
      <c r="C74">
        <v>1.1719199999999997E-2</v>
      </c>
      <c r="D74">
        <v>1.1719199999999997E-2</v>
      </c>
      <c r="E74">
        <v>1.1719199999999997E-2</v>
      </c>
      <c r="F74">
        <v>1.1719199999999997E-2</v>
      </c>
      <c r="G74">
        <v>1.0652799999999997E-2</v>
      </c>
      <c r="H74">
        <v>1.0652799999999997E-2</v>
      </c>
      <c r="I74">
        <v>1.0652799999999997E-2</v>
      </c>
      <c r="J74">
        <v>1.0652799999999997E-2</v>
      </c>
      <c r="K74">
        <v>1.0652799999999997E-2</v>
      </c>
      <c r="L74">
        <v>1.0652799999999997E-2</v>
      </c>
      <c r="M74">
        <v>1.0652799999999997E-2</v>
      </c>
      <c r="N74">
        <v>1.0652799999999997E-2</v>
      </c>
      <c r="O74">
        <v>1.0652799999999997E-2</v>
      </c>
      <c r="P74">
        <v>9.9785799999999973E-3</v>
      </c>
      <c r="Q74">
        <v>9.9785799999999973E-3</v>
      </c>
      <c r="R74">
        <v>9.9785799999999973E-3</v>
      </c>
      <c r="S74">
        <v>9.9785799999999973E-3</v>
      </c>
      <c r="T74">
        <v>9.9785799999999973E-3</v>
      </c>
      <c r="U74">
        <v>9.9785799999999973E-3</v>
      </c>
      <c r="V74">
        <v>9.9785799999999973E-3</v>
      </c>
      <c r="W74">
        <v>9.9785799999999973E-3</v>
      </c>
      <c r="X74">
        <v>9.343319999999997E-3</v>
      </c>
      <c r="Y74">
        <v>9.343319999999997E-3</v>
      </c>
      <c r="Z74">
        <v>9.343319999999997E-3</v>
      </c>
      <c r="AA74">
        <v>9.343319999999997E-3</v>
      </c>
      <c r="AB74">
        <v>9.343319999999997E-3</v>
      </c>
      <c r="AC74">
        <v>9.343319999999997E-3</v>
      </c>
      <c r="AD74">
        <v>9.343319999999997E-3</v>
      </c>
      <c r="AE74">
        <v>8.7178199999999994E-3</v>
      </c>
      <c r="AF74">
        <v>8.7178199999999994E-3</v>
      </c>
      <c r="AG74">
        <v>8.7178199999999994E-3</v>
      </c>
      <c r="AH74">
        <v>8.7178199999999994E-3</v>
      </c>
      <c r="AI74">
        <v>8.7178199999999994E-3</v>
      </c>
      <c r="AJ74">
        <v>8.7178199999999994E-3</v>
      </c>
      <c r="AK74">
        <v>8.7178199999999994E-3</v>
      </c>
      <c r="AL74">
        <v>8.7178199999999994E-3</v>
      </c>
      <c r="AM74">
        <v>8.0766399999999995E-3</v>
      </c>
      <c r="AN74">
        <v>8.0766399999999995E-3</v>
      </c>
      <c r="AO74">
        <v>8.0766399999999995E-3</v>
      </c>
      <c r="AP74">
        <v>8.0766399999999995E-3</v>
      </c>
      <c r="AQ74">
        <v>8.0766399999999995E-3</v>
      </c>
      <c r="AR74">
        <v>8.0766399999999995E-3</v>
      </c>
      <c r="AS74">
        <v>8.0766399999999995E-3</v>
      </c>
      <c r="AT74">
        <v>7.4636999999999993E-3</v>
      </c>
      <c r="AU74">
        <v>7.4636999999999993E-3</v>
      </c>
      <c r="AV74">
        <v>7.4636999999999993E-3</v>
      </c>
      <c r="AW74">
        <v>7.4636999999999993E-3</v>
      </c>
      <c r="AX74">
        <v>7.4636999999999993E-3</v>
      </c>
      <c r="AY74">
        <v>7.4636999999999993E-3</v>
      </c>
      <c r="AZ74">
        <v>7.4636999999999993E-3</v>
      </c>
      <c r="BA74">
        <v>7.4636999999999993E-3</v>
      </c>
      <c r="BB74">
        <v>6.9524399999999998E-3</v>
      </c>
      <c r="BC74">
        <v>6.9524399999999998E-3</v>
      </c>
      <c r="BD74">
        <v>6.9524399999999998E-3</v>
      </c>
      <c r="BE74">
        <v>6.9524399999999998E-3</v>
      </c>
      <c r="BF74">
        <v>6.9524399999999998E-3</v>
      </c>
      <c r="BG74">
        <v>6.9524399999999998E-3</v>
      </c>
      <c r="BH74">
        <v>6.9524399999999998E-3</v>
      </c>
      <c r="BI74">
        <v>6.5527399999999996E-3</v>
      </c>
      <c r="BJ74">
        <v>6.5527399999999996E-3</v>
      </c>
      <c r="BK74">
        <v>6.5527399999999996E-3</v>
      </c>
      <c r="BL74">
        <v>6.5527399999999996E-3</v>
      </c>
      <c r="BM74">
        <v>6.5527399999999996E-3</v>
      </c>
      <c r="BN74">
        <v>6.5527399999999996E-3</v>
      </c>
      <c r="BO74">
        <v>6.5527399999999996E-3</v>
      </c>
      <c r="BP74">
        <v>6.5527399999999996E-3</v>
      </c>
      <c r="BQ74">
        <v>6.2361600000000001E-3</v>
      </c>
      <c r="BR74">
        <v>6.2361600000000001E-3</v>
      </c>
      <c r="BS74">
        <v>6.2361600000000001E-3</v>
      </c>
      <c r="BT74">
        <v>6.2361600000000001E-3</v>
      </c>
      <c r="BU74">
        <v>6.2361600000000001E-3</v>
      </c>
      <c r="BV74">
        <v>6.2361600000000001E-3</v>
      </c>
      <c r="BW74">
        <v>6.2361600000000001E-3</v>
      </c>
      <c r="BX74">
        <v>5.9799599999999994E-3</v>
      </c>
      <c r="BY74">
        <v>5.9799599999999994E-3</v>
      </c>
      <c r="BZ74">
        <v>5.9799599999999994E-3</v>
      </c>
      <c r="CA74">
        <v>5.9799599999999994E-3</v>
      </c>
      <c r="CB74">
        <v>5.9799599999999994E-3</v>
      </c>
      <c r="CC74">
        <v>5.9799599999999994E-3</v>
      </c>
      <c r="CD74">
        <v>5.9799599999999994E-3</v>
      </c>
    </row>
    <row r="75" spans="1:82" x14ac:dyDescent="0.25">
      <c r="A75" s="119">
        <v>69</v>
      </c>
      <c r="B75">
        <v>1.2958399999999998E-2</v>
      </c>
      <c r="C75">
        <v>1.2958399999999998E-2</v>
      </c>
      <c r="D75">
        <v>1.2958399999999998E-2</v>
      </c>
      <c r="E75">
        <v>1.2958399999999998E-2</v>
      </c>
      <c r="F75">
        <v>1.2958399999999998E-2</v>
      </c>
      <c r="G75">
        <v>1.1719199999999997E-2</v>
      </c>
      <c r="H75">
        <v>1.1719199999999997E-2</v>
      </c>
      <c r="I75">
        <v>1.1719199999999997E-2</v>
      </c>
      <c r="J75">
        <v>1.1719199999999997E-2</v>
      </c>
      <c r="K75">
        <v>1.1719199999999997E-2</v>
      </c>
      <c r="L75">
        <v>1.1719199999999997E-2</v>
      </c>
      <c r="M75">
        <v>1.1719199999999997E-2</v>
      </c>
      <c r="N75">
        <v>1.1719199999999997E-2</v>
      </c>
      <c r="O75">
        <v>1.1719199999999997E-2</v>
      </c>
      <c r="P75">
        <v>1.0652799999999997E-2</v>
      </c>
      <c r="Q75">
        <v>1.0652799999999997E-2</v>
      </c>
      <c r="R75">
        <v>1.0652799999999997E-2</v>
      </c>
      <c r="S75">
        <v>1.0652799999999997E-2</v>
      </c>
      <c r="T75">
        <v>1.0652799999999997E-2</v>
      </c>
      <c r="U75">
        <v>1.0652799999999997E-2</v>
      </c>
      <c r="V75">
        <v>1.0652799999999997E-2</v>
      </c>
      <c r="W75">
        <v>1.0652799999999997E-2</v>
      </c>
      <c r="X75">
        <v>9.9785799999999973E-3</v>
      </c>
      <c r="Y75">
        <v>9.9785799999999973E-3</v>
      </c>
      <c r="Z75">
        <v>9.9785799999999973E-3</v>
      </c>
      <c r="AA75">
        <v>9.9785799999999973E-3</v>
      </c>
      <c r="AB75">
        <v>9.9785799999999973E-3</v>
      </c>
      <c r="AC75">
        <v>9.9785799999999973E-3</v>
      </c>
      <c r="AD75">
        <v>9.9785799999999973E-3</v>
      </c>
      <c r="AE75">
        <v>9.343319999999997E-3</v>
      </c>
      <c r="AF75">
        <v>9.343319999999997E-3</v>
      </c>
      <c r="AG75">
        <v>9.343319999999997E-3</v>
      </c>
      <c r="AH75">
        <v>9.343319999999997E-3</v>
      </c>
      <c r="AI75">
        <v>9.343319999999997E-3</v>
      </c>
      <c r="AJ75">
        <v>9.343319999999997E-3</v>
      </c>
      <c r="AK75">
        <v>9.343319999999997E-3</v>
      </c>
      <c r="AL75">
        <v>9.343319999999997E-3</v>
      </c>
      <c r="AM75">
        <v>8.7178199999999994E-3</v>
      </c>
      <c r="AN75">
        <v>8.7178199999999994E-3</v>
      </c>
      <c r="AO75">
        <v>8.7178199999999994E-3</v>
      </c>
      <c r="AP75">
        <v>8.7178199999999994E-3</v>
      </c>
      <c r="AQ75">
        <v>8.7178199999999994E-3</v>
      </c>
      <c r="AR75">
        <v>8.7178199999999994E-3</v>
      </c>
      <c r="AS75">
        <v>8.7178199999999994E-3</v>
      </c>
      <c r="AT75">
        <v>8.0766399999999995E-3</v>
      </c>
      <c r="AU75">
        <v>8.0766399999999995E-3</v>
      </c>
      <c r="AV75">
        <v>8.0766399999999995E-3</v>
      </c>
      <c r="AW75">
        <v>8.0766399999999995E-3</v>
      </c>
      <c r="AX75">
        <v>8.0766399999999995E-3</v>
      </c>
      <c r="AY75">
        <v>8.0766399999999995E-3</v>
      </c>
      <c r="AZ75">
        <v>8.0766399999999995E-3</v>
      </c>
      <c r="BA75">
        <v>8.0766399999999995E-3</v>
      </c>
      <c r="BB75">
        <v>7.4636999999999993E-3</v>
      </c>
      <c r="BC75">
        <v>7.4636999999999993E-3</v>
      </c>
      <c r="BD75">
        <v>7.4636999999999993E-3</v>
      </c>
      <c r="BE75">
        <v>7.4636999999999993E-3</v>
      </c>
      <c r="BF75">
        <v>7.4636999999999993E-3</v>
      </c>
      <c r="BG75">
        <v>7.4636999999999993E-3</v>
      </c>
      <c r="BH75">
        <v>7.4636999999999993E-3</v>
      </c>
      <c r="BI75">
        <v>6.9524399999999998E-3</v>
      </c>
      <c r="BJ75">
        <v>6.9524399999999998E-3</v>
      </c>
      <c r="BK75">
        <v>6.9524399999999998E-3</v>
      </c>
      <c r="BL75">
        <v>6.9524399999999998E-3</v>
      </c>
      <c r="BM75">
        <v>6.9524399999999998E-3</v>
      </c>
      <c r="BN75">
        <v>6.9524399999999998E-3</v>
      </c>
      <c r="BO75">
        <v>6.9524399999999998E-3</v>
      </c>
      <c r="BP75">
        <v>6.9524399999999998E-3</v>
      </c>
      <c r="BQ75">
        <v>6.5527399999999996E-3</v>
      </c>
      <c r="BR75">
        <v>6.5527399999999996E-3</v>
      </c>
      <c r="BS75">
        <v>6.5527399999999996E-3</v>
      </c>
      <c r="BT75">
        <v>6.5527399999999996E-3</v>
      </c>
      <c r="BU75">
        <v>6.5527399999999996E-3</v>
      </c>
      <c r="BV75">
        <v>6.5527399999999996E-3</v>
      </c>
      <c r="BW75">
        <v>6.5527399999999996E-3</v>
      </c>
      <c r="BX75">
        <v>6.2361600000000001E-3</v>
      </c>
      <c r="BY75">
        <v>6.2361600000000001E-3</v>
      </c>
      <c r="BZ75">
        <v>6.2361600000000001E-3</v>
      </c>
      <c r="CA75">
        <v>6.2361600000000001E-3</v>
      </c>
      <c r="CB75">
        <v>6.2361600000000001E-3</v>
      </c>
      <c r="CC75">
        <v>6.2361600000000001E-3</v>
      </c>
      <c r="CD75">
        <v>6.2361600000000001E-3</v>
      </c>
    </row>
    <row r="76" spans="1:82" x14ac:dyDescent="0.25">
      <c r="A76" s="119">
        <v>70</v>
      </c>
      <c r="B76">
        <v>1.4444799999999995E-2</v>
      </c>
      <c r="C76">
        <v>1.4444799999999995E-2</v>
      </c>
      <c r="D76">
        <v>1.4444799999999995E-2</v>
      </c>
      <c r="E76">
        <v>1.4444799999999995E-2</v>
      </c>
      <c r="F76">
        <v>1.4444799999999995E-2</v>
      </c>
      <c r="G76">
        <v>1.2958399999999998E-2</v>
      </c>
      <c r="H76">
        <v>1.2958399999999998E-2</v>
      </c>
      <c r="I76">
        <v>1.2958399999999998E-2</v>
      </c>
      <c r="J76">
        <v>1.2958399999999998E-2</v>
      </c>
      <c r="K76">
        <v>1.2958399999999998E-2</v>
      </c>
      <c r="L76">
        <v>1.2958399999999998E-2</v>
      </c>
      <c r="M76">
        <v>1.2958399999999998E-2</v>
      </c>
      <c r="N76">
        <v>1.2958399999999998E-2</v>
      </c>
      <c r="O76">
        <v>1.2958399999999998E-2</v>
      </c>
      <c r="P76">
        <v>1.1719199999999997E-2</v>
      </c>
      <c r="Q76">
        <v>1.1719199999999997E-2</v>
      </c>
      <c r="R76">
        <v>1.1719199999999997E-2</v>
      </c>
      <c r="S76">
        <v>1.1719199999999997E-2</v>
      </c>
      <c r="T76">
        <v>1.1719199999999997E-2</v>
      </c>
      <c r="U76">
        <v>1.1719199999999997E-2</v>
      </c>
      <c r="V76">
        <v>1.1719199999999997E-2</v>
      </c>
      <c r="W76">
        <v>1.1719199999999997E-2</v>
      </c>
      <c r="X76">
        <v>1.0652799999999997E-2</v>
      </c>
      <c r="Y76">
        <v>1.0652799999999997E-2</v>
      </c>
      <c r="Z76">
        <v>1.0652799999999997E-2</v>
      </c>
      <c r="AA76">
        <v>1.0652799999999997E-2</v>
      </c>
      <c r="AB76">
        <v>1.0652799999999997E-2</v>
      </c>
      <c r="AC76">
        <v>1.0652799999999997E-2</v>
      </c>
      <c r="AD76">
        <v>1.0652799999999997E-2</v>
      </c>
      <c r="AE76">
        <v>9.9785799999999973E-3</v>
      </c>
      <c r="AF76">
        <v>9.9785799999999973E-3</v>
      </c>
      <c r="AG76">
        <v>9.9785799999999973E-3</v>
      </c>
      <c r="AH76">
        <v>9.9785799999999973E-3</v>
      </c>
      <c r="AI76">
        <v>9.9785799999999973E-3</v>
      </c>
      <c r="AJ76">
        <v>9.9785799999999973E-3</v>
      </c>
      <c r="AK76">
        <v>9.9785799999999973E-3</v>
      </c>
      <c r="AL76">
        <v>9.9785799999999973E-3</v>
      </c>
      <c r="AM76">
        <v>9.343319999999997E-3</v>
      </c>
      <c r="AN76">
        <v>9.343319999999997E-3</v>
      </c>
      <c r="AO76">
        <v>9.343319999999997E-3</v>
      </c>
      <c r="AP76">
        <v>9.343319999999997E-3</v>
      </c>
      <c r="AQ76">
        <v>9.343319999999997E-3</v>
      </c>
      <c r="AR76">
        <v>9.343319999999997E-3</v>
      </c>
      <c r="AS76">
        <v>9.343319999999997E-3</v>
      </c>
      <c r="AT76">
        <v>8.7178199999999994E-3</v>
      </c>
      <c r="AU76">
        <v>8.7178199999999994E-3</v>
      </c>
      <c r="AV76">
        <v>8.7178199999999994E-3</v>
      </c>
      <c r="AW76">
        <v>8.7178199999999994E-3</v>
      </c>
      <c r="AX76">
        <v>8.7178199999999994E-3</v>
      </c>
      <c r="AY76">
        <v>8.7178199999999994E-3</v>
      </c>
      <c r="AZ76">
        <v>8.7178199999999994E-3</v>
      </c>
      <c r="BA76">
        <v>8.7178199999999994E-3</v>
      </c>
      <c r="BB76">
        <v>8.0766399999999995E-3</v>
      </c>
      <c r="BC76">
        <v>8.0766399999999995E-3</v>
      </c>
      <c r="BD76">
        <v>8.0766399999999995E-3</v>
      </c>
      <c r="BE76">
        <v>8.0766399999999995E-3</v>
      </c>
      <c r="BF76">
        <v>8.0766399999999995E-3</v>
      </c>
      <c r="BG76">
        <v>8.0766399999999995E-3</v>
      </c>
      <c r="BH76">
        <v>8.0766399999999995E-3</v>
      </c>
      <c r="BI76">
        <v>7.4636999999999993E-3</v>
      </c>
      <c r="BJ76">
        <v>7.4636999999999993E-3</v>
      </c>
      <c r="BK76">
        <v>7.4636999999999993E-3</v>
      </c>
      <c r="BL76">
        <v>7.4636999999999993E-3</v>
      </c>
      <c r="BM76">
        <v>7.4636999999999993E-3</v>
      </c>
      <c r="BN76">
        <v>7.4636999999999993E-3</v>
      </c>
      <c r="BO76">
        <v>7.4636999999999993E-3</v>
      </c>
      <c r="BP76">
        <v>7.4636999999999993E-3</v>
      </c>
      <c r="BQ76">
        <v>6.9524399999999998E-3</v>
      </c>
      <c r="BR76">
        <v>6.9524399999999998E-3</v>
      </c>
      <c r="BS76">
        <v>6.9524399999999998E-3</v>
      </c>
      <c r="BT76">
        <v>6.9524399999999998E-3</v>
      </c>
      <c r="BU76">
        <v>6.9524399999999998E-3</v>
      </c>
      <c r="BV76">
        <v>6.9524399999999998E-3</v>
      </c>
      <c r="BW76">
        <v>6.9524399999999998E-3</v>
      </c>
      <c r="BX76">
        <v>6.5527399999999996E-3</v>
      </c>
      <c r="BY76">
        <v>6.5527399999999996E-3</v>
      </c>
      <c r="BZ76">
        <v>6.5527399999999996E-3</v>
      </c>
      <c r="CA76">
        <v>6.5527399999999996E-3</v>
      </c>
      <c r="CB76">
        <v>6.5527399999999996E-3</v>
      </c>
      <c r="CC76">
        <v>6.5527399999999996E-3</v>
      </c>
      <c r="CD76">
        <v>6.5527399999999996E-3</v>
      </c>
    </row>
    <row r="77" spans="1:82" x14ac:dyDescent="0.25">
      <c r="A77" s="119">
        <v>71</v>
      </c>
      <c r="B77">
        <v>1.6172799999999998E-2</v>
      </c>
      <c r="C77">
        <v>1.6172799999999998E-2</v>
      </c>
      <c r="D77">
        <v>1.6172799999999998E-2</v>
      </c>
      <c r="E77">
        <v>1.6172799999999998E-2</v>
      </c>
      <c r="F77">
        <v>1.6172799999999998E-2</v>
      </c>
      <c r="G77">
        <v>1.4444799999999995E-2</v>
      </c>
      <c r="H77">
        <v>1.4444799999999995E-2</v>
      </c>
      <c r="I77">
        <v>1.4444799999999995E-2</v>
      </c>
      <c r="J77">
        <v>1.4444799999999995E-2</v>
      </c>
      <c r="K77">
        <v>1.4444799999999995E-2</v>
      </c>
      <c r="L77">
        <v>1.4444799999999995E-2</v>
      </c>
      <c r="M77">
        <v>1.4444799999999995E-2</v>
      </c>
      <c r="N77">
        <v>1.4444799999999995E-2</v>
      </c>
      <c r="O77">
        <v>1.4444799999999995E-2</v>
      </c>
      <c r="P77">
        <v>1.2958399999999998E-2</v>
      </c>
      <c r="Q77">
        <v>1.2958399999999998E-2</v>
      </c>
      <c r="R77">
        <v>1.2958399999999998E-2</v>
      </c>
      <c r="S77">
        <v>1.2958399999999998E-2</v>
      </c>
      <c r="T77">
        <v>1.2958399999999998E-2</v>
      </c>
      <c r="U77">
        <v>1.2958399999999998E-2</v>
      </c>
      <c r="V77">
        <v>1.2958399999999998E-2</v>
      </c>
      <c r="W77">
        <v>1.2958399999999998E-2</v>
      </c>
      <c r="X77">
        <v>1.1719199999999997E-2</v>
      </c>
      <c r="Y77">
        <v>1.1719199999999997E-2</v>
      </c>
      <c r="Z77">
        <v>1.1719199999999997E-2</v>
      </c>
      <c r="AA77">
        <v>1.1719199999999997E-2</v>
      </c>
      <c r="AB77">
        <v>1.1719199999999997E-2</v>
      </c>
      <c r="AC77">
        <v>1.1719199999999997E-2</v>
      </c>
      <c r="AD77">
        <v>1.1719199999999997E-2</v>
      </c>
      <c r="AE77">
        <v>1.0652799999999997E-2</v>
      </c>
      <c r="AF77">
        <v>1.0652799999999997E-2</v>
      </c>
      <c r="AG77">
        <v>1.0652799999999997E-2</v>
      </c>
      <c r="AH77">
        <v>1.0652799999999997E-2</v>
      </c>
      <c r="AI77">
        <v>1.0652799999999997E-2</v>
      </c>
      <c r="AJ77">
        <v>1.0652799999999997E-2</v>
      </c>
      <c r="AK77">
        <v>1.0652799999999997E-2</v>
      </c>
      <c r="AL77">
        <v>1.0652799999999997E-2</v>
      </c>
      <c r="AM77">
        <v>9.9785799999999973E-3</v>
      </c>
      <c r="AN77">
        <v>9.9785799999999973E-3</v>
      </c>
      <c r="AO77">
        <v>9.9785799999999973E-3</v>
      </c>
      <c r="AP77">
        <v>9.9785799999999973E-3</v>
      </c>
      <c r="AQ77">
        <v>9.9785799999999973E-3</v>
      </c>
      <c r="AR77">
        <v>9.9785799999999973E-3</v>
      </c>
      <c r="AS77">
        <v>9.9785799999999973E-3</v>
      </c>
      <c r="AT77">
        <v>9.343319999999997E-3</v>
      </c>
      <c r="AU77">
        <v>9.343319999999997E-3</v>
      </c>
      <c r="AV77">
        <v>9.343319999999997E-3</v>
      </c>
      <c r="AW77">
        <v>9.343319999999997E-3</v>
      </c>
      <c r="AX77">
        <v>9.343319999999997E-3</v>
      </c>
      <c r="AY77">
        <v>9.343319999999997E-3</v>
      </c>
      <c r="AZ77">
        <v>9.343319999999997E-3</v>
      </c>
      <c r="BA77">
        <v>9.343319999999997E-3</v>
      </c>
      <c r="BB77">
        <v>8.7178199999999994E-3</v>
      </c>
      <c r="BC77">
        <v>8.7178199999999994E-3</v>
      </c>
      <c r="BD77">
        <v>8.7178199999999994E-3</v>
      </c>
      <c r="BE77">
        <v>8.7178199999999994E-3</v>
      </c>
      <c r="BF77">
        <v>8.7178199999999994E-3</v>
      </c>
      <c r="BG77">
        <v>8.7178199999999994E-3</v>
      </c>
      <c r="BH77">
        <v>8.7178199999999994E-3</v>
      </c>
      <c r="BI77">
        <v>8.0766399999999995E-3</v>
      </c>
      <c r="BJ77">
        <v>8.0766399999999995E-3</v>
      </c>
      <c r="BK77">
        <v>8.0766399999999995E-3</v>
      </c>
      <c r="BL77">
        <v>8.0766399999999995E-3</v>
      </c>
      <c r="BM77">
        <v>8.0766399999999995E-3</v>
      </c>
      <c r="BN77">
        <v>8.0766399999999995E-3</v>
      </c>
      <c r="BO77">
        <v>8.0766399999999995E-3</v>
      </c>
      <c r="BP77">
        <v>8.0766399999999995E-3</v>
      </c>
      <c r="BQ77">
        <v>7.4636999999999993E-3</v>
      </c>
      <c r="BR77">
        <v>7.4636999999999993E-3</v>
      </c>
      <c r="BS77">
        <v>7.4636999999999993E-3</v>
      </c>
      <c r="BT77">
        <v>7.4636999999999993E-3</v>
      </c>
      <c r="BU77">
        <v>7.4636999999999993E-3</v>
      </c>
      <c r="BV77">
        <v>7.4636999999999993E-3</v>
      </c>
      <c r="BW77">
        <v>7.4636999999999993E-3</v>
      </c>
      <c r="BX77">
        <v>6.9524399999999998E-3</v>
      </c>
      <c r="BY77">
        <v>6.9524399999999998E-3</v>
      </c>
      <c r="BZ77">
        <v>6.9524399999999998E-3</v>
      </c>
      <c r="CA77">
        <v>6.9524399999999998E-3</v>
      </c>
      <c r="CB77">
        <v>6.9524399999999998E-3</v>
      </c>
      <c r="CC77">
        <v>6.9524399999999998E-3</v>
      </c>
      <c r="CD77">
        <v>6.9524399999999998E-3</v>
      </c>
    </row>
    <row r="78" spans="1:82" x14ac:dyDescent="0.25">
      <c r="A78" s="119">
        <v>72</v>
      </c>
      <c r="B78">
        <v>1.8116799999999995E-2</v>
      </c>
      <c r="C78">
        <v>1.8116799999999995E-2</v>
      </c>
      <c r="D78">
        <v>1.8116799999999995E-2</v>
      </c>
      <c r="E78">
        <v>1.8116799999999995E-2</v>
      </c>
      <c r="F78">
        <v>1.8116799999999995E-2</v>
      </c>
      <c r="G78">
        <v>1.6172799999999998E-2</v>
      </c>
      <c r="H78">
        <v>1.6172799999999998E-2</v>
      </c>
      <c r="I78">
        <v>1.6172799999999998E-2</v>
      </c>
      <c r="J78">
        <v>1.6172799999999998E-2</v>
      </c>
      <c r="K78">
        <v>1.6172799999999998E-2</v>
      </c>
      <c r="L78">
        <v>1.6172799999999998E-2</v>
      </c>
      <c r="M78">
        <v>1.6172799999999998E-2</v>
      </c>
      <c r="N78">
        <v>1.6172799999999998E-2</v>
      </c>
      <c r="O78">
        <v>1.6172799999999998E-2</v>
      </c>
      <c r="P78">
        <v>1.4444799999999995E-2</v>
      </c>
      <c r="Q78">
        <v>1.4444799999999995E-2</v>
      </c>
      <c r="R78">
        <v>1.4444799999999995E-2</v>
      </c>
      <c r="S78">
        <v>1.4444799999999995E-2</v>
      </c>
      <c r="T78">
        <v>1.4444799999999995E-2</v>
      </c>
      <c r="U78">
        <v>1.4444799999999995E-2</v>
      </c>
      <c r="V78">
        <v>1.4444799999999995E-2</v>
      </c>
      <c r="W78">
        <v>1.4444799999999995E-2</v>
      </c>
      <c r="X78">
        <v>1.2958399999999998E-2</v>
      </c>
      <c r="Y78">
        <v>1.2958399999999998E-2</v>
      </c>
      <c r="Z78">
        <v>1.2958399999999998E-2</v>
      </c>
      <c r="AA78">
        <v>1.2958399999999998E-2</v>
      </c>
      <c r="AB78">
        <v>1.2958399999999998E-2</v>
      </c>
      <c r="AC78">
        <v>1.2958399999999998E-2</v>
      </c>
      <c r="AD78">
        <v>1.2958399999999998E-2</v>
      </c>
      <c r="AE78">
        <v>1.1719199999999997E-2</v>
      </c>
      <c r="AF78">
        <v>1.1719199999999997E-2</v>
      </c>
      <c r="AG78">
        <v>1.1719199999999997E-2</v>
      </c>
      <c r="AH78">
        <v>1.1719199999999997E-2</v>
      </c>
      <c r="AI78">
        <v>1.1719199999999997E-2</v>
      </c>
      <c r="AJ78">
        <v>1.1719199999999997E-2</v>
      </c>
      <c r="AK78">
        <v>1.1719199999999997E-2</v>
      </c>
      <c r="AL78">
        <v>1.1719199999999997E-2</v>
      </c>
      <c r="AM78">
        <v>1.0652799999999997E-2</v>
      </c>
      <c r="AN78">
        <v>1.0652799999999997E-2</v>
      </c>
      <c r="AO78">
        <v>1.0652799999999997E-2</v>
      </c>
      <c r="AP78">
        <v>1.0652799999999997E-2</v>
      </c>
      <c r="AQ78">
        <v>1.0652799999999997E-2</v>
      </c>
      <c r="AR78">
        <v>1.0652799999999997E-2</v>
      </c>
      <c r="AS78">
        <v>1.0652799999999997E-2</v>
      </c>
      <c r="AT78">
        <v>9.9785799999999973E-3</v>
      </c>
      <c r="AU78">
        <v>9.9785799999999973E-3</v>
      </c>
      <c r="AV78">
        <v>9.9785799999999973E-3</v>
      </c>
      <c r="AW78">
        <v>9.9785799999999973E-3</v>
      </c>
      <c r="AX78">
        <v>9.9785799999999973E-3</v>
      </c>
      <c r="AY78">
        <v>9.9785799999999973E-3</v>
      </c>
      <c r="AZ78">
        <v>9.9785799999999973E-3</v>
      </c>
      <c r="BA78">
        <v>9.9785799999999973E-3</v>
      </c>
      <c r="BB78">
        <v>9.343319999999997E-3</v>
      </c>
      <c r="BC78">
        <v>9.343319999999997E-3</v>
      </c>
      <c r="BD78">
        <v>9.343319999999997E-3</v>
      </c>
      <c r="BE78">
        <v>9.343319999999997E-3</v>
      </c>
      <c r="BF78">
        <v>9.343319999999997E-3</v>
      </c>
      <c r="BG78">
        <v>9.343319999999997E-3</v>
      </c>
      <c r="BH78">
        <v>9.343319999999997E-3</v>
      </c>
      <c r="BI78">
        <v>8.7178199999999994E-3</v>
      </c>
      <c r="BJ78">
        <v>8.7178199999999994E-3</v>
      </c>
      <c r="BK78">
        <v>8.7178199999999994E-3</v>
      </c>
      <c r="BL78">
        <v>8.7178199999999994E-3</v>
      </c>
      <c r="BM78">
        <v>8.7178199999999994E-3</v>
      </c>
      <c r="BN78">
        <v>8.7178199999999994E-3</v>
      </c>
      <c r="BO78">
        <v>8.7178199999999994E-3</v>
      </c>
      <c r="BP78">
        <v>8.7178199999999994E-3</v>
      </c>
      <c r="BQ78">
        <v>8.0766399999999995E-3</v>
      </c>
      <c r="BR78">
        <v>8.0766399999999995E-3</v>
      </c>
      <c r="BS78">
        <v>8.0766399999999995E-3</v>
      </c>
      <c r="BT78">
        <v>8.0766399999999995E-3</v>
      </c>
      <c r="BU78">
        <v>8.0766399999999995E-3</v>
      </c>
      <c r="BV78">
        <v>8.0766399999999995E-3</v>
      </c>
      <c r="BW78">
        <v>8.0766399999999995E-3</v>
      </c>
      <c r="BX78">
        <v>7.4636999999999993E-3</v>
      </c>
      <c r="BY78">
        <v>7.4636999999999993E-3</v>
      </c>
      <c r="BZ78">
        <v>7.4636999999999993E-3</v>
      </c>
      <c r="CA78">
        <v>7.4636999999999993E-3</v>
      </c>
      <c r="CB78">
        <v>7.4636999999999993E-3</v>
      </c>
      <c r="CC78">
        <v>7.4636999999999993E-3</v>
      </c>
      <c r="CD78">
        <v>7.4636999999999993E-3</v>
      </c>
    </row>
    <row r="79" spans="1:82" x14ac:dyDescent="0.25">
      <c r="A79" s="119">
        <v>73</v>
      </c>
      <c r="B79">
        <v>2.0332799999999995E-2</v>
      </c>
      <c r="C79">
        <v>2.0332799999999995E-2</v>
      </c>
      <c r="D79">
        <v>2.0332799999999995E-2</v>
      </c>
      <c r="E79">
        <v>2.0332799999999995E-2</v>
      </c>
      <c r="F79">
        <v>2.0332799999999995E-2</v>
      </c>
      <c r="G79">
        <v>1.8116799999999995E-2</v>
      </c>
      <c r="H79">
        <v>1.8116799999999995E-2</v>
      </c>
      <c r="I79">
        <v>1.8116799999999995E-2</v>
      </c>
      <c r="J79">
        <v>1.8116799999999995E-2</v>
      </c>
      <c r="K79">
        <v>1.8116799999999995E-2</v>
      </c>
      <c r="L79">
        <v>1.8116799999999995E-2</v>
      </c>
      <c r="M79">
        <v>1.8116799999999995E-2</v>
      </c>
      <c r="N79">
        <v>1.8116799999999995E-2</v>
      </c>
      <c r="O79">
        <v>1.8116799999999995E-2</v>
      </c>
      <c r="P79">
        <v>1.6172799999999998E-2</v>
      </c>
      <c r="Q79">
        <v>1.6172799999999998E-2</v>
      </c>
      <c r="R79">
        <v>1.6172799999999998E-2</v>
      </c>
      <c r="S79">
        <v>1.6172799999999998E-2</v>
      </c>
      <c r="T79">
        <v>1.6172799999999998E-2</v>
      </c>
      <c r="U79">
        <v>1.6172799999999998E-2</v>
      </c>
      <c r="V79">
        <v>1.6172799999999998E-2</v>
      </c>
      <c r="W79">
        <v>1.6172799999999998E-2</v>
      </c>
      <c r="X79">
        <v>1.4444799999999995E-2</v>
      </c>
      <c r="Y79">
        <v>1.4444799999999995E-2</v>
      </c>
      <c r="Z79">
        <v>1.4444799999999995E-2</v>
      </c>
      <c r="AA79">
        <v>1.4444799999999995E-2</v>
      </c>
      <c r="AB79">
        <v>1.4444799999999995E-2</v>
      </c>
      <c r="AC79">
        <v>1.4444799999999995E-2</v>
      </c>
      <c r="AD79">
        <v>1.4444799999999995E-2</v>
      </c>
      <c r="AE79">
        <v>1.2958399999999998E-2</v>
      </c>
      <c r="AF79">
        <v>1.2958399999999998E-2</v>
      </c>
      <c r="AG79">
        <v>1.2958399999999998E-2</v>
      </c>
      <c r="AH79">
        <v>1.2958399999999998E-2</v>
      </c>
      <c r="AI79">
        <v>1.2958399999999998E-2</v>
      </c>
      <c r="AJ79">
        <v>1.2958399999999998E-2</v>
      </c>
      <c r="AK79">
        <v>1.2958399999999998E-2</v>
      </c>
      <c r="AL79">
        <v>1.2958399999999998E-2</v>
      </c>
      <c r="AM79">
        <v>1.1719199999999997E-2</v>
      </c>
      <c r="AN79">
        <v>1.1719199999999997E-2</v>
      </c>
      <c r="AO79">
        <v>1.1719199999999997E-2</v>
      </c>
      <c r="AP79">
        <v>1.1719199999999997E-2</v>
      </c>
      <c r="AQ79">
        <v>1.1719199999999997E-2</v>
      </c>
      <c r="AR79">
        <v>1.1719199999999997E-2</v>
      </c>
      <c r="AS79">
        <v>1.1719199999999997E-2</v>
      </c>
      <c r="AT79">
        <v>1.0652799999999997E-2</v>
      </c>
      <c r="AU79">
        <v>1.0652799999999997E-2</v>
      </c>
      <c r="AV79">
        <v>1.0652799999999997E-2</v>
      </c>
      <c r="AW79">
        <v>1.0652799999999997E-2</v>
      </c>
      <c r="AX79">
        <v>1.0652799999999997E-2</v>
      </c>
      <c r="AY79">
        <v>1.0652799999999997E-2</v>
      </c>
      <c r="AZ79">
        <v>1.0652799999999997E-2</v>
      </c>
      <c r="BA79">
        <v>1.0652799999999997E-2</v>
      </c>
      <c r="BB79">
        <v>9.9785799999999973E-3</v>
      </c>
      <c r="BC79">
        <v>9.9785799999999973E-3</v>
      </c>
      <c r="BD79">
        <v>9.9785799999999973E-3</v>
      </c>
      <c r="BE79">
        <v>9.9785799999999973E-3</v>
      </c>
      <c r="BF79">
        <v>9.9785799999999973E-3</v>
      </c>
      <c r="BG79">
        <v>9.9785799999999973E-3</v>
      </c>
      <c r="BH79">
        <v>9.9785799999999973E-3</v>
      </c>
      <c r="BI79">
        <v>9.343319999999997E-3</v>
      </c>
      <c r="BJ79">
        <v>9.343319999999997E-3</v>
      </c>
      <c r="BK79">
        <v>9.343319999999997E-3</v>
      </c>
      <c r="BL79">
        <v>9.343319999999997E-3</v>
      </c>
      <c r="BM79">
        <v>9.343319999999997E-3</v>
      </c>
      <c r="BN79">
        <v>9.343319999999997E-3</v>
      </c>
      <c r="BO79">
        <v>9.343319999999997E-3</v>
      </c>
      <c r="BP79">
        <v>9.343319999999997E-3</v>
      </c>
      <c r="BQ79">
        <v>8.7178199999999994E-3</v>
      </c>
      <c r="BR79">
        <v>8.7178199999999994E-3</v>
      </c>
      <c r="BS79">
        <v>8.7178199999999994E-3</v>
      </c>
      <c r="BT79">
        <v>8.7178199999999994E-3</v>
      </c>
      <c r="BU79">
        <v>8.7178199999999994E-3</v>
      </c>
      <c r="BV79">
        <v>8.7178199999999994E-3</v>
      </c>
      <c r="BW79">
        <v>8.7178199999999994E-3</v>
      </c>
      <c r="BX79">
        <v>8.0766399999999995E-3</v>
      </c>
      <c r="BY79">
        <v>8.0766399999999995E-3</v>
      </c>
      <c r="BZ79">
        <v>8.0766399999999995E-3</v>
      </c>
      <c r="CA79">
        <v>8.0766399999999995E-3</v>
      </c>
      <c r="CB79">
        <v>8.0766399999999995E-3</v>
      </c>
      <c r="CC79">
        <v>8.0766399999999995E-3</v>
      </c>
      <c r="CD79">
        <v>8.0766399999999995E-3</v>
      </c>
    </row>
    <row r="80" spans="1:82" x14ac:dyDescent="0.25">
      <c r="A80" s="119">
        <v>74</v>
      </c>
      <c r="B80">
        <v>2.2808799999999997E-2</v>
      </c>
      <c r="C80">
        <v>2.2808799999999997E-2</v>
      </c>
      <c r="D80">
        <v>2.2808799999999997E-2</v>
      </c>
      <c r="E80">
        <v>2.2808799999999997E-2</v>
      </c>
      <c r="F80">
        <v>2.2808799999999997E-2</v>
      </c>
      <c r="G80">
        <v>2.0332799999999995E-2</v>
      </c>
      <c r="H80">
        <v>2.0332799999999995E-2</v>
      </c>
      <c r="I80">
        <v>2.0332799999999995E-2</v>
      </c>
      <c r="J80">
        <v>2.0332799999999995E-2</v>
      </c>
      <c r="K80">
        <v>2.0332799999999995E-2</v>
      </c>
      <c r="L80">
        <v>2.0332799999999995E-2</v>
      </c>
      <c r="M80">
        <v>2.0332799999999995E-2</v>
      </c>
      <c r="N80">
        <v>2.0332799999999995E-2</v>
      </c>
      <c r="O80">
        <v>2.0332799999999995E-2</v>
      </c>
      <c r="P80">
        <v>1.8116799999999995E-2</v>
      </c>
      <c r="Q80">
        <v>1.8116799999999995E-2</v>
      </c>
      <c r="R80">
        <v>1.8116799999999995E-2</v>
      </c>
      <c r="S80">
        <v>1.8116799999999995E-2</v>
      </c>
      <c r="T80">
        <v>1.8116799999999995E-2</v>
      </c>
      <c r="U80">
        <v>1.8116799999999995E-2</v>
      </c>
      <c r="V80">
        <v>1.8116799999999995E-2</v>
      </c>
      <c r="W80">
        <v>1.8116799999999995E-2</v>
      </c>
      <c r="X80">
        <v>1.6172799999999998E-2</v>
      </c>
      <c r="Y80">
        <v>1.6172799999999998E-2</v>
      </c>
      <c r="Z80">
        <v>1.6172799999999998E-2</v>
      </c>
      <c r="AA80">
        <v>1.6172799999999998E-2</v>
      </c>
      <c r="AB80">
        <v>1.6172799999999998E-2</v>
      </c>
      <c r="AC80">
        <v>1.6172799999999998E-2</v>
      </c>
      <c r="AD80">
        <v>1.6172799999999998E-2</v>
      </c>
      <c r="AE80">
        <v>1.4444799999999995E-2</v>
      </c>
      <c r="AF80">
        <v>1.4444799999999995E-2</v>
      </c>
      <c r="AG80">
        <v>1.4444799999999995E-2</v>
      </c>
      <c r="AH80">
        <v>1.4444799999999995E-2</v>
      </c>
      <c r="AI80">
        <v>1.4444799999999995E-2</v>
      </c>
      <c r="AJ80">
        <v>1.4444799999999995E-2</v>
      </c>
      <c r="AK80">
        <v>1.4444799999999995E-2</v>
      </c>
      <c r="AL80">
        <v>1.4444799999999995E-2</v>
      </c>
      <c r="AM80">
        <v>1.2958399999999998E-2</v>
      </c>
      <c r="AN80">
        <v>1.2958399999999998E-2</v>
      </c>
      <c r="AO80">
        <v>1.2958399999999998E-2</v>
      </c>
      <c r="AP80">
        <v>1.2958399999999998E-2</v>
      </c>
      <c r="AQ80">
        <v>1.2958399999999998E-2</v>
      </c>
      <c r="AR80">
        <v>1.2958399999999998E-2</v>
      </c>
      <c r="AS80">
        <v>1.2958399999999998E-2</v>
      </c>
      <c r="AT80">
        <v>1.1719199999999997E-2</v>
      </c>
      <c r="AU80">
        <v>1.1719199999999997E-2</v>
      </c>
      <c r="AV80">
        <v>1.1719199999999997E-2</v>
      </c>
      <c r="AW80">
        <v>1.1719199999999997E-2</v>
      </c>
      <c r="AX80">
        <v>1.1719199999999997E-2</v>
      </c>
      <c r="AY80">
        <v>1.1719199999999997E-2</v>
      </c>
      <c r="AZ80">
        <v>1.1719199999999997E-2</v>
      </c>
      <c r="BA80">
        <v>1.1719199999999997E-2</v>
      </c>
      <c r="BB80">
        <v>1.0652799999999997E-2</v>
      </c>
      <c r="BC80">
        <v>1.0652799999999997E-2</v>
      </c>
      <c r="BD80">
        <v>1.0652799999999997E-2</v>
      </c>
      <c r="BE80">
        <v>1.0652799999999997E-2</v>
      </c>
      <c r="BF80">
        <v>1.0652799999999997E-2</v>
      </c>
      <c r="BG80">
        <v>1.0652799999999997E-2</v>
      </c>
      <c r="BH80">
        <v>1.0652799999999997E-2</v>
      </c>
      <c r="BI80">
        <v>9.9785799999999973E-3</v>
      </c>
      <c r="BJ80">
        <v>9.9785799999999973E-3</v>
      </c>
      <c r="BK80">
        <v>9.9785799999999973E-3</v>
      </c>
      <c r="BL80">
        <v>9.9785799999999973E-3</v>
      </c>
      <c r="BM80">
        <v>9.9785799999999973E-3</v>
      </c>
      <c r="BN80">
        <v>9.9785799999999973E-3</v>
      </c>
      <c r="BO80">
        <v>9.9785799999999973E-3</v>
      </c>
      <c r="BP80">
        <v>9.9785799999999973E-3</v>
      </c>
      <c r="BQ80">
        <v>9.343319999999997E-3</v>
      </c>
      <c r="BR80">
        <v>9.343319999999997E-3</v>
      </c>
      <c r="BS80">
        <v>9.343319999999997E-3</v>
      </c>
      <c r="BT80">
        <v>9.343319999999997E-3</v>
      </c>
      <c r="BU80">
        <v>9.343319999999997E-3</v>
      </c>
      <c r="BV80">
        <v>9.343319999999997E-3</v>
      </c>
      <c r="BW80">
        <v>9.343319999999997E-3</v>
      </c>
      <c r="BX80">
        <v>8.7178199999999994E-3</v>
      </c>
      <c r="BY80">
        <v>8.7178199999999994E-3</v>
      </c>
      <c r="BZ80">
        <v>8.7178199999999994E-3</v>
      </c>
      <c r="CA80">
        <v>8.7178199999999994E-3</v>
      </c>
      <c r="CB80">
        <v>8.7178199999999994E-3</v>
      </c>
      <c r="CC80">
        <v>8.7178199999999994E-3</v>
      </c>
      <c r="CD80">
        <v>8.7178199999999994E-3</v>
      </c>
    </row>
    <row r="81" spans="1:82" x14ac:dyDescent="0.25">
      <c r="A81" s="119">
        <v>75</v>
      </c>
      <c r="B81">
        <v>2.5409599999999994E-2</v>
      </c>
      <c r="C81">
        <v>2.5409599999999994E-2</v>
      </c>
      <c r="D81">
        <v>2.5409599999999994E-2</v>
      </c>
      <c r="E81">
        <v>2.5409599999999994E-2</v>
      </c>
      <c r="F81">
        <v>2.5409599999999994E-2</v>
      </c>
      <c r="G81">
        <v>2.2808799999999997E-2</v>
      </c>
      <c r="H81">
        <v>2.2808799999999997E-2</v>
      </c>
      <c r="I81">
        <v>2.2808799999999997E-2</v>
      </c>
      <c r="J81">
        <v>2.2808799999999997E-2</v>
      </c>
      <c r="K81">
        <v>2.2808799999999997E-2</v>
      </c>
      <c r="L81">
        <v>2.2808799999999997E-2</v>
      </c>
      <c r="M81">
        <v>2.2808799999999997E-2</v>
      </c>
      <c r="N81">
        <v>2.2808799999999997E-2</v>
      </c>
      <c r="O81">
        <v>2.2808799999999997E-2</v>
      </c>
      <c r="P81">
        <v>2.0332799999999995E-2</v>
      </c>
      <c r="Q81">
        <v>2.0332799999999995E-2</v>
      </c>
      <c r="R81">
        <v>2.0332799999999995E-2</v>
      </c>
      <c r="S81">
        <v>2.0332799999999995E-2</v>
      </c>
      <c r="T81">
        <v>2.0332799999999995E-2</v>
      </c>
      <c r="U81">
        <v>2.0332799999999995E-2</v>
      </c>
      <c r="V81">
        <v>2.0332799999999995E-2</v>
      </c>
      <c r="W81">
        <v>2.0332799999999995E-2</v>
      </c>
      <c r="X81">
        <v>1.8116799999999995E-2</v>
      </c>
      <c r="Y81">
        <v>1.8116799999999995E-2</v>
      </c>
      <c r="Z81">
        <v>1.8116799999999995E-2</v>
      </c>
      <c r="AA81">
        <v>1.8116799999999995E-2</v>
      </c>
      <c r="AB81">
        <v>1.8116799999999995E-2</v>
      </c>
      <c r="AC81">
        <v>1.8116799999999995E-2</v>
      </c>
      <c r="AD81">
        <v>1.8116799999999995E-2</v>
      </c>
      <c r="AE81">
        <v>1.6172799999999998E-2</v>
      </c>
      <c r="AF81">
        <v>1.6172799999999998E-2</v>
      </c>
      <c r="AG81">
        <v>1.6172799999999998E-2</v>
      </c>
      <c r="AH81">
        <v>1.6172799999999998E-2</v>
      </c>
      <c r="AI81">
        <v>1.6172799999999998E-2</v>
      </c>
      <c r="AJ81">
        <v>1.6172799999999998E-2</v>
      </c>
      <c r="AK81">
        <v>1.6172799999999998E-2</v>
      </c>
      <c r="AL81">
        <v>1.6172799999999998E-2</v>
      </c>
      <c r="AM81">
        <v>1.4444799999999995E-2</v>
      </c>
      <c r="AN81">
        <v>1.4444799999999995E-2</v>
      </c>
      <c r="AO81">
        <v>1.4444799999999995E-2</v>
      </c>
      <c r="AP81">
        <v>1.4444799999999995E-2</v>
      </c>
      <c r="AQ81">
        <v>1.4444799999999995E-2</v>
      </c>
      <c r="AR81">
        <v>1.4444799999999995E-2</v>
      </c>
      <c r="AS81">
        <v>1.4444799999999995E-2</v>
      </c>
      <c r="AT81">
        <v>1.2958399999999998E-2</v>
      </c>
      <c r="AU81">
        <v>1.2958399999999998E-2</v>
      </c>
      <c r="AV81">
        <v>1.2958399999999998E-2</v>
      </c>
      <c r="AW81">
        <v>1.2958399999999998E-2</v>
      </c>
      <c r="AX81">
        <v>1.2958399999999998E-2</v>
      </c>
      <c r="AY81">
        <v>1.2958399999999998E-2</v>
      </c>
      <c r="AZ81">
        <v>1.2958399999999998E-2</v>
      </c>
      <c r="BA81">
        <v>1.2958399999999998E-2</v>
      </c>
      <c r="BB81">
        <v>1.1719199999999997E-2</v>
      </c>
      <c r="BC81">
        <v>1.1719199999999997E-2</v>
      </c>
      <c r="BD81">
        <v>1.1719199999999997E-2</v>
      </c>
      <c r="BE81">
        <v>1.1719199999999997E-2</v>
      </c>
      <c r="BF81">
        <v>1.1719199999999997E-2</v>
      </c>
      <c r="BG81">
        <v>1.1719199999999997E-2</v>
      </c>
      <c r="BH81">
        <v>1.1719199999999997E-2</v>
      </c>
      <c r="BI81">
        <v>1.0652799999999997E-2</v>
      </c>
      <c r="BJ81">
        <v>1.0652799999999997E-2</v>
      </c>
      <c r="BK81">
        <v>1.0652799999999997E-2</v>
      </c>
      <c r="BL81">
        <v>1.0652799999999997E-2</v>
      </c>
      <c r="BM81">
        <v>1.0652799999999997E-2</v>
      </c>
      <c r="BN81">
        <v>1.0652799999999997E-2</v>
      </c>
      <c r="BO81">
        <v>1.0652799999999997E-2</v>
      </c>
      <c r="BP81">
        <v>1.0652799999999997E-2</v>
      </c>
      <c r="BQ81">
        <v>9.9785799999999973E-3</v>
      </c>
      <c r="BR81">
        <v>9.9785799999999973E-3</v>
      </c>
      <c r="BS81">
        <v>9.9785799999999973E-3</v>
      </c>
      <c r="BT81">
        <v>9.9785799999999973E-3</v>
      </c>
      <c r="BU81">
        <v>9.9785799999999973E-3</v>
      </c>
      <c r="BV81">
        <v>9.9785799999999973E-3</v>
      </c>
      <c r="BW81">
        <v>9.9785799999999973E-3</v>
      </c>
      <c r="BX81">
        <v>9.343319999999997E-3</v>
      </c>
      <c r="BY81">
        <v>9.343319999999997E-3</v>
      </c>
      <c r="BZ81">
        <v>9.343319999999997E-3</v>
      </c>
      <c r="CA81">
        <v>9.343319999999997E-3</v>
      </c>
      <c r="CB81">
        <v>9.343319999999997E-3</v>
      </c>
      <c r="CC81">
        <v>9.343319999999997E-3</v>
      </c>
      <c r="CD81">
        <v>9.343319999999997E-3</v>
      </c>
    </row>
    <row r="82" spans="1:82" x14ac:dyDescent="0.25">
      <c r="A82" s="119">
        <v>76</v>
      </c>
      <c r="B82">
        <v>2.8375999999999995E-2</v>
      </c>
      <c r="C82">
        <v>2.8375999999999995E-2</v>
      </c>
      <c r="D82">
        <v>2.8375999999999995E-2</v>
      </c>
      <c r="E82">
        <v>2.8375999999999995E-2</v>
      </c>
      <c r="F82">
        <v>2.8375999999999995E-2</v>
      </c>
      <c r="G82">
        <v>2.5409599999999994E-2</v>
      </c>
      <c r="H82">
        <v>2.5409599999999994E-2</v>
      </c>
      <c r="I82">
        <v>2.5409599999999994E-2</v>
      </c>
      <c r="J82">
        <v>2.5409599999999994E-2</v>
      </c>
      <c r="K82">
        <v>2.5409599999999994E-2</v>
      </c>
      <c r="L82">
        <v>2.5409599999999994E-2</v>
      </c>
      <c r="M82">
        <v>2.5409599999999994E-2</v>
      </c>
      <c r="N82">
        <v>2.5409599999999994E-2</v>
      </c>
      <c r="O82">
        <v>2.5409599999999994E-2</v>
      </c>
      <c r="P82">
        <v>2.2808799999999997E-2</v>
      </c>
      <c r="Q82">
        <v>2.2808799999999997E-2</v>
      </c>
      <c r="R82">
        <v>2.2808799999999997E-2</v>
      </c>
      <c r="S82">
        <v>2.2808799999999997E-2</v>
      </c>
      <c r="T82">
        <v>2.2808799999999997E-2</v>
      </c>
      <c r="U82">
        <v>2.2808799999999997E-2</v>
      </c>
      <c r="V82">
        <v>2.2808799999999997E-2</v>
      </c>
      <c r="W82">
        <v>2.2808799999999997E-2</v>
      </c>
      <c r="X82">
        <v>2.0332799999999995E-2</v>
      </c>
      <c r="Y82">
        <v>2.0332799999999995E-2</v>
      </c>
      <c r="Z82">
        <v>2.0332799999999995E-2</v>
      </c>
      <c r="AA82">
        <v>2.0332799999999995E-2</v>
      </c>
      <c r="AB82">
        <v>2.0332799999999995E-2</v>
      </c>
      <c r="AC82">
        <v>2.0332799999999995E-2</v>
      </c>
      <c r="AD82">
        <v>2.0332799999999995E-2</v>
      </c>
      <c r="AE82">
        <v>1.8116799999999995E-2</v>
      </c>
      <c r="AF82">
        <v>1.8116799999999995E-2</v>
      </c>
      <c r="AG82">
        <v>1.8116799999999995E-2</v>
      </c>
      <c r="AH82">
        <v>1.8116799999999995E-2</v>
      </c>
      <c r="AI82">
        <v>1.8116799999999995E-2</v>
      </c>
      <c r="AJ82">
        <v>1.8116799999999995E-2</v>
      </c>
      <c r="AK82">
        <v>1.8116799999999995E-2</v>
      </c>
      <c r="AL82">
        <v>1.8116799999999995E-2</v>
      </c>
      <c r="AM82">
        <v>1.6172799999999998E-2</v>
      </c>
      <c r="AN82">
        <v>1.6172799999999998E-2</v>
      </c>
      <c r="AO82">
        <v>1.6172799999999998E-2</v>
      </c>
      <c r="AP82">
        <v>1.6172799999999998E-2</v>
      </c>
      <c r="AQ82">
        <v>1.6172799999999998E-2</v>
      </c>
      <c r="AR82">
        <v>1.6172799999999998E-2</v>
      </c>
      <c r="AS82">
        <v>1.6172799999999998E-2</v>
      </c>
      <c r="AT82">
        <v>1.4444799999999995E-2</v>
      </c>
      <c r="AU82">
        <v>1.4444799999999995E-2</v>
      </c>
      <c r="AV82">
        <v>1.4444799999999995E-2</v>
      </c>
      <c r="AW82">
        <v>1.4444799999999995E-2</v>
      </c>
      <c r="AX82">
        <v>1.4444799999999995E-2</v>
      </c>
      <c r="AY82">
        <v>1.4444799999999995E-2</v>
      </c>
      <c r="AZ82">
        <v>1.4444799999999995E-2</v>
      </c>
      <c r="BA82">
        <v>1.4444799999999995E-2</v>
      </c>
      <c r="BB82">
        <v>1.2958399999999998E-2</v>
      </c>
      <c r="BC82">
        <v>1.2958399999999998E-2</v>
      </c>
      <c r="BD82">
        <v>1.2958399999999998E-2</v>
      </c>
      <c r="BE82">
        <v>1.2958399999999998E-2</v>
      </c>
      <c r="BF82">
        <v>1.2958399999999998E-2</v>
      </c>
      <c r="BG82">
        <v>1.2958399999999998E-2</v>
      </c>
      <c r="BH82">
        <v>1.2958399999999998E-2</v>
      </c>
      <c r="BI82">
        <v>1.1719199999999997E-2</v>
      </c>
      <c r="BJ82">
        <v>1.1719199999999997E-2</v>
      </c>
      <c r="BK82">
        <v>1.1719199999999997E-2</v>
      </c>
      <c r="BL82">
        <v>1.1719199999999997E-2</v>
      </c>
      <c r="BM82">
        <v>1.1719199999999997E-2</v>
      </c>
      <c r="BN82">
        <v>1.1719199999999997E-2</v>
      </c>
      <c r="BO82">
        <v>1.1719199999999997E-2</v>
      </c>
      <c r="BP82">
        <v>1.1719199999999997E-2</v>
      </c>
      <c r="BQ82">
        <v>1.0652799999999997E-2</v>
      </c>
      <c r="BR82">
        <v>1.0652799999999997E-2</v>
      </c>
      <c r="BS82">
        <v>1.0652799999999997E-2</v>
      </c>
      <c r="BT82">
        <v>1.0652799999999997E-2</v>
      </c>
      <c r="BU82">
        <v>1.0652799999999997E-2</v>
      </c>
      <c r="BV82">
        <v>1.0652799999999997E-2</v>
      </c>
      <c r="BW82">
        <v>1.0652799999999997E-2</v>
      </c>
      <c r="BX82">
        <v>9.9785799999999973E-3</v>
      </c>
      <c r="BY82">
        <v>9.9785799999999973E-3</v>
      </c>
      <c r="BZ82">
        <v>9.9785799999999973E-3</v>
      </c>
      <c r="CA82">
        <v>9.9785799999999973E-3</v>
      </c>
      <c r="CB82">
        <v>9.9785799999999973E-3</v>
      </c>
      <c r="CC82">
        <v>9.9785799999999973E-3</v>
      </c>
      <c r="CD82">
        <v>9.9785799999999973E-3</v>
      </c>
    </row>
    <row r="83" spans="1:82" x14ac:dyDescent="0.25">
      <c r="A83" s="119">
        <v>77</v>
      </c>
      <c r="B83">
        <v>3.181599999999999E-2</v>
      </c>
      <c r="C83">
        <v>3.181599999999999E-2</v>
      </c>
      <c r="D83">
        <v>3.181599999999999E-2</v>
      </c>
      <c r="E83">
        <v>3.181599999999999E-2</v>
      </c>
      <c r="F83">
        <v>3.181599999999999E-2</v>
      </c>
      <c r="G83">
        <v>2.8375999999999995E-2</v>
      </c>
      <c r="H83">
        <v>2.8375999999999995E-2</v>
      </c>
      <c r="I83">
        <v>2.8375999999999995E-2</v>
      </c>
      <c r="J83">
        <v>2.8375999999999995E-2</v>
      </c>
      <c r="K83">
        <v>2.8375999999999995E-2</v>
      </c>
      <c r="L83">
        <v>2.8375999999999995E-2</v>
      </c>
      <c r="M83">
        <v>2.8375999999999995E-2</v>
      </c>
      <c r="N83">
        <v>2.8375999999999995E-2</v>
      </c>
      <c r="O83">
        <v>2.8375999999999995E-2</v>
      </c>
      <c r="P83">
        <v>2.5409599999999994E-2</v>
      </c>
      <c r="Q83">
        <v>2.5409599999999994E-2</v>
      </c>
      <c r="R83">
        <v>2.5409599999999994E-2</v>
      </c>
      <c r="S83">
        <v>2.5409599999999994E-2</v>
      </c>
      <c r="T83">
        <v>2.5409599999999994E-2</v>
      </c>
      <c r="U83">
        <v>2.5409599999999994E-2</v>
      </c>
      <c r="V83">
        <v>2.5409599999999994E-2</v>
      </c>
      <c r="W83">
        <v>2.5409599999999994E-2</v>
      </c>
      <c r="X83">
        <v>2.2808799999999997E-2</v>
      </c>
      <c r="Y83">
        <v>2.2808799999999997E-2</v>
      </c>
      <c r="Z83">
        <v>2.2808799999999997E-2</v>
      </c>
      <c r="AA83">
        <v>2.2808799999999997E-2</v>
      </c>
      <c r="AB83">
        <v>2.2808799999999997E-2</v>
      </c>
      <c r="AC83">
        <v>2.2808799999999997E-2</v>
      </c>
      <c r="AD83">
        <v>2.2808799999999997E-2</v>
      </c>
      <c r="AE83">
        <v>2.0332799999999995E-2</v>
      </c>
      <c r="AF83">
        <v>2.0332799999999995E-2</v>
      </c>
      <c r="AG83">
        <v>2.0332799999999995E-2</v>
      </c>
      <c r="AH83">
        <v>2.0332799999999995E-2</v>
      </c>
      <c r="AI83">
        <v>2.0332799999999995E-2</v>
      </c>
      <c r="AJ83">
        <v>2.0332799999999995E-2</v>
      </c>
      <c r="AK83">
        <v>2.0332799999999995E-2</v>
      </c>
      <c r="AL83">
        <v>2.0332799999999995E-2</v>
      </c>
      <c r="AM83">
        <v>1.8116799999999995E-2</v>
      </c>
      <c r="AN83">
        <v>1.8116799999999995E-2</v>
      </c>
      <c r="AO83">
        <v>1.8116799999999995E-2</v>
      </c>
      <c r="AP83">
        <v>1.8116799999999995E-2</v>
      </c>
      <c r="AQ83">
        <v>1.8116799999999995E-2</v>
      </c>
      <c r="AR83">
        <v>1.8116799999999995E-2</v>
      </c>
      <c r="AS83">
        <v>1.8116799999999995E-2</v>
      </c>
      <c r="AT83">
        <v>1.6172799999999998E-2</v>
      </c>
      <c r="AU83">
        <v>1.6172799999999998E-2</v>
      </c>
      <c r="AV83">
        <v>1.6172799999999998E-2</v>
      </c>
      <c r="AW83">
        <v>1.6172799999999998E-2</v>
      </c>
      <c r="AX83">
        <v>1.6172799999999998E-2</v>
      </c>
      <c r="AY83">
        <v>1.6172799999999998E-2</v>
      </c>
      <c r="AZ83">
        <v>1.6172799999999998E-2</v>
      </c>
      <c r="BA83">
        <v>1.6172799999999998E-2</v>
      </c>
      <c r="BB83">
        <v>1.4444799999999995E-2</v>
      </c>
      <c r="BC83">
        <v>1.4444799999999995E-2</v>
      </c>
      <c r="BD83">
        <v>1.4444799999999995E-2</v>
      </c>
      <c r="BE83">
        <v>1.4444799999999995E-2</v>
      </c>
      <c r="BF83">
        <v>1.4444799999999995E-2</v>
      </c>
      <c r="BG83">
        <v>1.4444799999999995E-2</v>
      </c>
      <c r="BH83">
        <v>1.4444799999999995E-2</v>
      </c>
      <c r="BI83">
        <v>1.2958399999999998E-2</v>
      </c>
      <c r="BJ83">
        <v>1.2958399999999998E-2</v>
      </c>
      <c r="BK83">
        <v>1.2958399999999998E-2</v>
      </c>
      <c r="BL83">
        <v>1.2958399999999998E-2</v>
      </c>
      <c r="BM83">
        <v>1.2958399999999998E-2</v>
      </c>
      <c r="BN83">
        <v>1.2958399999999998E-2</v>
      </c>
      <c r="BO83">
        <v>1.2958399999999998E-2</v>
      </c>
      <c r="BP83">
        <v>1.2958399999999998E-2</v>
      </c>
      <c r="BQ83">
        <v>1.1719199999999997E-2</v>
      </c>
      <c r="BR83">
        <v>1.1719199999999997E-2</v>
      </c>
      <c r="BS83">
        <v>1.1719199999999997E-2</v>
      </c>
      <c r="BT83">
        <v>1.1719199999999997E-2</v>
      </c>
      <c r="BU83">
        <v>1.1719199999999997E-2</v>
      </c>
      <c r="BV83">
        <v>1.1719199999999997E-2</v>
      </c>
      <c r="BW83">
        <v>1.1719199999999997E-2</v>
      </c>
      <c r="BX83">
        <v>1.0652799999999997E-2</v>
      </c>
      <c r="BY83">
        <v>1.0652799999999997E-2</v>
      </c>
      <c r="BZ83">
        <v>1.0652799999999997E-2</v>
      </c>
      <c r="CA83">
        <v>1.0652799999999997E-2</v>
      </c>
      <c r="CB83">
        <v>1.0652799999999997E-2</v>
      </c>
      <c r="CC83">
        <v>1.0652799999999997E-2</v>
      </c>
      <c r="CD83">
        <v>1.0652799999999997E-2</v>
      </c>
    </row>
    <row r="84" spans="1:82" x14ac:dyDescent="0.25">
      <c r="A84" s="119">
        <v>78</v>
      </c>
      <c r="B84">
        <v>3.545679999999999E-2</v>
      </c>
      <c r="C84">
        <v>3.545679999999999E-2</v>
      </c>
      <c r="D84">
        <v>3.545679999999999E-2</v>
      </c>
      <c r="E84">
        <v>3.545679999999999E-2</v>
      </c>
      <c r="F84">
        <v>3.545679999999999E-2</v>
      </c>
      <c r="G84">
        <v>3.181599999999999E-2</v>
      </c>
      <c r="H84">
        <v>3.181599999999999E-2</v>
      </c>
      <c r="I84">
        <v>3.181599999999999E-2</v>
      </c>
      <c r="J84">
        <v>3.181599999999999E-2</v>
      </c>
      <c r="K84">
        <v>3.181599999999999E-2</v>
      </c>
      <c r="L84">
        <v>3.181599999999999E-2</v>
      </c>
      <c r="M84">
        <v>3.181599999999999E-2</v>
      </c>
      <c r="N84">
        <v>3.181599999999999E-2</v>
      </c>
      <c r="O84">
        <v>3.181599999999999E-2</v>
      </c>
      <c r="P84">
        <v>2.8375999999999995E-2</v>
      </c>
      <c r="Q84">
        <v>2.8375999999999995E-2</v>
      </c>
      <c r="R84">
        <v>2.8375999999999995E-2</v>
      </c>
      <c r="S84">
        <v>2.8375999999999995E-2</v>
      </c>
      <c r="T84">
        <v>2.8375999999999995E-2</v>
      </c>
      <c r="U84">
        <v>2.8375999999999995E-2</v>
      </c>
      <c r="V84">
        <v>2.8375999999999995E-2</v>
      </c>
      <c r="W84">
        <v>2.8375999999999995E-2</v>
      </c>
      <c r="X84">
        <v>2.5409599999999994E-2</v>
      </c>
      <c r="Y84">
        <v>2.5409599999999994E-2</v>
      </c>
      <c r="Z84">
        <v>2.5409599999999994E-2</v>
      </c>
      <c r="AA84">
        <v>2.5409599999999994E-2</v>
      </c>
      <c r="AB84">
        <v>2.5409599999999994E-2</v>
      </c>
      <c r="AC84">
        <v>2.5409599999999994E-2</v>
      </c>
      <c r="AD84">
        <v>2.5409599999999994E-2</v>
      </c>
      <c r="AE84">
        <v>2.2808799999999997E-2</v>
      </c>
      <c r="AF84">
        <v>2.2808799999999997E-2</v>
      </c>
      <c r="AG84">
        <v>2.2808799999999997E-2</v>
      </c>
      <c r="AH84">
        <v>2.2808799999999997E-2</v>
      </c>
      <c r="AI84">
        <v>2.2808799999999997E-2</v>
      </c>
      <c r="AJ84">
        <v>2.2808799999999997E-2</v>
      </c>
      <c r="AK84">
        <v>2.2808799999999997E-2</v>
      </c>
      <c r="AL84">
        <v>2.2808799999999997E-2</v>
      </c>
      <c r="AM84">
        <v>2.0332799999999995E-2</v>
      </c>
      <c r="AN84">
        <v>2.0332799999999995E-2</v>
      </c>
      <c r="AO84">
        <v>2.0332799999999995E-2</v>
      </c>
      <c r="AP84">
        <v>2.0332799999999995E-2</v>
      </c>
      <c r="AQ84">
        <v>2.0332799999999995E-2</v>
      </c>
      <c r="AR84">
        <v>2.0332799999999995E-2</v>
      </c>
      <c r="AS84">
        <v>2.0332799999999995E-2</v>
      </c>
      <c r="AT84">
        <v>1.8116799999999995E-2</v>
      </c>
      <c r="AU84">
        <v>1.8116799999999995E-2</v>
      </c>
      <c r="AV84">
        <v>1.8116799999999995E-2</v>
      </c>
      <c r="AW84">
        <v>1.8116799999999995E-2</v>
      </c>
      <c r="AX84">
        <v>1.8116799999999995E-2</v>
      </c>
      <c r="AY84">
        <v>1.8116799999999995E-2</v>
      </c>
      <c r="AZ84">
        <v>1.8116799999999995E-2</v>
      </c>
      <c r="BA84">
        <v>1.8116799999999995E-2</v>
      </c>
      <c r="BB84">
        <v>1.6172799999999998E-2</v>
      </c>
      <c r="BC84">
        <v>1.6172799999999998E-2</v>
      </c>
      <c r="BD84">
        <v>1.6172799999999998E-2</v>
      </c>
      <c r="BE84">
        <v>1.6172799999999998E-2</v>
      </c>
      <c r="BF84">
        <v>1.6172799999999998E-2</v>
      </c>
      <c r="BG84">
        <v>1.6172799999999998E-2</v>
      </c>
      <c r="BH84">
        <v>1.6172799999999998E-2</v>
      </c>
      <c r="BI84">
        <v>1.4444799999999995E-2</v>
      </c>
      <c r="BJ84">
        <v>1.4444799999999995E-2</v>
      </c>
      <c r="BK84">
        <v>1.4444799999999995E-2</v>
      </c>
      <c r="BL84">
        <v>1.4444799999999995E-2</v>
      </c>
      <c r="BM84">
        <v>1.4444799999999995E-2</v>
      </c>
      <c r="BN84">
        <v>1.4444799999999995E-2</v>
      </c>
      <c r="BO84">
        <v>1.4444799999999995E-2</v>
      </c>
      <c r="BP84">
        <v>1.4444799999999995E-2</v>
      </c>
      <c r="BQ84">
        <v>1.2958399999999998E-2</v>
      </c>
      <c r="BR84">
        <v>1.2958399999999998E-2</v>
      </c>
      <c r="BS84">
        <v>1.2958399999999998E-2</v>
      </c>
      <c r="BT84">
        <v>1.2958399999999998E-2</v>
      </c>
      <c r="BU84">
        <v>1.2958399999999998E-2</v>
      </c>
      <c r="BV84">
        <v>1.2958399999999998E-2</v>
      </c>
      <c r="BW84">
        <v>1.2958399999999998E-2</v>
      </c>
      <c r="BX84">
        <v>1.1719199999999997E-2</v>
      </c>
      <c r="BY84">
        <v>1.1719199999999997E-2</v>
      </c>
      <c r="BZ84">
        <v>1.1719199999999997E-2</v>
      </c>
      <c r="CA84">
        <v>1.1719199999999997E-2</v>
      </c>
      <c r="CB84">
        <v>1.1719199999999997E-2</v>
      </c>
      <c r="CC84">
        <v>1.1719199999999997E-2</v>
      </c>
      <c r="CD84">
        <v>1.1719199999999997E-2</v>
      </c>
    </row>
    <row r="85" spans="1:82" x14ac:dyDescent="0.25">
      <c r="A85" s="119">
        <v>79</v>
      </c>
      <c r="B85">
        <v>3.9383999999999995E-2</v>
      </c>
      <c r="C85">
        <v>3.9383999999999995E-2</v>
      </c>
      <c r="D85">
        <v>3.9383999999999995E-2</v>
      </c>
      <c r="E85">
        <v>3.9383999999999995E-2</v>
      </c>
      <c r="F85">
        <v>3.9383999999999995E-2</v>
      </c>
      <c r="G85">
        <v>3.545679999999999E-2</v>
      </c>
      <c r="H85">
        <v>3.545679999999999E-2</v>
      </c>
      <c r="I85">
        <v>3.545679999999999E-2</v>
      </c>
      <c r="J85">
        <v>3.545679999999999E-2</v>
      </c>
      <c r="K85">
        <v>3.545679999999999E-2</v>
      </c>
      <c r="L85">
        <v>3.545679999999999E-2</v>
      </c>
      <c r="M85">
        <v>3.545679999999999E-2</v>
      </c>
      <c r="N85">
        <v>3.545679999999999E-2</v>
      </c>
      <c r="O85">
        <v>3.545679999999999E-2</v>
      </c>
      <c r="P85">
        <v>3.181599999999999E-2</v>
      </c>
      <c r="Q85">
        <v>3.181599999999999E-2</v>
      </c>
      <c r="R85">
        <v>3.181599999999999E-2</v>
      </c>
      <c r="S85">
        <v>3.181599999999999E-2</v>
      </c>
      <c r="T85">
        <v>3.181599999999999E-2</v>
      </c>
      <c r="U85">
        <v>3.181599999999999E-2</v>
      </c>
      <c r="V85">
        <v>3.181599999999999E-2</v>
      </c>
      <c r="W85">
        <v>3.181599999999999E-2</v>
      </c>
      <c r="X85">
        <v>2.8375999999999995E-2</v>
      </c>
      <c r="Y85">
        <v>2.8375999999999995E-2</v>
      </c>
      <c r="Z85">
        <v>2.8375999999999995E-2</v>
      </c>
      <c r="AA85">
        <v>2.8375999999999995E-2</v>
      </c>
      <c r="AB85">
        <v>2.8375999999999995E-2</v>
      </c>
      <c r="AC85">
        <v>2.8375999999999995E-2</v>
      </c>
      <c r="AD85">
        <v>2.8375999999999995E-2</v>
      </c>
      <c r="AE85">
        <v>2.5409599999999994E-2</v>
      </c>
      <c r="AF85">
        <v>2.5409599999999994E-2</v>
      </c>
      <c r="AG85">
        <v>2.5409599999999994E-2</v>
      </c>
      <c r="AH85">
        <v>2.5409599999999994E-2</v>
      </c>
      <c r="AI85">
        <v>2.5409599999999994E-2</v>
      </c>
      <c r="AJ85">
        <v>2.5409599999999994E-2</v>
      </c>
      <c r="AK85">
        <v>2.5409599999999994E-2</v>
      </c>
      <c r="AL85">
        <v>2.5409599999999994E-2</v>
      </c>
      <c r="AM85">
        <v>2.2808799999999997E-2</v>
      </c>
      <c r="AN85">
        <v>2.2808799999999997E-2</v>
      </c>
      <c r="AO85">
        <v>2.2808799999999997E-2</v>
      </c>
      <c r="AP85">
        <v>2.2808799999999997E-2</v>
      </c>
      <c r="AQ85">
        <v>2.2808799999999997E-2</v>
      </c>
      <c r="AR85">
        <v>2.2808799999999997E-2</v>
      </c>
      <c r="AS85">
        <v>2.2808799999999997E-2</v>
      </c>
      <c r="AT85">
        <v>2.0332799999999995E-2</v>
      </c>
      <c r="AU85">
        <v>2.0332799999999995E-2</v>
      </c>
      <c r="AV85">
        <v>2.0332799999999995E-2</v>
      </c>
      <c r="AW85">
        <v>2.0332799999999995E-2</v>
      </c>
      <c r="AX85">
        <v>2.0332799999999995E-2</v>
      </c>
      <c r="AY85">
        <v>2.0332799999999995E-2</v>
      </c>
      <c r="AZ85">
        <v>2.0332799999999995E-2</v>
      </c>
      <c r="BA85">
        <v>2.0332799999999995E-2</v>
      </c>
      <c r="BB85">
        <v>1.8116799999999995E-2</v>
      </c>
      <c r="BC85">
        <v>1.8116799999999995E-2</v>
      </c>
      <c r="BD85">
        <v>1.8116799999999995E-2</v>
      </c>
      <c r="BE85">
        <v>1.8116799999999995E-2</v>
      </c>
      <c r="BF85">
        <v>1.8116799999999995E-2</v>
      </c>
      <c r="BG85">
        <v>1.8116799999999995E-2</v>
      </c>
      <c r="BH85">
        <v>1.8116799999999995E-2</v>
      </c>
      <c r="BI85">
        <v>1.6172799999999998E-2</v>
      </c>
      <c r="BJ85">
        <v>1.6172799999999998E-2</v>
      </c>
      <c r="BK85">
        <v>1.6172799999999998E-2</v>
      </c>
      <c r="BL85">
        <v>1.6172799999999998E-2</v>
      </c>
      <c r="BM85">
        <v>1.6172799999999998E-2</v>
      </c>
      <c r="BN85">
        <v>1.6172799999999998E-2</v>
      </c>
      <c r="BO85">
        <v>1.6172799999999998E-2</v>
      </c>
      <c r="BP85">
        <v>1.6172799999999998E-2</v>
      </c>
      <c r="BQ85">
        <v>1.4444799999999995E-2</v>
      </c>
      <c r="BR85">
        <v>1.4444799999999995E-2</v>
      </c>
      <c r="BS85">
        <v>1.4444799999999995E-2</v>
      </c>
      <c r="BT85">
        <v>1.4444799999999995E-2</v>
      </c>
      <c r="BU85">
        <v>1.4444799999999995E-2</v>
      </c>
      <c r="BV85">
        <v>1.4444799999999995E-2</v>
      </c>
      <c r="BW85">
        <v>1.4444799999999995E-2</v>
      </c>
      <c r="BX85">
        <v>1.2958399999999998E-2</v>
      </c>
      <c r="BY85">
        <v>1.2958399999999998E-2</v>
      </c>
      <c r="BZ85">
        <v>1.2958399999999998E-2</v>
      </c>
      <c r="CA85">
        <v>1.2958399999999998E-2</v>
      </c>
      <c r="CB85">
        <v>1.2958399999999998E-2</v>
      </c>
      <c r="CC85">
        <v>1.2958399999999998E-2</v>
      </c>
      <c r="CD85">
        <v>1.2958399999999998E-2</v>
      </c>
    </row>
    <row r="86" spans="1:82" x14ac:dyDescent="0.25">
      <c r="A86" s="119">
        <v>80</v>
      </c>
      <c r="B86">
        <v>4.363199999999999E-2</v>
      </c>
      <c r="C86">
        <v>4.363199999999999E-2</v>
      </c>
      <c r="D86">
        <v>4.363199999999999E-2</v>
      </c>
      <c r="E86">
        <v>4.363199999999999E-2</v>
      </c>
      <c r="F86">
        <v>4.363199999999999E-2</v>
      </c>
      <c r="G86">
        <v>3.9383999999999995E-2</v>
      </c>
      <c r="H86">
        <v>3.9383999999999995E-2</v>
      </c>
      <c r="I86">
        <v>3.9383999999999995E-2</v>
      </c>
      <c r="J86">
        <v>3.9383999999999995E-2</v>
      </c>
      <c r="K86">
        <v>3.9383999999999995E-2</v>
      </c>
      <c r="L86">
        <v>3.9383999999999995E-2</v>
      </c>
      <c r="M86">
        <v>3.9383999999999995E-2</v>
      </c>
      <c r="N86">
        <v>3.9383999999999995E-2</v>
      </c>
      <c r="O86">
        <v>3.9383999999999995E-2</v>
      </c>
      <c r="P86">
        <v>3.545679999999999E-2</v>
      </c>
      <c r="Q86">
        <v>3.545679999999999E-2</v>
      </c>
      <c r="R86">
        <v>3.545679999999999E-2</v>
      </c>
      <c r="S86">
        <v>3.545679999999999E-2</v>
      </c>
      <c r="T86">
        <v>3.545679999999999E-2</v>
      </c>
      <c r="U86">
        <v>3.545679999999999E-2</v>
      </c>
      <c r="V86">
        <v>3.545679999999999E-2</v>
      </c>
      <c r="W86">
        <v>3.545679999999999E-2</v>
      </c>
      <c r="X86">
        <v>3.181599999999999E-2</v>
      </c>
      <c r="Y86">
        <v>3.181599999999999E-2</v>
      </c>
      <c r="Z86">
        <v>3.181599999999999E-2</v>
      </c>
      <c r="AA86">
        <v>3.181599999999999E-2</v>
      </c>
      <c r="AB86">
        <v>3.181599999999999E-2</v>
      </c>
      <c r="AC86">
        <v>3.181599999999999E-2</v>
      </c>
      <c r="AD86">
        <v>3.181599999999999E-2</v>
      </c>
      <c r="AE86">
        <v>2.8375999999999995E-2</v>
      </c>
      <c r="AF86">
        <v>2.8375999999999995E-2</v>
      </c>
      <c r="AG86">
        <v>2.8375999999999995E-2</v>
      </c>
      <c r="AH86">
        <v>2.8375999999999995E-2</v>
      </c>
      <c r="AI86">
        <v>2.8375999999999995E-2</v>
      </c>
      <c r="AJ86">
        <v>2.8375999999999995E-2</v>
      </c>
      <c r="AK86">
        <v>2.8375999999999995E-2</v>
      </c>
      <c r="AL86">
        <v>2.8375999999999995E-2</v>
      </c>
      <c r="AM86">
        <v>2.5409599999999994E-2</v>
      </c>
      <c r="AN86">
        <v>2.5409599999999994E-2</v>
      </c>
      <c r="AO86">
        <v>2.5409599999999994E-2</v>
      </c>
      <c r="AP86">
        <v>2.5409599999999994E-2</v>
      </c>
      <c r="AQ86">
        <v>2.5409599999999994E-2</v>
      </c>
      <c r="AR86">
        <v>2.5409599999999994E-2</v>
      </c>
      <c r="AS86">
        <v>2.5409599999999994E-2</v>
      </c>
      <c r="AT86">
        <v>2.2808799999999997E-2</v>
      </c>
      <c r="AU86">
        <v>2.2808799999999997E-2</v>
      </c>
      <c r="AV86">
        <v>2.2808799999999997E-2</v>
      </c>
      <c r="AW86">
        <v>2.2808799999999997E-2</v>
      </c>
      <c r="AX86">
        <v>2.2808799999999997E-2</v>
      </c>
      <c r="AY86">
        <v>2.2808799999999997E-2</v>
      </c>
      <c r="AZ86">
        <v>2.2808799999999997E-2</v>
      </c>
      <c r="BA86">
        <v>2.2808799999999997E-2</v>
      </c>
      <c r="BB86">
        <v>2.0332799999999995E-2</v>
      </c>
      <c r="BC86">
        <v>2.0332799999999995E-2</v>
      </c>
      <c r="BD86">
        <v>2.0332799999999995E-2</v>
      </c>
      <c r="BE86">
        <v>2.0332799999999995E-2</v>
      </c>
      <c r="BF86">
        <v>2.0332799999999995E-2</v>
      </c>
      <c r="BG86">
        <v>2.0332799999999995E-2</v>
      </c>
      <c r="BH86">
        <v>2.0332799999999995E-2</v>
      </c>
      <c r="BI86">
        <v>1.8116799999999995E-2</v>
      </c>
      <c r="BJ86">
        <v>1.8116799999999995E-2</v>
      </c>
      <c r="BK86">
        <v>1.8116799999999995E-2</v>
      </c>
      <c r="BL86">
        <v>1.8116799999999995E-2</v>
      </c>
      <c r="BM86">
        <v>1.8116799999999995E-2</v>
      </c>
      <c r="BN86">
        <v>1.8116799999999995E-2</v>
      </c>
      <c r="BO86">
        <v>1.8116799999999995E-2</v>
      </c>
      <c r="BP86">
        <v>1.8116799999999995E-2</v>
      </c>
      <c r="BQ86">
        <v>1.6172799999999998E-2</v>
      </c>
      <c r="BR86">
        <v>1.6172799999999998E-2</v>
      </c>
      <c r="BS86">
        <v>1.6172799999999998E-2</v>
      </c>
      <c r="BT86">
        <v>1.6172799999999998E-2</v>
      </c>
      <c r="BU86">
        <v>1.6172799999999998E-2</v>
      </c>
      <c r="BV86">
        <v>1.6172799999999998E-2</v>
      </c>
      <c r="BW86">
        <v>1.6172799999999998E-2</v>
      </c>
      <c r="BX86">
        <v>1.4444799999999995E-2</v>
      </c>
      <c r="BY86">
        <v>1.4444799999999995E-2</v>
      </c>
      <c r="BZ86">
        <v>1.4444799999999995E-2</v>
      </c>
      <c r="CA86">
        <v>1.4444799999999995E-2</v>
      </c>
      <c r="CB86">
        <v>1.4444799999999995E-2</v>
      </c>
      <c r="CC86">
        <v>1.4444799999999995E-2</v>
      </c>
      <c r="CD86">
        <v>1.4444799999999995E-2</v>
      </c>
    </row>
    <row r="87" spans="1:82" x14ac:dyDescent="0.25">
      <c r="A87" s="119">
        <v>81</v>
      </c>
      <c r="B87">
        <v>4.8181599999999991E-2</v>
      </c>
      <c r="C87">
        <v>4.8181599999999991E-2</v>
      </c>
      <c r="D87">
        <v>4.8181599999999991E-2</v>
      </c>
      <c r="E87">
        <v>4.8181599999999991E-2</v>
      </c>
      <c r="F87">
        <v>4.8181599999999991E-2</v>
      </c>
      <c r="G87">
        <v>4.363199999999999E-2</v>
      </c>
      <c r="H87">
        <v>4.363199999999999E-2</v>
      </c>
      <c r="I87">
        <v>4.363199999999999E-2</v>
      </c>
      <c r="J87">
        <v>4.363199999999999E-2</v>
      </c>
      <c r="K87">
        <v>4.363199999999999E-2</v>
      </c>
      <c r="L87">
        <v>4.363199999999999E-2</v>
      </c>
      <c r="M87">
        <v>4.363199999999999E-2</v>
      </c>
      <c r="N87">
        <v>4.363199999999999E-2</v>
      </c>
      <c r="O87">
        <v>4.363199999999999E-2</v>
      </c>
      <c r="P87">
        <v>3.9383999999999995E-2</v>
      </c>
      <c r="Q87">
        <v>3.9383999999999995E-2</v>
      </c>
      <c r="R87">
        <v>3.9383999999999995E-2</v>
      </c>
      <c r="S87">
        <v>3.9383999999999995E-2</v>
      </c>
      <c r="T87">
        <v>3.9383999999999995E-2</v>
      </c>
      <c r="U87">
        <v>3.9383999999999995E-2</v>
      </c>
      <c r="V87">
        <v>3.9383999999999995E-2</v>
      </c>
      <c r="W87">
        <v>3.9383999999999995E-2</v>
      </c>
      <c r="X87">
        <v>3.545679999999999E-2</v>
      </c>
      <c r="Y87">
        <v>3.545679999999999E-2</v>
      </c>
      <c r="Z87">
        <v>3.545679999999999E-2</v>
      </c>
      <c r="AA87">
        <v>3.545679999999999E-2</v>
      </c>
      <c r="AB87">
        <v>3.545679999999999E-2</v>
      </c>
      <c r="AC87">
        <v>3.545679999999999E-2</v>
      </c>
      <c r="AD87">
        <v>3.545679999999999E-2</v>
      </c>
      <c r="AE87">
        <v>3.181599999999999E-2</v>
      </c>
      <c r="AF87">
        <v>3.181599999999999E-2</v>
      </c>
      <c r="AG87">
        <v>3.181599999999999E-2</v>
      </c>
      <c r="AH87">
        <v>3.181599999999999E-2</v>
      </c>
      <c r="AI87">
        <v>3.181599999999999E-2</v>
      </c>
      <c r="AJ87">
        <v>3.181599999999999E-2</v>
      </c>
      <c r="AK87">
        <v>3.181599999999999E-2</v>
      </c>
      <c r="AL87">
        <v>3.181599999999999E-2</v>
      </c>
      <c r="AM87">
        <v>2.8375999999999995E-2</v>
      </c>
      <c r="AN87">
        <v>2.8375999999999995E-2</v>
      </c>
      <c r="AO87">
        <v>2.8375999999999995E-2</v>
      </c>
      <c r="AP87">
        <v>2.8375999999999995E-2</v>
      </c>
      <c r="AQ87">
        <v>2.8375999999999995E-2</v>
      </c>
      <c r="AR87">
        <v>2.8375999999999995E-2</v>
      </c>
      <c r="AS87">
        <v>2.8375999999999995E-2</v>
      </c>
      <c r="AT87">
        <v>2.5409599999999994E-2</v>
      </c>
      <c r="AU87">
        <v>2.5409599999999994E-2</v>
      </c>
      <c r="AV87">
        <v>2.5409599999999994E-2</v>
      </c>
      <c r="AW87">
        <v>2.5409599999999994E-2</v>
      </c>
      <c r="AX87">
        <v>2.5409599999999994E-2</v>
      </c>
      <c r="AY87">
        <v>2.5409599999999994E-2</v>
      </c>
      <c r="AZ87">
        <v>2.5409599999999994E-2</v>
      </c>
      <c r="BA87">
        <v>2.5409599999999994E-2</v>
      </c>
      <c r="BB87">
        <v>2.2808799999999997E-2</v>
      </c>
      <c r="BC87">
        <v>2.2808799999999997E-2</v>
      </c>
      <c r="BD87">
        <v>2.2808799999999997E-2</v>
      </c>
      <c r="BE87">
        <v>2.2808799999999997E-2</v>
      </c>
      <c r="BF87">
        <v>2.2808799999999997E-2</v>
      </c>
      <c r="BG87">
        <v>2.2808799999999997E-2</v>
      </c>
      <c r="BH87">
        <v>2.2808799999999997E-2</v>
      </c>
      <c r="BI87">
        <v>2.0332799999999995E-2</v>
      </c>
      <c r="BJ87">
        <v>2.0332799999999995E-2</v>
      </c>
      <c r="BK87">
        <v>2.0332799999999995E-2</v>
      </c>
      <c r="BL87">
        <v>2.0332799999999995E-2</v>
      </c>
      <c r="BM87">
        <v>2.0332799999999995E-2</v>
      </c>
      <c r="BN87">
        <v>2.0332799999999995E-2</v>
      </c>
      <c r="BO87">
        <v>2.0332799999999995E-2</v>
      </c>
      <c r="BP87">
        <v>2.0332799999999995E-2</v>
      </c>
      <c r="BQ87">
        <v>1.8116799999999995E-2</v>
      </c>
      <c r="BR87">
        <v>1.8116799999999995E-2</v>
      </c>
      <c r="BS87">
        <v>1.8116799999999995E-2</v>
      </c>
      <c r="BT87">
        <v>1.8116799999999995E-2</v>
      </c>
      <c r="BU87">
        <v>1.8116799999999995E-2</v>
      </c>
      <c r="BV87">
        <v>1.8116799999999995E-2</v>
      </c>
      <c r="BW87">
        <v>1.8116799999999995E-2</v>
      </c>
      <c r="BX87">
        <v>1.6172799999999998E-2</v>
      </c>
      <c r="BY87">
        <v>1.6172799999999998E-2</v>
      </c>
      <c r="BZ87">
        <v>1.6172799999999998E-2</v>
      </c>
      <c r="CA87">
        <v>1.6172799999999998E-2</v>
      </c>
      <c r="CB87">
        <v>1.6172799999999998E-2</v>
      </c>
      <c r="CC87">
        <v>1.6172799999999998E-2</v>
      </c>
      <c r="CD87">
        <v>1.6172799999999998E-2</v>
      </c>
    </row>
    <row r="88" spans="1:82" x14ac:dyDescent="0.25">
      <c r="A88" s="119">
        <v>82</v>
      </c>
      <c r="B88">
        <v>5.3024799999999997E-2</v>
      </c>
      <c r="C88">
        <v>5.3024799999999997E-2</v>
      </c>
      <c r="D88">
        <v>5.3024799999999997E-2</v>
      </c>
      <c r="E88">
        <v>5.3024799999999997E-2</v>
      </c>
      <c r="F88">
        <v>5.3024799999999997E-2</v>
      </c>
      <c r="G88">
        <v>4.8181599999999991E-2</v>
      </c>
      <c r="H88">
        <v>4.8181599999999991E-2</v>
      </c>
      <c r="I88">
        <v>4.8181599999999991E-2</v>
      </c>
      <c r="J88">
        <v>4.8181599999999991E-2</v>
      </c>
      <c r="K88">
        <v>4.8181599999999991E-2</v>
      </c>
      <c r="L88">
        <v>4.8181599999999991E-2</v>
      </c>
      <c r="M88">
        <v>4.8181599999999991E-2</v>
      </c>
      <c r="N88">
        <v>4.8181599999999991E-2</v>
      </c>
      <c r="O88">
        <v>4.8181599999999991E-2</v>
      </c>
      <c r="P88">
        <v>4.363199999999999E-2</v>
      </c>
      <c r="Q88">
        <v>4.363199999999999E-2</v>
      </c>
      <c r="R88">
        <v>4.363199999999999E-2</v>
      </c>
      <c r="S88">
        <v>4.363199999999999E-2</v>
      </c>
      <c r="T88">
        <v>4.363199999999999E-2</v>
      </c>
      <c r="U88">
        <v>4.363199999999999E-2</v>
      </c>
      <c r="V88">
        <v>4.363199999999999E-2</v>
      </c>
      <c r="W88">
        <v>4.363199999999999E-2</v>
      </c>
      <c r="X88">
        <v>3.9383999999999995E-2</v>
      </c>
      <c r="Y88">
        <v>3.9383999999999995E-2</v>
      </c>
      <c r="Z88">
        <v>3.9383999999999995E-2</v>
      </c>
      <c r="AA88">
        <v>3.9383999999999995E-2</v>
      </c>
      <c r="AB88">
        <v>3.9383999999999995E-2</v>
      </c>
      <c r="AC88">
        <v>3.9383999999999995E-2</v>
      </c>
      <c r="AD88">
        <v>3.9383999999999995E-2</v>
      </c>
      <c r="AE88">
        <v>3.545679999999999E-2</v>
      </c>
      <c r="AF88">
        <v>3.545679999999999E-2</v>
      </c>
      <c r="AG88">
        <v>3.545679999999999E-2</v>
      </c>
      <c r="AH88">
        <v>3.545679999999999E-2</v>
      </c>
      <c r="AI88">
        <v>3.545679999999999E-2</v>
      </c>
      <c r="AJ88">
        <v>3.545679999999999E-2</v>
      </c>
      <c r="AK88">
        <v>3.545679999999999E-2</v>
      </c>
      <c r="AL88">
        <v>3.545679999999999E-2</v>
      </c>
      <c r="AM88">
        <v>3.181599999999999E-2</v>
      </c>
      <c r="AN88">
        <v>3.181599999999999E-2</v>
      </c>
      <c r="AO88">
        <v>3.181599999999999E-2</v>
      </c>
      <c r="AP88">
        <v>3.181599999999999E-2</v>
      </c>
      <c r="AQ88">
        <v>3.181599999999999E-2</v>
      </c>
      <c r="AR88">
        <v>3.181599999999999E-2</v>
      </c>
      <c r="AS88">
        <v>3.181599999999999E-2</v>
      </c>
      <c r="AT88">
        <v>2.8375999999999995E-2</v>
      </c>
      <c r="AU88">
        <v>2.8375999999999995E-2</v>
      </c>
      <c r="AV88">
        <v>2.8375999999999995E-2</v>
      </c>
      <c r="AW88">
        <v>2.8375999999999995E-2</v>
      </c>
      <c r="AX88">
        <v>2.8375999999999995E-2</v>
      </c>
      <c r="AY88">
        <v>2.8375999999999995E-2</v>
      </c>
      <c r="AZ88">
        <v>2.8375999999999995E-2</v>
      </c>
      <c r="BA88">
        <v>2.8375999999999995E-2</v>
      </c>
      <c r="BB88">
        <v>2.5409599999999994E-2</v>
      </c>
      <c r="BC88">
        <v>2.5409599999999994E-2</v>
      </c>
      <c r="BD88">
        <v>2.5409599999999994E-2</v>
      </c>
      <c r="BE88">
        <v>2.5409599999999994E-2</v>
      </c>
      <c r="BF88">
        <v>2.5409599999999994E-2</v>
      </c>
      <c r="BG88">
        <v>2.5409599999999994E-2</v>
      </c>
      <c r="BH88">
        <v>2.5409599999999994E-2</v>
      </c>
      <c r="BI88">
        <v>2.2808799999999997E-2</v>
      </c>
      <c r="BJ88">
        <v>2.2808799999999997E-2</v>
      </c>
      <c r="BK88">
        <v>2.2808799999999997E-2</v>
      </c>
      <c r="BL88">
        <v>2.2808799999999997E-2</v>
      </c>
      <c r="BM88">
        <v>2.2808799999999997E-2</v>
      </c>
      <c r="BN88">
        <v>2.2808799999999997E-2</v>
      </c>
      <c r="BO88">
        <v>2.2808799999999997E-2</v>
      </c>
      <c r="BP88">
        <v>2.2808799999999997E-2</v>
      </c>
      <c r="BQ88">
        <v>2.0332799999999995E-2</v>
      </c>
      <c r="BR88">
        <v>2.0332799999999995E-2</v>
      </c>
      <c r="BS88">
        <v>2.0332799999999995E-2</v>
      </c>
      <c r="BT88">
        <v>2.0332799999999995E-2</v>
      </c>
      <c r="BU88">
        <v>2.0332799999999995E-2</v>
      </c>
      <c r="BV88">
        <v>2.0332799999999995E-2</v>
      </c>
      <c r="BW88">
        <v>2.0332799999999995E-2</v>
      </c>
      <c r="BX88">
        <v>1.8116799999999995E-2</v>
      </c>
      <c r="BY88">
        <v>1.8116799999999995E-2</v>
      </c>
      <c r="BZ88">
        <v>1.8116799999999995E-2</v>
      </c>
      <c r="CA88">
        <v>1.8116799999999995E-2</v>
      </c>
      <c r="CB88">
        <v>1.8116799999999995E-2</v>
      </c>
      <c r="CC88">
        <v>1.8116799999999995E-2</v>
      </c>
      <c r="CD88">
        <v>1.8116799999999995E-2</v>
      </c>
    </row>
    <row r="89" spans="1:82" x14ac:dyDescent="0.25">
      <c r="A89" s="119">
        <v>83</v>
      </c>
      <c r="B89">
        <v>5.7934399999999983E-2</v>
      </c>
      <c r="C89">
        <v>5.7934399999999983E-2</v>
      </c>
      <c r="D89">
        <v>5.7934399999999983E-2</v>
      </c>
      <c r="E89">
        <v>5.7934399999999983E-2</v>
      </c>
      <c r="F89">
        <v>5.7934399999999983E-2</v>
      </c>
      <c r="G89">
        <v>5.3024799999999997E-2</v>
      </c>
      <c r="H89">
        <v>5.3024799999999997E-2</v>
      </c>
      <c r="I89">
        <v>5.3024799999999997E-2</v>
      </c>
      <c r="J89">
        <v>5.3024799999999997E-2</v>
      </c>
      <c r="K89">
        <v>5.3024799999999997E-2</v>
      </c>
      <c r="L89">
        <v>5.3024799999999997E-2</v>
      </c>
      <c r="M89">
        <v>5.3024799999999997E-2</v>
      </c>
      <c r="N89">
        <v>5.3024799999999997E-2</v>
      </c>
      <c r="O89">
        <v>5.3024799999999997E-2</v>
      </c>
      <c r="P89">
        <v>4.8181599999999991E-2</v>
      </c>
      <c r="Q89">
        <v>4.8181599999999991E-2</v>
      </c>
      <c r="R89">
        <v>4.8181599999999991E-2</v>
      </c>
      <c r="S89">
        <v>4.8181599999999991E-2</v>
      </c>
      <c r="T89">
        <v>4.8181599999999991E-2</v>
      </c>
      <c r="U89">
        <v>4.8181599999999991E-2</v>
      </c>
      <c r="V89">
        <v>4.8181599999999991E-2</v>
      </c>
      <c r="W89">
        <v>4.8181599999999991E-2</v>
      </c>
      <c r="X89">
        <v>4.363199999999999E-2</v>
      </c>
      <c r="Y89">
        <v>4.363199999999999E-2</v>
      </c>
      <c r="Z89">
        <v>4.363199999999999E-2</v>
      </c>
      <c r="AA89">
        <v>4.363199999999999E-2</v>
      </c>
      <c r="AB89">
        <v>4.363199999999999E-2</v>
      </c>
      <c r="AC89">
        <v>4.363199999999999E-2</v>
      </c>
      <c r="AD89">
        <v>4.363199999999999E-2</v>
      </c>
      <c r="AE89">
        <v>3.9383999999999995E-2</v>
      </c>
      <c r="AF89">
        <v>3.9383999999999995E-2</v>
      </c>
      <c r="AG89">
        <v>3.9383999999999995E-2</v>
      </c>
      <c r="AH89">
        <v>3.9383999999999995E-2</v>
      </c>
      <c r="AI89">
        <v>3.9383999999999995E-2</v>
      </c>
      <c r="AJ89">
        <v>3.9383999999999995E-2</v>
      </c>
      <c r="AK89">
        <v>3.9383999999999995E-2</v>
      </c>
      <c r="AL89">
        <v>3.9383999999999995E-2</v>
      </c>
      <c r="AM89">
        <v>3.545679999999999E-2</v>
      </c>
      <c r="AN89">
        <v>3.545679999999999E-2</v>
      </c>
      <c r="AO89">
        <v>3.545679999999999E-2</v>
      </c>
      <c r="AP89">
        <v>3.545679999999999E-2</v>
      </c>
      <c r="AQ89">
        <v>3.545679999999999E-2</v>
      </c>
      <c r="AR89">
        <v>3.545679999999999E-2</v>
      </c>
      <c r="AS89">
        <v>3.545679999999999E-2</v>
      </c>
      <c r="AT89">
        <v>3.181599999999999E-2</v>
      </c>
      <c r="AU89">
        <v>3.181599999999999E-2</v>
      </c>
      <c r="AV89">
        <v>3.181599999999999E-2</v>
      </c>
      <c r="AW89">
        <v>3.181599999999999E-2</v>
      </c>
      <c r="AX89">
        <v>3.181599999999999E-2</v>
      </c>
      <c r="AY89">
        <v>3.181599999999999E-2</v>
      </c>
      <c r="AZ89">
        <v>3.181599999999999E-2</v>
      </c>
      <c r="BA89">
        <v>3.181599999999999E-2</v>
      </c>
      <c r="BB89">
        <v>2.8375999999999995E-2</v>
      </c>
      <c r="BC89">
        <v>2.8375999999999995E-2</v>
      </c>
      <c r="BD89">
        <v>2.8375999999999995E-2</v>
      </c>
      <c r="BE89">
        <v>2.8375999999999995E-2</v>
      </c>
      <c r="BF89">
        <v>2.8375999999999995E-2</v>
      </c>
      <c r="BG89">
        <v>2.8375999999999995E-2</v>
      </c>
      <c r="BH89">
        <v>2.8375999999999995E-2</v>
      </c>
      <c r="BI89">
        <v>2.5409599999999994E-2</v>
      </c>
      <c r="BJ89">
        <v>2.5409599999999994E-2</v>
      </c>
      <c r="BK89">
        <v>2.5409599999999994E-2</v>
      </c>
      <c r="BL89">
        <v>2.5409599999999994E-2</v>
      </c>
      <c r="BM89">
        <v>2.5409599999999994E-2</v>
      </c>
      <c r="BN89">
        <v>2.5409599999999994E-2</v>
      </c>
      <c r="BO89">
        <v>2.5409599999999994E-2</v>
      </c>
      <c r="BP89">
        <v>2.5409599999999994E-2</v>
      </c>
      <c r="BQ89">
        <v>2.2808799999999997E-2</v>
      </c>
      <c r="BR89">
        <v>2.2808799999999997E-2</v>
      </c>
      <c r="BS89">
        <v>2.2808799999999997E-2</v>
      </c>
      <c r="BT89">
        <v>2.2808799999999997E-2</v>
      </c>
      <c r="BU89">
        <v>2.2808799999999997E-2</v>
      </c>
      <c r="BV89">
        <v>2.2808799999999997E-2</v>
      </c>
      <c r="BW89">
        <v>2.2808799999999997E-2</v>
      </c>
      <c r="BX89">
        <v>2.0332799999999995E-2</v>
      </c>
      <c r="BY89">
        <v>2.0332799999999995E-2</v>
      </c>
      <c r="BZ89">
        <v>2.0332799999999995E-2</v>
      </c>
      <c r="CA89">
        <v>2.0332799999999995E-2</v>
      </c>
      <c r="CB89">
        <v>2.0332799999999995E-2</v>
      </c>
      <c r="CC89">
        <v>2.0332799999999995E-2</v>
      </c>
      <c r="CD89">
        <v>2.0332799999999995E-2</v>
      </c>
    </row>
    <row r="90" spans="1:82" x14ac:dyDescent="0.25">
      <c r="A90" s="119">
        <v>84</v>
      </c>
      <c r="B90">
        <v>6.2926399999999993E-2</v>
      </c>
      <c r="C90">
        <v>6.2926399999999993E-2</v>
      </c>
      <c r="D90">
        <v>6.2926399999999993E-2</v>
      </c>
      <c r="E90">
        <v>6.2926399999999993E-2</v>
      </c>
      <c r="F90">
        <v>6.2926399999999993E-2</v>
      </c>
      <c r="G90">
        <v>5.7934399999999983E-2</v>
      </c>
      <c r="H90">
        <v>5.7934399999999983E-2</v>
      </c>
      <c r="I90">
        <v>5.7934399999999983E-2</v>
      </c>
      <c r="J90">
        <v>5.7934399999999983E-2</v>
      </c>
      <c r="K90">
        <v>5.7934399999999983E-2</v>
      </c>
      <c r="L90">
        <v>5.7934399999999983E-2</v>
      </c>
      <c r="M90">
        <v>5.7934399999999983E-2</v>
      </c>
      <c r="N90">
        <v>5.7934399999999983E-2</v>
      </c>
      <c r="O90">
        <v>5.7934399999999983E-2</v>
      </c>
      <c r="P90">
        <v>5.3024799999999997E-2</v>
      </c>
      <c r="Q90">
        <v>5.3024799999999997E-2</v>
      </c>
      <c r="R90">
        <v>5.3024799999999997E-2</v>
      </c>
      <c r="S90">
        <v>5.3024799999999997E-2</v>
      </c>
      <c r="T90">
        <v>5.3024799999999997E-2</v>
      </c>
      <c r="U90">
        <v>5.3024799999999997E-2</v>
      </c>
      <c r="V90">
        <v>5.3024799999999997E-2</v>
      </c>
      <c r="W90">
        <v>5.3024799999999997E-2</v>
      </c>
      <c r="X90">
        <v>4.8181599999999991E-2</v>
      </c>
      <c r="Y90">
        <v>4.8181599999999991E-2</v>
      </c>
      <c r="Z90">
        <v>4.8181599999999991E-2</v>
      </c>
      <c r="AA90">
        <v>4.8181599999999991E-2</v>
      </c>
      <c r="AB90">
        <v>4.8181599999999991E-2</v>
      </c>
      <c r="AC90">
        <v>4.8181599999999991E-2</v>
      </c>
      <c r="AD90">
        <v>4.8181599999999991E-2</v>
      </c>
      <c r="AE90">
        <v>4.363199999999999E-2</v>
      </c>
      <c r="AF90">
        <v>4.363199999999999E-2</v>
      </c>
      <c r="AG90">
        <v>4.363199999999999E-2</v>
      </c>
      <c r="AH90">
        <v>4.363199999999999E-2</v>
      </c>
      <c r="AI90">
        <v>4.363199999999999E-2</v>
      </c>
      <c r="AJ90">
        <v>4.363199999999999E-2</v>
      </c>
      <c r="AK90">
        <v>4.363199999999999E-2</v>
      </c>
      <c r="AL90">
        <v>4.363199999999999E-2</v>
      </c>
      <c r="AM90">
        <v>3.9383999999999995E-2</v>
      </c>
      <c r="AN90">
        <v>3.9383999999999995E-2</v>
      </c>
      <c r="AO90">
        <v>3.9383999999999995E-2</v>
      </c>
      <c r="AP90">
        <v>3.9383999999999995E-2</v>
      </c>
      <c r="AQ90">
        <v>3.9383999999999995E-2</v>
      </c>
      <c r="AR90">
        <v>3.9383999999999995E-2</v>
      </c>
      <c r="AS90">
        <v>3.9383999999999995E-2</v>
      </c>
      <c r="AT90">
        <v>3.545679999999999E-2</v>
      </c>
      <c r="AU90">
        <v>3.545679999999999E-2</v>
      </c>
      <c r="AV90">
        <v>3.545679999999999E-2</v>
      </c>
      <c r="AW90">
        <v>3.545679999999999E-2</v>
      </c>
      <c r="AX90">
        <v>3.545679999999999E-2</v>
      </c>
      <c r="AY90">
        <v>3.545679999999999E-2</v>
      </c>
      <c r="AZ90">
        <v>3.545679999999999E-2</v>
      </c>
      <c r="BA90">
        <v>3.545679999999999E-2</v>
      </c>
      <c r="BB90">
        <v>3.181599999999999E-2</v>
      </c>
      <c r="BC90">
        <v>3.181599999999999E-2</v>
      </c>
      <c r="BD90">
        <v>3.181599999999999E-2</v>
      </c>
      <c r="BE90">
        <v>3.181599999999999E-2</v>
      </c>
      <c r="BF90">
        <v>3.181599999999999E-2</v>
      </c>
      <c r="BG90">
        <v>3.181599999999999E-2</v>
      </c>
      <c r="BH90">
        <v>3.181599999999999E-2</v>
      </c>
      <c r="BI90">
        <v>2.8375999999999995E-2</v>
      </c>
      <c r="BJ90">
        <v>2.8375999999999995E-2</v>
      </c>
      <c r="BK90">
        <v>2.8375999999999995E-2</v>
      </c>
      <c r="BL90">
        <v>2.8375999999999995E-2</v>
      </c>
      <c r="BM90">
        <v>2.8375999999999995E-2</v>
      </c>
      <c r="BN90">
        <v>2.8375999999999995E-2</v>
      </c>
      <c r="BO90">
        <v>2.8375999999999995E-2</v>
      </c>
      <c r="BP90">
        <v>2.8375999999999995E-2</v>
      </c>
      <c r="BQ90">
        <v>2.5409599999999994E-2</v>
      </c>
      <c r="BR90">
        <v>2.5409599999999994E-2</v>
      </c>
      <c r="BS90">
        <v>2.5409599999999994E-2</v>
      </c>
      <c r="BT90">
        <v>2.5409599999999994E-2</v>
      </c>
      <c r="BU90">
        <v>2.5409599999999994E-2</v>
      </c>
      <c r="BV90">
        <v>2.5409599999999994E-2</v>
      </c>
      <c r="BW90">
        <v>2.5409599999999994E-2</v>
      </c>
      <c r="BX90">
        <v>2.2808799999999997E-2</v>
      </c>
      <c r="BY90">
        <v>2.2808799999999997E-2</v>
      </c>
      <c r="BZ90">
        <v>2.2808799999999997E-2</v>
      </c>
      <c r="CA90">
        <v>2.2808799999999997E-2</v>
      </c>
      <c r="CB90">
        <v>2.2808799999999997E-2</v>
      </c>
      <c r="CC90">
        <v>2.2808799999999997E-2</v>
      </c>
      <c r="CD90">
        <v>2.2808799999999997E-2</v>
      </c>
    </row>
    <row r="91" spans="1:82" x14ac:dyDescent="0.25">
      <c r="A91" s="119">
        <v>85</v>
      </c>
      <c r="B91">
        <v>6.8112799999999987E-2</v>
      </c>
      <c r="C91">
        <v>6.8112799999999987E-2</v>
      </c>
      <c r="D91">
        <v>6.8112799999999987E-2</v>
      </c>
      <c r="E91">
        <v>6.8112799999999987E-2</v>
      </c>
      <c r="F91">
        <v>6.8112799999999987E-2</v>
      </c>
      <c r="G91">
        <v>6.2926399999999993E-2</v>
      </c>
      <c r="H91">
        <v>6.2926399999999993E-2</v>
      </c>
      <c r="I91">
        <v>6.2926399999999993E-2</v>
      </c>
      <c r="J91">
        <v>6.2926399999999993E-2</v>
      </c>
      <c r="K91">
        <v>6.2926399999999993E-2</v>
      </c>
      <c r="L91">
        <v>6.2926399999999993E-2</v>
      </c>
      <c r="M91">
        <v>6.2926399999999993E-2</v>
      </c>
      <c r="N91">
        <v>6.2926399999999993E-2</v>
      </c>
      <c r="O91">
        <v>6.2926399999999993E-2</v>
      </c>
      <c r="P91">
        <v>5.7934399999999983E-2</v>
      </c>
      <c r="Q91">
        <v>5.7934399999999983E-2</v>
      </c>
      <c r="R91">
        <v>5.7934399999999983E-2</v>
      </c>
      <c r="S91">
        <v>5.7934399999999983E-2</v>
      </c>
      <c r="T91">
        <v>5.7934399999999983E-2</v>
      </c>
      <c r="U91">
        <v>5.7934399999999983E-2</v>
      </c>
      <c r="V91">
        <v>5.7934399999999983E-2</v>
      </c>
      <c r="W91">
        <v>5.7934399999999983E-2</v>
      </c>
      <c r="X91">
        <v>5.3024799999999997E-2</v>
      </c>
      <c r="Y91">
        <v>5.3024799999999997E-2</v>
      </c>
      <c r="Z91">
        <v>5.3024799999999997E-2</v>
      </c>
      <c r="AA91">
        <v>5.3024799999999997E-2</v>
      </c>
      <c r="AB91">
        <v>5.3024799999999997E-2</v>
      </c>
      <c r="AC91">
        <v>5.3024799999999997E-2</v>
      </c>
      <c r="AD91">
        <v>5.3024799999999997E-2</v>
      </c>
      <c r="AE91">
        <v>4.8181599999999991E-2</v>
      </c>
      <c r="AF91">
        <v>4.8181599999999991E-2</v>
      </c>
      <c r="AG91">
        <v>4.8181599999999991E-2</v>
      </c>
      <c r="AH91">
        <v>4.8181599999999991E-2</v>
      </c>
      <c r="AI91">
        <v>4.8181599999999991E-2</v>
      </c>
      <c r="AJ91">
        <v>4.8181599999999991E-2</v>
      </c>
      <c r="AK91">
        <v>4.8181599999999991E-2</v>
      </c>
      <c r="AL91">
        <v>4.8181599999999991E-2</v>
      </c>
      <c r="AM91">
        <v>4.363199999999999E-2</v>
      </c>
      <c r="AN91">
        <v>4.363199999999999E-2</v>
      </c>
      <c r="AO91">
        <v>4.363199999999999E-2</v>
      </c>
      <c r="AP91">
        <v>4.363199999999999E-2</v>
      </c>
      <c r="AQ91">
        <v>4.363199999999999E-2</v>
      </c>
      <c r="AR91">
        <v>4.363199999999999E-2</v>
      </c>
      <c r="AS91">
        <v>4.363199999999999E-2</v>
      </c>
      <c r="AT91">
        <v>3.9383999999999995E-2</v>
      </c>
      <c r="AU91">
        <v>3.9383999999999995E-2</v>
      </c>
      <c r="AV91">
        <v>3.9383999999999995E-2</v>
      </c>
      <c r="AW91">
        <v>3.9383999999999995E-2</v>
      </c>
      <c r="AX91">
        <v>3.9383999999999995E-2</v>
      </c>
      <c r="AY91">
        <v>3.9383999999999995E-2</v>
      </c>
      <c r="AZ91">
        <v>3.9383999999999995E-2</v>
      </c>
      <c r="BA91">
        <v>3.9383999999999995E-2</v>
      </c>
      <c r="BB91">
        <v>3.545679999999999E-2</v>
      </c>
      <c r="BC91">
        <v>3.545679999999999E-2</v>
      </c>
      <c r="BD91">
        <v>3.545679999999999E-2</v>
      </c>
      <c r="BE91">
        <v>3.545679999999999E-2</v>
      </c>
      <c r="BF91">
        <v>3.545679999999999E-2</v>
      </c>
      <c r="BG91">
        <v>3.545679999999999E-2</v>
      </c>
      <c r="BH91">
        <v>3.545679999999999E-2</v>
      </c>
      <c r="BI91">
        <v>3.181599999999999E-2</v>
      </c>
      <c r="BJ91">
        <v>3.181599999999999E-2</v>
      </c>
      <c r="BK91">
        <v>3.181599999999999E-2</v>
      </c>
      <c r="BL91">
        <v>3.181599999999999E-2</v>
      </c>
      <c r="BM91">
        <v>3.181599999999999E-2</v>
      </c>
      <c r="BN91">
        <v>3.181599999999999E-2</v>
      </c>
      <c r="BO91">
        <v>3.181599999999999E-2</v>
      </c>
      <c r="BP91">
        <v>3.181599999999999E-2</v>
      </c>
      <c r="BQ91">
        <v>2.8375999999999995E-2</v>
      </c>
      <c r="BR91">
        <v>2.8375999999999995E-2</v>
      </c>
      <c r="BS91">
        <v>2.8375999999999995E-2</v>
      </c>
      <c r="BT91">
        <v>2.8375999999999995E-2</v>
      </c>
      <c r="BU91">
        <v>2.8375999999999995E-2</v>
      </c>
      <c r="BV91">
        <v>2.8375999999999995E-2</v>
      </c>
      <c r="BW91">
        <v>2.8375999999999995E-2</v>
      </c>
      <c r="BX91">
        <v>2.5409599999999994E-2</v>
      </c>
      <c r="BY91">
        <v>2.5409599999999994E-2</v>
      </c>
      <c r="BZ91">
        <v>2.5409599999999994E-2</v>
      </c>
      <c r="CA91">
        <v>2.5409599999999994E-2</v>
      </c>
      <c r="CB91">
        <v>2.5409599999999994E-2</v>
      </c>
      <c r="CC91">
        <v>2.5409599999999994E-2</v>
      </c>
      <c r="CD91">
        <v>2.5409599999999994E-2</v>
      </c>
    </row>
    <row r="92" spans="1:82" x14ac:dyDescent="0.25">
      <c r="A92" s="119">
        <v>86</v>
      </c>
      <c r="B92">
        <v>7.3201599999999978E-2</v>
      </c>
      <c r="C92">
        <v>7.3201599999999978E-2</v>
      </c>
      <c r="D92">
        <v>7.3201599999999978E-2</v>
      </c>
      <c r="E92">
        <v>7.3201599999999978E-2</v>
      </c>
      <c r="F92">
        <v>7.3201599999999978E-2</v>
      </c>
      <c r="G92">
        <v>6.8112799999999987E-2</v>
      </c>
      <c r="H92">
        <v>6.8112799999999987E-2</v>
      </c>
      <c r="I92">
        <v>6.8112799999999987E-2</v>
      </c>
      <c r="J92">
        <v>6.8112799999999987E-2</v>
      </c>
      <c r="K92">
        <v>6.8112799999999987E-2</v>
      </c>
      <c r="L92">
        <v>6.8112799999999987E-2</v>
      </c>
      <c r="M92">
        <v>6.8112799999999987E-2</v>
      </c>
      <c r="N92">
        <v>6.8112799999999987E-2</v>
      </c>
      <c r="O92">
        <v>6.8112799999999987E-2</v>
      </c>
      <c r="P92">
        <v>6.2926399999999993E-2</v>
      </c>
      <c r="Q92">
        <v>6.2926399999999993E-2</v>
      </c>
      <c r="R92">
        <v>6.2926399999999993E-2</v>
      </c>
      <c r="S92">
        <v>6.2926399999999993E-2</v>
      </c>
      <c r="T92">
        <v>6.2926399999999993E-2</v>
      </c>
      <c r="U92">
        <v>6.2926399999999993E-2</v>
      </c>
      <c r="V92">
        <v>6.2926399999999993E-2</v>
      </c>
      <c r="W92">
        <v>6.2926399999999993E-2</v>
      </c>
      <c r="X92">
        <v>5.7934399999999983E-2</v>
      </c>
      <c r="Y92">
        <v>5.7934399999999983E-2</v>
      </c>
      <c r="Z92">
        <v>5.7934399999999983E-2</v>
      </c>
      <c r="AA92">
        <v>5.7934399999999983E-2</v>
      </c>
      <c r="AB92">
        <v>5.7934399999999983E-2</v>
      </c>
      <c r="AC92">
        <v>5.7934399999999983E-2</v>
      </c>
      <c r="AD92">
        <v>5.7934399999999983E-2</v>
      </c>
      <c r="AE92">
        <v>5.3024799999999997E-2</v>
      </c>
      <c r="AF92">
        <v>5.3024799999999997E-2</v>
      </c>
      <c r="AG92">
        <v>5.3024799999999997E-2</v>
      </c>
      <c r="AH92">
        <v>5.3024799999999997E-2</v>
      </c>
      <c r="AI92">
        <v>5.3024799999999997E-2</v>
      </c>
      <c r="AJ92">
        <v>5.3024799999999997E-2</v>
      </c>
      <c r="AK92">
        <v>5.3024799999999997E-2</v>
      </c>
      <c r="AL92">
        <v>5.3024799999999997E-2</v>
      </c>
      <c r="AM92">
        <v>4.8181599999999991E-2</v>
      </c>
      <c r="AN92">
        <v>4.8181599999999991E-2</v>
      </c>
      <c r="AO92">
        <v>4.8181599999999991E-2</v>
      </c>
      <c r="AP92">
        <v>4.8181599999999991E-2</v>
      </c>
      <c r="AQ92">
        <v>4.8181599999999991E-2</v>
      </c>
      <c r="AR92">
        <v>4.8181599999999991E-2</v>
      </c>
      <c r="AS92">
        <v>4.8181599999999991E-2</v>
      </c>
      <c r="AT92">
        <v>4.363199999999999E-2</v>
      </c>
      <c r="AU92">
        <v>4.363199999999999E-2</v>
      </c>
      <c r="AV92">
        <v>4.363199999999999E-2</v>
      </c>
      <c r="AW92">
        <v>4.363199999999999E-2</v>
      </c>
      <c r="AX92">
        <v>4.363199999999999E-2</v>
      </c>
      <c r="AY92">
        <v>4.363199999999999E-2</v>
      </c>
      <c r="AZ92">
        <v>4.363199999999999E-2</v>
      </c>
      <c r="BA92">
        <v>4.363199999999999E-2</v>
      </c>
      <c r="BB92">
        <v>3.9383999999999995E-2</v>
      </c>
      <c r="BC92">
        <v>3.9383999999999995E-2</v>
      </c>
      <c r="BD92">
        <v>3.9383999999999995E-2</v>
      </c>
      <c r="BE92">
        <v>3.9383999999999995E-2</v>
      </c>
      <c r="BF92">
        <v>3.9383999999999995E-2</v>
      </c>
      <c r="BG92">
        <v>3.9383999999999995E-2</v>
      </c>
      <c r="BH92">
        <v>3.9383999999999995E-2</v>
      </c>
      <c r="BI92">
        <v>3.545679999999999E-2</v>
      </c>
      <c r="BJ92">
        <v>3.545679999999999E-2</v>
      </c>
      <c r="BK92">
        <v>3.545679999999999E-2</v>
      </c>
      <c r="BL92">
        <v>3.545679999999999E-2</v>
      </c>
      <c r="BM92">
        <v>3.545679999999999E-2</v>
      </c>
      <c r="BN92">
        <v>3.545679999999999E-2</v>
      </c>
      <c r="BO92">
        <v>3.545679999999999E-2</v>
      </c>
      <c r="BP92">
        <v>3.545679999999999E-2</v>
      </c>
      <c r="BQ92">
        <v>3.181599999999999E-2</v>
      </c>
      <c r="BR92">
        <v>3.181599999999999E-2</v>
      </c>
      <c r="BS92">
        <v>3.181599999999999E-2</v>
      </c>
      <c r="BT92">
        <v>3.181599999999999E-2</v>
      </c>
      <c r="BU92">
        <v>3.181599999999999E-2</v>
      </c>
      <c r="BV92">
        <v>3.181599999999999E-2</v>
      </c>
      <c r="BW92">
        <v>3.181599999999999E-2</v>
      </c>
      <c r="BX92">
        <v>2.8375999999999995E-2</v>
      </c>
      <c r="BY92">
        <v>2.8375999999999995E-2</v>
      </c>
      <c r="BZ92">
        <v>2.8375999999999995E-2</v>
      </c>
      <c r="CA92">
        <v>2.8375999999999995E-2</v>
      </c>
      <c r="CB92">
        <v>2.8375999999999995E-2</v>
      </c>
      <c r="CC92">
        <v>2.8375999999999995E-2</v>
      </c>
      <c r="CD92">
        <v>2.8375999999999995E-2</v>
      </c>
    </row>
    <row r="93" spans="1:82" x14ac:dyDescent="0.25">
      <c r="A93" s="119">
        <v>87</v>
      </c>
      <c r="B93">
        <v>7.8444799999999981E-2</v>
      </c>
      <c r="C93">
        <v>7.8444799999999981E-2</v>
      </c>
      <c r="D93">
        <v>7.8444799999999981E-2</v>
      </c>
      <c r="E93">
        <v>7.8444799999999981E-2</v>
      </c>
      <c r="F93">
        <v>7.8444799999999981E-2</v>
      </c>
      <c r="G93">
        <v>7.3201599999999978E-2</v>
      </c>
      <c r="H93">
        <v>7.3201599999999978E-2</v>
      </c>
      <c r="I93">
        <v>7.3201599999999978E-2</v>
      </c>
      <c r="J93">
        <v>7.3201599999999978E-2</v>
      </c>
      <c r="K93">
        <v>7.3201599999999978E-2</v>
      </c>
      <c r="L93">
        <v>7.3201599999999978E-2</v>
      </c>
      <c r="M93">
        <v>7.3201599999999978E-2</v>
      </c>
      <c r="N93">
        <v>7.3201599999999978E-2</v>
      </c>
      <c r="O93">
        <v>7.3201599999999978E-2</v>
      </c>
      <c r="P93">
        <v>6.8112799999999987E-2</v>
      </c>
      <c r="Q93">
        <v>6.8112799999999987E-2</v>
      </c>
      <c r="R93">
        <v>6.8112799999999987E-2</v>
      </c>
      <c r="S93">
        <v>6.8112799999999987E-2</v>
      </c>
      <c r="T93">
        <v>6.8112799999999987E-2</v>
      </c>
      <c r="U93">
        <v>6.8112799999999987E-2</v>
      </c>
      <c r="V93">
        <v>6.8112799999999987E-2</v>
      </c>
      <c r="W93">
        <v>6.8112799999999987E-2</v>
      </c>
      <c r="X93">
        <v>6.2926399999999993E-2</v>
      </c>
      <c r="Y93">
        <v>6.2926399999999993E-2</v>
      </c>
      <c r="Z93">
        <v>6.2926399999999993E-2</v>
      </c>
      <c r="AA93">
        <v>6.2926399999999993E-2</v>
      </c>
      <c r="AB93">
        <v>6.2926399999999993E-2</v>
      </c>
      <c r="AC93">
        <v>6.2926399999999993E-2</v>
      </c>
      <c r="AD93">
        <v>6.2926399999999993E-2</v>
      </c>
      <c r="AE93">
        <v>5.7934399999999983E-2</v>
      </c>
      <c r="AF93">
        <v>5.7934399999999983E-2</v>
      </c>
      <c r="AG93">
        <v>5.7934399999999983E-2</v>
      </c>
      <c r="AH93">
        <v>5.7934399999999983E-2</v>
      </c>
      <c r="AI93">
        <v>5.7934399999999983E-2</v>
      </c>
      <c r="AJ93">
        <v>5.7934399999999983E-2</v>
      </c>
      <c r="AK93">
        <v>5.7934399999999983E-2</v>
      </c>
      <c r="AL93">
        <v>5.7934399999999983E-2</v>
      </c>
      <c r="AM93">
        <v>5.3024799999999997E-2</v>
      </c>
      <c r="AN93">
        <v>5.3024799999999997E-2</v>
      </c>
      <c r="AO93">
        <v>5.3024799999999997E-2</v>
      </c>
      <c r="AP93">
        <v>5.3024799999999997E-2</v>
      </c>
      <c r="AQ93">
        <v>5.3024799999999997E-2</v>
      </c>
      <c r="AR93">
        <v>5.3024799999999997E-2</v>
      </c>
      <c r="AS93">
        <v>5.3024799999999997E-2</v>
      </c>
      <c r="AT93">
        <v>4.8181599999999991E-2</v>
      </c>
      <c r="AU93">
        <v>4.8181599999999991E-2</v>
      </c>
      <c r="AV93">
        <v>4.8181599999999991E-2</v>
      </c>
      <c r="AW93">
        <v>4.8181599999999991E-2</v>
      </c>
      <c r="AX93">
        <v>4.8181599999999991E-2</v>
      </c>
      <c r="AY93">
        <v>4.8181599999999991E-2</v>
      </c>
      <c r="AZ93">
        <v>4.8181599999999991E-2</v>
      </c>
      <c r="BA93">
        <v>4.8181599999999991E-2</v>
      </c>
      <c r="BB93">
        <v>4.363199999999999E-2</v>
      </c>
      <c r="BC93">
        <v>4.363199999999999E-2</v>
      </c>
      <c r="BD93">
        <v>4.363199999999999E-2</v>
      </c>
      <c r="BE93">
        <v>4.363199999999999E-2</v>
      </c>
      <c r="BF93">
        <v>4.363199999999999E-2</v>
      </c>
      <c r="BG93">
        <v>4.363199999999999E-2</v>
      </c>
      <c r="BH93">
        <v>4.363199999999999E-2</v>
      </c>
      <c r="BI93">
        <v>3.9383999999999995E-2</v>
      </c>
      <c r="BJ93">
        <v>3.9383999999999995E-2</v>
      </c>
      <c r="BK93">
        <v>3.9383999999999995E-2</v>
      </c>
      <c r="BL93">
        <v>3.9383999999999995E-2</v>
      </c>
      <c r="BM93">
        <v>3.9383999999999995E-2</v>
      </c>
      <c r="BN93">
        <v>3.9383999999999995E-2</v>
      </c>
      <c r="BO93">
        <v>3.9383999999999995E-2</v>
      </c>
      <c r="BP93">
        <v>3.9383999999999995E-2</v>
      </c>
      <c r="BQ93">
        <v>3.545679999999999E-2</v>
      </c>
      <c r="BR93">
        <v>3.545679999999999E-2</v>
      </c>
      <c r="BS93">
        <v>3.545679999999999E-2</v>
      </c>
      <c r="BT93">
        <v>3.545679999999999E-2</v>
      </c>
      <c r="BU93">
        <v>3.545679999999999E-2</v>
      </c>
      <c r="BV93">
        <v>3.545679999999999E-2</v>
      </c>
      <c r="BW93">
        <v>3.545679999999999E-2</v>
      </c>
      <c r="BX93">
        <v>3.181599999999999E-2</v>
      </c>
      <c r="BY93">
        <v>3.181599999999999E-2</v>
      </c>
      <c r="BZ93">
        <v>3.181599999999999E-2</v>
      </c>
      <c r="CA93">
        <v>3.181599999999999E-2</v>
      </c>
      <c r="CB93">
        <v>3.181599999999999E-2</v>
      </c>
      <c r="CC93">
        <v>3.181599999999999E-2</v>
      </c>
      <c r="CD93">
        <v>3.181599999999999E-2</v>
      </c>
    </row>
    <row r="94" spans="1:82" x14ac:dyDescent="0.25">
      <c r="A94" s="119">
        <v>88</v>
      </c>
      <c r="B94">
        <v>8.3372799999999983E-2</v>
      </c>
      <c r="C94">
        <v>8.3372799999999983E-2</v>
      </c>
      <c r="D94">
        <v>8.3372799999999983E-2</v>
      </c>
      <c r="E94">
        <v>8.3372799999999983E-2</v>
      </c>
      <c r="F94">
        <v>8.3372799999999983E-2</v>
      </c>
      <c r="G94">
        <v>7.8444799999999981E-2</v>
      </c>
      <c r="H94">
        <v>7.8444799999999981E-2</v>
      </c>
      <c r="I94">
        <v>7.8444799999999981E-2</v>
      </c>
      <c r="J94">
        <v>7.8444799999999981E-2</v>
      </c>
      <c r="K94">
        <v>7.8444799999999981E-2</v>
      </c>
      <c r="L94">
        <v>7.8444799999999981E-2</v>
      </c>
      <c r="M94">
        <v>7.8444799999999981E-2</v>
      </c>
      <c r="N94">
        <v>7.8444799999999981E-2</v>
      </c>
      <c r="O94">
        <v>7.8444799999999981E-2</v>
      </c>
      <c r="P94">
        <v>7.3201599999999978E-2</v>
      </c>
      <c r="Q94">
        <v>7.3201599999999978E-2</v>
      </c>
      <c r="R94">
        <v>7.3201599999999978E-2</v>
      </c>
      <c r="S94">
        <v>7.3201599999999978E-2</v>
      </c>
      <c r="T94">
        <v>7.3201599999999978E-2</v>
      </c>
      <c r="U94">
        <v>7.3201599999999978E-2</v>
      </c>
      <c r="V94">
        <v>7.3201599999999978E-2</v>
      </c>
      <c r="W94">
        <v>7.3201599999999978E-2</v>
      </c>
      <c r="X94">
        <v>6.8112799999999987E-2</v>
      </c>
      <c r="Y94">
        <v>6.8112799999999987E-2</v>
      </c>
      <c r="Z94">
        <v>6.8112799999999987E-2</v>
      </c>
      <c r="AA94">
        <v>6.8112799999999987E-2</v>
      </c>
      <c r="AB94">
        <v>6.8112799999999987E-2</v>
      </c>
      <c r="AC94">
        <v>6.8112799999999987E-2</v>
      </c>
      <c r="AD94">
        <v>6.8112799999999987E-2</v>
      </c>
      <c r="AE94">
        <v>6.2926399999999993E-2</v>
      </c>
      <c r="AF94">
        <v>6.2926399999999993E-2</v>
      </c>
      <c r="AG94">
        <v>6.2926399999999993E-2</v>
      </c>
      <c r="AH94">
        <v>6.2926399999999993E-2</v>
      </c>
      <c r="AI94">
        <v>6.2926399999999993E-2</v>
      </c>
      <c r="AJ94">
        <v>6.2926399999999993E-2</v>
      </c>
      <c r="AK94">
        <v>6.2926399999999993E-2</v>
      </c>
      <c r="AL94">
        <v>6.2926399999999993E-2</v>
      </c>
      <c r="AM94">
        <v>5.7934399999999983E-2</v>
      </c>
      <c r="AN94">
        <v>5.7934399999999983E-2</v>
      </c>
      <c r="AO94">
        <v>5.7934399999999983E-2</v>
      </c>
      <c r="AP94">
        <v>5.7934399999999983E-2</v>
      </c>
      <c r="AQ94">
        <v>5.7934399999999983E-2</v>
      </c>
      <c r="AR94">
        <v>5.7934399999999983E-2</v>
      </c>
      <c r="AS94">
        <v>5.7934399999999983E-2</v>
      </c>
      <c r="AT94">
        <v>5.3024799999999997E-2</v>
      </c>
      <c r="AU94">
        <v>5.3024799999999997E-2</v>
      </c>
      <c r="AV94">
        <v>5.3024799999999997E-2</v>
      </c>
      <c r="AW94">
        <v>5.3024799999999997E-2</v>
      </c>
      <c r="AX94">
        <v>5.3024799999999997E-2</v>
      </c>
      <c r="AY94">
        <v>5.3024799999999997E-2</v>
      </c>
      <c r="AZ94">
        <v>5.3024799999999997E-2</v>
      </c>
      <c r="BA94">
        <v>5.3024799999999997E-2</v>
      </c>
      <c r="BB94">
        <v>4.8181599999999991E-2</v>
      </c>
      <c r="BC94">
        <v>4.8181599999999991E-2</v>
      </c>
      <c r="BD94">
        <v>4.8181599999999991E-2</v>
      </c>
      <c r="BE94">
        <v>4.8181599999999991E-2</v>
      </c>
      <c r="BF94">
        <v>4.8181599999999991E-2</v>
      </c>
      <c r="BG94">
        <v>4.8181599999999991E-2</v>
      </c>
      <c r="BH94">
        <v>4.8181599999999991E-2</v>
      </c>
      <c r="BI94">
        <v>4.363199999999999E-2</v>
      </c>
      <c r="BJ94">
        <v>4.363199999999999E-2</v>
      </c>
      <c r="BK94">
        <v>4.363199999999999E-2</v>
      </c>
      <c r="BL94">
        <v>4.363199999999999E-2</v>
      </c>
      <c r="BM94">
        <v>4.363199999999999E-2</v>
      </c>
      <c r="BN94">
        <v>4.363199999999999E-2</v>
      </c>
      <c r="BO94">
        <v>4.363199999999999E-2</v>
      </c>
      <c r="BP94">
        <v>4.363199999999999E-2</v>
      </c>
      <c r="BQ94">
        <v>3.9383999999999995E-2</v>
      </c>
      <c r="BR94">
        <v>3.9383999999999995E-2</v>
      </c>
      <c r="BS94">
        <v>3.9383999999999995E-2</v>
      </c>
      <c r="BT94">
        <v>3.9383999999999995E-2</v>
      </c>
      <c r="BU94">
        <v>3.9383999999999995E-2</v>
      </c>
      <c r="BV94">
        <v>3.9383999999999995E-2</v>
      </c>
      <c r="BW94">
        <v>3.9383999999999995E-2</v>
      </c>
      <c r="BX94">
        <v>3.545679999999999E-2</v>
      </c>
      <c r="BY94">
        <v>3.545679999999999E-2</v>
      </c>
      <c r="BZ94">
        <v>3.545679999999999E-2</v>
      </c>
      <c r="CA94">
        <v>3.545679999999999E-2</v>
      </c>
      <c r="CB94">
        <v>3.545679999999999E-2</v>
      </c>
      <c r="CC94">
        <v>3.545679999999999E-2</v>
      </c>
      <c r="CD94">
        <v>3.545679999999999E-2</v>
      </c>
    </row>
    <row r="95" spans="1:82" x14ac:dyDescent="0.25">
      <c r="A95" s="119">
        <v>89</v>
      </c>
      <c r="B95">
        <v>8.8007999999999975E-2</v>
      </c>
      <c r="C95">
        <v>8.8007999999999975E-2</v>
      </c>
      <c r="D95">
        <v>8.8007999999999975E-2</v>
      </c>
      <c r="E95">
        <v>8.8007999999999975E-2</v>
      </c>
      <c r="F95">
        <v>8.8007999999999975E-2</v>
      </c>
      <c r="G95">
        <v>8.3372799999999983E-2</v>
      </c>
      <c r="H95">
        <v>8.3372799999999983E-2</v>
      </c>
      <c r="I95">
        <v>8.3372799999999983E-2</v>
      </c>
      <c r="J95">
        <v>8.3372799999999983E-2</v>
      </c>
      <c r="K95">
        <v>8.3372799999999983E-2</v>
      </c>
      <c r="L95">
        <v>8.3372799999999983E-2</v>
      </c>
      <c r="M95">
        <v>8.3372799999999983E-2</v>
      </c>
      <c r="N95">
        <v>8.3372799999999983E-2</v>
      </c>
      <c r="O95">
        <v>8.3372799999999983E-2</v>
      </c>
      <c r="P95">
        <v>7.8444799999999981E-2</v>
      </c>
      <c r="Q95">
        <v>7.8444799999999981E-2</v>
      </c>
      <c r="R95">
        <v>7.8444799999999981E-2</v>
      </c>
      <c r="S95">
        <v>7.8444799999999981E-2</v>
      </c>
      <c r="T95">
        <v>7.8444799999999981E-2</v>
      </c>
      <c r="U95">
        <v>7.8444799999999981E-2</v>
      </c>
      <c r="V95">
        <v>7.8444799999999981E-2</v>
      </c>
      <c r="W95">
        <v>7.8444799999999981E-2</v>
      </c>
      <c r="X95">
        <v>7.3201599999999978E-2</v>
      </c>
      <c r="Y95">
        <v>7.3201599999999978E-2</v>
      </c>
      <c r="Z95">
        <v>7.3201599999999978E-2</v>
      </c>
      <c r="AA95">
        <v>7.3201599999999978E-2</v>
      </c>
      <c r="AB95">
        <v>7.3201599999999978E-2</v>
      </c>
      <c r="AC95">
        <v>7.3201599999999978E-2</v>
      </c>
      <c r="AD95">
        <v>7.3201599999999978E-2</v>
      </c>
      <c r="AE95">
        <v>6.8112799999999987E-2</v>
      </c>
      <c r="AF95">
        <v>6.8112799999999987E-2</v>
      </c>
      <c r="AG95">
        <v>6.8112799999999987E-2</v>
      </c>
      <c r="AH95">
        <v>6.8112799999999987E-2</v>
      </c>
      <c r="AI95">
        <v>6.8112799999999987E-2</v>
      </c>
      <c r="AJ95">
        <v>6.8112799999999987E-2</v>
      </c>
      <c r="AK95">
        <v>6.8112799999999987E-2</v>
      </c>
      <c r="AL95">
        <v>6.8112799999999987E-2</v>
      </c>
      <c r="AM95">
        <v>6.2926399999999993E-2</v>
      </c>
      <c r="AN95">
        <v>6.2926399999999993E-2</v>
      </c>
      <c r="AO95">
        <v>6.2926399999999993E-2</v>
      </c>
      <c r="AP95">
        <v>6.2926399999999993E-2</v>
      </c>
      <c r="AQ95">
        <v>6.2926399999999993E-2</v>
      </c>
      <c r="AR95">
        <v>6.2926399999999993E-2</v>
      </c>
      <c r="AS95">
        <v>6.2926399999999993E-2</v>
      </c>
      <c r="AT95">
        <v>5.7934399999999983E-2</v>
      </c>
      <c r="AU95">
        <v>5.7934399999999983E-2</v>
      </c>
      <c r="AV95">
        <v>5.7934399999999983E-2</v>
      </c>
      <c r="AW95">
        <v>5.7934399999999983E-2</v>
      </c>
      <c r="AX95">
        <v>5.7934399999999983E-2</v>
      </c>
      <c r="AY95">
        <v>5.7934399999999983E-2</v>
      </c>
      <c r="AZ95">
        <v>5.7934399999999983E-2</v>
      </c>
      <c r="BA95">
        <v>5.7934399999999983E-2</v>
      </c>
      <c r="BB95">
        <v>5.3024799999999997E-2</v>
      </c>
      <c r="BC95">
        <v>5.3024799999999997E-2</v>
      </c>
      <c r="BD95">
        <v>5.3024799999999997E-2</v>
      </c>
      <c r="BE95">
        <v>5.3024799999999997E-2</v>
      </c>
      <c r="BF95">
        <v>5.3024799999999997E-2</v>
      </c>
      <c r="BG95">
        <v>5.3024799999999997E-2</v>
      </c>
      <c r="BH95">
        <v>5.3024799999999997E-2</v>
      </c>
      <c r="BI95">
        <v>4.8181599999999991E-2</v>
      </c>
      <c r="BJ95">
        <v>4.8181599999999991E-2</v>
      </c>
      <c r="BK95">
        <v>4.8181599999999991E-2</v>
      </c>
      <c r="BL95">
        <v>4.8181599999999991E-2</v>
      </c>
      <c r="BM95">
        <v>4.8181599999999991E-2</v>
      </c>
      <c r="BN95">
        <v>4.8181599999999991E-2</v>
      </c>
      <c r="BO95">
        <v>4.8181599999999991E-2</v>
      </c>
      <c r="BP95">
        <v>4.8181599999999991E-2</v>
      </c>
      <c r="BQ95">
        <v>4.363199999999999E-2</v>
      </c>
      <c r="BR95">
        <v>4.363199999999999E-2</v>
      </c>
      <c r="BS95">
        <v>4.363199999999999E-2</v>
      </c>
      <c r="BT95">
        <v>4.363199999999999E-2</v>
      </c>
      <c r="BU95">
        <v>4.363199999999999E-2</v>
      </c>
      <c r="BV95">
        <v>4.363199999999999E-2</v>
      </c>
      <c r="BW95">
        <v>4.363199999999999E-2</v>
      </c>
      <c r="BX95">
        <v>3.9383999999999995E-2</v>
      </c>
      <c r="BY95">
        <v>3.9383999999999995E-2</v>
      </c>
      <c r="BZ95">
        <v>3.9383999999999995E-2</v>
      </c>
      <c r="CA95">
        <v>3.9383999999999995E-2</v>
      </c>
      <c r="CB95">
        <v>3.9383999999999995E-2</v>
      </c>
      <c r="CC95">
        <v>3.9383999999999995E-2</v>
      </c>
      <c r="CD95">
        <v>3.9383999999999995E-2</v>
      </c>
    </row>
    <row r="96" spans="1:82" x14ac:dyDescent="0.25">
      <c r="A96" s="119">
        <v>90</v>
      </c>
      <c r="B96">
        <v>9.2555999999999986E-2</v>
      </c>
      <c r="C96">
        <v>9.2555999999999986E-2</v>
      </c>
      <c r="D96">
        <v>9.2555999999999986E-2</v>
      </c>
      <c r="E96">
        <v>9.2555999999999986E-2</v>
      </c>
      <c r="F96">
        <v>9.2555999999999986E-2</v>
      </c>
      <c r="G96">
        <v>8.8007999999999975E-2</v>
      </c>
      <c r="H96">
        <v>8.8007999999999975E-2</v>
      </c>
      <c r="I96">
        <v>8.8007999999999975E-2</v>
      </c>
      <c r="J96">
        <v>8.8007999999999975E-2</v>
      </c>
      <c r="K96">
        <v>8.8007999999999975E-2</v>
      </c>
      <c r="L96">
        <v>8.8007999999999975E-2</v>
      </c>
      <c r="M96">
        <v>8.8007999999999975E-2</v>
      </c>
      <c r="N96">
        <v>8.8007999999999975E-2</v>
      </c>
      <c r="O96">
        <v>8.8007999999999975E-2</v>
      </c>
      <c r="P96">
        <v>8.3372799999999983E-2</v>
      </c>
      <c r="Q96">
        <v>8.3372799999999983E-2</v>
      </c>
      <c r="R96">
        <v>8.3372799999999983E-2</v>
      </c>
      <c r="S96">
        <v>8.3372799999999983E-2</v>
      </c>
      <c r="T96">
        <v>8.3372799999999983E-2</v>
      </c>
      <c r="U96">
        <v>8.3372799999999983E-2</v>
      </c>
      <c r="V96">
        <v>8.3372799999999983E-2</v>
      </c>
      <c r="W96">
        <v>8.3372799999999983E-2</v>
      </c>
      <c r="X96">
        <v>7.8444799999999981E-2</v>
      </c>
      <c r="Y96">
        <v>7.8444799999999981E-2</v>
      </c>
      <c r="Z96">
        <v>7.8444799999999981E-2</v>
      </c>
      <c r="AA96">
        <v>7.8444799999999981E-2</v>
      </c>
      <c r="AB96">
        <v>7.8444799999999981E-2</v>
      </c>
      <c r="AC96">
        <v>7.8444799999999981E-2</v>
      </c>
      <c r="AD96">
        <v>7.8444799999999981E-2</v>
      </c>
      <c r="AE96">
        <v>7.3201599999999978E-2</v>
      </c>
      <c r="AF96">
        <v>7.3201599999999978E-2</v>
      </c>
      <c r="AG96">
        <v>7.3201599999999978E-2</v>
      </c>
      <c r="AH96">
        <v>7.3201599999999978E-2</v>
      </c>
      <c r="AI96">
        <v>7.3201599999999978E-2</v>
      </c>
      <c r="AJ96">
        <v>7.3201599999999978E-2</v>
      </c>
      <c r="AK96">
        <v>7.3201599999999978E-2</v>
      </c>
      <c r="AL96">
        <v>7.3201599999999978E-2</v>
      </c>
      <c r="AM96">
        <v>6.8112799999999987E-2</v>
      </c>
      <c r="AN96">
        <v>6.8112799999999987E-2</v>
      </c>
      <c r="AO96">
        <v>6.8112799999999987E-2</v>
      </c>
      <c r="AP96">
        <v>6.8112799999999987E-2</v>
      </c>
      <c r="AQ96">
        <v>6.8112799999999987E-2</v>
      </c>
      <c r="AR96">
        <v>6.8112799999999987E-2</v>
      </c>
      <c r="AS96">
        <v>6.8112799999999987E-2</v>
      </c>
      <c r="AT96">
        <v>6.2926399999999993E-2</v>
      </c>
      <c r="AU96">
        <v>6.2926399999999993E-2</v>
      </c>
      <c r="AV96">
        <v>6.2926399999999993E-2</v>
      </c>
      <c r="AW96">
        <v>6.2926399999999993E-2</v>
      </c>
      <c r="AX96">
        <v>6.2926399999999993E-2</v>
      </c>
      <c r="AY96">
        <v>6.2926399999999993E-2</v>
      </c>
      <c r="AZ96">
        <v>6.2926399999999993E-2</v>
      </c>
      <c r="BA96">
        <v>6.2926399999999993E-2</v>
      </c>
      <c r="BB96">
        <v>5.7934399999999983E-2</v>
      </c>
      <c r="BC96">
        <v>5.7934399999999983E-2</v>
      </c>
      <c r="BD96">
        <v>5.7934399999999983E-2</v>
      </c>
      <c r="BE96">
        <v>5.7934399999999983E-2</v>
      </c>
      <c r="BF96">
        <v>5.7934399999999983E-2</v>
      </c>
      <c r="BG96">
        <v>5.7934399999999983E-2</v>
      </c>
      <c r="BH96">
        <v>5.7934399999999983E-2</v>
      </c>
      <c r="BI96">
        <v>5.3024799999999997E-2</v>
      </c>
      <c r="BJ96">
        <v>5.3024799999999997E-2</v>
      </c>
      <c r="BK96">
        <v>5.3024799999999997E-2</v>
      </c>
      <c r="BL96">
        <v>5.3024799999999997E-2</v>
      </c>
      <c r="BM96">
        <v>5.3024799999999997E-2</v>
      </c>
      <c r="BN96">
        <v>5.3024799999999997E-2</v>
      </c>
      <c r="BO96">
        <v>5.3024799999999997E-2</v>
      </c>
      <c r="BP96">
        <v>5.3024799999999997E-2</v>
      </c>
      <c r="BQ96">
        <v>4.8181599999999991E-2</v>
      </c>
      <c r="BR96">
        <v>4.8181599999999991E-2</v>
      </c>
      <c r="BS96">
        <v>4.8181599999999991E-2</v>
      </c>
      <c r="BT96">
        <v>4.8181599999999991E-2</v>
      </c>
      <c r="BU96">
        <v>4.8181599999999991E-2</v>
      </c>
      <c r="BV96">
        <v>4.8181599999999991E-2</v>
      </c>
      <c r="BW96">
        <v>4.8181599999999991E-2</v>
      </c>
      <c r="BX96">
        <v>4.363199999999999E-2</v>
      </c>
      <c r="BY96">
        <v>4.363199999999999E-2</v>
      </c>
      <c r="BZ96">
        <v>4.363199999999999E-2</v>
      </c>
      <c r="CA96">
        <v>4.363199999999999E-2</v>
      </c>
      <c r="CB96">
        <v>4.363199999999999E-2</v>
      </c>
      <c r="CC96">
        <v>4.363199999999999E-2</v>
      </c>
      <c r="CD96">
        <v>4.363199999999999E-2</v>
      </c>
    </row>
    <row r="97" spans="1:82" x14ac:dyDescent="0.25">
      <c r="A97" s="119">
        <v>91</v>
      </c>
      <c r="B97">
        <v>9.7172799999999976E-2</v>
      </c>
      <c r="C97">
        <v>9.7172799999999976E-2</v>
      </c>
      <c r="D97">
        <v>9.7172799999999976E-2</v>
      </c>
      <c r="E97">
        <v>9.7172799999999976E-2</v>
      </c>
      <c r="F97">
        <v>9.7172799999999976E-2</v>
      </c>
      <c r="G97">
        <v>9.2555999999999986E-2</v>
      </c>
      <c r="H97">
        <v>9.2555999999999986E-2</v>
      </c>
      <c r="I97">
        <v>9.2555999999999986E-2</v>
      </c>
      <c r="J97">
        <v>9.2555999999999986E-2</v>
      </c>
      <c r="K97">
        <v>9.2555999999999986E-2</v>
      </c>
      <c r="L97">
        <v>9.2555999999999986E-2</v>
      </c>
      <c r="M97">
        <v>9.2555999999999986E-2</v>
      </c>
      <c r="N97">
        <v>9.2555999999999986E-2</v>
      </c>
      <c r="O97">
        <v>9.2555999999999986E-2</v>
      </c>
      <c r="P97">
        <v>8.8007999999999975E-2</v>
      </c>
      <c r="Q97">
        <v>8.8007999999999975E-2</v>
      </c>
      <c r="R97">
        <v>8.8007999999999975E-2</v>
      </c>
      <c r="S97">
        <v>8.8007999999999975E-2</v>
      </c>
      <c r="T97">
        <v>8.8007999999999975E-2</v>
      </c>
      <c r="U97">
        <v>8.8007999999999975E-2</v>
      </c>
      <c r="V97">
        <v>8.8007999999999975E-2</v>
      </c>
      <c r="W97">
        <v>8.8007999999999975E-2</v>
      </c>
      <c r="X97">
        <v>8.3372799999999983E-2</v>
      </c>
      <c r="Y97">
        <v>8.3372799999999983E-2</v>
      </c>
      <c r="Z97">
        <v>8.3372799999999983E-2</v>
      </c>
      <c r="AA97">
        <v>8.3372799999999983E-2</v>
      </c>
      <c r="AB97">
        <v>8.3372799999999983E-2</v>
      </c>
      <c r="AC97">
        <v>8.3372799999999983E-2</v>
      </c>
      <c r="AD97">
        <v>8.3372799999999983E-2</v>
      </c>
      <c r="AE97">
        <v>7.8444799999999981E-2</v>
      </c>
      <c r="AF97">
        <v>7.8444799999999981E-2</v>
      </c>
      <c r="AG97">
        <v>7.8444799999999981E-2</v>
      </c>
      <c r="AH97">
        <v>7.8444799999999981E-2</v>
      </c>
      <c r="AI97">
        <v>7.8444799999999981E-2</v>
      </c>
      <c r="AJ97">
        <v>7.8444799999999981E-2</v>
      </c>
      <c r="AK97">
        <v>7.8444799999999981E-2</v>
      </c>
      <c r="AL97">
        <v>7.8444799999999981E-2</v>
      </c>
      <c r="AM97">
        <v>7.3201599999999978E-2</v>
      </c>
      <c r="AN97">
        <v>7.3201599999999978E-2</v>
      </c>
      <c r="AO97">
        <v>7.3201599999999978E-2</v>
      </c>
      <c r="AP97">
        <v>7.3201599999999978E-2</v>
      </c>
      <c r="AQ97">
        <v>7.3201599999999978E-2</v>
      </c>
      <c r="AR97">
        <v>7.3201599999999978E-2</v>
      </c>
      <c r="AS97">
        <v>7.3201599999999978E-2</v>
      </c>
      <c r="AT97">
        <v>6.8112799999999987E-2</v>
      </c>
      <c r="AU97">
        <v>6.8112799999999987E-2</v>
      </c>
      <c r="AV97">
        <v>6.8112799999999987E-2</v>
      </c>
      <c r="AW97">
        <v>6.8112799999999987E-2</v>
      </c>
      <c r="AX97">
        <v>6.8112799999999987E-2</v>
      </c>
      <c r="AY97">
        <v>6.8112799999999987E-2</v>
      </c>
      <c r="AZ97">
        <v>6.8112799999999987E-2</v>
      </c>
      <c r="BA97">
        <v>6.8112799999999987E-2</v>
      </c>
      <c r="BB97">
        <v>6.2926399999999993E-2</v>
      </c>
      <c r="BC97">
        <v>6.2926399999999993E-2</v>
      </c>
      <c r="BD97">
        <v>6.2926399999999993E-2</v>
      </c>
      <c r="BE97">
        <v>6.2926399999999993E-2</v>
      </c>
      <c r="BF97">
        <v>6.2926399999999993E-2</v>
      </c>
      <c r="BG97">
        <v>6.2926399999999993E-2</v>
      </c>
      <c r="BH97">
        <v>6.2926399999999993E-2</v>
      </c>
      <c r="BI97">
        <v>5.7934399999999983E-2</v>
      </c>
      <c r="BJ97">
        <v>5.7934399999999983E-2</v>
      </c>
      <c r="BK97">
        <v>5.7934399999999983E-2</v>
      </c>
      <c r="BL97">
        <v>5.7934399999999983E-2</v>
      </c>
      <c r="BM97">
        <v>5.7934399999999983E-2</v>
      </c>
      <c r="BN97">
        <v>5.7934399999999983E-2</v>
      </c>
      <c r="BO97">
        <v>5.7934399999999983E-2</v>
      </c>
      <c r="BP97">
        <v>5.7934399999999983E-2</v>
      </c>
      <c r="BQ97">
        <v>5.3024799999999997E-2</v>
      </c>
      <c r="BR97">
        <v>5.3024799999999997E-2</v>
      </c>
      <c r="BS97">
        <v>5.3024799999999997E-2</v>
      </c>
      <c r="BT97">
        <v>5.3024799999999997E-2</v>
      </c>
      <c r="BU97">
        <v>5.3024799999999997E-2</v>
      </c>
      <c r="BV97">
        <v>5.3024799999999997E-2</v>
      </c>
      <c r="BW97">
        <v>5.3024799999999997E-2</v>
      </c>
      <c r="BX97">
        <v>4.8181599999999991E-2</v>
      </c>
      <c r="BY97">
        <v>4.8181599999999991E-2</v>
      </c>
      <c r="BZ97">
        <v>4.8181599999999991E-2</v>
      </c>
      <c r="CA97">
        <v>4.8181599999999991E-2</v>
      </c>
      <c r="CB97">
        <v>4.8181599999999991E-2</v>
      </c>
      <c r="CC97">
        <v>4.8181599999999991E-2</v>
      </c>
      <c r="CD97">
        <v>4.8181599999999991E-2</v>
      </c>
    </row>
    <row r="98" spans="1:82" x14ac:dyDescent="0.25">
      <c r="A98" s="119">
        <v>92</v>
      </c>
      <c r="B98">
        <v>0.10190879999999998</v>
      </c>
      <c r="C98">
        <v>0.10190879999999998</v>
      </c>
      <c r="D98">
        <v>0.10190879999999998</v>
      </c>
      <c r="E98">
        <v>0.10190879999999998</v>
      </c>
      <c r="F98">
        <v>0.10190879999999998</v>
      </c>
      <c r="G98">
        <v>9.7172799999999976E-2</v>
      </c>
      <c r="H98">
        <v>9.7172799999999976E-2</v>
      </c>
      <c r="I98">
        <v>9.7172799999999976E-2</v>
      </c>
      <c r="J98">
        <v>9.7172799999999976E-2</v>
      </c>
      <c r="K98">
        <v>9.7172799999999976E-2</v>
      </c>
      <c r="L98">
        <v>9.7172799999999976E-2</v>
      </c>
      <c r="M98">
        <v>9.7172799999999976E-2</v>
      </c>
      <c r="N98">
        <v>9.7172799999999976E-2</v>
      </c>
      <c r="O98">
        <v>9.7172799999999976E-2</v>
      </c>
      <c r="P98">
        <v>9.2555999999999986E-2</v>
      </c>
      <c r="Q98">
        <v>9.2555999999999986E-2</v>
      </c>
      <c r="R98">
        <v>9.2555999999999986E-2</v>
      </c>
      <c r="S98">
        <v>9.2555999999999986E-2</v>
      </c>
      <c r="T98">
        <v>9.2555999999999986E-2</v>
      </c>
      <c r="U98">
        <v>9.2555999999999986E-2</v>
      </c>
      <c r="V98">
        <v>9.2555999999999986E-2</v>
      </c>
      <c r="W98">
        <v>9.2555999999999986E-2</v>
      </c>
      <c r="X98">
        <v>8.8007999999999975E-2</v>
      </c>
      <c r="Y98">
        <v>8.8007999999999975E-2</v>
      </c>
      <c r="Z98">
        <v>8.8007999999999975E-2</v>
      </c>
      <c r="AA98">
        <v>8.8007999999999975E-2</v>
      </c>
      <c r="AB98">
        <v>8.8007999999999975E-2</v>
      </c>
      <c r="AC98">
        <v>8.8007999999999975E-2</v>
      </c>
      <c r="AD98">
        <v>8.8007999999999975E-2</v>
      </c>
      <c r="AE98">
        <v>8.3372799999999983E-2</v>
      </c>
      <c r="AF98">
        <v>8.3372799999999983E-2</v>
      </c>
      <c r="AG98">
        <v>8.3372799999999983E-2</v>
      </c>
      <c r="AH98">
        <v>8.3372799999999983E-2</v>
      </c>
      <c r="AI98">
        <v>8.3372799999999983E-2</v>
      </c>
      <c r="AJ98">
        <v>8.3372799999999983E-2</v>
      </c>
      <c r="AK98">
        <v>8.3372799999999983E-2</v>
      </c>
      <c r="AL98">
        <v>8.3372799999999983E-2</v>
      </c>
      <c r="AM98">
        <v>7.8444799999999981E-2</v>
      </c>
      <c r="AN98">
        <v>7.8444799999999981E-2</v>
      </c>
      <c r="AO98">
        <v>7.8444799999999981E-2</v>
      </c>
      <c r="AP98">
        <v>7.8444799999999981E-2</v>
      </c>
      <c r="AQ98">
        <v>7.8444799999999981E-2</v>
      </c>
      <c r="AR98">
        <v>7.8444799999999981E-2</v>
      </c>
      <c r="AS98">
        <v>7.8444799999999981E-2</v>
      </c>
      <c r="AT98">
        <v>7.3201599999999978E-2</v>
      </c>
      <c r="AU98">
        <v>7.3201599999999978E-2</v>
      </c>
      <c r="AV98">
        <v>7.3201599999999978E-2</v>
      </c>
      <c r="AW98">
        <v>7.3201599999999978E-2</v>
      </c>
      <c r="AX98">
        <v>7.3201599999999978E-2</v>
      </c>
      <c r="AY98">
        <v>7.3201599999999978E-2</v>
      </c>
      <c r="AZ98">
        <v>7.3201599999999978E-2</v>
      </c>
      <c r="BA98">
        <v>7.3201599999999978E-2</v>
      </c>
      <c r="BB98">
        <v>6.8112799999999987E-2</v>
      </c>
      <c r="BC98">
        <v>6.8112799999999987E-2</v>
      </c>
      <c r="BD98">
        <v>6.8112799999999987E-2</v>
      </c>
      <c r="BE98">
        <v>6.8112799999999987E-2</v>
      </c>
      <c r="BF98">
        <v>6.8112799999999987E-2</v>
      </c>
      <c r="BG98">
        <v>6.8112799999999987E-2</v>
      </c>
      <c r="BH98">
        <v>6.8112799999999987E-2</v>
      </c>
      <c r="BI98">
        <v>6.2926399999999993E-2</v>
      </c>
      <c r="BJ98">
        <v>6.2926399999999993E-2</v>
      </c>
      <c r="BK98">
        <v>6.2926399999999993E-2</v>
      </c>
      <c r="BL98">
        <v>6.2926399999999993E-2</v>
      </c>
      <c r="BM98">
        <v>6.2926399999999993E-2</v>
      </c>
      <c r="BN98">
        <v>6.2926399999999993E-2</v>
      </c>
      <c r="BO98">
        <v>6.2926399999999993E-2</v>
      </c>
      <c r="BP98">
        <v>6.2926399999999993E-2</v>
      </c>
      <c r="BQ98">
        <v>5.7934399999999983E-2</v>
      </c>
      <c r="BR98">
        <v>5.7934399999999983E-2</v>
      </c>
      <c r="BS98">
        <v>5.7934399999999983E-2</v>
      </c>
      <c r="BT98">
        <v>5.7934399999999983E-2</v>
      </c>
      <c r="BU98">
        <v>5.7934399999999983E-2</v>
      </c>
      <c r="BV98">
        <v>5.7934399999999983E-2</v>
      </c>
      <c r="BW98">
        <v>5.7934399999999983E-2</v>
      </c>
      <c r="BX98">
        <v>5.3024799999999997E-2</v>
      </c>
      <c r="BY98">
        <v>5.3024799999999997E-2</v>
      </c>
      <c r="BZ98">
        <v>5.3024799999999997E-2</v>
      </c>
      <c r="CA98">
        <v>5.3024799999999997E-2</v>
      </c>
      <c r="CB98">
        <v>5.3024799999999997E-2</v>
      </c>
      <c r="CC98">
        <v>5.3024799999999997E-2</v>
      </c>
      <c r="CD98">
        <v>5.3024799999999997E-2</v>
      </c>
    </row>
    <row r="99" spans="1:82" x14ac:dyDescent="0.25">
      <c r="A99" s="119">
        <v>93</v>
      </c>
      <c r="B99">
        <v>0.10675039999999998</v>
      </c>
      <c r="C99">
        <v>0.10675039999999998</v>
      </c>
      <c r="D99">
        <v>0.10675039999999998</v>
      </c>
      <c r="E99">
        <v>0.10675039999999998</v>
      </c>
      <c r="F99">
        <v>0.10675039999999998</v>
      </c>
      <c r="G99">
        <v>0.10190879999999998</v>
      </c>
      <c r="H99">
        <v>0.10190879999999998</v>
      </c>
      <c r="I99">
        <v>0.10190879999999998</v>
      </c>
      <c r="J99">
        <v>0.10190879999999998</v>
      </c>
      <c r="K99">
        <v>0.10190879999999998</v>
      </c>
      <c r="L99">
        <v>0.10190879999999998</v>
      </c>
      <c r="M99">
        <v>0.10190879999999998</v>
      </c>
      <c r="N99">
        <v>0.10190879999999998</v>
      </c>
      <c r="O99">
        <v>0.10190879999999998</v>
      </c>
      <c r="P99">
        <v>9.7172799999999976E-2</v>
      </c>
      <c r="Q99">
        <v>9.7172799999999976E-2</v>
      </c>
      <c r="R99">
        <v>9.7172799999999976E-2</v>
      </c>
      <c r="S99">
        <v>9.7172799999999976E-2</v>
      </c>
      <c r="T99">
        <v>9.7172799999999976E-2</v>
      </c>
      <c r="U99">
        <v>9.7172799999999976E-2</v>
      </c>
      <c r="V99">
        <v>9.7172799999999976E-2</v>
      </c>
      <c r="W99">
        <v>9.7172799999999976E-2</v>
      </c>
      <c r="X99">
        <v>9.2555999999999986E-2</v>
      </c>
      <c r="Y99">
        <v>9.2555999999999986E-2</v>
      </c>
      <c r="Z99">
        <v>9.2555999999999986E-2</v>
      </c>
      <c r="AA99">
        <v>9.2555999999999986E-2</v>
      </c>
      <c r="AB99">
        <v>9.2555999999999986E-2</v>
      </c>
      <c r="AC99">
        <v>9.2555999999999986E-2</v>
      </c>
      <c r="AD99">
        <v>9.2555999999999986E-2</v>
      </c>
      <c r="AE99">
        <v>8.8007999999999975E-2</v>
      </c>
      <c r="AF99">
        <v>8.8007999999999975E-2</v>
      </c>
      <c r="AG99">
        <v>8.8007999999999975E-2</v>
      </c>
      <c r="AH99">
        <v>8.8007999999999975E-2</v>
      </c>
      <c r="AI99">
        <v>8.8007999999999975E-2</v>
      </c>
      <c r="AJ99">
        <v>8.8007999999999975E-2</v>
      </c>
      <c r="AK99">
        <v>8.8007999999999975E-2</v>
      </c>
      <c r="AL99">
        <v>8.8007999999999975E-2</v>
      </c>
      <c r="AM99">
        <v>8.3372799999999983E-2</v>
      </c>
      <c r="AN99">
        <v>8.3372799999999983E-2</v>
      </c>
      <c r="AO99">
        <v>8.3372799999999983E-2</v>
      </c>
      <c r="AP99">
        <v>8.3372799999999983E-2</v>
      </c>
      <c r="AQ99">
        <v>8.3372799999999983E-2</v>
      </c>
      <c r="AR99">
        <v>8.3372799999999983E-2</v>
      </c>
      <c r="AS99">
        <v>8.3372799999999983E-2</v>
      </c>
      <c r="AT99">
        <v>7.8444799999999981E-2</v>
      </c>
      <c r="AU99">
        <v>7.8444799999999981E-2</v>
      </c>
      <c r="AV99">
        <v>7.8444799999999981E-2</v>
      </c>
      <c r="AW99">
        <v>7.8444799999999981E-2</v>
      </c>
      <c r="AX99">
        <v>7.8444799999999981E-2</v>
      </c>
      <c r="AY99">
        <v>7.8444799999999981E-2</v>
      </c>
      <c r="AZ99">
        <v>7.8444799999999981E-2</v>
      </c>
      <c r="BA99">
        <v>7.8444799999999981E-2</v>
      </c>
      <c r="BB99">
        <v>7.3201599999999978E-2</v>
      </c>
      <c r="BC99">
        <v>7.3201599999999978E-2</v>
      </c>
      <c r="BD99">
        <v>7.3201599999999978E-2</v>
      </c>
      <c r="BE99">
        <v>7.3201599999999978E-2</v>
      </c>
      <c r="BF99">
        <v>7.3201599999999978E-2</v>
      </c>
      <c r="BG99">
        <v>7.3201599999999978E-2</v>
      </c>
      <c r="BH99">
        <v>7.3201599999999978E-2</v>
      </c>
      <c r="BI99">
        <v>6.8112799999999987E-2</v>
      </c>
      <c r="BJ99">
        <v>6.8112799999999987E-2</v>
      </c>
      <c r="BK99">
        <v>6.8112799999999987E-2</v>
      </c>
      <c r="BL99">
        <v>6.8112799999999987E-2</v>
      </c>
      <c r="BM99">
        <v>6.8112799999999987E-2</v>
      </c>
      <c r="BN99">
        <v>6.8112799999999987E-2</v>
      </c>
      <c r="BO99">
        <v>6.8112799999999987E-2</v>
      </c>
      <c r="BP99">
        <v>6.8112799999999987E-2</v>
      </c>
      <c r="BQ99">
        <v>6.2926399999999993E-2</v>
      </c>
      <c r="BR99">
        <v>6.2926399999999993E-2</v>
      </c>
      <c r="BS99">
        <v>6.2926399999999993E-2</v>
      </c>
      <c r="BT99">
        <v>6.2926399999999993E-2</v>
      </c>
      <c r="BU99">
        <v>6.2926399999999993E-2</v>
      </c>
      <c r="BV99">
        <v>6.2926399999999993E-2</v>
      </c>
      <c r="BW99">
        <v>6.2926399999999993E-2</v>
      </c>
      <c r="BX99">
        <v>5.7934399999999983E-2</v>
      </c>
      <c r="BY99">
        <v>5.7934399999999983E-2</v>
      </c>
      <c r="BZ99">
        <v>5.7934399999999983E-2</v>
      </c>
      <c r="CA99">
        <v>5.7934399999999983E-2</v>
      </c>
      <c r="CB99">
        <v>5.7934399999999983E-2</v>
      </c>
      <c r="CC99">
        <v>5.7934399999999983E-2</v>
      </c>
      <c r="CD99">
        <v>5.7934399999999983E-2</v>
      </c>
    </row>
    <row r="100" spans="1:82" x14ac:dyDescent="0.25">
      <c r="A100" s="119">
        <v>94</v>
      </c>
      <c r="B100">
        <v>0.11166399999999999</v>
      </c>
      <c r="C100">
        <v>0.11166399999999999</v>
      </c>
      <c r="D100">
        <v>0.11166399999999999</v>
      </c>
      <c r="E100">
        <v>0.11166399999999999</v>
      </c>
      <c r="F100">
        <v>0.11166399999999999</v>
      </c>
      <c r="G100">
        <v>0.10675039999999998</v>
      </c>
      <c r="H100">
        <v>0.10675039999999998</v>
      </c>
      <c r="I100">
        <v>0.10675039999999998</v>
      </c>
      <c r="J100">
        <v>0.10675039999999998</v>
      </c>
      <c r="K100">
        <v>0.10675039999999998</v>
      </c>
      <c r="L100">
        <v>0.10675039999999998</v>
      </c>
      <c r="M100">
        <v>0.10675039999999998</v>
      </c>
      <c r="N100">
        <v>0.10675039999999998</v>
      </c>
      <c r="O100">
        <v>0.10675039999999998</v>
      </c>
      <c r="P100">
        <v>0.10190879999999998</v>
      </c>
      <c r="Q100">
        <v>0.10190879999999998</v>
      </c>
      <c r="R100">
        <v>0.10190879999999998</v>
      </c>
      <c r="S100">
        <v>0.10190879999999998</v>
      </c>
      <c r="T100">
        <v>0.10190879999999998</v>
      </c>
      <c r="U100">
        <v>0.10190879999999998</v>
      </c>
      <c r="V100">
        <v>0.10190879999999998</v>
      </c>
      <c r="W100">
        <v>0.10190879999999998</v>
      </c>
      <c r="X100">
        <v>9.7172799999999976E-2</v>
      </c>
      <c r="Y100">
        <v>9.7172799999999976E-2</v>
      </c>
      <c r="Z100">
        <v>9.7172799999999976E-2</v>
      </c>
      <c r="AA100">
        <v>9.7172799999999976E-2</v>
      </c>
      <c r="AB100">
        <v>9.7172799999999976E-2</v>
      </c>
      <c r="AC100">
        <v>9.7172799999999976E-2</v>
      </c>
      <c r="AD100">
        <v>9.7172799999999976E-2</v>
      </c>
      <c r="AE100">
        <v>9.2555999999999986E-2</v>
      </c>
      <c r="AF100">
        <v>9.2555999999999986E-2</v>
      </c>
      <c r="AG100">
        <v>9.2555999999999986E-2</v>
      </c>
      <c r="AH100">
        <v>9.2555999999999986E-2</v>
      </c>
      <c r="AI100">
        <v>9.2555999999999986E-2</v>
      </c>
      <c r="AJ100">
        <v>9.2555999999999986E-2</v>
      </c>
      <c r="AK100">
        <v>9.2555999999999986E-2</v>
      </c>
      <c r="AL100">
        <v>9.2555999999999986E-2</v>
      </c>
      <c r="AM100">
        <v>8.8007999999999975E-2</v>
      </c>
      <c r="AN100">
        <v>8.8007999999999975E-2</v>
      </c>
      <c r="AO100">
        <v>8.8007999999999975E-2</v>
      </c>
      <c r="AP100">
        <v>8.8007999999999975E-2</v>
      </c>
      <c r="AQ100">
        <v>8.8007999999999975E-2</v>
      </c>
      <c r="AR100">
        <v>8.8007999999999975E-2</v>
      </c>
      <c r="AS100">
        <v>8.8007999999999975E-2</v>
      </c>
      <c r="AT100">
        <v>8.3372799999999983E-2</v>
      </c>
      <c r="AU100">
        <v>8.3372799999999983E-2</v>
      </c>
      <c r="AV100">
        <v>8.3372799999999983E-2</v>
      </c>
      <c r="AW100">
        <v>8.3372799999999983E-2</v>
      </c>
      <c r="AX100">
        <v>8.3372799999999983E-2</v>
      </c>
      <c r="AY100">
        <v>8.3372799999999983E-2</v>
      </c>
      <c r="AZ100">
        <v>8.3372799999999983E-2</v>
      </c>
      <c r="BA100">
        <v>8.3372799999999983E-2</v>
      </c>
      <c r="BB100">
        <v>7.8444799999999981E-2</v>
      </c>
      <c r="BC100">
        <v>7.8444799999999981E-2</v>
      </c>
      <c r="BD100">
        <v>7.8444799999999981E-2</v>
      </c>
      <c r="BE100">
        <v>7.8444799999999981E-2</v>
      </c>
      <c r="BF100">
        <v>7.8444799999999981E-2</v>
      </c>
      <c r="BG100">
        <v>7.8444799999999981E-2</v>
      </c>
      <c r="BH100">
        <v>7.8444799999999981E-2</v>
      </c>
      <c r="BI100">
        <v>7.3201599999999978E-2</v>
      </c>
      <c r="BJ100">
        <v>7.3201599999999978E-2</v>
      </c>
      <c r="BK100">
        <v>7.3201599999999978E-2</v>
      </c>
      <c r="BL100">
        <v>7.3201599999999978E-2</v>
      </c>
      <c r="BM100">
        <v>7.3201599999999978E-2</v>
      </c>
      <c r="BN100">
        <v>7.3201599999999978E-2</v>
      </c>
      <c r="BO100">
        <v>7.3201599999999978E-2</v>
      </c>
      <c r="BP100">
        <v>7.3201599999999978E-2</v>
      </c>
      <c r="BQ100">
        <v>6.8112799999999987E-2</v>
      </c>
      <c r="BR100">
        <v>6.8112799999999987E-2</v>
      </c>
      <c r="BS100">
        <v>6.8112799999999987E-2</v>
      </c>
      <c r="BT100">
        <v>6.8112799999999987E-2</v>
      </c>
      <c r="BU100">
        <v>6.8112799999999987E-2</v>
      </c>
      <c r="BV100">
        <v>6.8112799999999987E-2</v>
      </c>
      <c r="BW100">
        <v>6.8112799999999987E-2</v>
      </c>
      <c r="BX100">
        <v>6.2926399999999993E-2</v>
      </c>
      <c r="BY100">
        <v>6.2926399999999993E-2</v>
      </c>
      <c r="BZ100">
        <v>6.2926399999999993E-2</v>
      </c>
      <c r="CA100">
        <v>6.2926399999999993E-2</v>
      </c>
      <c r="CB100">
        <v>6.2926399999999993E-2</v>
      </c>
      <c r="CC100">
        <v>6.2926399999999993E-2</v>
      </c>
      <c r="CD100">
        <v>6.2926399999999993E-2</v>
      </c>
    </row>
    <row r="101" spans="1:82" x14ac:dyDescent="0.25">
      <c r="A101" s="119">
        <v>95</v>
      </c>
      <c r="B101">
        <v>0.11660639999999997</v>
      </c>
      <c r="C101">
        <v>0.11660639999999997</v>
      </c>
      <c r="D101">
        <v>0.11660639999999997</v>
      </c>
      <c r="E101">
        <v>0.11660639999999997</v>
      </c>
      <c r="F101">
        <v>0.11660639999999997</v>
      </c>
      <c r="G101">
        <v>0.11166399999999999</v>
      </c>
      <c r="H101">
        <v>0.11166399999999999</v>
      </c>
      <c r="I101">
        <v>0.11166399999999999</v>
      </c>
      <c r="J101">
        <v>0.11166399999999999</v>
      </c>
      <c r="K101">
        <v>0.11166399999999999</v>
      </c>
      <c r="L101">
        <v>0.11166399999999999</v>
      </c>
      <c r="M101">
        <v>0.11166399999999999</v>
      </c>
      <c r="N101">
        <v>0.11166399999999999</v>
      </c>
      <c r="O101">
        <v>0.11166399999999999</v>
      </c>
      <c r="P101">
        <v>0.10675039999999998</v>
      </c>
      <c r="Q101">
        <v>0.10675039999999998</v>
      </c>
      <c r="R101">
        <v>0.10675039999999998</v>
      </c>
      <c r="S101">
        <v>0.10675039999999998</v>
      </c>
      <c r="T101">
        <v>0.10675039999999998</v>
      </c>
      <c r="U101">
        <v>0.10675039999999998</v>
      </c>
      <c r="V101">
        <v>0.10675039999999998</v>
      </c>
      <c r="W101">
        <v>0.10675039999999998</v>
      </c>
      <c r="X101">
        <v>0.10190879999999998</v>
      </c>
      <c r="Y101">
        <v>0.10190879999999998</v>
      </c>
      <c r="Z101">
        <v>0.10190879999999998</v>
      </c>
      <c r="AA101">
        <v>0.10190879999999998</v>
      </c>
      <c r="AB101">
        <v>0.10190879999999998</v>
      </c>
      <c r="AC101">
        <v>0.10190879999999998</v>
      </c>
      <c r="AD101">
        <v>0.10190879999999998</v>
      </c>
      <c r="AE101">
        <v>9.7172799999999976E-2</v>
      </c>
      <c r="AF101">
        <v>9.7172799999999976E-2</v>
      </c>
      <c r="AG101">
        <v>9.7172799999999976E-2</v>
      </c>
      <c r="AH101">
        <v>9.7172799999999976E-2</v>
      </c>
      <c r="AI101">
        <v>9.7172799999999976E-2</v>
      </c>
      <c r="AJ101">
        <v>9.7172799999999976E-2</v>
      </c>
      <c r="AK101">
        <v>9.7172799999999976E-2</v>
      </c>
      <c r="AL101">
        <v>9.7172799999999976E-2</v>
      </c>
      <c r="AM101">
        <v>9.2555999999999986E-2</v>
      </c>
      <c r="AN101">
        <v>9.2555999999999986E-2</v>
      </c>
      <c r="AO101">
        <v>9.2555999999999986E-2</v>
      </c>
      <c r="AP101">
        <v>9.2555999999999986E-2</v>
      </c>
      <c r="AQ101">
        <v>9.2555999999999986E-2</v>
      </c>
      <c r="AR101">
        <v>9.2555999999999986E-2</v>
      </c>
      <c r="AS101">
        <v>9.2555999999999986E-2</v>
      </c>
      <c r="AT101">
        <v>8.8007999999999975E-2</v>
      </c>
      <c r="AU101">
        <v>8.8007999999999975E-2</v>
      </c>
      <c r="AV101">
        <v>8.8007999999999975E-2</v>
      </c>
      <c r="AW101">
        <v>8.8007999999999975E-2</v>
      </c>
      <c r="AX101">
        <v>8.8007999999999975E-2</v>
      </c>
      <c r="AY101">
        <v>8.8007999999999975E-2</v>
      </c>
      <c r="AZ101">
        <v>8.8007999999999975E-2</v>
      </c>
      <c r="BA101">
        <v>8.8007999999999975E-2</v>
      </c>
      <c r="BB101">
        <v>8.3372799999999983E-2</v>
      </c>
      <c r="BC101">
        <v>8.3372799999999983E-2</v>
      </c>
      <c r="BD101">
        <v>8.3372799999999983E-2</v>
      </c>
      <c r="BE101">
        <v>8.3372799999999983E-2</v>
      </c>
      <c r="BF101">
        <v>8.3372799999999983E-2</v>
      </c>
      <c r="BG101">
        <v>8.3372799999999983E-2</v>
      </c>
      <c r="BH101">
        <v>8.3372799999999983E-2</v>
      </c>
      <c r="BI101">
        <v>7.8444799999999981E-2</v>
      </c>
      <c r="BJ101">
        <v>7.8444799999999981E-2</v>
      </c>
      <c r="BK101">
        <v>7.8444799999999981E-2</v>
      </c>
      <c r="BL101">
        <v>7.8444799999999981E-2</v>
      </c>
      <c r="BM101">
        <v>7.8444799999999981E-2</v>
      </c>
      <c r="BN101">
        <v>7.8444799999999981E-2</v>
      </c>
      <c r="BO101">
        <v>7.8444799999999981E-2</v>
      </c>
      <c r="BP101">
        <v>7.8444799999999981E-2</v>
      </c>
      <c r="BQ101">
        <v>7.3201599999999978E-2</v>
      </c>
      <c r="BR101">
        <v>7.3201599999999978E-2</v>
      </c>
      <c r="BS101">
        <v>7.3201599999999978E-2</v>
      </c>
      <c r="BT101">
        <v>7.3201599999999978E-2</v>
      </c>
      <c r="BU101">
        <v>7.3201599999999978E-2</v>
      </c>
      <c r="BV101">
        <v>7.3201599999999978E-2</v>
      </c>
      <c r="BW101">
        <v>7.3201599999999978E-2</v>
      </c>
      <c r="BX101">
        <v>6.8112799999999987E-2</v>
      </c>
      <c r="BY101">
        <v>6.8112799999999987E-2</v>
      </c>
      <c r="BZ101">
        <v>6.8112799999999987E-2</v>
      </c>
      <c r="CA101">
        <v>6.8112799999999987E-2</v>
      </c>
      <c r="CB101">
        <v>6.8112799999999987E-2</v>
      </c>
      <c r="CC101">
        <v>6.8112799999999987E-2</v>
      </c>
      <c r="CD101">
        <v>6.8112799999999987E-2</v>
      </c>
    </row>
    <row r="102" spans="1:82" x14ac:dyDescent="0.25">
      <c r="A102" s="119">
        <v>96</v>
      </c>
      <c r="B102">
        <v>0.12153119999999996</v>
      </c>
      <c r="C102">
        <v>0.12153119999999996</v>
      </c>
      <c r="D102">
        <v>0.12153119999999996</v>
      </c>
      <c r="E102">
        <v>0.12153119999999996</v>
      </c>
      <c r="F102">
        <v>0.12153119999999996</v>
      </c>
      <c r="G102">
        <v>0.11660639999999997</v>
      </c>
      <c r="H102">
        <v>0.11660639999999997</v>
      </c>
      <c r="I102">
        <v>0.11660639999999997</v>
      </c>
      <c r="J102">
        <v>0.11660639999999997</v>
      </c>
      <c r="K102">
        <v>0.11660639999999997</v>
      </c>
      <c r="L102">
        <v>0.11660639999999997</v>
      </c>
      <c r="M102">
        <v>0.11660639999999997</v>
      </c>
      <c r="N102">
        <v>0.11660639999999997</v>
      </c>
      <c r="O102">
        <v>0.11660639999999997</v>
      </c>
      <c r="P102">
        <v>0.11166399999999999</v>
      </c>
      <c r="Q102">
        <v>0.11166399999999999</v>
      </c>
      <c r="R102">
        <v>0.11166399999999999</v>
      </c>
      <c r="S102">
        <v>0.11166399999999999</v>
      </c>
      <c r="T102">
        <v>0.11166399999999999</v>
      </c>
      <c r="U102">
        <v>0.11166399999999999</v>
      </c>
      <c r="V102">
        <v>0.11166399999999999</v>
      </c>
      <c r="W102">
        <v>0.11166399999999999</v>
      </c>
      <c r="X102">
        <v>0.10675039999999998</v>
      </c>
      <c r="Y102">
        <v>0.10675039999999998</v>
      </c>
      <c r="Z102">
        <v>0.10675039999999998</v>
      </c>
      <c r="AA102">
        <v>0.10675039999999998</v>
      </c>
      <c r="AB102">
        <v>0.10675039999999998</v>
      </c>
      <c r="AC102">
        <v>0.10675039999999998</v>
      </c>
      <c r="AD102">
        <v>0.10675039999999998</v>
      </c>
      <c r="AE102">
        <v>0.10190879999999998</v>
      </c>
      <c r="AF102">
        <v>0.10190879999999998</v>
      </c>
      <c r="AG102">
        <v>0.10190879999999998</v>
      </c>
      <c r="AH102">
        <v>0.10190879999999998</v>
      </c>
      <c r="AI102">
        <v>0.10190879999999998</v>
      </c>
      <c r="AJ102">
        <v>0.10190879999999998</v>
      </c>
      <c r="AK102">
        <v>0.10190879999999998</v>
      </c>
      <c r="AL102">
        <v>0.10190879999999998</v>
      </c>
      <c r="AM102">
        <v>9.7172799999999976E-2</v>
      </c>
      <c r="AN102">
        <v>9.7172799999999976E-2</v>
      </c>
      <c r="AO102">
        <v>9.7172799999999976E-2</v>
      </c>
      <c r="AP102">
        <v>9.7172799999999976E-2</v>
      </c>
      <c r="AQ102">
        <v>9.7172799999999976E-2</v>
      </c>
      <c r="AR102">
        <v>9.7172799999999976E-2</v>
      </c>
      <c r="AS102">
        <v>9.7172799999999976E-2</v>
      </c>
      <c r="AT102">
        <v>9.2555999999999986E-2</v>
      </c>
      <c r="AU102">
        <v>9.2555999999999986E-2</v>
      </c>
      <c r="AV102">
        <v>9.2555999999999986E-2</v>
      </c>
      <c r="AW102">
        <v>9.2555999999999986E-2</v>
      </c>
      <c r="AX102">
        <v>9.2555999999999986E-2</v>
      </c>
      <c r="AY102">
        <v>9.2555999999999986E-2</v>
      </c>
      <c r="AZ102">
        <v>9.2555999999999986E-2</v>
      </c>
      <c r="BA102">
        <v>9.2555999999999986E-2</v>
      </c>
      <c r="BB102">
        <v>8.8007999999999975E-2</v>
      </c>
      <c r="BC102">
        <v>8.8007999999999975E-2</v>
      </c>
      <c r="BD102">
        <v>8.8007999999999975E-2</v>
      </c>
      <c r="BE102">
        <v>8.8007999999999975E-2</v>
      </c>
      <c r="BF102">
        <v>8.8007999999999975E-2</v>
      </c>
      <c r="BG102">
        <v>8.8007999999999975E-2</v>
      </c>
      <c r="BH102">
        <v>8.8007999999999975E-2</v>
      </c>
      <c r="BI102">
        <v>8.3372799999999983E-2</v>
      </c>
      <c r="BJ102">
        <v>8.3372799999999983E-2</v>
      </c>
      <c r="BK102">
        <v>8.3372799999999983E-2</v>
      </c>
      <c r="BL102">
        <v>8.3372799999999983E-2</v>
      </c>
      <c r="BM102">
        <v>8.3372799999999983E-2</v>
      </c>
      <c r="BN102">
        <v>8.3372799999999983E-2</v>
      </c>
      <c r="BO102">
        <v>8.3372799999999983E-2</v>
      </c>
      <c r="BP102">
        <v>8.3372799999999983E-2</v>
      </c>
      <c r="BQ102">
        <v>7.8444799999999981E-2</v>
      </c>
      <c r="BR102">
        <v>7.8444799999999981E-2</v>
      </c>
      <c r="BS102">
        <v>7.8444799999999981E-2</v>
      </c>
      <c r="BT102">
        <v>7.8444799999999981E-2</v>
      </c>
      <c r="BU102">
        <v>7.8444799999999981E-2</v>
      </c>
      <c r="BV102">
        <v>7.8444799999999981E-2</v>
      </c>
      <c r="BW102">
        <v>7.8444799999999981E-2</v>
      </c>
      <c r="BX102">
        <v>7.3201599999999978E-2</v>
      </c>
      <c r="BY102">
        <v>7.3201599999999978E-2</v>
      </c>
      <c r="BZ102">
        <v>7.3201599999999978E-2</v>
      </c>
      <c r="CA102">
        <v>7.3201599999999978E-2</v>
      </c>
      <c r="CB102">
        <v>7.3201599999999978E-2</v>
      </c>
      <c r="CC102">
        <v>7.3201599999999978E-2</v>
      </c>
      <c r="CD102">
        <v>7.3201599999999978E-2</v>
      </c>
    </row>
    <row r="103" spans="1:82" x14ac:dyDescent="0.25">
      <c r="A103" s="119">
        <v>97</v>
      </c>
      <c r="B103">
        <v>0.12640959999999998</v>
      </c>
      <c r="C103">
        <v>0.12640959999999998</v>
      </c>
      <c r="D103">
        <v>0.12640959999999998</v>
      </c>
      <c r="E103">
        <v>0.12640959999999998</v>
      </c>
      <c r="F103">
        <v>0.12640959999999998</v>
      </c>
      <c r="G103">
        <v>0.12153119999999996</v>
      </c>
      <c r="H103">
        <v>0.12153119999999996</v>
      </c>
      <c r="I103">
        <v>0.12153119999999996</v>
      </c>
      <c r="J103">
        <v>0.12153119999999996</v>
      </c>
      <c r="K103">
        <v>0.12153119999999996</v>
      </c>
      <c r="L103">
        <v>0.12153119999999996</v>
      </c>
      <c r="M103">
        <v>0.12153119999999996</v>
      </c>
      <c r="N103">
        <v>0.12153119999999996</v>
      </c>
      <c r="O103">
        <v>0.12153119999999996</v>
      </c>
      <c r="P103">
        <v>0.11660639999999997</v>
      </c>
      <c r="Q103">
        <v>0.11660639999999997</v>
      </c>
      <c r="R103">
        <v>0.11660639999999997</v>
      </c>
      <c r="S103">
        <v>0.11660639999999997</v>
      </c>
      <c r="T103">
        <v>0.11660639999999997</v>
      </c>
      <c r="U103">
        <v>0.11660639999999997</v>
      </c>
      <c r="V103">
        <v>0.11660639999999997</v>
      </c>
      <c r="W103">
        <v>0.11660639999999997</v>
      </c>
      <c r="X103">
        <v>0.11166399999999999</v>
      </c>
      <c r="Y103">
        <v>0.11166399999999999</v>
      </c>
      <c r="Z103">
        <v>0.11166399999999999</v>
      </c>
      <c r="AA103">
        <v>0.11166399999999999</v>
      </c>
      <c r="AB103">
        <v>0.11166399999999999</v>
      </c>
      <c r="AC103">
        <v>0.11166399999999999</v>
      </c>
      <c r="AD103">
        <v>0.11166399999999999</v>
      </c>
      <c r="AE103">
        <v>0.10675039999999998</v>
      </c>
      <c r="AF103">
        <v>0.10675039999999998</v>
      </c>
      <c r="AG103">
        <v>0.10675039999999998</v>
      </c>
      <c r="AH103">
        <v>0.10675039999999998</v>
      </c>
      <c r="AI103">
        <v>0.10675039999999998</v>
      </c>
      <c r="AJ103">
        <v>0.10675039999999998</v>
      </c>
      <c r="AK103">
        <v>0.10675039999999998</v>
      </c>
      <c r="AL103">
        <v>0.10675039999999998</v>
      </c>
      <c r="AM103">
        <v>0.10190879999999998</v>
      </c>
      <c r="AN103">
        <v>0.10190879999999998</v>
      </c>
      <c r="AO103">
        <v>0.10190879999999998</v>
      </c>
      <c r="AP103">
        <v>0.10190879999999998</v>
      </c>
      <c r="AQ103">
        <v>0.10190879999999998</v>
      </c>
      <c r="AR103">
        <v>0.10190879999999998</v>
      </c>
      <c r="AS103">
        <v>0.10190879999999998</v>
      </c>
      <c r="AT103">
        <v>9.7172799999999976E-2</v>
      </c>
      <c r="AU103">
        <v>9.7172799999999976E-2</v>
      </c>
      <c r="AV103">
        <v>9.7172799999999976E-2</v>
      </c>
      <c r="AW103">
        <v>9.7172799999999976E-2</v>
      </c>
      <c r="AX103">
        <v>9.7172799999999976E-2</v>
      </c>
      <c r="AY103">
        <v>9.7172799999999976E-2</v>
      </c>
      <c r="AZ103">
        <v>9.7172799999999976E-2</v>
      </c>
      <c r="BA103">
        <v>9.7172799999999976E-2</v>
      </c>
      <c r="BB103">
        <v>9.2555999999999986E-2</v>
      </c>
      <c r="BC103">
        <v>9.2555999999999986E-2</v>
      </c>
      <c r="BD103">
        <v>9.2555999999999986E-2</v>
      </c>
      <c r="BE103">
        <v>9.2555999999999986E-2</v>
      </c>
      <c r="BF103">
        <v>9.2555999999999986E-2</v>
      </c>
      <c r="BG103">
        <v>9.2555999999999986E-2</v>
      </c>
      <c r="BH103">
        <v>9.2555999999999986E-2</v>
      </c>
      <c r="BI103">
        <v>8.8007999999999975E-2</v>
      </c>
      <c r="BJ103">
        <v>8.8007999999999975E-2</v>
      </c>
      <c r="BK103">
        <v>8.8007999999999975E-2</v>
      </c>
      <c r="BL103">
        <v>8.8007999999999975E-2</v>
      </c>
      <c r="BM103">
        <v>8.8007999999999975E-2</v>
      </c>
      <c r="BN103">
        <v>8.8007999999999975E-2</v>
      </c>
      <c r="BO103">
        <v>8.8007999999999975E-2</v>
      </c>
      <c r="BP103">
        <v>8.8007999999999975E-2</v>
      </c>
      <c r="BQ103">
        <v>8.3372799999999983E-2</v>
      </c>
      <c r="BR103">
        <v>8.3372799999999983E-2</v>
      </c>
      <c r="BS103">
        <v>8.3372799999999983E-2</v>
      </c>
      <c r="BT103">
        <v>8.3372799999999983E-2</v>
      </c>
      <c r="BU103">
        <v>8.3372799999999983E-2</v>
      </c>
      <c r="BV103">
        <v>8.3372799999999983E-2</v>
      </c>
      <c r="BW103">
        <v>8.3372799999999983E-2</v>
      </c>
      <c r="BX103">
        <v>7.8444799999999981E-2</v>
      </c>
      <c r="BY103">
        <v>7.8444799999999981E-2</v>
      </c>
      <c r="BZ103">
        <v>7.8444799999999981E-2</v>
      </c>
      <c r="CA103">
        <v>7.8444799999999981E-2</v>
      </c>
      <c r="CB103">
        <v>7.8444799999999981E-2</v>
      </c>
      <c r="CC103">
        <v>7.8444799999999981E-2</v>
      </c>
      <c r="CD103">
        <v>7.8444799999999981E-2</v>
      </c>
    </row>
    <row r="104" spans="1:82" x14ac:dyDescent="0.25">
      <c r="A104" s="119">
        <v>98</v>
      </c>
      <c r="B104">
        <v>0.13158319999999996</v>
      </c>
      <c r="C104">
        <v>0.13158319999999996</v>
      </c>
      <c r="D104">
        <v>0.13158319999999996</v>
      </c>
      <c r="E104">
        <v>0.13158319999999996</v>
      </c>
      <c r="F104">
        <v>0.13158319999999996</v>
      </c>
      <c r="G104">
        <v>0.12640959999999998</v>
      </c>
      <c r="H104">
        <v>0.12640959999999998</v>
      </c>
      <c r="I104">
        <v>0.12640959999999998</v>
      </c>
      <c r="J104">
        <v>0.12640959999999998</v>
      </c>
      <c r="K104">
        <v>0.12640959999999998</v>
      </c>
      <c r="L104">
        <v>0.12640959999999998</v>
      </c>
      <c r="M104">
        <v>0.12640959999999998</v>
      </c>
      <c r="N104">
        <v>0.12640959999999998</v>
      </c>
      <c r="O104">
        <v>0.12640959999999998</v>
      </c>
      <c r="P104">
        <v>0.12153119999999996</v>
      </c>
      <c r="Q104">
        <v>0.12153119999999996</v>
      </c>
      <c r="R104">
        <v>0.12153119999999996</v>
      </c>
      <c r="S104">
        <v>0.12153119999999996</v>
      </c>
      <c r="T104">
        <v>0.12153119999999996</v>
      </c>
      <c r="U104">
        <v>0.12153119999999996</v>
      </c>
      <c r="V104">
        <v>0.12153119999999996</v>
      </c>
      <c r="W104">
        <v>0.12153119999999996</v>
      </c>
      <c r="X104">
        <v>0.11660639999999997</v>
      </c>
      <c r="Y104">
        <v>0.11660639999999997</v>
      </c>
      <c r="Z104">
        <v>0.11660639999999997</v>
      </c>
      <c r="AA104">
        <v>0.11660639999999997</v>
      </c>
      <c r="AB104">
        <v>0.11660639999999997</v>
      </c>
      <c r="AC104">
        <v>0.11660639999999997</v>
      </c>
      <c r="AD104">
        <v>0.11660639999999997</v>
      </c>
      <c r="AE104">
        <v>0.11166399999999999</v>
      </c>
      <c r="AF104">
        <v>0.11166399999999999</v>
      </c>
      <c r="AG104">
        <v>0.11166399999999999</v>
      </c>
      <c r="AH104">
        <v>0.11166399999999999</v>
      </c>
      <c r="AI104">
        <v>0.11166399999999999</v>
      </c>
      <c r="AJ104">
        <v>0.11166399999999999</v>
      </c>
      <c r="AK104">
        <v>0.11166399999999999</v>
      </c>
      <c r="AL104">
        <v>0.11166399999999999</v>
      </c>
      <c r="AM104">
        <v>0.10675039999999998</v>
      </c>
      <c r="AN104">
        <v>0.10675039999999998</v>
      </c>
      <c r="AO104">
        <v>0.10675039999999998</v>
      </c>
      <c r="AP104">
        <v>0.10675039999999998</v>
      </c>
      <c r="AQ104">
        <v>0.10675039999999998</v>
      </c>
      <c r="AR104">
        <v>0.10675039999999998</v>
      </c>
      <c r="AS104">
        <v>0.10675039999999998</v>
      </c>
      <c r="AT104">
        <v>0.10190879999999998</v>
      </c>
      <c r="AU104">
        <v>0.10190879999999998</v>
      </c>
      <c r="AV104">
        <v>0.10190879999999998</v>
      </c>
      <c r="AW104">
        <v>0.10190879999999998</v>
      </c>
      <c r="AX104">
        <v>0.10190879999999998</v>
      </c>
      <c r="AY104">
        <v>0.10190879999999998</v>
      </c>
      <c r="AZ104">
        <v>0.10190879999999998</v>
      </c>
      <c r="BA104">
        <v>0.10190879999999998</v>
      </c>
      <c r="BB104">
        <v>9.7172799999999976E-2</v>
      </c>
      <c r="BC104">
        <v>9.7172799999999976E-2</v>
      </c>
      <c r="BD104">
        <v>9.7172799999999976E-2</v>
      </c>
      <c r="BE104">
        <v>9.7172799999999976E-2</v>
      </c>
      <c r="BF104">
        <v>9.7172799999999976E-2</v>
      </c>
      <c r="BG104">
        <v>9.7172799999999976E-2</v>
      </c>
      <c r="BH104">
        <v>9.7172799999999976E-2</v>
      </c>
      <c r="BI104">
        <v>9.2555999999999986E-2</v>
      </c>
      <c r="BJ104">
        <v>9.2555999999999986E-2</v>
      </c>
      <c r="BK104">
        <v>9.2555999999999986E-2</v>
      </c>
      <c r="BL104">
        <v>9.2555999999999986E-2</v>
      </c>
      <c r="BM104">
        <v>9.2555999999999986E-2</v>
      </c>
      <c r="BN104">
        <v>9.2555999999999986E-2</v>
      </c>
      <c r="BO104">
        <v>9.2555999999999986E-2</v>
      </c>
      <c r="BP104">
        <v>9.2555999999999986E-2</v>
      </c>
      <c r="BQ104">
        <v>8.8007999999999975E-2</v>
      </c>
      <c r="BR104">
        <v>8.8007999999999975E-2</v>
      </c>
      <c r="BS104">
        <v>8.8007999999999975E-2</v>
      </c>
      <c r="BT104">
        <v>8.8007999999999975E-2</v>
      </c>
      <c r="BU104">
        <v>8.8007999999999975E-2</v>
      </c>
      <c r="BV104">
        <v>8.8007999999999975E-2</v>
      </c>
      <c r="BW104">
        <v>8.8007999999999975E-2</v>
      </c>
      <c r="BX104">
        <v>8.3372799999999983E-2</v>
      </c>
      <c r="BY104">
        <v>8.3372799999999983E-2</v>
      </c>
      <c r="BZ104">
        <v>8.3372799999999983E-2</v>
      </c>
      <c r="CA104">
        <v>8.3372799999999983E-2</v>
      </c>
      <c r="CB104">
        <v>8.3372799999999983E-2</v>
      </c>
      <c r="CC104">
        <v>8.3372799999999983E-2</v>
      </c>
      <c r="CD104">
        <v>8.3372799999999983E-2</v>
      </c>
    </row>
    <row r="105" spans="1:82" x14ac:dyDescent="0.25">
      <c r="A105" s="119">
        <v>99</v>
      </c>
      <c r="B105">
        <v>0.13658559999999997</v>
      </c>
      <c r="C105">
        <v>0.13658559999999997</v>
      </c>
      <c r="D105">
        <v>0.13658559999999997</v>
      </c>
      <c r="E105">
        <v>0.13658559999999997</v>
      </c>
      <c r="F105">
        <v>0.13658559999999997</v>
      </c>
      <c r="G105">
        <v>0.13158319999999996</v>
      </c>
      <c r="H105">
        <v>0.13158319999999996</v>
      </c>
      <c r="I105">
        <v>0.13158319999999996</v>
      </c>
      <c r="J105">
        <v>0.13158319999999996</v>
      </c>
      <c r="K105">
        <v>0.13158319999999996</v>
      </c>
      <c r="L105">
        <v>0.13158319999999996</v>
      </c>
      <c r="M105">
        <v>0.13158319999999996</v>
      </c>
      <c r="N105">
        <v>0.13158319999999996</v>
      </c>
      <c r="O105">
        <v>0.13158319999999996</v>
      </c>
      <c r="P105">
        <v>0.12640959999999998</v>
      </c>
      <c r="Q105">
        <v>0.12640959999999998</v>
      </c>
      <c r="R105">
        <v>0.12640959999999998</v>
      </c>
      <c r="S105">
        <v>0.12640959999999998</v>
      </c>
      <c r="T105">
        <v>0.12640959999999998</v>
      </c>
      <c r="U105">
        <v>0.12640959999999998</v>
      </c>
      <c r="V105">
        <v>0.12640959999999998</v>
      </c>
      <c r="W105">
        <v>0.12640959999999998</v>
      </c>
      <c r="X105">
        <v>0.12153119999999996</v>
      </c>
      <c r="Y105">
        <v>0.12153119999999996</v>
      </c>
      <c r="Z105">
        <v>0.12153119999999996</v>
      </c>
      <c r="AA105">
        <v>0.12153119999999996</v>
      </c>
      <c r="AB105">
        <v>0.12153119999999996</v>
      </c>
      <c r="AC105">
        <v>0.12153119999999996</v>
      </c>
      <c r="AD105">
        <v>0.12153119999999996</v>
      </c>
      <c r="AE105">
        <v>0.11660639999999997</v>
      </c>
      <c r="AF105">
        <v>0.11660639999999997</v>
      </c>
      <c r="AG105">
        <v>0.11660639999999997</v>
      </c>
      <c r="AH105">
        <v>0.11660639999999997</v>
      </c>
      <c r="AI105">
        <v>0.11660639999999997</v>
      </c>
      <c r="AJ105">
        <v>0.11660639999999997</v>
      </c>
      <c r="AK105">
        <v>0.11660639999999997</v>
      </c>
      <c r="AL105">
        <v>0.11660639999999997</v>
      </c>
      <c r="AM105">
        <v>0.11166399999999999</v>
      </c>
      <c r="AN105">
        <v>0.11166399999999999</v>
      </c>
      <c r="AO105">
        <v>0.11166399999999999</v>
      </c>
      <c r="AP105">
        <v>0.11166399999999999</v>
      </c>
      <c r="AQ105">
        <v>0.11166399999999999</v>
      </c>
      <c r="AR105">
        <v>0.11166399999999999</v>
      </c>
      <c r="AS105">
        <v>0.11166399999999999</v>
      </c>
      <c r="AT105">
        <v>0.10675039999999998</v>
      </c>
      <c r="AU105">
        <v>0.10675039999999998</v>
      </c>
      <c r="AV105">
        <v>0.10675039999999998</v>
      </c>
      <c r="AW105">
        <v>0.10675039999999998</v>
      </c>
      <c r="AX105">
        <v>0.10675039999999998</v>
      </c>
      <c r="AY105">
        <v>0.10675039999999998</v>
      </c>
      <c r="AZ105">
        <v>0.10675039999999998</v>
      </c>
      <c r="BA105">
        <v>0.10675039999999998</v>
      </c>
      <c r="BB105">
        <v>0.10190879999999998</v>
      </c>
      <c r="BC105">
        <v>0.10190879999999998</v>
      </c>
      <c r="BD105">
        <v>0.10190879999999998</v>
      </c>
      <c r="BE105">
        <v>0.10190879999999998</v>
      </c>
      <c r="BF105">
        <v>0.10190879999999998</v>
      </c>
      <c r="BG105">
        <v>0.10190879999999998</v>
      </c>
      <c r="BH105">
        <v>0.10190879999999998</v>
      </c>
      <c r="BI105">
        <v>9.7172799999999976E-2</v>
      </c>
      <c r="BJ105">
        <v>9.7172799999999976E-2</v>
      </c>
      <c r="BK105">
        <v>9.7172799999999976E-2</v>
      </c>
      <c r="BL105">
        <v>9.7172799999999976E-2</v>
      </c>
      <c r="BM105">
        <v>9.7172799999999976E-2</v>
      </c>
      <c r="BN105">
        <v>9.7172799999999976E-2</v>
      </c>
      <c r="BO105">
        <v>9.7172799999999976E-2</v>
      </c>
      <c r="BP105">
        <v>9.7172799999999976E-2</v>
      </c>
      <c r="BQ105">
        <v>9.2555999999999986E-2</v>
      </c>
      <c r="BR105">
        <v>9.2555999999999986E-2</v>
      </c>
      <c r="BS105">
        <v>9.2555999999999986E-2</v>
      </c>
      <c r="BT105">
        <v>9.2555999999999986E-2</v>
      </c>
      <c r="BU105">
        <v>9.2555999999999986E-2</v>
      </c>
      <c r="BV105">
        <v>9.2555999999999986E-2</v>
      </c>
      <c r="BW105">
        <v>9.2555999999999986E-2</v>
      </c>
      <c r="BX105">
        <v>8.8007999999999975E-2</v>
      </c>
      <c r="BY105">
        <v>8.8007999999999975E-2</v>
      </c>
      <c r="BZ105">
        <v>8.8007999999999975E-2</v>
      </c>
      <c r="CA105">
        <v>8.8007999999999975E-2</v>
      </c>
      <c r="CB105">
        <v>8.8007999999999975E-2</v>
      </c>
      <c r="CC105">
        <v>8.8007999999999975E-2</v>
      </c>
      <c r="CD105">
        <v>8.8007999999999975E-2</v>
      </c>
    </row>
    <row r="106" spans="1:82" x14ac:dyDescent="0.25">
      <c r="A106" s="119">
        <v>100</v>
      </c>
      <c r="B106">
        <v>0.14139199999999996</v>
      </c>
      <c r="C106">
        <v>0.14139199999999996</v>
      </c>
      <c r="D106">
        <v>0.14139199999999996</v>
      </c>
      <c r="E106">
        <v>0.14139199999999996</v>
      </c>
      <c r="F106">
        <v>0.14139199999999996</v>
      </c>
      <c r="G106">
        <v>0.13658559999999997</v>
      </c>
      <c r="H106">
        <v>0.13658559999999997</v>
      </c>
      <c r="I106">
        <v>0.13658559999999997</v>
      </c>
      <c r="J106">
        <v>0.13658559999999997</v>
      </c>
      <c r="K106">
        <v>0.13658559999999997</v>
      </c>
      <c r="L106">
        <v>0.13658559999999997</v>
      </c>
      <c r="M106">
        <v>0.13658559999999997</v>
      </c>
      <c r="N106">
        <v>0.13658559999999997</v>
      </c>
      <c r="O106">
        <v>0.13658559999999997</v>
      </c>
      <c r="P106">
        <v>0.13158319999999996</v>
      </c>
      <c r="Q106">
        <v>0.13158319999999996</v>
      </c>
      <c r="R106">
        <v>0.13158319999999996</v>
      </c>
      <c r="S106">
        <v>0.13158319999999996</v>
      </c>
      <c r="T106">
        <v>0.13158319999999996</v>
      </c>
      <c r="U106">
        <v>0.13158319999999996</v>
      </c>
      <c r="V106">
        <v>0.13158319999999996</v>
      </c>
      <c r="W106">
        <v>0.13158319999999996</v>
      </c>
      <c r="X106">
        <v>0.12640959999999998</v>
      </c>
      <c r="Y106">
        <v>0.12640959999999998</v>
      </c>
      <c r="Z106">
        <v>0.12640959999999998</v>
      </c>
      <c r="AA106">
        <v>0.12640959999999998</v>
      </c>
      <c r="AB106">
        <v>0.12640959999999998</v>
      </c>
      <c r="AC106">
        <v>0.12640959999999998</v>
      </c>
      <c r="AD106">
        <v>0.12640959999999998</v>
      </c>
      <c r="AE106">
        <v>0.12153119999999996</v>
      </c>
      <c r="AF106">
        <v>0.12153119999999996</v>
      </c>
      <c r="AG106">
        <v>0.12153119999999996</v>
      </c>
      <c r="AH106">
        <v>0.12153119999999996</v>
      </c>
      <c r="AI106">
        <v>0.12153119999999996</v>
      </c>
      <c r="AJ106">
        <v>0.12153119999999996</v>
      </c>
      <c r="AK106">
        <v>0.12153119999999996</v>
      </c>
      <c r="AL106">
        <v>0.12153119999999996</v>
      </c>
      <c r="AM106">
        <v>0.11660639999999997</v>
      </c>
      <c r="AN106">
        <v>0.11660639999999997</v>
      </c>
      <c r="AO106">
        <v>0.11660639999999997</v>
      </c>
      <c r="AP106">
        <v>0.11660639999999997</v>
      </c>
      <c r="AQ106">
        <v>0.11660639999999997</v>
      </c>
      <c r="AR106">
        <v>0.11660639999999997</v>
      </c>
      <c r="AS106">
        <v>0.11660639999999997</v>
      </c>
      <c r="AT106">
        <v>0.11166399999999999</v>
      </c>
      <c r="AU106">
        <v>0.11166399999999999</v>
      </c>
      <c r="AV106">
        <v>0.11166399999999999</v>
      </c>
      <c r="AW106">
        <v>0.11166399999999999</v>
      </c>
      <c r="AX106">
        <v>0.11166399999999999</v>
      </c>
      <c r="AY106">
        <v>0.11166399999999999</v>
      </c>
      <c r="AZ106">
        <v>0.11166399999999999</v>
      </c>
      <c r="BA106">
        <v>0.11166399999999999</v>
      </c>
      <c r="BB106">
        <v>0.10675039999999998</v>
      </c>
      <c r="BC106">
        <v>0.10675039999999998</v>
      </c>
      <c r="BD106">
        <v>0.10675039999999998</v>
      </c>
      <c r="BE106">
        <v>0.10675039999999998</v>
      </c>
      <c r="BF106">
        <v>0.10675039999999998</v>
      </c>
      <c r="BG106">
        <v>0.10675039999999998</v>
      </c>
      <c r="BH106">
        <v>0.10675039999999998</v>
      </c>
      <c r="BI106">
        <v>0.10190879999999998</v>
      </c>
      <c r="BJ106">
        <v>0.10190879999999998</v>
      </c>
      <c r="BK106">
        <v>0.10190879999999998</v>
      </c>
      <c r="BL106">
        <v>0.10190879999999998</v>
      </c>
      <c r="BM106">
        <v>0.10190879999999998</v>
      </c>
      <c r="BN106">
        <v>0.10190879999999998</v>
      </c>
      <c r="BO106">
        <v>0.10190879999999998</v>
      </c>
      <c r="BP106">
        <v>0.10190879999999998</v>
      </c>
      <c r="BQ106">
        <v>9.7172799999999976E-2</v>
      </c>
      <c r="BR106">
        <v>9.7172799999999976E-2</v>
      </c>
      <c r="BS106">
        <v>9.7172799999999976E-2</v>
      </c>
      <c r="BT106">
        <v>9.7172799999999976E-2</v>
      </c>
      <c r="BU106">
        <v>9.7172799999999976E-2</v>
      </c>
      <c r="BV106">
        <v>9.7172799999999976E-2</v>
      </c>
      <c r="BW106">
        <v>9.7172799999999976E-2</v>
      </c>
      <c r="BX106">
        <v>9.2555999999999986E-2</v>
      </c>
      <c r="BY106">
        <v>9.2555999999999986E-2</v>
      </c>
      <c r="BZ106">
        <v>9.2555999999999986E-2</v>
      </c>
      <c r="CA106">
        <v>9.2555999999999986E-2</v>
      </c>
      <c r="CB106">
        <v>9.2555999999999986E-2</v>
      </c>
      <c r="CC106">
        <v>9.2555999999999986E-2</v>
      </c>
      <c r="CD106">
        <v>9.2555999999999986E-2</v>
      </c>
    </row>
    <row r="107" spans="1:82" x14ac:dyDescent="0.25">
      <c r="A107" s="119">
        <v>101</v>
      </c>
      <c r="B107">
        <v>0.14597919999999998</v>
      </c>
      <c r="C107">
        <v>0.14597919999999998</v>
      </c>
      <c r="D107">
        <v>0.14597919999999998</v>
      </c>
      <c r="E107">
        <v>0.14597919999999998</v>
      </c>
      <c r="F107">
        <v>0.14597919999999998</v>
      </c>
      <c r="G107">
        <v>0.14139199999999996</v>
      </c>
      <c r="H107">
        <v>0.14139199999999996</v>
      </c>
      <c r="I107">
        <v>0.14139199999999996</v>
      </c>
      <c r="J107">
        <v>0.14139199999999996</v>
      </c>
      <c r="K107">
        <v>0.14139199999999996</v>
      </c>
      <c r="L107">
        <v>0.14139199999999996</v>
      </c>
      <c r="M107">
        <v>0.14139199999999996</v>
      </c>
      <c r="N107">
        <v>0.14139199999999996</v>
      </c>
      <c r="O107">
        <v>0.14139199999999996</v>
      </c>
      <c r="P107">
        <v>0.13658559999999997</v>
      </c>
      <c r="Q107">
        <v>0.13658559999999997</v>
      </c>
      <c r="R107">
        <v>0.13658559999999997</v>
      </c>
      <c r="S107">
        <v>0.13658559999999997</v>
      </c>
      <c r="T107">
        <v>0.13658559999999997</v>
      </c>
      <c r="U107">
        <v>0.13658559999999997</v>
      </c>
      <c r="V107">
        <v>0.13658559999999997</v>
      </c>
      <c r="W107">
        <v>0.13658559999999997</v>
      </c>
      <c r="X107">
        <v>0.13158319999999996</v>
      </c>
      <c r="Y107">
        <v>0.13158319999999996</v>
      </c>
      <c r="Z107">
        <v>0.13158319999999996</v>
      </c>
      <c r="AA107">
        <v>0.13158319999999996</v>
      </c>
      <c r="AB107">
        <v>0.13158319999999996</v>
      </c>
      <c r="AC107">
        <v>0.13158319999999996</v>
      </c>
      <c r="AD107">
        <v>0.13158319999999996</v>
      </c>
      <c r="AE107">
        <v>0.12640959999999998</v>
      </c>
      <c r="AF107">
        <v>0.12640959999999998</v>
      </c>
      <c r="AG107">
        <v>0.12640959999999998</v>
      </c>
      <c r="AH107">
        <v>0.12640959999999998</v>
      </c>
      <c r="AI107">
        <v>0.12640959999999998</v>
      </c>
      <c r="AJ107">
        <v>0.12640959999999998</v>
      </c>
      <c r="AK107">
        <v>0.12640959999999998</v>
      </c>
      <c r="AL107">
        <v>0.12640959999999998</v>
      </c>
      <c r="AM107">
        <v>0.12153119999999996</v>
      </c>
      <c r="AN107">
        <v>0.12153119999999996</v>
      </c>
      <c r="AO107">
        <v>0.12153119999999996</v>
      </c>
      <c r="AP107">
        <v>0.12153119999999996</v>
      </c>
      <c r="AQ107">
        <v>0.12153119999999996</v>
      </c>
      <c r="AR107">
        <v>0.12153119999999996</v>
      </c>
      <c r="AS107">
        <v>0.12153119999999996</v>
      </c>
      <c r="AT107">
        <v>0.11660639999999997</v>
      </c>
      <c r="AU107">
        <v>0.11660639999999997</v>
      </c>
      <c r="AV107">
        <v>0.11660639999999997</v>
      </c>
      <c r="AW107">
        <v>0.11660639999999997</v>
      </c>
      <c r="AX107">
        <v>0.11660639999999997</v>
      </c>
      <c r="AY107">
        <v>0.11660639999999997</v>
      </c>
      <c r="AZ107">
        <v>0.11660639999999997</v>
      </c>
      <c r="BA107">
        <v>0.11660639999999997</v>
      </c>
      <c r="BB107">
        <v>0.11166399999999999</v>
      </c>
      <c r="BC107">
        <v>0.11166399999999999</v>
      </c>
      <c r="BD107">
        <v>0.11166399999999999</v>
      </c>
      <c r="BE107">
        <v>0.11166399999999999</v>
      </c>
      <c r="BF107">
        <v>0.11166399999999999</v>
      </c>
      <c r="BG107">
        <v>0.11166399999999999</v>
      </c>
      <c r="BH107">
        <v>0.11166399999999999</v>
      </c>
      <c r="BI107">
        <v>0.10675039999999998</v>
      </c>
      <c r="BJ107">
        <v>0.10675039999999998</v>
      </c>
      <c r="BK107">
        <v>0.10675039999999998</v>
      </c>
      <c r="BL107">
        <v>0.10675039999999998</v>
      </c>
      <c r="BM107">
        <v>0.10675039999999998</v>
      </c>
      <c r="BN107">
        <v>0.10675039999999998</v>
      </c>
      <c r="BO107">
        <v>0.10675039999999998</v>
      </c>
      <c r="BP107">
        <v>0.10675039999999998</v>
      </c>
      <c r="BQ107">
        <v>0.10190879999999998</v>
      </c>
      <c r="BR107">
        <v>0.10190879999999998</v>
      </c>
      <c r="BS107">
        <v>0.10190879999999998</v>
      </c>
      <c r="BT107">
        <v>0.10190879999999998</v>
      </c>
      <c r="BU107">
        <v>0.10190879999999998</v>
      </c>
      <c r="BV107">
        <v>0.10190879999999998</v>
      </c>
      <c r="BW107">
        <v>0.10190879999999998</v>
      </c>
      <c r="BX107">
        <v>9.7172799999999976E-2</v>
      </c>
      <c r="BY107">
        <v>9.7172799999999976E-2</v>
      </c>
      <c r="BZ107">
        <v>9.7172799999999976E-2</v>
      </c>
      <c r="CA107">
        <v>9.7172799999999976E-2</v>
      </c>
      <c r="CB107">
        <v>9.7172799999999976E-2</v>
      </c>
      <c r="CC107">
        <v>9.7172799999999976E-2</v>
      </c>
      <c r="CD107">
        <v>9.7172799999999976E-2</v>
      </c>
    </row>
    <row r="108" spans="1:82" x14ac:dyDescent="0.25">
      <c r="A108" s="119">
        <v>102</v>
      </c>
      <c r="B108">
        <v>0.15032559999999995</v>
      </c>
      <c r="C108">
        <v>0.15032559999999995</v>
      </c>
      <c r="D108">
        <v>0.15032559999999995</v>
      </c>
      <c r="E108">
        <v>0.15032559999999995</v>
      </c>
      <c r="F108">
        <v>0.15032559999999995</v>
      </c>
      <c r="G108">
        <v>0.14597919999999998</v>
      </c>
      <c r="H108">
        <v>0.14597919999999998</v>
      </c>
      <c r="I108">
        <v>0.14597919999999998</v>
      </c>
      <c r="J108">
        <v>0.14597919999999998</v>
      </c>
      <c r="K108">
        <v>0.14597919999999998</v>
      </c>
      <c r="L108">
        <v>0.14597919999999998</v>
      </c>
      <c r="M108">
        <v>0.14597919999999998</v>
      </c>
      <c r="N108">
        <v>0.14597919999999998</v>
      </c>
      <c r="O108">
        <v>0.14597919999999998</v>
      </c>
      <c r="P108">
        <v>0.14139199999999996</v>
      </c>
      <c r="Q108">
        <v>0.14139199999999996</v>
      </c>
      <c r="R108">
        <v>0.14139199999999996</v>
      </c>
      <c r="S108">
        <v>0.14139199999999996</v>
      </c>
      <c r="T108">
        <v>0.14139199999999996</v>
      </c>
      <c r="U108">
        <v>0.14139199999999996</v>
      </c>
      <c r="V108">
        <v>0.14139199999999996</v>
      </c>
      <c r="W108">
        <v>0.14139199999999996</v>
      </c>
      <c r="X108">
        <v>0.13658559999999997</v>
      </c>
      <c r="Y108">
        <v>0.13658559999999997</v>
      </c>
      <c r="Z108">
        <v>0.13658559999999997</v>
      </c>
      <c r="AA108">
        <v>0.13658559999999997</v>
      </c>
      <c r="AB108">
        <v>0.13658559999999997</v>
      </c>
      <c r="AC108">
        <v>0.13658559999999997</v>
      </c>
      <c r="AD108">
        <v>0.13658559999999997</v>
      </c>
      <c r="AE108">
        <v>0.13158319999999996</v>
      </c>
      <c r="AF108">
        <v>0.13158319999999996</v>
      </c>
      <c r="AG108">
        <v>0.13158319999999996</v>
      </c>
      <c r="AH108">
        <v>0.13158319999999996</v>
      </c>
      <c r="AI108">
        <v>0.13158319999999996</v>
      </c>
      <c r="AJ108">
        <v>0.13158319999999996</v>
      </c>
      <c r="AK108">
        <v>0.13158319999999996</v>
      </c>
      <c r="AL108">
        <v>0.13158319999999996</v>
      </c>
      <c r="AM108">
        <v>0.12640959999999998</v>
      </c>
      <c r="AN108">
        <v>0.12640959999999998</v>
      </c>
      <c r="AO108">
        <v>0.12640959999999998</v>
      </c>
      <c r="AP108">
        <v>0.12640959999999998</v>
      </c>
      <c r="AQ108">
        <v>0.12640959999999998</v>
      </c>
      <c r="AR108">
        <v>0.12640959999999998</v>
      </c>
      <c r="AS108">
        <v>0.12640959999999998</v>
      </c>
      <c r="AT108">
        <v>0.12153119999999996</v>
      </c>
      <c r="AU108">
        <v>0.12153119999999996</v>
      </c>
      <c r="AV108">
        <v>0.12153119999999996</v>
      </c>
      <c r="AW108">
        <v>0.12153119999999996</v>
      </c>
      <c r="AX108">
        <v>0.12153119999999996</v>
      </c>
      <c r="AY108">
        <v>0.12153119999999996</v>
      </c>
      <c r="AZ108">
        <v>0.12153119999999996</v>
      </c>
      <c r="BA108">
        <v>0.12153119999999996</v>
      </c>
      <c r="BB108">
        <v>0.11660639999999997</v>
      </c>
      <c r="BC108">
        <v>0.11660639999999997</v>
      </c>
      <c r="BD108">
        <v>0.11660639999999997</v>
      </c>
      <c r="BE108">
        <v>0.11660639999999997</v>
      </c>
      <c r="BF108">
        <v>0.11660639999999997</v>
      </c>
      <c r="BG108">
        <v>0.11660639999999997</v>
      </c>
      <c r="BH108">
        <v>0.11660639999999997</v>
      </c>
      <c r="BI108">
        <v>0.11166399999999999</v>
      </c>
      <c r="BJ108">
        <v>0.11166399999999999</v>
      </c>
      <c r="BK108">
        <v>0.11166399999999999</v>
      </c>
      <c r="BL108">
        <v>0.11166399999999999</v>
      </c>
      <c r="BM108">
        <v>0.11166399999999999</v>
      </c>
      <c r="BN108">
        <v>0.11166399999999999</v>
      </c>
      <c r="BO108">
        <v>0.11166399999999999</v>
      </c>
      <c r="BP108">
        <v>0.11166399999999999</v>
      </c>
      <c r="BQ108">
        <v>0.10675039999999998</v>
      </c>
      <c r="BR108">
        <v>0.10675039999999998</v>
      </c>
      <c r="BS108">
        <v>0.10675039999999998</v>
      </c>
      <c r="BT108">
        <v>0.10675039999999998</v>
      </c>
      <c r="BU108">
        <v>0.10675039999999998</v>
      </c>
      <c r="BV108">
        <v>0.10675039999999998</v>
      </c>
      <c r="BW108">
        <v>0.10675039999999998</v>
      </c>
      <c r="BX108">
        <v>0.10190879999999998</v>
      </c>
      <c r="BY108">
        <v>0.10190879999999998</v>
      </c>
      <c r="BZ108">
        <v>0.10190879999999998</v>
      </c>
      <c r="CA108">
        <v>0.10190879999999998</v>
      </c>
      <c r="CB108">
        <v>0.10190879999999998</v>
      </c>
      <c r="CC108">
        <v>0.10190879999999998</v>
      </c>
      <c r="CD108">
        <v>0.10190879999999998</v>
      </c>
    </row>
    <row r="109" spans="1:82" x14ac:dyDescent="0.25">
      <c r="A109" s="119">
        <v>103</v>
      </c>
      <c r="B109">
        <v>0.15441359999999996</v>
      </c>
      <c r="C109">
        <v>0.15441359999999996</v>
      </c>
      <c r="D109">
        <v>0.15441359999999996</v>
      </c>
      <c r="E109">
        <v>0.15441359999999996</v>
      </c>
      <c r="F109">
        <v>0.15441359999999996</v>
      </c>
      <c r="G109">
        <v>0.15032559999999995</v>
      </c>
      <c r="H109">
        <v>0.15032559999999995</v>
      </c>
      <c r="I109">
        <v>0.15032559999999995</v>
      </c>
      <c r="J109">
        <v>0.15032559999999995</v>
      </c>
      <c r="K109">
        <v>0.15032559999999995</v>
      </c>
      <c r="L109">
        <v>0.15032559999999995</v>
      </c>
      <c r="M109">
        <v>0.15032559999999995</v>
      </c>
      <c r="N109">
        <v>0.15032559999999995</v>
      </c>
      <c r="O109">
        <v>0.15032559999999995</v>
      </c>
      <c r="P109">
        <v>0.14597919999999998</v>
      </c>
      <c r="Q109">
        <v>0.14597919999999998</v>
      </c>
      <c r="R109">
        <v>0.14597919999999998</v>
      </c>
      <c r="S109">
        <v>0.14597919999999998</v>
      </c>
      <c r="T109">
        <v>0.14597919999999998</v>
      </c>
      <c r="U109">
        <v>0.14597919999999998</v>
      </c>
      <c r="V109">
        <v>0.14597919999999998</v>
      </c>
      <c r="W109">
        <v>0.14597919999999998</v>
      </c>
      <c r="X109">
        <v>0.14139199999999996</v>
      </c>
      <c r="Y109">
        <v>0.14139199999999996</v>
      </c>
      <c r="Z109">
        <v>0.14139199999999996</v>
      </c>
      <c r="AA109">
        <v>0.14139199999999996</v>
      </c>
      <c r="AB109">
        <v>0.14139199999999996</v>
      </c>
      <c r="AC109">
        <v>0.14139199999999996</v>
      </c>
      <c r="AD109">
        <v>0.14139199999999996</v>
      </c>
      <c r="AE109">
        <v>0.13658559999999997</v>
      </c>
      <c r="AF109">
        <v>0.13658559999999997</v>
      </c>
      <c r="AG109">
        <v>0.13658559999999997</v>
      </c>
      <c r="AH109">
        <v>0.13658559999999997</v>
      </c>
      <c r="AI109">
        <v>0.13658559999999997</v>
      </c>
      <c r="AJ109">
        <v>0.13658559999999997</v>
      </c>
      <c r="AK109">
        <v>0.13658559999999997</v>
      </c>
      <c r="AL109">
        <v>0.13658559999999997</v>
      </c>
      <c r="AM109">
        <v>0.13158319999999996</v>
      </c>
      <c r="AN109">
        <v>0.13158319999999996</v>
      </c>
      <c r="AO109">
        <v>0.13158319999999996</v>
      </c>
      <c r="AP109">
        <v>0.13158319999999996</v>
      </c>
      <c r="AQ109">
        <v>0.13158319999999996</v>
      </c>
      <c r="AR109">
        <v>0.13158319999999996</v>
      </c>
      <c r="AS109">
        <v>0.13158319999999996</v>
      </c>
      <c r="AT109">
        <v>0.12640959999999998</v>
      </c>
      <c r="AU109">
        <v>0.12640959999999998</v>
      </c>
      <c r="AV109">
        <v>0.12640959999999998</v>
      </c>
      <c r="AW109">
        <v>0.12640959999999998</v>
      </c>
      <c r="AX109">
        <v>0.12640959999999998</v>
      </c>
      <c r="AY109">
        <v>0.12640959999999998</v>
      </c>
      <c r="AZ109">
        <v>0.12640959999999998</v>
      </c>
      <c r="BA109">
        <v>0.12640959999999998</v>
      </c>
      <c r="BB109">
        <v>0.12153119999999996</v>
      </c>
      <c r="BC109">
        <v>0.12153119999999996</v>
      </c>
      <c r="BD109">
        <v>0.12153119999999996</v>
      </c>
      <c r="BE109">
        <v>0.12153119999999996</v>
      </c>
      <c r="BF109">
        <v>0.12153119999999996</v>
      </c>
      <c r="BG109">
        <v>0.12153119999999996</v>
      </c>
      <c r="BH109">
        <v>0.12153119999999996</v>
      </c>
      <c r="BI109">
        <v>0.11660639999999997</v>
      </c>
      <c r="BJ109">
        <v>0.11660639999999997</v>
      </c>
      <c r="BK109">
        <v>0.11660639999999997</v>
      </c>
      <c r="BL109">
        <v>0.11660639999999997</v>
      </c>
      <c r="BM109">
        <v>0.11660639999999997</v>
      </c>
      <c r="BN109">
        <v>0.11660639999999997</v>
      </c>
      <c r="BO109">
        <v>0.11660639999999997</v>
      </c>
      <c r="BP109">
        <v>0.11660639999999997</v>
      </c>
      <c r="BQ109">
        <v>0.11166399999999999</v>
      </c>
      <c r="BR109">
        <v>0.11166399999999999</v>
      </c>
      <c r="BS109">
        <v>0.11166399999999999</v>
      </c>
      <c r="BT109">
        <v>0.11166399999999999</v>
      </c>
      <c r="BU109">
        <v>0.11166399999999999</v>
      </c>
      <c r="BV109">
        <v>0.11166399999999999</v>
      </c>
      <c r="BW109">
        <v>0.11166399999999999</v>
      </c>
      <c r="BX109">
        <v>0.10675039999999998</v>
      </c>
      <c r="BY109">
        <v>0.10675039999999998</v>
      </c>
      <c r="BZ109">
        <v>0.10675039999999998</v>
      </c>
      <c r="CA109">
        <v>0.10675039999999998</v>
      </c>
      <c r="CB109">
        <v>0.10675039999999998</v>
      </c>
      <c r="CC109">
        <v>0.10675039999999998</v>
      </c>
      <c r="CD109">
        <v>0.10675039999999998</v>
      </c>
    </row>
    <row r="110" spans="1:82" x14ac:dyDescent="0.25">
      <c r="A110" s="119">
        <v>104</v>
      </c>
      <c r="B110">
        <v>0.15822799999999995</v>
      </c>
      <c r="C110">
        <v>0.15822799999999995</v>
      </c>
      <c r="D110">
        <v>0.15822799999999995</v>
      </c>
      <c r="E110">
        <v>0.15822799999999995</v>
      </c>
      <c r="F110">
        <v>0.15822799999999995</v>
      </c>
      <c r="G110">
        <v>0.15441359999999996</v>
      </c>
      <c r="H110">
        <v>0.15441359999999996</v>
      </c>
      <c r="I110">
        <v>0.15441359999999996</v>
      </c>
      <c r="J110">
        <v>0.15441359999999996</v>
      </c>
      <c r="K110">
        <v>0.15441359999999996</v>
      </c>
      <c r="L110">
        <v>0.15441359999999996</v>
      </c>
      <c r="M110">
        <v>0.15441359999999996</v>
      </c>
      <c r="N110">
        <v>0.15441359999999996</v>
      </c>
      <c r="O110">
        <v>0.15441359999999996</v>
      </c>
      <c r="P110">
        <v>0.15032559999999995</v>
      </c>
      <c r="Q110">
        <v>0.15032559999999995</v>
      </c>
      <c r="R110">
        <v>0.15032559999999995</v>
      </c>
      <c r="S110">
        <v>0.15032559999999995</v>
      </c>
      <c r="T110">
        <v>0.15032559999999995</v>
      </c>
      <c r="U110">
        <v>0.15032559999999995</v>
      </c>
      <c r="V110">
        <v>0.15032559999999995</v>
      </c>
      <c r="W110">
        <v>0.15032559999999995</v>
      </c>
      <c r="X110">
        <v>0.14597919999999998</v>
      </c>
      <c r="Y110">
        <v>0.14597919999999998</v>
      </c>
      <c r="Z110">
        <v>0.14597919999999998</v>
      </c>
      <c r="AA110">
        <v>0.14597919999999998</v>
      </c>
      <c r="AB110">
        <v>0.14597919999999998</v>
      </c>
      <c r="AC110">
        <v>0.14597919999999998</v>
      </c>
      <c r="AD110">
        <v>0.14597919999999998</v>
      </c>
      <c r="AE110">
        <v>0.14139199999999996</v>
      </c>
      <c r="AF110">
        <v>0.14139199999999996</v>
      </c>
      <c r="AG110">
        <v>0.14139199999999996</v>
      </c>
      <c r="AH110">
        <v>0.14139199999999996</v>
      </c>
      <c r="AI110">
        <v>0.14139199999999996</v>
      </c>
      <c r="AJ110">
        <v>0.14139199999999996</v>
      </c>
      <c r="AK110">
        <v>0.14139199999999996</v>
      </c>
      <c r="AL110">
        <v>0.14139199999999996</v>
      </c>
      <c r="AM110">
        <v>0.13658559999999997</v>
      </c>
      <c r="AN110">
        <v>0.13658559999999997</v>
      </c>
      <c r="AO110">
        <v>0.13658559999999997</v>
      </c>
      <c r="AP110">
        <v>0.13658559999999997</v>
      </c>
      <c r="AQ110">
        <v>0.13658559999999997</v>
      </c>
      <c r="AR110">
        <v>0.13658559999999997</v>
      </c>
      <c r="AS110">
        <v>0.13658559999999997</v>
      </c>
      <c r="AT110">
        <v>0.13158319999999996</v>
      </c>
      <c r="AU110">
        <v>0.13158319999999996</v>
      </c>
      <c r="AV110">
        <v>0.13158319999999996</v>
      </c>
      <c r="AW110">
        <v>0.13158319999999996</v>
      </c>
      <c r="AX110">
        <v>0.13158319999999996</v>
      </c>
      <c r="AY110">
        <v>0.13158319999999996</v>
      </c>
      <c r="AZ110">
        <v>0.13158319999999996</v>
      </c>
      <c r="BA110">
        <v>0.13158319999999996</v>
      </c>
      <c r="BB110">
        <v>0.12640959999999998</v>
      </c>
      <c r="BC110">
        <v>0.12640959999999998</v>
      </c>
      <c r="BD110">
        <v>0.12640959999999998</v>
      </c>
      <c r="BE110">
        <v>0.12640959999999998</v>
      </c>
      <c r="BF110">
        <v>0.12640959999999998</v>
      </c>
      <c r="BG110">
        <v>0.12640959999999998</v>
      </c>
      <c r="BH110">
        <v>0.12640959999999998</v>
      </c>
      <c r="BI110">
        <v>0.12153119999999996</v>
      </c>
      <c r="BJ110">
        <v>0.12153119999999996</v>
      </c>
      <c r="BK110">
        <v>0.12153119999999996</v>
      </c>
      <c r="BL110">
        <v>0.12153119999999996</v>
      </c>
      <c r="BM110">
        <v>0.12153119999999996</v>
      </c>
      <c r="BN110">
        <v>0.12153119999999996</v>
      </c>
      <c r="BO110">
        <v>0.12153119999999996</v>
      </c>
      <c r="BP110">
        <v>0.12153119999999996</v>
      </c>
      <c r="BQ110">
        <v>0.11660639999999997</v>
      </c>
      <c r="BR110">
        <v>0.11660639999999997</v>
      </c>
      <c r="BS110">
        <v>0.11660639999999997</v>
      </c>
      <c r="BT110">
        <v>0.11660639999999997</v>
      </c>
      <c r="BU110">
        <v>0.11660639999999997</v>
      </c>
      <c r="BV110">
        <v>0.11660639999999997</v>
      </c>
      <c r="BW110">
        <v>0.11660639999999997</v>
      </c>
      <c r="BX110">
        <v>0.11166399999999999</v>
      </c>
      <c r="BY110">
        <v>0.11166399999999999</v>
      </c>
      <c r="BZ110">
        <v>0.11166399999999999</v>
      </c>
      <c r="CA110">
        <v>0.11166399999999999</v>
      </c>
      <c r="CB110">
        <v>0.11166399999999999</v>
      </c>
      <c r="CC110">
        <v>0.11166399999999999</v>
      </c>
      <c r="CD110">
        <v>0.11166399999999999</v>
      </c>
    </row>
    <row r="111" spans="1:82" x14ac:dyDescent="0.25">
      <c r="A111" s="119">
        <v>105</v>
      </c>
      <c r="B111">
        <v>0.16175439999999996</v>
      </c>
      <c r="C111">
        <v>0.16175439999999996</v>
      </c>
      <c r="D111">
        <v>0.16175439999999996</v>
      </c>
      <c r="E111">
        <v>0.16175439999999996</v>
      </c>
      <c r="F111">
        <v>0.16175439999999996</v>
      </c>
      <c r="G111">
        <v>0.15822799999999995</v>
      </c>
      <c r="H111">
        <v>0.15822799999999995</v>
      </c>
      <c r="I111">
        <v>0.15822799999999995</v>
      </c>
      <c r="J111">
        <v>0.15822799999999995</v>
      </c>
      <c r="K111">
        <v>0.15822799999999995</v>
      </c>
      <c r="L111">
        <v>0.15822799999999995</v>
      </c>
      <c r="M111">
        <v>0.15822799999999995</v>
      </c>
      <c r="N111">
        <v>0.15822799999999995</v>
      </c>
      <c r="O111">
        <v>0.15822799999999995</v>
      </c>
      <c r="P111">
        <v>0.15441359999999996</v>
      </c>
      <c r="Q111">
        <v>0.15441359999999996</v>
      </c>
      <c r="R111">
        <v>0.15441359999999996</v>
      </c>
      <c r="S111">
        <v>0.15441359999999996</v>
      </c>
      <c r="T111">
        <v>0.15441359999999996</v>
      </c>
      <c r="U111">
        <v>0.15441359999999996</v>
      </c>
      <c r="V111">
        <v>0.15441359999999996</v>
      </c>
      <c r="W111">
        <v>0.15441359999999996</v>
      </c>
      <c r="X111">
        <v>0.15032559999999995</v>
      </c>
      <c r="Y111">
        <v>0.15032559999999995</v>
      </c>
      <c r="Z111">
        <v>0.15032559999999995</v>
      </c>
      <c r="AA111">
        <v>0.15032559999999995</v>
      </c>
      <c r="AB111">
        <v>0.15032559999999995</v>
      </c>
      <c r="AC111">
        <v>0.15032559999999995</v>
      </c>
      <c r="AD111">
        <v>0.15032559999999995</v>
      </c>
      <c r="AE111">
        <v>0.14597919999999998</v>
      </c>
      <c r="AF111">
        <v>0.14597919999999998</v>
      </c>
      <c r="AG111">
        <v>0.14597919999999998</v>
      </c>
      <c r="AH111">
        <v>0.14597919999999998</v>
      </c>
      <c r="AI111">
        <v>0.14597919999999998</v>
      </c>
      <c r="AJ111">
        <v>0.14597919999999998</v>
      </c>
      <c r="AK111">
        <v>0.14597919999999998</v>
      </c>
      <c r="AL111">
        <v>0.14597919999999998</v>
      </c>
      <c r="AM111">
        <v>0.14139199999999996</v>
      </c>
      <c r="AN111">
        <v>0.14139199999999996</v>
      </c>
      <c r="AO111">
        <v>0.14139199999999996</v>
      </c>
      <c r="AP111">
        <v>0.14139199999999996</v>
      </c>
      <c r="AQ111">
        <v>0.14139199999999996</v>
      </c>
      <c r="AR111">
        <v>0.14139199999999996</v>
      </c>
      <c r="AS111">
        <v>0.14139199999999996</v>
      </c>
      <c r="AT111">
        <v>0.13658559999999997</v>
      </c>
      <c r="AU111">
        <v>0.13658559999999997</v>
      </c>
      <c r="AV111">
        <v>0.13658559999999997</v>
      </c>
      <c r="AW111">
        <v>0.13658559999999997</v>
      </c>
      <c r="AX111">
        <v>0.13658559999999997</v>
      </c>
      <c r="AY111">
        <v>0.13658559999999997</v>
      </c>
      <c r="AZ111">
        <v>0.13658559999999997</v>
      </c>
      <c r="BA111">
        <v>0.13658559999999997</v>
      </c>
      <c r="BB111">
        <v>0.13158319999999996</v>
      </c>
      <c r="BC111">
        <v>0.13158319999999996</v>
      </c>
      <c r="BD111">
        <v>0.13158319999999996</v>
      </c>
      <c r="BE111">
        <v>0.13158319999999996</v>
      </c>
      <c r="BF111">
        <v>0.13158319999999996</v>
      </c>
      <c r="BG111">
        <v>0.13158319999999996</v>
      </c>
      <c r="BH111">
        <v>0.13158319999999996</v>
      </c>
      <c r="BI111">
        <v>0.12640959999999998</v>
      </c>
      <c r="BJ111">
        <v>0.12640959999999998</v>
      </c>
      <c r="BK111">
        <v>0.12640959999999998</v>
      </c>
      <c r="BL111">
        <v>0.12640959999999998</v>
      </c>
      <c r="BM111">
        <v>0.12640959999999998</v>
      </c>
      <c r="BN111">
        <v>0.12640959999999998</v>
      </c>
      <c r="BO111">
        <v>0.12640959999999998</v>
      </c>
      <c r="BP111">
        <v>0.12640959999999998</v>
      </c>
      <c r="BQ111">
        <v>0.12153119999999996</v>
      </c>
      <c r="BR111">
        <v>0.12153119999999996</v>
      </c>
      <c r="BS111">
        <v>0.12153119999999996</v>
      </c>
      <c r="BT111">
        <v>0.12153119999999996</v>
      </c>
      <c r="BU111">
        <v>0.12153119999999996</v>
      </c>
      <c r="BV111">
        <v>0.12153119999999996</v>
      </c>
      <c r="BW111">
        <v>0.12153119999999996</v>
      </c>
      <c r="BX111">
        <v>0.11660639999999997</v>
      </c>
      <c r="BY111">
        <v>0.11660639999999997</v>
      </c>
      <c r="BZ111">
        <v>0.11660639999999997</v>
      </c>
      <c r="CA111">
        <v>0.11660639999999997</v>
      </c>
      <c r="CB111">
        <v>0.11660639999999997</v>
      </c>
      <c r="CC111">
        <v>0.11660639999999997</v>
      </c>
      <c r="CD111">
        <v>0.11660639999999997</v>
      </c>
    </row>
    <row r="112" spans="1:82" x14ac:dyDescent="0.25">
      <c r="A112" s="119">
        <v>106</v>
      </c>
      <c r="B112">
        <v>0.16498239999999995</v>
      </c>
      <c r="C112">
        <v>0.16498239999999995</v>
      </c>
      <c r="D112">
        <v>0.16498239999999995</v>
      </c>
      <c r="E112">
        <v>0.16498239999999995</v>
      </c>
      <c r="F112">
        <v>0.16498239999999995</v>
      </c>
      <c r="G112">
        <v>0.16175439999999996</v>
      </c>
      <c r="H112">
        <v>0.16175439999999996</v>
      </c>
      <c r="I112">
        <v>0.16175439999999996</v>
      </c>
      <c r="J112">
        <v>0.16175439999999996</v>
      </c>
      <c r="K112">
        <v>0.16175439999999996</v>
      </c>
      <c r="L112">
        <v>0.16175439999999996</v>
      </c>
      <c r="M112">
        <v>0.16175439999999996</v>
      </c>
      <c r="N112">
        <v>0.16175439999999996</v>
      </c>
      <c r="O112">
        <v>0.16175439999999996</v>
      </c>
      <c r="P112">
        <v>0.15822799999999995</v>
      </c>
      <c r="Q112">
        <v>0.15822799999999995</v>
      </c>
      <c r="R112">
        <v>0.15822799999999995</v>
      </c>
      <c r="S112">
        <v>0.15822799999999995</v>
      </c>
      <c r="T112">
        <v>0.15822799999999995</v>
      </c>
      <c r="U112">
        <v>0.15822799999999995</v>
      </c>
      <c r="V112">
        <v>0.15822799999999995</v>
      </c>
      <c r="W112">
        <v>0.15822799999999995</v>
      </c>
      <c r="X112">
        <v>0.15441359999999996</v>
      </c>
      <c r="Y112">
        <v>0.15441359999999996</v>
      </c>
      <c r="Z112">
        <v>0.15441359999999996</v>
      </c>
      <c r="AA112">
        <v>0.15441359999999996</v>
      </c>
      <c r="AB112">
        <v>0.15441359999999996</v>
      </c>
      <c r="AC112">
        <v>0.15441359999999996</v>
      </c>
      <c r="AD112">
        <v>0.15441359999999996</v>
      </c>
      <c r="AE112">
        <v>0.15032559999999995</v>
      </c>
      <c r="AF112">
        <v>0.15032559999999995</v>
      </c>
      <c r="AG112">
        <v>0.15032559999999995</v>
      </c>
      <c r="AH112">
        <v>0.15032559999999995</v>
      </c>
      <c r="AI112">
        <v>0.15032559999999995</v>
      </c>
      <c r="AJ112">
        <v>0.15032559999999995</v>
      </c>
      <c r="AK112">
        <v>0.15032559999999995</v>
      </c>
      <c r="AL112">
        <v>0.15032559999999995</v>
      </c>
      <c r="AM112">
        <v>0.14597919999999998</v>
      </c>
      <c r="AN112">
        <v>0.14597919999999998</v>
      </c>
      <c r="AO112">
        <v>0.14597919999999998</v>
      </c>
      <c r="AP112">
        <v>0.14597919999999998</v>
      </c>
      <c r="AQ112">
        <v>0.14597919999999998</v>
      </c>
      <c r="AR112">
        <v>0.14597919999999998</v>
      </c>
      <c r="AS112">
        <v>0.14597919999999998</v>
      </c>
      <c r="AT112">
        <v>0.14139199999999996</v>
      </c>
      <c r="AU112">
        <v>0.14139199999999996</v>
      </c>
      <c r="AV112">
        <v>0.14139199999999996</v>
      </c>
      <c r="AW112">
        <v>0.14139199999999996</v>
      </c>
      <c r="AX112">
        <v>0.14139199999999996</v>
      </c>
      <c r="AY112">
        <v>0.14139199999999996</v>
      </c>
      <c r="AZ112">
        <v>0.14139199999999996</v>
      </c>
      <c r="BA112">
        <v>0.14139199999999996</v>
      </c>
      <c r="BB112">
        <v>0.13658559999999997</v>
      </c>
      <c r="BC112">
        <v>0.13658559999999997</v>
      </c>
      <c r="BD112">
        <v>0.13658559999999997</v>
      </c>
      <c r="BE112">
        <v>0.13658559999999997</v>
      </c>
      <c r="BF112">
        <v>0.13658559999999997</v>
      </c>
      <c r="BG112">
        <v>0.13658559999999997</v>
      </c>
      <c r="BH112">
        <v>0.13658559999999997</v>
      </c>
      <c r="BI112">
        <v>0.13158319999999996</v>
      </c>
      <c r="BJ112">
        <v>0.13158319999999996</v>
      </c>
      <c r="BK112">
        <v>0.13158319999999996</v>
      </c>
      <c r="BL112">
        <v>0.13158319999999996</v>
      </c>
      <c r="BM112">
        <v>0.13158319999999996</v>
      </c>
      <c r="BN112">
        <v>0.13158319999999996</v>
      </c>
      <c r="BO112">
        <v>0.13158319999999996</v>
      </c>
      <c r="BP112">
        <v>0.13158319999999996</v>
      </c>
      <c r="BQ112">
        <v>0.12640959999999998</v>
      </c>
      <c r="BR112">
        <v>0.12640959999999998</v>
      </c>
      <c r="BS112">
        <v>0.12640959999999998</v>
      </c>
      <c r="BT112">
        <v>0.12640959999999998</v>
      </c>
      <c r="BU112">
        <v>0.12640959999999998</v>
      </c>
      <c r="BV112">
        <v>0.12640959999999998</v>
      </c>
      <c r="BW112">
        <v>0.12640959999999998</v>
      </c>
      <c r="BX112">
        <v>0.12153119999999996</v>
      </c>
      <c r="BY112">
        <v>0.12153119999999996</v>
      </c>
      <c r="BZ112">
        <v>0.12153119999999996</v>
      </c>
      <c r="CA112">
        <v>0.12153119999999996</v>
      </c>
      <c r="CB112">
        <v>0.12153119999999996</v>
      </c>
      <c r="CC112">
        <v>0.12153119999999996</v>
      </c>
      <c r="CD112">
        <v>0.12153119999999996</v>
      </c>
    </row>
    <row r="113" spans="1:82" x14ac:dyDescent="0.25">
      <c r="A113" s="119">
        <v>107</v>
      </c>
      <c r="B113">
        <v>0.16790239999999998</v>
      </c>
      <c r="C113">
        <v>0.16790239999999998</v>
      </c>
      <c r="D113">
        <v>0.16790239999999998</v>
      </c>
      <c r="E113">
        <v>0.16790239999999998</v>
      </c>
      <c r="F113">
        <v>0.16790239999999998</v>
      </c>
      <c r="G113">
        <v>0.16498239999999995</v>
      </c>
      <c r="H113">
        <v>0.16498239999999995</v>
      </c>
      <c r="I113">
        <v>0.16498239999999995</v>
      </c>
      <c r="J113">
        <v>0.16498239999999995</v>
      </c>
      <c r="K113">
        <v>0.16498239999999995</v>
      </c>
      <c r="L113">
        <v>0.16498239999999995</v>
      </c>
      <c r="M113">
        <v>0.16498239999999995</v>
      </c>
      <c r="N113">
        <v>0.16498239999999995</v>
      </c>
      <c r="O113">
        <v>0.16498239999999995</v>
      </c>
      <c r="P113">
        <v>0.16175439999999996</v>
      </c>
      <c r="Q113">
        <v>0.16175439999999996</v>
      </c>
      <c r="R113">
        <v>0.16175439999999996</v>
      </c>
      <c r="S113">
        <v>0.16175439999999996</v>
      </c>
      <c r="T113">
        <v>0.16175439999999996</v>
      </c>
      <c r="U113">
        <v>0.16175439999999996</v>
      </c>
      <c r="V113">
        <v>0.16175439999999996</v>
      </c>
      <c r="W113">
        <v>0.16175439999999996</v>
      </c>
      <c r="X113">
        <v>0.15822799999999995</v>
      </c>
      <c r="Y113">
        <v>0.15822799999999995</v>
      </c>
      <c r="Z113">
        <v>0.15822799999999995</v>
      </c>
      <c r="AA113">
        <v>0.15822799999999995</v>
      </c>
      <c r="AB113">
        <v>0.15822799999999995</v>
      </c>
      <c r="AC113">
        <v>0.15822799999999995</v>
      </c>
      <c r="AD113">
        <v>0.15822799999999995</v>
      </c>
      <c r="AE113">
        <v>0.15441359999999996</v>
      </c>
      <c r="AF113">
        <v>0.15441359999999996</v>
      </c>
      <c r="AG113">
        <v>0.15441359999999996</v>
      </c>
      <c r="AH113">
        <v>0.15441359999999996</v>
      </c>
      <c r="AI113">
        <v>0.15441359999999996</v>
      </c>
      <c r="AJ113">
        <v>0.15441359999999996</v>
      </c>
      <c r="AK113">
        <v>0.15441359999999996</v>
      </c>
      <c r="AL113">
        <v>0.15441359999999996</v>
      </c>
      <c r="AM113">
        <v>0.15032559999999995</v>
      </c>
      <c r="AN113">
        <v>0.15032559999999995</v>
      </c>
      <c r="AO113">
        <v>0.15032559999999995</v>
      </c>
      <c r="AP113">
        <v>0.15032559999999995</v>
      </c>
      <c r="AQ113">
        <v>0.15032559999999995</v>
      </c>
      <c r="AR113">
        <v>0.15032559999999995</v>
      </c>
      <c r="AS113">
        <v>0.15032559999999995</v>
      </c>
      <c r="AT113">
        <v>0.14597919999999998</v>
      </c>
      <c r="AU113">
        <v>0.14597919999999998</v>
      </c>
      <c r="AV113">
        <v>0.14597919999999998</v>
      </c>
      <c r="AW113">
        <v>0.14597919999999998</v>
      </c>
      <c r="AX113">
        <v>0.14597919999999998</v>
      </c>
      <c r="AY113">
        <v>0.14597919999999998</v>
      </c>
      <c r="AZ113">
        <v>0.14597919999999998</v>
      </c>
      <c r="BA113">
        <v>0.14597919999999998</v>
      </c>
      <c r="BB113">
        <v>0.14139199999999996</v>
      </c>
      <c r="BC113">
        <v>0.14139199999999996</v>
      </c>
      <c r="BD113">
        <v>0.14139199999999996</v>
      </c>
      <c r="BE113">
        <v>0.14139199999999996</v>
      </c>
      <c r="BF113">
        <v>0.14139199999999996</v>
      </c>
      <c r="BG113">
        <v>0.14139199999999996</v>
      </c>
      <c r="BH113">
        <v>0.14139199999999996</v>
      </c>
      <c r="BI113">
        <v>0.13658559999999997</v>
      </c>
      <c r="BJ113">
        <v>0.13658559999999997</v>
      </c>
      <c r="BK113">
        <v>0.13658559999999997</v>
      </c>
      <c r="BL113">
        <v>0.13658559999999997</v>
      </c>
      <c r="BM113">
        <v>0.13658559999999997</v>
      </c>
      <c r="BN113">
        <v>0.13658559999999997</v>
      </c>
      <c r="BO113">
        <v>0.13658559999999997</v>
      </c>
      <c r="BP113">
        <v>0.13658559999999997</v>
      </c>
      <c r="BQ113">
        <v>0.13158319999999996</v>
      </c>
      <c r="BR113">
        <v>0.13158319999999996</v>
      </c>
      <c r="BS113">
        <v>0.13158319999999996</v>
      </c>
      <c r="BT113">
        <v>0.13158319999999996</v>
      </c>
      <c r="BU113">
        <v>0.13158319999999996</v>
      </c>
      <c r="BV113">
        <v>0.13158319999999996</v>
      </c>
      <c r="BW113">
        <v>0.13158319999999996</v>
      </c>
      <c r="BX113">
        <v>0.12640959999999998</v>
      </c>
      <c r="BY113">
        <v>0.12640959999999998</v>
      </c>
      <c r="BZ113">
        <v>0.12640959999999998</v>
      </c>
      <c r="CA113">
        <v>0.12640959999999998</v>
      </c>
      <c r="CB113">
        <v>0.12640959999999998</v>
      </c>
      <c r="CC113">
        <v>0.12640959999999998</v>
      </c>
      <c r="CD113">
        <v>0.12640959999999998</v>
      </c>
    </row>
    <row r="114" spans="1:82" x14ac:dyDescent="0.25">
      <c r="A114" s="119">
        <v>108</v>
      </c>
      <c r="B114">
        <v>1</v>
      </c>
      <c r="C114">
        <v>1</v>
      </c>
      <c r="D114">
        <v>1</v>
      </c>
      <c r="E114">
        <v>1</v>
      </c>
      <c r="F114">
        <v>1</v>
      </c>
      <c r="G114">
        <v>0.16790239999999998</v>
      </c>
      <c r="H114">
        <v>0.16790239999999998</v>
      </c>
      <c r="I114">
        <v>0.16790239999999998</v>
      </c>
      <c r="J114">
        <v>0.16790239999999998</v>
      </c>
      <c r="K114">
        <v>0.16790239999999998</v>
      </c>
      <c r="L114">
        <v>0.16790239999999998</v>
      </c>
      <c r="M114">
        <v>0.16790239999999998</v>
      </c>
      <c r="N114">
        <v>0.16790239999999998</v>
      </c>
      <c r="O114">
        <v>0.16790239999999998</v>
      </c>
      <c r="P114">
        <v>0.16498239999999995</v>
      </c>
      <c r="Q114">
        <v>0.16498239999999995</v>
      </c>
      <c r="R114">
        <v>0.16498239999999995</v>
      </c>
      <c r="S114">
        <v>0.16498239999999995</v>
      </c>
      <c r="T114">
        <v>0.16498239999999995</v>
      </c>
      <c r="U114">
        <v>0.16498239999999995</v>
      </c>
      <c r="V114">
        <v>0.16498239999999995</v>
      </c>
      <c r="W114">
        <v>0.16498239999999995</v>
      </c>
      <c r="X114">
        <v>0.16175439999999996</v>
      </c>
      <c r="Y114">
        <v>0.16175439999999996</v>
      </c>
      <c r="Z114">
        <v>0.16175439999999996</v>
      </c>
      <c r="AA114">
        <v>0.16175439999999996</v>
      </c>
      <c r="AB114">
        <v>0.16175439999999996</v>
      </c>
      <c r="AC114">
        <v>0.16175439999999996</v>
      </c>
      <c r="AD114">
        <v>0.16175439999999996</v>
      </c>
      <c r="AE114">
        <v>0.15822799999999995</v>
      </c>
      <c r="AF114">
        <v>0.15822799999999995</v>
      </c>
      <c r="AG114">
        <v>0.15822799999999995</v>
      </c>
      <c r="AH114">
        <v>0.15822799999999995</v>
      </c>
      <c r="AI114">
        <v>0.15822799999999995</v>
      </c>
      <c r="AJ114">
        <v>0.15822799999999995</v>
      </c>
      <c r="AK114">
        <v>0.15822799999999995</v>
      </c>
      <c r="AL114">
        <v>0.15822799999999995</v>
      </c>
      <c r="AM114">
        <v>0.15441359999999996</v>
      </c>
      <c r="AN114">
        <v>0.15441359999999996</v>
      </c>
      <c r="AO114">
        <v>0.15441359999999996</v>
      </c>
      <c r="AP114">
        <v>0.15441359999999996</v>
      </c>
      <c r="AQ114">
        <v>0.15441359999999996</v>
      </c>
      <c r="AR114">
        <v>0.15441359999999996</v>
      </c>
      <c r="AS114">
        <v>0.15441359999999996</v>
      </c>
      <c r="AT114">
        <v>0.15032559999999995</v>
      </c>
      <c r="AU114">
        <v>0.15032559999999995</v>
      </c>
      <c r="AV114">
        <v>0.15032559999999995</v>
      </c>
      <c r="AW114">
        <v>0.15032559999999995</v>
      </c>
      <c r="AX114">
        <v>0.15032559999999995</v>
      </c>
      <c r="AY114">
        <v>0.15032559999999995</v>
      </c>
      <c r="AZ114">
        <v>0.15032559999999995</v>
      </c>
      <c r="BA114">
        <v>0.15032559999999995</v>
      </c>
      <c r="BB114">
        <v>0.14597919999999998</v>
      </c>
      <c r="BC114">
        <v>0.14597919999999998</v>
      </c>
      <c r="BD114">
        <v>0.14597919999999998</v>
      </c>
      <c r="BE114">
        <v>0.14597919999999998</v>
      </c>
      <c r="BF114">
        <v>0.14597919999999998</v>
      </c>
      <c r="BG114">
        <v>0.14597919999999998</v>
      </c>
      <c r="BH114">
        <v>0.14597919999999998</v>
      </c>
      <c r="BI114">
        <v>0.14139199999999996</v>
      </c>
      <c r="BJ114">
        <v>0.14139199999999996</v>
      </c>
      <c r="BK114">
        <v>0.14139199999999996</v>
      </c>
      <c r="BL114">
        <v>0.14139199999999996</v>
      </c>
      <c r="BM114">
        <v>0.14139199999999996</v>
      </c>
      <c r="BN114">
        <v>0.14139199999999996</v>
      </c>
      <c r="BO114">
        <v>0.14139199999999996</v>
      </c>
      <c r="BP114">
        <v>0.14139199999999996</v>
      </c>
      <c r="BQ114">
        <v>0.13658559999999997</v>
      </c>
      <c r="BR114">
        <v>0.13658559999999997</v>
      </c>
      <c r="BS114">
        <v>0.13658559999999997</v>
      </c>
      <c r="BT114">
        <v>0.13658559999999997</v>
      </c>
      <c r="BU114">
        <v>0.13658559999999997</v>
      </c>
      <c r="BV114">
        <v>0.13658559999999997</v>
      </c>
      <c r="BW114">
        <v>0.13658559999999997</v>
      </c>
      <c r="BX114">
        <v>0.13158319999999996</v>
      </c>
      <c r="BY114">
        <v>0.13158319999999996</v>
      </c>
      <c r="BZ114">
        <v>0.13158319999999996</v>
      </c>
      <c r="CA114">
        <v>0.13158319999999996</v>
      </c>
      <c r="CB114">
        <v>0.13158319999999996</v>
      </c>
      <c r="CC114">
        <v>0.13158319999999996</v>
      </c>
      <c r="CD114">
        <v>0.13158319999999996</v>
      </c>
    </row>
    <row r="115" spans="1:82" x14ac:dyDescent="0.25">
      <c r="A115" s="119">
        <v>109</v>
      </c>
      <c r="B115">
        <v>1</v>
      </c>
      <c r="C115">
        <v>1</v>
      </c>
      <c r="D115">
        <v>1</v>
      </c>
      <c r="E115">
        <v>1</v>
      </c>
      <c r="F115">
        <v>1</v>
      </c>
      <c r="G115">
        <v>1</v>
      </c>
      <c r="H115">
        <v>1</v>
      </c>
      <c r="I115">
        <v>1</v>
      </c>
      <c r="J115">
        <v>1</v>
      </c>
      <c r="K115">
        <v>1</v>
      </c>
      <c r="L115">
        <v>1</v>
      </c>
      <c r="M115">
        <v>1</v>
      </c>
      <c r="N115">
        <v>1</v>
      </c>
      <c r="O115">
        <v>1</v>
      </c>
      <c r="P115">
        <v>0.16790239999999998</v>
      </c>
      <c r="Q115">
        <v>0.16790239999999998</v>
      </c>
      <c r="R115">
        <v>0.16790239999999998</v>
      </c>
      <c r="S115">
        <v>0.16790239999999998</v>
      </c>
      <c r="T115">
        <v>0.16790239999999998</v>
      </c>
      <c r="U115">
        <v>0.16790239999999998</v>
      </c>
      <c r="V115">
        <v>0.16790239999999998</v>
      </c>
      <c r="W115">
        <v>0.16790239999999998</v>
      </c>
      <c r="X115">
        <v>0.16498239999999995</v>
      </c>
      <c r="Y115">
        <v>0.16498239999999995</v>
      </c>
      <c r="Z115">
        <v>0.16498239999999995</v>
      </c>
      <c r="AA115">
        <v>0.16498239999999995</v>
      </c>
      <c r="AB115">
        <v>0.16498239999999995</v>
      </c>
      <c r="AC115">
        <v>0.16498239999999995</v>
      </c>
      <c r="AD115">
        <v>0.16498239999999995</v>
      </c>
      <c r="AE115">
        <v>0.16175439999999996</v>
      </c>
      <c r="AF115">
        <v>0.16175439999999996</v>
      </c>
      <c r="AG115">
        <v>0.16175439999999996</v>
      </c>
      <c r="AH115">
        <v>0.16175439999999996</v>
      </c>
      <c r="AI115">
        <v>0.16175439999999996</v>
      </c>
      <c r="AJ115">
        <v>0.16175439999999996</v>
      </c>
      <c r="AK115">
        <v>0.16175439999999996</v>
      </c>
      <c r="AL115">
        <v>0.16175439999999996</v>
      </c>
      <c r="AM115">
        <v>0.15822799999999995</v>
      </c>
      <c r="AN115">
        <v>0.15822799999999995</v>
      </c>
      <c r="AO115">
        <v>0.15822799999999995</v>
      </c>
      <c r="AP115">
        <v>0.15822799999999995</v>
      </c>
      <c r="AQ115">
        <v>0.15822799999999995</v>
      </c>
      <c r="AR115">
        <v>0.15822799999999995</v>
      </c>
      <c r="AS115">
        <v>0.15822799999999995</v>
      </c>
      <c r="AT115">
        <v>0.15441359999999996</v>
      </c>
      <c r="AU115">
        <v>0.15441359999999996</v>
      </c>
      <c r="AV115">
        <v>0.15441359999999996</v>
      </c>
      <c r="AW115">
        <v>0.15441359999999996</v>
      </c>
      <c r="AX115">
        <v>0.15441359999999996</v>
      </c>
      <c r="AY115">
        <v>0.15441359999999996</v>
      </c>
      <c r="AZ115">
        <v>0.15441359999999996</v>
      </c>
      <c r="BA115">
        <v>0.15441359999999996</v>
      </c>
      <c r="BB115">
        <v>0.15032559999999995</v>
      </c>
      <c r="BC115">
        <v>0.15032559999999995</v>
      </c>
      <c r="BD115">
        <v>0.15032559999999995</v>
      </c>
      <c r="BE115">
        <v>0.15032559999999995</v>
      </c>
      <c r="BF115">
        <v>0.15032559999999995</v>
      </c>
      <c r="BG115">
        <v>0.15032559999999995</v>
      </c>
      <c r="BH115">
        <v>0.15032559999999995</v>
      </c>
      <c r="BI115">
        <v>0.14597919999999998</v>
      </c>
      <c r="BJ115">
        <v>0.14597919999999998</v>
      </c>
      <c r="BK115">
        <v>0.14597919999999998</v>
      </c>
      <c r="BL115">
        <v>0.14597919999999998</v>
      </c>
      <c r="BM115">
        <v>0.14597919999999998</v>
      </c>
      <c r="BN115">
        <v>0.14597919999999998</v>
      </c>
      <c r="BO115">
        <v>0.14597919999999998</v>
      </c>
      <c r="BP115">
        <v>0.14597919999999998</v>
      </c>
      <c r="BQ115">
        <v>0.14139199999999996</v>
      </c>
      <c r="BR115">
        <v>0.14139199999999996</v>
      </c>
      <c r="BS115">
        <v>0.14139199999999996</v>
      </c>
      <c r="BT115">
        <v>0.14139199999999996</v>
      </c>
      <c r="BU115">
        <v>0.14139199999999996</v>
      </c>
      <c r="BV115">
        <v>0.14139199999999996</v>
      </c>
      <c r="BW115">
        <v>0.14139199999999996</v>
      </c>
      <c r="BX115">
        <v>0.13658559999999997</v>
      </c>
      <c r="BY115">
        <v>0.13658559999999997</v>
      </c>
      <c r="BZ115">
        <v>0.13658559999999997</v>
      </c>
      <c r="CA115">
        <v>0.13658559999999997</v>
      </c>
      <c r="CB115">
        <v>0.13658559999999997</v>
      </c>
      <c r="CC115">
        <v>0.13658559999999997</v>
      </c>
      <c r="CD115">
        <v>0.13658559999999997</v>
      </c>
    </row>
    <row r="116" spans="1:82" x14ac:dyDescent="0.25">
      <c r="A116" s="119">
        <v>110</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0.16790239999999998</v>
      </c>
      <c r="Y116">
        <v>0.16790239999999998</v>
      </c>
      <c r="Z116">
        <v>0.16790239999999998</v>
      </c>
      <c r="AA116">
        <v>0.16790239999999998</v>
      </c>
      <c r="AB116">
        <v>0.16790239999999998</v>
      </c>
      <c r="AC116">
        <v>0.16790239999999998</v>
      </c>
      <c r="AD116">
        <v>0.16790239999999998</v>
      </c>
      <c r="AE116">
        <v>0.16498239999999995</v>
      </c>
      <c r="AF116">
        <v>0.16498239999999995</v>
      </c>
      <c r="AG116">
        <v>0.16498239999999995</v>
      </c>
      <c r="AH116">
        <v>0.16498239999999995</v>
      </c>
      <c r="AI116">
        <v>0.16498239999999995</v>
      </c>
      <c r="AJ116">
        <v>0.16498239999999995</v>
      </c>
      <c r="AK116">
        <v>0.16498239999999995</v>
      </c>
      <c r="AL116">
        <v>0.16498239999999995</v>
      </c>
      <c r="AM116">
        <v>0.16175439999999996</v>
      </c>
      <c r="AN116">
        <v>0.16175439999999996</v>
      </c>
      <c r="AO116">
        <v>0.16175439999999996</v>
      </c>
      <c r="AP116">
        <v>0.16175439999999996</v>
      </c>
      <c r="AQ116">
        <v>0.16175439999999996</v>
      </c>
      <c r="AR116">
        <v>0.16175439999999996</v>
      </c>
      <c r="AS116">
        <v>0.16175439999999996</v>
      </c>
      <c r="AT116">
        <v>0.15822799999999995</v>
      </c>
      <c r="AU116">
        <v>0.15822799999999995</v>
      </c>
      <c r="AV116">
        <v>0.15822799999999995</v>
      </c>
      <c r="AW116">
        <v>0.15822799999999995</v>
      </c>
      <c r="AX116">
        <v>0.15822799999999995</v>
      </c>
      <c r="AY116">
        <v>0.15822799999999995</v>
      </c>
      <c r="AZ116">
        <v>0.15822799999999995</v>
      </c>
      <c r="BA116">
        <v>0.15822799999999995</v>
      </c>
      <c r="BB116">
        <v>0.15441359999999996</v>
      </c>
      <c r="BC116">
        <v>0.15441359999999996</v>
      </c>
      <c r="BD116">
        <v>0.15441359999999996</v>
      </c>
      <c r="BE116">
        <v>0.15441359999999996</v>
      </c>
      <c r="BF116">
        <v>0.15441359999999996</v>
      </c>
      <c r="BG116">
        <v>0.15441359999999996</v>
      </c>
      <c r="BH116">
        <v>0.15441359999999996</v>
      </c>
      <c r="BI116">
        <v>0.15032559999999995</v>
      </c>
      <c r="BJ116">
        <v>0.15032559999999995</v>
      </c>
      <c r="BK116">
        <v>0.15032559999999995</v>
      </c>
      <c r="BL116">
        <v>0.15032559999999995</v>
      </c>
      <c r="BM116">
        <v>0.15032559999999995</v>
      </c>
      <c r="BN116">
        <v>0.15032559999999995</v>
      </c>
      <c r="BO116">
        <v>0.15032559999999995</v>
      </c>
      <c r="BP116">
        <v>0.15032559999999995</v>
      </c>
      <c r="BQ116">
        <v>0.14597919999999998</v>
      </c>
      <c r="BR116">
        <v>0.14597919999999998</v>
      </c>
      <c r="BS116">
        <v>0.14597919999999998</v>
      </c>
      <c r="BT116">
        <v>0.14597919999999998</v>
      </c>
      <c r="BU116">
        <v>0.14597919999999998</v>
      </c>
      <c r="BV116">
        <v>0.14597919999999998</v>
      </c>
      <c r="BW116">
        <v>0.14597919999999998</v>
      </c>
      <c r="BX116">
        <v>0.14139199999999996</v>
      </c>
      <c r="BY116">
        <v>0.14139199999999996</v>
      </c>
      <c r="BZ116">
        <v>0.14139199999999996</v>
      </c>
      <c r="CA116">
        <v>0.14139199999999996</v>
      </c>
      <c r="CB116">
        <v>0.14139199999999996</v>
      </c>
      <c r="CC116">
        <v>0.14139199999999996</v>
      </c>
      <c r="CD116">
        <v>0.14139199999999996</v>
      </c>
    </row>
    <row r="117" spans="1:82" x14ac:dyDescent="0.25">
      <c r="A117" s="119">
        <v>111</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1</v>
      </c>
      <c r="AE117">
        <v>0.16790239999999998</v>
      </c>
      <c r="AF117">
        <v>0.16790239999999998</v>
      </c>
      <c r="AG117">
        <v>0.16790239999999998</v>
      </c>
      <c r="AH117">
        <v>0.16790239999999998</v>
      </c>
      <c r="AI117">
        <v>0.16790239999999998</v>
      </c>
      <c r="AJ117">
        <v>0.16790239999999998</v>
      </c>
      <c r="AK117">
        <v>0.16790239999999998</v>
      </c>
      <c r="AL117">
        <v>0.16790239999999998</v>
      </c>
      <c r="AM117">
        <v>0.16498239999999995</v>
      </c>
      <c r="AN117">
        <v>0.16498239999999995</v>
      </c>
      <c r="AO117">
        <v>0.16498239999999995</v>
      </c>
      <c r="AP117">
        <v>0.16498239999999995</v>
      </c>
      <c r="AQ117">
        <v>0.16498239999999995</v>
      </c>
      <c r="AR117">
        <v>0.16498239999999995</v>
      </c>
      <c r="AS117">
        <v>0.16498239999999995</v>
      </c>
      <c r="AT117">
        <v>0.16175439999999996</v>
      </c>
      <c r="AU117">
        <v>0.16175439999999996</v>
      </c>
      <c r="AV117">
        <v>0.16175439999999996</v>
      </c>
      <c r="AW117">
        <v>0.16175439999999996</v>
      </c>
      <c r="AX117">
        <v>0.16175439999999996</v>
      </c>
      <c r="AY117">
        <v>0.16175439999999996</v>
      </c>
      <c r="AZ117">
        <v>0.16175439999999996</v>
      </c>
      <c r="BA117">
        <v>0.16175439999999996</v>
      </c>
      <c r="BB117">
        <v>0.15822799999999995</v>
      </c>
      <c r="BC117">
        <v>0.15822799999999995</v>
      </c>
      <c r="BD117">
        <v>0.15822799999999995</v>
      </c>
      <c r="BE117">
        <v>0.15822799999999995</v>
      </c>
      <c r="BF117">
        <v>0.15822799999999995</v>
      </c>
      <c r="BG117">
        <v>0.15822799999999995</v>
      </c>
      <c r="BH117">
        <v>0.15822799999999995</v>
      </c>
      <c r="BI117">
        <v>0.15441359999999996</v>
      </c>
      <c r="BJ117">
        <v>0.15441359999999996</v>
      </c>
      <c r="BK117">
        <v>0.15441359999999996</v>
      </c>
      <c r="BL117">
        <v>0.15441359999999996</v>
      </c>
      <c r="BM117">
        <v>0.15441359999999996</v>
      </c>
      <c r="BN117">
        <v>0.15441359999999996</v>
      </c>
      <c r="BO117">
        <v>0.15441359999999996</v>
      </c>
      <c r="BP117">
        <v>0.15441359999999996</v>
      </c>
      <c r="BQ117">
        <v>0.15032559999999995</v>
      </c>
      <c r="BR117">
        <v>0.15032559999999995</v>
      </c>
      <c r="BS117">
        <v>0.15032559999999995</v>
      </c>
      <c r="BT117">
        <v>0.15032559999999995</v>
      </c>
      <c r="BU117">
        <v>0.15032559999999995</v>
      </c>
      <c r="BV117">
        <v>0.15032559999999995</v>
      </c>
      <c r="BW117">
        <v>0.15032559999999995</v>
      </c>
      <c r="BX117">
        <v>0.14597919999999998</v>
      </c>
      <c r="BY117">
        <v>0.14597919999999998</v>
      </c>
      <c r="BZ117">
        <v>0.14597919999999998</v>
      </c>
      <c r="CA117">
        <v>0.14597919999999998</v>
      </c>
      <c r="CB117">
        <v>0.14597919999999998</v>
      </c>
      <c r="CC117">
        <v>0.14597919999999998</v>
      </c>
      <c r="CD117">
        <v>0.14597919999999998</v>
      </c>
    </row>
    <row r="118" spans="1:82" x14ac:dyDescent="0.25">
      <c r="A118" s="119">
        <v>112</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c r="AF118">
        <v>1</v>
      </c>
      <c r="AG118">
        <v>1</v>
      </c>
      <c r="AH118">
        <v>1</v>
      </c>
      <c r="AI118">
        <v>1</v>
      </c>
      <c r="AJ118">
        <v>1</v>
      </c>
      <c r="AK118">
        <v>1</v>
      </c>
      <c r="AL118">
        <v>1</v>
      </c>
      <c r="AM118">
        <v>0.16790239999999998</v>
      </c>
      <c r="AN118">
        <v>0.16790239999999998</v>
      </c>
      <c r="AO118">
        <v>0.16790239999999998</v>
      </c>
      <c r="AP118">
        <v>0.16790239999999998</v>
      </c>
      <c r="AQ118">
        <v>0.16790239999999998</v>
      </c>
      <c r="AR118">
        <v>0.16790239999999998</v>
      </c>
      <c r="AS118">
        <v>0.16790239999999998</v>
      </c>
      <c r="AT118">
        <v>0.16498239999999995</v>
      </c>
      <c r="AU118">
        <v>0.16498239999999995</v>
      </c>
      <c r="AV118">
        <v>0.16498239999999995</v>
      </c>
      <c r="AW118">
        <v>0.16498239999999995</v>
      </c>
      <c r="AX118">
        <v>0.16498239999999995</v>
      </c>
      <c r="AY118">
        <v>0.16498239999999995</v>
      </c>
      <c r="AZ118">
        <v>0.16498239999999995</v>
      </c>
      <c r="BA118">
        <v>0.16498239999999995</v>
      </c>
      <c r="BB118">
        <v>0.16175439999999996</v>
      </c>
      <c r="BC118">
        <v>0.16175439999999996</v>
      </c>
      <c r="BD118">
        <v>0.16175439999999996</v>
      </c>
      <c r="BE118">
        <v>0.16175439999999996</v>
      </c>
      <c r="BF118">
        <v>0.16175439999999996</v>
      </c>
      <c r="BG118">
        <v>0.16175439999999996</v>
      </c>
      <c r="BH118">
        <v>0.16175439999999996</v>
      </c>
      <c r="BI118">
        <v>0.15822799999999995</v>
      </c>
      <c r="BJ118">
        <v>0.15822799999999995</v>
      </c>
      <c r="BK118">
        <v>0.15822799999999995</v>
      </c>
      <c r="BL118">
        <v>0.15822799999999995</v>
      </c>
      <c r="BM118">
        <v>0.15822799999999995</v>
      </c>
      <c r="BN118">
        <v>0.15822799999999995</v>
      </c>
      <c r="BO118">
        <v>0.15822799999999995</v>
      </c>
      <c r="BP118">
        <v>0.15822799999999995</v>
      </c>
      <c r="BQ118">
        <v>0.15441359999999996</v>
      </c>
      <c r="BR118">
        <v>0.15441359999999996</v>
      </c>
      <c r="BS118">
        <v>0.15441359999999996</v>
      </c>
      <c r="BT118">
        <v>0.15441359999999996</v>
      </c>
      <c r="BU118">
        <v>0.15441359999999996</v>
      </c>
      <c r="BV118">
        <v>0.15441359999999996</v>
      </c>
      <c r="BW118">
        <v>0.15441359999999996</v>
      </c>
      <c r="BX118">
        <v>0.15032559999999995</v>
      </c>
      <c r="BY118">
        <v>0.15032559999999995</v>
      </c>
      <c r="BZ118">
        <v>0.15032559999999995</v>
      </c>
      <c r="CA118">
        <v>0.15032559999999995</v>
      </c>
      <c r="CB118">
        <v>0.15032559999999995</v>
      </c>
      <c r="CC118">
        <v>0.15032559999999995</v>
      </c>
      <c r="CD118">
        <v>0.15032559999999995</v>
      </c>
    </row>
    <row r="119" spans="1:82" x14ac:dyDescent="0.25">
      <c r="A119" s="119">
        <v>113</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c r="AF119">
        <v>1</v>
      </c>
      <c r="AG119">
        <v>1</v>
      </c>
      <c r="AH119">
        <v>1</v>
      </c>
      <c r="AI119">
        <v>1</v>
      </c>
      <c r="AJ119">
        <v>1</v>
      </c>
      <c r="AK119">
        <v>1</v>
      </c>
      <c r="AL119">
        <v>1</v>
      </c>
      <c r="AM119">
        <v>1</v>
      </c>
      <c r="AN119">
        <v>1</v>
      </c>
      <c r="AO119">
        <v>1</v>
      </c>
      <c r="AP119">
        <v>1</v>
      </c>
      <c r="AQ119">
        <v>1</v>
      </c>
      <c r="AR119">
        <v>1</v>
      </c>
      <c r="AS119">
        <v>1</v>
      </c>
      <c r="AT119">
        <v>0.16790239999999998</v>
      </c>
      <c r="AU119">
        <v>0.16790239999999998</v>
      </c>
      <c r="AV119">
        <v>0.16790239999999998</v>
      </c>
      <c r="AW119">
        <v>0.16790239999999998</v>
      </c>
      <c r="AX119">
        <v>0.16790239999999998</v>
      </c>
      <c r="AY119">
        <v>0.16790239999999998</v>
      </c>
      <c r="AZ119">
        <v>0.16790239999999998</v>
      </c>
      <c r="BA119">
        <v>0.16790239999999998</v>
      </c>
      <c r="BB119">
        <v>0.16498239999999995</v>
      </c>
      <c r="BC119">
        <v>0.16498239999999995</v>
      </c>
      <c r="BD119">
        <v>0.16498239999999995</v>
      </c>
      <c r="BE119">
        <v>0.16498239999999995</v>
      </c>
      <c r="BF119">
        <v>0.16498239999999995</v>
      </c>
      <c r="BG119">
        <v>0.16498239999999995</v>
      </c>
      <c r="BH119">
        <v>0.16498239999999995</v>
      </c>
      <c r="BI119">
        <v>0.16175439999999996</v>
      </c>
      <c r="BJ119">
        <v>0.16175439999999996</v>
      </c>
      <c r="BK119">
        <v>0.16175439999999996</v>
      </c>
      <c r="BL119">
        <v>0.16175439999999996</v>
      </c>
      <c r="BM119">
        <v>0.16175439999999996</v>
      </c>
      <c r="BN119">
        <v>0.16175439999999996</v>
      </c>
      <c r="BO119">
        <v>0.16175439999999996</v>
      </c>
      <c r="BP119">
        <v>0.16175439999999996</v>
      </c>
      <c r="BQ119">
        <v>0.15822799999999995</v>
      </c>
      <c r="BR119">
        <v>0.15822799999999995</v>
      </c>
      <c r="BS119">
        <v>0.15822799999999995</v>
      </c>
      <c r="BT119">
        <v>0.15822799999999995</v>
      </c>
      <c r="BU119">
        <v>0.15822799999999995</v>
      </c>
      <c r="BV119">
        <v>0.15822799999999995</v>
      </c>
      <c r="BW119">
        <v>0.15822799999999995</v>
      </c>
      <c r="BX119">
        <v>0.15441359999999996</v>
      </c>
      <c r="BY119">
        <v>0.15441359999999996</v>
      </c>
      <c r="BZ119">
        <v>0.15441359999999996</v>
      </c>
      <c r="CA119">
        <v>0.15441359999999996</v>
      </c>
      <c r="CB119">
        <v>0.15441359999999996</v>
      </c>
      <c r="CC119">
        <v>0.15441359999999996</v>
      </c>
      <c r="CD119">
        <v>0.15441359999999996</v>
      </c>
    </row>
    <row r="120" spans="1:82" x14ac:dyDescent="0.25">
      <c r="A120" s="119">
        <v>114</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c r="AJ120">
        <v>1</v>
      </c>
      <c r="AK120">
        <v>1</v>
      </c>
      <c r="AL120">
        <v>1</v>
      </c>
      <c r="AM120">
        <v>1</v>
      </c>
      <c r="AN120">
        <v>1</v>
      </c>
      <c r="AO120">
        <v>1</v>
      </c>
      <c r="AP120">
        <v>1</v>
      </c>
      <c r="AQ120">
        <v>1</v>
      </c>
      <c r="AR120">
        <v>1</v>
      </c>
      <c r="AS120">
        <v>1</v>
      </c>
      <c r="AT120">
        <v>1</v>
      </c>
      <c r="AU120">
        <v>1</v>
      </c>
      <c r="AV120">
        <v>1</v>
      </c>
      <c r="AW120">
        <v>1</v>
      </c>
      <c r="AX120">
        <v>1</v>
      </c>
      <c r="AY120">
        <v>1</v>
      </c>
      <c r="AZ120">
        <v>1</v>
      </c>
      <c r="BA120">
        <v>1</v>
      </c>
      <c r="BB120">
        <v>0.16790239999999998</v>
      </c>
      <c r="BC120">
        <v>0.16790239999999998</v>
      </c>
      <c r="BD120">
        <v>0.16790239999999998</v>
      </c>
      <c r="BE120">
        <v>0.16790239999999998</v>
      </c>
      <c r="BF120">
        <v>0.16790239999999998</v>
      </c>
      <c r="BG120">
        <v>0.16790239999999998</v>
      </c>
      <c r="BH120">
        <v>0.16790239999999998</v>
      </c>
      <c r="BI120">
        <v>0.16498239999999995</v>
      </c>
      <c r="BJ120">
        <v>0.16498239999999995</v>
      </c>
      <c r="BK120">
        <v>0.16498239999999995</v>
      </c>
      <c r="BL120">
        <v>0.16498239999999995</v>
      </c>
      <c r="BM120">
        <v>0.16498239999999995</v>
      </c>
      <c r="BN120">
        <v>0.16498239999999995</v>
      </c>
      <c r="BO120">
        <v>0.16498239999999995</v>
      </c>
      <c r="BP120">
        <v>0.16498239999999995</v>
      </c>
      <c r="BQ120">
        <v>0.16175439999999996</v>
      </c>
      <c r="BR120">
        <v>0.16175439999999996</v>
      </c>
      <c r="BS120">
        <v>0.16175439999999996</v>
      </c>
      <c r="BT120">
        <v>0.16175439999999996</v>
      </c>
      <c r="BU120">
        <v>0.16175439999999996</v>
      </c>
      <c r="BV120">
        <v>0.16175439999999996</v>
      </c>
      <c r="BW120">
        <v>0.16175439999999996</v>
      </c>
      <c r="BX120">
        <v>0.15822799999999995</v>
      </c>
      <c r="BY120">
        <v>0.15822799999999995</v>
      </c>
      <c r="BZ120">
        <v>0.15822799999999995</v>
      </c>
      <c r="CA120">
        <v>0.15822799999999995</v>
      </c>
      <c r="CB120">
        <v>0.15822799999999995</v>
      </c>
      <c r="CC120">
        <v>0.15822799999999995</v>
      </c>
      <c r="CD120">
        <v>0.15822799999999995</v>
      </c>
    </row>
    <row r="121" spans="1:82" x14ac:dyDescent="0.25">
      <c r="A121" s="119">
        <v>115</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c r="AJ121">
        <v>1</v>
      </c>
      <c r="AK121">
        <v>1</v>
      </c>
      <c r="AL121">
        <v>1</v>
      </c>
      <c r="AM121">
        <v>1</v>
      </c>
      <c r="AN121">
        <v>1</v>
      </c>
      <c r="AO121">
        <v>1</v>
      </c>
      <c r="AP121">
        <v>1</v>
      </c>
      <c r="AQ121">
        <v>1</v>
      </c>
      <c r="AR121">
        <v>1</v>
      </c>
      <c r="AS121">
        <v>1</v>
      </c>
      <c r="AT121">
        <v>1</v>
      </c>
      <c r="AU121">
        <v>1</v>
      </c>
      <c r="AV121">
        <v>1</v>
      </c>
      <c r="AW121">
        <v>1</v>
      </c>
      <c r="AX121">
        <v>1</v>
      </c>
      <c r="AY121">
        <v>1</v>
      </c>
      <c r="AZ121">
        <v>1</v>
      </c>
      <c r="BA121">
        <v>1</v>
      </c>
      <c r="BB121">
        <v>1</v>
      </c>
      <c r="BC121">
        <v>1</v>
      </c>
      <c r="BD121">
        <v>1</v>
      </c>
      <c r="BE121">
        <v>1</v>
      </c>
      <c r="BF121">
        <v>1</v>
      </c>
      <c r="BG121">
        <v>1</v>
      </c>
      <c r="BH121">
        <v>1</v>
      </c>
      <c r="BI121">
        <v>0.16790239999999998</v>
      </c>
      <c r="BJ121">
        <v>0.16790239999999998</v>
      </c>
      <c r="BK121">
        <v>0.16790239999999998</v>
      </c>
      <c r="BL121">
        <v>0.16790239999999998</v>
      </c>
      <c r="BM121">
        <v>0.16790239999999998</v>
      </c>
      <c r="BN121">
        <v>0.16790239999999998</v>
      </c>
      <c r="BO121">
        <v>0.16790239999999998</v>
      </c>
      <c r="BP121">
        <v>0.16790239999999998</v>
      </c>
      <c r="BQ121">
        <v>0.16498239999999995</v>
      </c>
      <c r="BR121">
        <v>0.16498239999999995</v>
      </c>
      <c r="BS121">
        <v>0.16498239999999995</v>
      </c>
      <c r="BT121">
        <v>0.16498239999999995</v>
      </c>
      <c r="BU121">
        <v>0.16498239999999995</v>
      </c>
      <c r="BV121">
        <v>0.16498239999999995</v>
      </c>
      <c r="BW121">
        <v>0.16498239999999995</v>
      </c>
      <c r="BX121">
        <v>0.16175439999999996</v>
      </c>
      <c r="BY121">
        <v>0.16175439999999996</v>
      </c>
      <c r="BZ121">
        <v>0.16175439999999996</v>
      </c>
      <c r="CA121">
        <v>0.16175439999999996</v>
      </c>
      <c r="CB121">
        <v>0.16175439999999996</v>
      </c>
      <c r="CC121">
        <v>0.16175439999999996</v>
      </c>
      <c r="CD121">
        <v>0.16175439999999996</v>
      </c>
    </row>
    <row r="122" spans="1:82" x14ac:dyDescent="0.25">
      <c r="A122" s="119">
        <v>116</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c r="AJ122">
        <v>1</v>
      </c>
      <c r="AK122">
        <v>1</v>
      </c>
      <c r="AL122">
        <v>1</v>
      </c>
      <c r="AM122">
        <v>1</v>
      </c>
      <c r="AN122">
        <v>1</v>
      </c>
      <c r="AO122">
        <v>1</v>
      </c>
      <c r="AP122">
        <v>1</v>
      </c>
      <c r="AQ122">
        <v>1</v>
      </c>
      <c r="AR122">
        <v>1</v>
      </c>
      <c r="AS122">
        <v>1</v>
      </c>
      <c r="AT122">
        <v>1</v>
      </c>
      <c r="AU122">
        <v>1</v>
      </c>
      <c r="AV122">
        <v>1</v>
      </c>
      <c r="AW122">
        <v>1</v>
      </c>
      <c r="AX122">
        <v>1</v>
      </c>
      <c r="AY122">
        <v>1</v>
      </c>
      <c r="AZ122">
        <v>1</v>
      </c>
      <c r="BA122">
        <v>1</v>
      </c>
      <c r="BB122">
        <v>1</v>
      </c>
      <c r="BC122">
        <v>1</v>
      </c>
      <c r="BD122">
        <v>1</v>
      </c>
      <c r="BE122">
        <v>1</v>
      </c>
      <c r="BF122">
        <v>1</v>
      </c>
      <c r="BG122">
        <v>1</v>
      </c>
      <c r="BH122">
        <v>1</v>
      </c>
      <c r="BI122">
        <v>1</v>
      </c>
      <c r="BJ122">
        <v>1</v>
      </c>
      <c r="BK122">
        <v>1</v>
      </c>
      <c r="BL122">
        <v>1</v>
      </c>
      <c r="BM122">
        <v>1</v>
      </c>
      <c r="BN122">
        <v>1</v>
      </c>
      <c r="BO122">
        <v>1</v>
      </c>
      <c r="BP122">
        <v>1</v>
      </c>
      <c r="BQ122">
        <v>0.16790239999999998</v>
      </c>
      <c r="BR122">
        <v>0.16790239999999998</v>
      </c>
      <c r="BS122">
        <v>0.16790239999999998</v>
      </c>
      <c r="BT122">
        <v>0.16790239999999998</v>
      </c>
      <c r="BU122">
        <v>0.16790239999999998</v>
      </c>
      <c r="BV122">
        <v>0.16790239999999998</v>
      </c>
      <c r="BW122">
        <v>0.16790239999999998</v>
      </c>
      <c r="BX122">
        <v>0.16498239999999995</v>
      </c>
      <c r="BY122">
        <v>0.16498239999999995</v>
      </c>
      <c r="BZ122">
        <v>0.16498239999999995</v>
      </c>
      <c r="CA122">
        <v>0.16498239999999995</v>
      </c>
      <c r="CB122">
        <v>0.16498239999999995</v>
      </c>
      <c r="CC122">
        <v>0.16498239999999995</v>
      </c>
      <c r="CD122">
        <v>0.16498239999999995</v>
      </c>
    </row>
    <row r="123" spans="1:82" x14ac:dyDescent="0.25">
      <c r="A123" s="119">
        <v>117</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c r="AY123">
        <v>1</v>
      </c>
      <c r="AZ123">
        <v>1</v>
      </c>
      <c r="BA123">
        <v>1</v>
      </c>
      <c r="BB123">
        <v>1</v>
      </c>
      <c r="BC123">
        <v>1</v>
      </c>
      <c r="BD123">
        <v>1</v>
      </c>
      <c r="BE123">
        <v>1</v>
      </c>
      <c r="BF123">
        <v>1</v>
      </c>
      <c r="BG123">
        <v>1</v>
      </c>
      <c r="BH123">
        <v>1</v>
      </c>
      <c r="BI123">
        <v>1</v>
      </c>
      <c r="BJ123">
        <v>1</v>
      </c>
      <c r="BK123">
        <v>1</v>
      </c>
      <c r="BL123">
        <v>1</v>
      </c>
      <c r="BM123">
        <v>1</v>
      </c>
      <c r="BN123">
        <v>1</v>
      </c>
      <c r="BO123">
        <v>1</v>
      </c>
      <c r="BP123">
        <v>1</v>
      </c>
      <c r="BQ123">
        <v>1</v>
      </c>
      <c r="BR123">
        <v>1</v>
      </c>
      <c r="BS123">
        <v>1</v>
      </c>
      <c r="BT123">
        <v>1</v>
      </c>
      <c r="BU123">
        <v>1</v>
      </c>
      <c r="BV123">
        <v>1</v>
      </c>
      <c r="BW123">
        <v>1</v>
      </c>
      <c r="BX123">
        <v>0.16790239999999998</v>
      </c>
      <c r="BY123">
        <v>0.16790239999999998</v>
      </c>
      <c r="BZ123">
        <v>0.16790239999999998</v>
      </c>
      <c r="CA123">
        <v>0.16790239999999998</v>
      </c>
      <c r="CB123">
        <v>0.16790239999999998</v>
      </c>
      <c r="CC123">
        <v>0.16790239999999998</v>
      </c>
      <c r="CD123">
        <v>0.16790239999999998</v>
      </c>
    </row>
    <row r="124" spans="1:82" x14ac:dyDescent="0.25">
      <c r="A124" s="119">
        <v>118</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c r="AR124">
        <v>1</v>
      </c>
      <c r="AS124">
        <v>1</v>
      </c>
      <c r="AT124">
        <v>1</v>
      </c>
      <c r="AU124">
        <v>1</v>
      </c>
      <c r="AV124">
        <v>1</v>
      </c>
      <c r="AW124">
        <v>1</v>
      </c>
      <c r="AX124">
        <v>1</v>
      </c>
      <c r="AY124">
        <v>1</v>
      </c>
      <c r="AZ124">
        <v>1</v>
      </c>
      <c r="BA124">
        <v>1</v>
      </c>
      <c r="BB124">
        <v>1</v>
      </c>
      <c r="BC124">
        <v>1</v>
      </c>
      <c r="BD124">
        <v>1</v>
      </c>
      <c r="BE124">
        <v>1</v>
      </c>
      <c r="BF124">
        <v>1</v>
      </c>
      <c r="BG124">
        <v>1</v>
      </c>
      <c r="BH124">
        <v>1</v>
      </c>
      <c r="BI124">
        <v>1</v>
      </c>
      <c r="BJ124">
        <v>1</v>
      </c>
      <c r="BK124">
        <v>1</v>
      </c>
      <c r="BL124">
        <v>1</v>
      </c>
      <c r="BM124">
        <v>1</v>
      </c>
      <c r="BN124">
        <v>1</v>
      </c>
      <c r="BO124">
        <v>1</v>
      </c>
      <c r="BP124">
        <v>1</v>
      </c>
      <c r="BQ124">
        <v>1</v>
      </c>
      <c r="BR124">
        <v>1</v>
      </c>
      <c r="BS124">
        <v>1</v>
      </c>
      <c r="BT124">
        <v>1</v>
      </c>
      <c r="BU124">
        <v>1</v>
      </c>
      <c r="BV124">
        <v>1</v>
      </c>
      <c r="BW124">
        <v>1</v>
      </c>
      <c r="BX124">
        <v>1</v>
      </c>
      <c r="BY124">
        <v>1</v>
      </c>
      <c r="BZ124">
        <v>1</v>
      </c>
      <c r="CA124">
        <v>1</v>
      </c>
      <c r="CB124">
        <v>1</v>
      </c>
      <c r="CC124">
        <v>1</v>
      </c>
      <c r="CD124">
        <v>1</v>
      </c>
    </row>
    <row r="125" spans="1:82" x14ac:dyDescent="0.25">
      <c r="A125" s="119">
        <v>119</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c r="AR125">
        <v>1</v>
      </c>
      <c r="AS125">
        <v>1</v>
      </c>
      <c r="AT125">
        <v>1</v>
      </c>
      <c r="AU125">
        <v>1</v>
      </c>
      <c r="AV125">
        <v>1</v>
      </c>
      <c r="AW125">
        <v>1</v>
      </c>
      <c r="AX125">
        <v>1</v>
      </c>
      <c r="AY125">
        <v>1</v>
      </c>
      <c r="AZ125">
        <v>1</v>
      </c>
      <c r="BA125">
        <v>1</v>
      </c>
      <c r="BB125">
        <v>1</v>
      </c>
      <c r="BC125">
        <v>1</v>
      </c>
      <c r="BD125">
        <v>1</v>
      </c>
      <c r="BE125">
        <v>1</v>
      </c>
      <c r="BF125">
        <v>1</v>
      </c>
      <c r="BG125">
        <v>1</v>
      </c>
      <c r="BH125">
        <v>1</v>
      </c>
      <c r="BI125">
        <v>1</v>
      </c>
      <c r="BJ125">
        <v>1</v>
      </c>
      <c r="BK125">
        <v>1</v>
      </c>
      <c r="BL125">
        <v>1</v>
      </c>
      <c r="BM125">
        <v>1</v>
      </c>
      <c r="BN125">
        <v>1</v>
      </c>
      <c r="BO125">
        <v>1</v>
      </c>
      <c r="BP125">
        <v>1</v>
      </c>
      <c r="BQ125">
        <v>1</v>
      </c>
      <c r="BR125">
        <v>1</v>
      </c>
      <c r="BS125">
        <v>1</v>
      </c>
      <c r="BT125">
        <v>1</v>
      </c>
      <c r="BU125">
        <v>1</v>
      </c>
      <c r="BV125">
        <v>1</v>
      </c>
      <c r="BW125">
        <v>1</v>
      </c>
      <c r="BX125">
        <v>1</v>
      </c>
      <c r="BY125">
        <v>1</v>
      </c>
      <c r="BZ125">
        <v>1</v>
      </c>
      <c r="CA125">
        <v>1</v>
      </c>
      <c r="CB125">
        <v>1</v>
      </c>
      <c r="CC125">
        <v>1</v>
      </c>
      <c r="CD125">
        <v>1</v>
      </c>
    </row>
    <row r="126" spans="1:82" x14ac:dyDescent="0.25">
      <c r="A126" s="119">
        <v>120</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c r="AR126">
        <v>1</v>
      </c>
      <c r="AS126">
        <v>1</v>
      </c>
      <c r="AT126">
        <v>1</v>
      </c>
      <c r="AU126">
        <v>1</v>
      </c>
      <c r="AV126">
        <v>1</v>
      </c>
      <c r="AW126">
        <v>1</v>
      </c>
      <c r="AX126">
        <v>1</v>
      </c>
      <c r="AY126">
        <v>1</v>
      </c>
      <c r="AZ126">
        <v>1</v>
      </c>
      <c r="BA126">
        <v>1</v>
      </c>
      <c r="BB126">
        <v>1</v>
      </c>
      <c r="BC126">
        <v>1</v>
      </c>
      <c r="BD126">
        <v>1</v>
      </c>
      <c r="BE126">
        <v>1</v>
      </c>
      <c r="BF126">
        <v>1</v>
      </c>
      <c r="BG126">
        <v>1</v>
      </c>
      <c r="BH126">
        <v>1</v>
      </c>
      <c r="BI126">
        <v>1</v>
      </c>
      <c r="BJ126">
        <v>1</v>
      </c>
      <c r="BK126">
        <v>1</v>
      </c>
      <c r="BL126">
        <v>1</v>
      </c>
      <c r="BM126">
        <v>1</v>
      </c>
      <c r="BN126">
        <v>1</v>
      </c>
      <c r="BO126">
        <v>1</v>
      </c>
      <c r="BP126">
        <v>1</v>
      </c>
      <c r="BQ126">
        <v>1</v>
      </c>
      <c r="BR126">
        <v>1</v>
      </c>
      <c r="BS126">
        <v>1</v>
      </c>
      <c r="BT126">
        <v>1</v>
      </c>
      <c r="BU126">
        <v>1</v>
      </c>
      <c r="BV126">
        <v>1</v>
      </c>
      <c r="BW126">
        <v>1</v>
      </c>
      <c r="BX126">
        <v>1</v>
      </c>
      <c r="BY126">
        <v>1</v>
      </c>
      <c r="BZ126">
        <v>1</v>
      </c>
      <c r="CA126">
        <v>1</v>
      </c>
      <c r="CB126">
        <v>1</v>
      </c>
      <c r="CC126">
        <v>1</v>
      </c>
      <c r="CD126">
        <v>1</v>
      </c>
    </row>
    <row r="127" spans="1:82" x14ac:dyDescent="0.25">
      <c r="A127" s="119">
        <v>121</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c r="AR127">
        <v>1</v>
      </c>
      <c r="AS127">
        <v>1</v>
      </c>
      <c r="AT127">
        <v>1</v>
      </c>
      <c r="AU127">
        <v>1</v>
      </c>
      <c r="AV127">
        <v>1</v>
      </c>
      <c r="AW127">
        <v>1</v>
      </c>
      <c r="AX127">
        <v>1</v>
      </c>
      <c r="AY127">
        <v>1</v>
      </c>
      <c r="AZ127">
        <v>1</v>
      </c>
      <c r="BA127">
        <v>1</v>
      </c>
      <c r="BB127">
        <v>1</v>
      </c>
      <c r="BC127">
        <v>1</v>
      </c>
      <c r="BD127">
        <v>1</v>
      </c>
      <c r="BE127">
        <v>1</v>
      </c>
      <c r="BF127">
        <v>1</v>
      </c>
      <c r="BG127">
        <v>1</v>
      </c>
      <c r="BH127">
        <v>1</v>
      </c>
      <c r="BI127">
        <v>1</v>
      </c>
      <c r="BJ127">
        <v>1</v>
      </c>
      <c r="BK127">
        <v>1</v>
      </c>
      <c r="BL127">
        <v>1</v>
      </c>
      <c r="BM127">
        <v>1</v>
      </c>
      <c r="BN127">
        <v>1</v>
      </c>
      <c r="BO127">
        <v>1</v>
      </c>
      <c r="BP127">
        <v>1</v>
      </c>
      <c r="BQ127">
        <v>1</v>
      </c>
      <c r="BR127">
        <v>1</v>
      </c>
      <c r="BS127">
        <v>1</v>
      </c>
      <c r="BT127">
        <v>1</v>
      </c>
      <c r="BU127">
        <v>1</v>
      </c>
      <c r="BV127">
        <v>1</v>
      </c>
      <c r="BW127">
        <v>1</v>
      </c>
      <c r="BX127">
        <v>1</v>
      </c>
      <c r="BY127">
        <v>1</v>
      </c>
      <c r="BZ127">
        <v>1</v>
      </c>
      <c r="CA127">
        <v>1</v>
      </c>
      <c r="CB127">
        <v>1</v>
      </c>
      <c r="CC127">
        <v>1</v>
      </c>
      <c r="CD127">
        <v>1</v>
      </c>
    </row>
    <row r="128" spans="1:82" x14ac:dyDescent="0.25">
      <c r="A128" s="132">
        <v>122</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c r="AR128">
        <v>1</v>
      </c>
      <c r="AS128">
        <v>1</v>
      </c>
      <c r="AT128">
        <v>1</v>
      </c>
      <c r="AU128">
        <v>1</v>
      </c>
      <c r="AV128">
        <v>1</v>
      </c>
      <c r="AW128">
        <v>1</v>
      </c>
      <c r="AX128">
        <v>1</v>
      </c>
      <c r="AY128">
        <v>1</v>
      </c>
      <c r="AZ128">
        <v>1</v>
      </c>
      <c r="BA128">
        <v>1</v>
      </c>
      <c r="BB128">
        <v>1</v>
      </c>
      <c r="BC128">
        <v>1</v>
      </c>
      <c r="BD128">
        <v>1</v>
      </c>
      <c r="BE128">
        <v>1</v>
      </c>
      <c r="BF128">
        <v>1</v>
      </c>
      <c r="BG128">
        <v>1</v>
      </c>
      <c r="BH128">
        <v>1</v>
      </c>
      <c r="BI128">
        <v>1</v>
      </c>
      <c r="BJ128">
        <v>1</v>
      </c>
      <c r="BK128">
        <v>1</v>
      </c>
      <c r="BL128">
        <v>1</v>
      </c>
      <c r="BM128">
        <v>1</v>
      </c>
      <c r="BN128">
        <v>1</v>
      </c>
      <c r="BO128">
        <v>1</v>
      </c>
      <c r="BP128">
        <v>1</v>
      </c>
      <c r="BQ128">
        <v>1</v>
      </c>
      <c r="BR128">
        <v>1</v>
      </c>
      <c r="BS128">
        <v>1</v>
      </c>
      <c r="BT128">
        <v>1</v>
      </c>
      <c r="BU128">
        <v>1</v>
      </c>
      <c r="BV128">
        <v>1</v>
      </c>
      <c r="BW128">
        <v>1</v>
      </c>
      <c r="BX128">
        <v>1</v>
      </c>
      <c r="BY128">
        <v>1</v>
      </c>
      <c r="BZ128">
        <v>1</v>
      </c>
      <c r="CA128">
        <v>1</v>
      </c>
      <c r="CB128">
        <v>1</v>
      </c>
      <c r="CC128">
        <v>1</v>
      </c>
      <c r="CD128">
        <v>1</v>
      </c>
    </row>
    <row r="129" spans="1:82" x14ac:dyDescent="0.25">
      <c r="A129" s="132">
        <v>123</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c r="AR129">
        <v>1</v>
      </c>
      <c r="AS129">
        <v>1</v>
      </c>
      <c r="AT129">
        <v>1</v>
      </c>
      <c r="AU129">
        <v>1</v>
      </c>
      <c r="AV129">
        <v>1</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1</v>
      </c>
      <c r="BP129">
        <v>1</v>
      </c>
      <c r="BQ129">
        <v>1</v>
      </c>
      <c r="BR129">
        <v>1</v>
      </c>
      <c r="BS129">
        <v>1</v>
      </c>
      <c r="BT129">
        <v>1</v>
      </c>
      <c r="BU129">
        <v>1</v>
      </c>
      <c r="BV129">
        <v>1</v>
      </c>
      <c r="BW129">
        <v>1</v>
      </c>
      <c r="BX129">
        <v>1</v>
      </c>
      <c r="BY129">
        <v>1</v>
      </c>
      <c r="BZ129">
        <v>1</v>
      </c>
      <c r="CA129">
        <v>1</v>
      </c>
      <c r="CB129">
        <v>1</v>
      </c>
      <c r="CC129">
        <v>1</v>
      </c>
      <c r="CD129">
        <v>1</v>
      </c>
    </row>
  </sheetData>
  <pageMargins left="0.7" right="0.7" top="0.78740157499999996" bottom="0.78740157499999996"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9">
    <tabColor theme="9" tint="0.39997558519241921"/>
  </sheetPr>
  <dimension ref="A1:DH129"/>
  <sheetViews>
    <sheetView workbookViewId="0">
      <pane xSplit="1" ySplit="5" topLeftCell="B6" activePane="bottomRight" state="frozen"/>
      <selection activeCell="B6" sqref="B6"/>
      <selection pane="topRight" activeCell="B6" sqref="B6"/>
      <selection pane="bottomLeft" activeCell="B6" sqref="B6"/>
      <selection pane="bottomRight" activeCell="B6" sqref="B6"/>
    </sheetView>
  </sheetViews>
  <sheetFormatPr baseColWidth="10" defaultRowHeight="15" x14ac:dyDescent="0.25"/>
  <cols>
    <col min="1" max="1" width="4" bestFit="1" customWidth="1"/>
  </cols>
  <sheetData>
    <row r="1" spans="1:112" x14ac:dyDescent="0.25">
      <c r="B1" s="101" t="s">
        <v>999</v>
      </c>
      <c r="D1" t="s">
        <v>113</v>
      </c>
    </row>
    <row r="2" spans="1:112" x14ac:dyDescent="0.25">
      <c r="B2" t="s">
        <v>1002</v>
      </c>
    </row>
    <row r="3" spans="1:112" x14ac:dyDescent="0.25">
      <c r="B3" t="s">
        <v>1004</v>
      </c>
    </row>
    <row r="4" spans="1:112" x14ac:dyDescent="0.25">
      <c r="A4" s="129" t="s">
        <v>1003</v>
      </c>
      <c r="B4" s="133">
        <v>4</v>
      </c>
      <c r="C4" s="133">
        <v>3</v>
      </c>
      <c r="D4" s="133">
        <v>3</v>
      </c>
      <c r="E4" s="133">
        <v>3</v>
      </c>
      <c r="F4" s="133">
        <v>3</v>
      </c>
      <c r="G4" s="133">
        <v>3</v>
      </c>
      <c r="H4" s="133">
        <v>3</v>
      </c>
      <c r="I4" s="133">
        <v>3</v>
      </c>
      <c r="J4" s="133">
        <v>3</v>
      </c>
      <c r="K4" s="133">
        <v>2</v>
      </c>
      <c r="L4" s="133">
        <v>2</v>
      </c>
      <c r="M4" s="133">
        <v>2</v>
      </c>
      <c r="N4" s="133">
        <v>2</v>
      </c>
      <c r="O4" s="133">
        <v>2</v>
      </c>
      <c r="P4" s="133">
        <v>2</v>
      </c>
      <c r="Q4" s="133">
        <v>2</v>
      </c>
      <c r="R4" s="133">
        <v>1</v>
      </c>
      <c r="S4" s="133">
        <v>1</v>
      </c>
      <c r="T4" s="133">
        <v>1</v>
      </c>
      <c r="U4" s="133">
        <v>1</v>
      </c>
      <c r="V4" s="133">
        <v>1</v>
      </c>
      <c r="W4" s="133">
        <v>1</v>
      </c>
      <c r="X4" s="133">
        <v>0</v>
      </c>
      <c r="Y4" s="133">
        <v>0</v>
      </c>
      <c r="Z4" s="133">
        <v>0</v>
      </c>
      <c r="AA4" s="133">
        <v>0</v>
      </c>
      <c r="AB4" s="133">
        <v>0</v>
      </c>
      <c r="AC4" s="133">
        <v>0</v>
      </c>
      <c r="AD4" s="133">
        <v>-1</v>
      </c>
      <c r="AE4" s="133">
        <v>-1</v>
      </c>
      <c r="AF4" s="133">
        <v>-1</v>
      </c>
      <c r="AG4" s="133">
        <v>-1</v>
      </c>
      <c r="AH4" s="133">
        <v>-1</v>
      </c>
      <c r="AI4" s="133">
        <v>-1</v>
      </c>
      <c r="AJ4" s="133">
        <v>-2</v>
      </c>
      <c r="AK4" s="133">
        <v>-2</v>
      </c>
      <c r="AL4" s="133">
        <v>-2</v>
      </c>
      <c r="AM4" s="133">
        <v>-2</v>
      </c>
      <c r="AN4" s="133">
        <v>-2</v>
      </c>
      <c r="AO4" s="133">
        <v>-3</v>
      </c>
      <c r="AP4" s="133">
        <v>-3</v>
      </c>
      <c r="AQ4" s="133">
        <v>-3</v>
      </c>
      <c r="AR4" s="133">
        <v>-3</v>
      </c>
      <c r="AS4" s="133">
        <v>-3</v>
      </c>
      <c r="AT4" s="133">
        <v>-3</v>
      </c>
      <c r="AU4" s="133">
        <v>-4</v>
      </c>
      <c r="AV4" s="133">
        <v>-4</v>
      </c>
      <c r="AW4" s="133">
        <v>-4</v>
      </c>
      <c r="AX4" s="133">
        <v>-4</v>
      </c>
      <c r="AY4" s="133">
        <v>-5</v>
      </c>
      <c r="AZ4" s="133">
        <v>-5</v>
      </c>
      <c r="BA4" s="133">
        <v>-5</v>
      </c>
      <c r="BB4" s="133">
        <v>-5</v>
      </c>
      <c r="BC4" s="133">
        <v>-5</v>
      </c>
      <c r="BD4" s="133">
        <v>-6</v>
      </c>
      <c r="BE4" s="133">
        <v>-6</v>
      </c>
      <c r="BF4" s="133">
        <v>-6</v>
      </c>
      <c r="BG4" s="133">
        <v>-6</v>
      </c>
      <c r="BH4" s="133">
        <v>-7</v>
      </c>
      <c r="BI4" s="133">
        <v>-7</v>
      </c>
      <c r="BJ4" s="133">
        <v>-7</v>
      </c>
      <c r="BK4" s="133">
        <v>-7</v>
      </c>
      <c r="BL4" s="133">
        <v>-8</v>
      </c>
      <c r="BM4" s="133">
        <v>-8</v>
      </c>
      <c r="BN4" s="133">
        <v>-8</v>
      </c>
      <c r="BO4" s="133">
        <v>-8</v>
      </c>
      <c r="BP4" s="133">
        <v>-8</v>
      </c>
      <c r="BQ4" s="133">
        <v>-9</v>
      </c>
      <c r="BR4" s="133">
        <v>-9</v>
      </c>
      <c r="BS4" s="133">
        <v>-9</v>
      </c>
      <c r="BT4" s="133">
        <v>-9</v>
      </c>
      <c r="BU4" s="133">
        <v>-10</v>
      </c>
      <c r="BV4" s="133">
        <v>-10</v>
      </c>
      <c r="BW4" s="133">
        <v>-10</v>
      </c>
      <c r="BX4" s="133">
        <v>-10</v>
      </c>
      <c r="BY4" s="133">
        <v>-11</v>
      </c>
      <c r="BZ4" s="133">
        <v>-11</v>
      </c>
      <c r="CA4" s="133">
        <v>-11</v>
      </c>
      <c r="CB4" s="133">
        <v>-11</v>
      </c>
      <c r="CC4" s="133">
        <v>-11</v>
      </c>
      <c r="CD4" s="133">
        <v>-12</v>
      </c>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row>
    <row r="5" spans="1:112" s="119" customFormat="1"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112" x14ac:dyDescent="0.25">
      <c r="A6" s="119">
        <v>0</v>
      </c>
      <c r="B6">
        <v>5.8999999999999998E-5</v>
      </c>
      <c r="C6">
        <v>5.8999999999999998E-5</v>
      </c>
      <c r="D6">
        <v>5.8999999999999998E-5</v>
      </c>
      <c r="E6">
        <v>5.8999999999999998E-5</v>
      </c>
      <c r="F6">
        <v>5.8999999999999998E-5</v>
      </c>
      <c r="G6">
        <v>5.8999999999999998E-5</v>
      </c>
      <c r="H6">
        <v>5.8999999999999998E-5</v>
      </c>
      <c r="I6">
        <v>5.8999999999999998E-5</v>
      </c>
      <c r="J6">
        <v>5.8999999999999998E-5</v>
      </c>
      <c r="K6">
        <v>5.8999999999999998E-5</v>
      </c>
      <c r="L6">
        <v>5.8999999999999998E-5</v>
      </c>
      <c r="M6">
        <v>5.8999999999999998E-5</v>
      </c>
      <c r="N6">
        <v>5.8999999999999998E-5</v>
      </c>
      <c r="O6">
        <v>5.8999999999999998E-5</v>
      </c>
      <c r="P6">
        <v>5.8999999999999998E-5</v>
      </c>
      <c r="Q6">
        <v>5.8999999999999998E-5</v>
      </c>
      <c r="R6">
        <v>5.8999999999999998E-5</v>
      </c>
      <c r="S6">
        <v>5.8999999999999998E-5</v>
      </c>
      <c r="T6">
        <v>5.8999999999999998E-5</v>
      </c>
      <c r="U6">
        <v>5.8999999999999998E-5</v>
      </c>
      <c r="V6">
        <v>5.8999999999999998E-5</v>
      </c>
      <c r="W6">
        <v>5.8999999999999998E-5</v>
      </c>
      <c r="X6">
        <v>5.8999999999999998E-5</v>
      </c>
      <c r="Y6">
        <v>5.8999999999999998E-5</v>
      </c>
      <c r="Z6">
        <v>5.8999999999999998E-5</v>
      </c>
      <c r="AA6">
        <v>5.8999999999999998E-5</v>
      </c>
      <c r="AB6">
        <v>5.8999999999999998E-5</v>
      </c>
      <c r="AC6">
        <v>5.8999999999999998E-5</v>
      </c>
      <c r="AD6">
        <v>5.8999999999999998E-5</v>
      </c>
      <c r="AE6">
        <v>5.8999999999999998E-5</v>
      </c>
      <c r="AF6">
        <v>5.8999999999999998E-5</v>
      </c>
      <c r="AG6">
        <v>5.8999999999999998E-5</v>
      </c>
      <c r="AH6">
        <v>5.8999999999999998E-5</v>
      </c>
      <c r="AI6">
        <v>5.8999999999999998E-5</v>
      </c>
      <c r="AJ6">
        <v>5.8999999999999998E-5</v>
      </c>
      <c r="AK6">
        <v>5.8999999999999998E-5</v>
      </c>
      <c r="AL6">
        <v>5.8999999999999998E-5</v>
      </c>
      <c r="AM6">
        <v>5.8999999999999998E-5</v>
      </c>
      <c r="AN6">
        <v>5.8999999999999998E-5</v>
      </c>
      <c r="AO6">
        <v>5.8999999999999998E-5</v>
      </c>
      <c r="AP6">
        <v>5.8999999999999998E-5</v>
      </c>
      <c r="AQ6">
        <v>5.8999999999999998E-5</v>
      </c>
      <c r="AR6">
        <v>5.8999999999999998E-5</v>
      </c>
      <c r="AS6">
        <v>5.8999999999999998E-5</v>
      </c>
      <c r="AT6">
        <v>5.8999999999999998E-5</v>
      </c>
      <c r="AU6">
        <v>5.8999999999999998E-5</v>
      </c>
      <c r="AV6">
        <v>5.8999999999999998E-5</v>
      </c>
      <c r="AW6">
        <v>5.8999999999999998E-5</v>
      </c>
      <c r="AX6">
        <v>5.8999999999999998E-5</v>
      </c>
      <c r="AY6">
        <v>5.8999999999999998E-5</v>
      </c>
      <c r="AZ6">
        <v>5.8999999999999998E-5</v>
      </c>
      <c r="BA6">
        <v>5.8999999999999998E-5</v>
      </c>
      <c r="BB6">
        <v>5.8999999999999998E-5</v>
      </c>
      <c r="BC6">
        <v>5.8999999999999998E-5</v>
      </c>
      <c r="BD6">
        <v>5.8999999999999998E-5</v>
      </c>
      <c r="BE6">
        <v>5.8999999999999998E-5</v>
      </c>
      <c r="BF6">
        <v>5.8999999999999998E-5</v>
      </c>
      <c r="BG6">
        <v>5.8999999999999998E-5</v>
      </c>
      <c r="BH6">
        <v>5.8999999999999998E-5</v>
      </c>
      <c r="BI6">
        <v>5.8999999999999998E-5</v>
      </c>
      <c r="BJ6">
        <v>5.8999999999999998E-5</v>
      </c>
      <c r="BK6">
        <v>5.8999999999999998E-5</v>
      </c>
      <c r="BL6">
        <v>5.8999999999999998E-5</v>
      </c>
      <c r="BM6">
        <v>5.8999999999999998E-5</v>
      </c>
      <c r="BN6">
        <v>5.8999999999999998E-5</v>
      </c>
      <c r="BO6">
        <v>5.8999999999999998E-5</v>
      </c>
      <c r="BP6">
        <v>5.8999999999999998E-5</v>
      </c>
      <c r="BQ6">
        <v>5.8999999999999998E-5</v>
      </c>
      <c r="BR6">
        <v>5.8999999999999998E-5</v>
      </c>
      <c r="BS6">
        <v>5.8999999999999998E-5</v>
      </c>
      <c r="BT6">
        <v>5.8999999999999998E-5</v>
      </c>
      <c r="BU6">
        <v>5.8999999999999998E-5</v>
      </c>
      <c r="BV6">
        <v>5.8999999999999998E-5</v>
      </c>
      <c r="BW6">
        <v>5.8999999999999998E-5</v>
      </c>
      <c r="BX6">
        <v>5.8999999999999998E-5</v>
      </c>
      <c r="BY6">
        <v>5.8999999999999998E-5</v>
      </c>
      <c r="BZ6">
        <v>5.8999999999999998E-5</v>
      </c>
      <c r="CA6">
        <v>5.8999999999999998E-5</v>
      </c>
      <c r="CB6">
        <v>5.8999999999999998E-5</v>
      </c>
      <c r="CC6">
        <v>5.8999999999999998E-5</v>
      </c>
      <c r="CD6">
        <v>5.8999999999999998E-5</v>
      </c>
    </row>
    <row r="7" spans="1:112" x14ac:dyDescent="0.25">
      <c r="A7" s="119">
        <v>1</v>
      </c>
      <c r="B7">
        <v>5.8999999999999998E-5</v>
      </c>
      <c r="C7">
        <v>5.8999999999999998E-5</v>
      </c>
      <c r="D7">
        <v>5.8999999999999998E-5</v>
      </c>
      <c r="E7">
        <v>5.8999999999999998E-5</v>
      </c>
      <c r="F7">
        <v>5.8999999999999998E-5</v>
      </c>
      <c r="G7">
        <v>5.8999999999999998E-5</v>
      </c>
      <c r="H7">
        <v>5.8999999999999998E-5</v>
      </c>
      <c r="I7">
        <v>5.8999999999999998E-5</v>
      </c>
      <c r="J7">
        <v>5.8999999999999998E-5</v>
      </c>
      <c r="K7">
        <v>5.8999999999999998E-5</v>
      </c>
      <c r="L7">
        <v>5.8999999999999998E-5</v>
      </c>
      <c r="M7">
        <v>5.8999999999999998E-5</v>
      </c>
      <c r="N7">
        <v>5.8999999999999998E-5</v>
      </c>
      <c r="O7">
        <v>5.8999999999999998E-5</v>
      </c>
      <c r="P7">
        <v>5.8999999999999998E-5</v>
      </c>
      <c r="Q7">
        <v>5.8999999999999998E-5</v>
      </c>
      <c r="R7">
        <v>5.8999999999999998E-5</v>
      </c>
      <c r="S7">
        <v>5.8999999999999998E-5</v>
      </c>
      <c r="T7">
        <v>5.8999999999999998E-5</v>
      </c>
      <c r="U7">
        <v>5.8999999999999998E-5</v>
      </c>
      <c r="V7">
        <v>5.8999999999999998E-5</v>
      </c>
      <c r="W7">
        <v>5.8999999999999998E-5</v>
      </c>
      <c r="X7">
        <v>5.8999999999999998E-5</v>
      </c>
      <c r="Y7">
        <v>5.8999999999999998E-5</v>
      </c>
      <c r="Z7">
        <v>5.8999999999999998E-5</v>
      </c>
      <c r="AA7">
        <v>5.8999999999999998E-5</v>
      </c>
      <c r="AB7">
        <v>5.8999999999999998E-5</v>
      </c>
      <c r="AC7">
        <v>5.8999999999999998E-5</v>
      </c>
      <c r="AD7">
        <v>5.8999999999999998E-5</v>
      </c>
      <c r="AE7">
        <v>5.8999999999999998E-5</v>
      </c>
      <c r="AF7">
        <v>5.8999999999999998E-5</v>
      </c>
      <c r="AG7">
        <v>5.8999999999999998E-5</v>
      </c>
      <c r="AH7">
        <v>5.8999999999999998E-5</v>
      </c>
      <c r="AI7">
        <v>5.8999999999999998E-5</v>
      </c>
      <c r="AJ7">
        <v>5.8999999999999998E-5</v>
      </c>
      <c r="AK7">
        <v>5.8999999999999998E-5</v>
      </c>
      <c r="AL7">
        <v>5.8999999999999998E-5</v>
      </c>
      <c r="AM7">
        <v>5.8999999999999998E-5</v>
      </c>
      <c r="AN7">
        <v>5.8999999999999998E-5</v>
      </c>
      <c r="AO7">
        <v>5.8999999999999998E-5</v>
      </c>
      <c r="AP7">
        <v>5.8999999999999998E-5</v>
      </c>
      <c r="AQ7">
        <v>5.8999999999999998E-5</v>
      </c>
      <c r="AR7">
        <v>5.8999999999999998E-5</v>
      </c>
      <c r="AS7">
        <v>5.8999999999999998E-5</v>
      </c>
      <c r="AT7">
        <v>5.8999999999999998E-5</v>
      </c>
      <c r="AU7">
        <v>5.8999999999999998E-5</v>
      </c>
      <c r="AV7">
        <v>5.8999999999999998E-5</v>
      </c>
      <c r="AW7">
        <v>5.8999999999999998E-5</v>
      </c>
      <c r="AX7">
        <v>5.8999999999999998E-5</v>
      </c>
      <c r="AY7">
        <v>5.8999999999999998E-5</v>
      </c>
      <c r="AZ7">
        <v>5.8999999999999998E-5</v>
      </c>
      <c r="BA7">
        <v>5.8999999999999998E-5</v>
      </c>
      <c r="BB7">
        <v>5.8999999999999998E-5</v>
      </c>
      <c r="BC7">
        <v>5.8999999999999998E-5</v>
      </c>
      <c r="BD7">
        <v>5.8999999999999998E-5</v>
      </c>
      <c r="BE7">
        <v>5.8999999999999998E-5</v>
      </c>
      <c r="BF7">
        <v>5.8999999999999998E-5</v>
      </c>
      <c r="BG7">
        <v>5.8999999999999998E-5</v>
      </c>
      <c r="BH7">
        <v>5.8999999999999998E-5</v>
      </c>
      <c r="BI7">
        <v>5.8999999999999998E-5</v>
      </c>
      <c r="BJ7">
        <v>5.8999999999999998E-5</v>
      </c>
      <c r="BK7">
        <v>5.8999999999999998E-5</v>
      </c>
      <c r="BL7">
        <v>5.8999999999999998E-5</v>
      </c>
      <c r="BM7">
        <v>5.8999999999999998E-5</v>
      </c>
      <c r="BN7">
        <v>5.8999999999999998E-5</v>
      </c>
      <c r="BO7">
        <v>5.8999999999999998E-5</v>
      </c>
      <c r="BP7">
        <v>5.8999999999999998E-5</v>
      </c>
      <c r="BQ7">
        <v>5.8999999999999998E-5</v>
      </c>
      <c r="BR7">
        <v>5.8999999999999998E-5</v>
      </c>
      <c r="BS7">
        <v>5.8999999999999998E-5</v>
      </c>
      <c r="BT7">
        <v>5.8999999999999998E-5</v>
      </c>
      <c r="BU7">
        <v>5.8999999999999998E-5</v>
      </c>
      <c r="BV7">
        <v>5.8999999999999998E-5</v>
      </c>
      <c r="BW7">
        <v>5.8999999999999998E-5</v>
      </c>
      <c r="BX7">
        <v>5.8999999999999998E-5</v>
      </c>
      <c r="BY7">
        <v>5.8999999999999998E-5</v>
      </c>
      <c r="BZ7">
        <v>5.8999999999999998E-5</v>
      </c>
      <c r="CA7">
        <v>5.8999999999999998E-5</v>
      </c>
      <c r="CB7">
        <v>5.8999999999999998E-5</v>
      </c>
      <c r="CC7">
        <v>5.8999999999999998E-5</v>
      </c>
      <c r="CD7">
        <v>5.8999999999999998E-5</v>
      </c>
    </row>
    <row r="8" spans="1:112" x14ac:dyDescent="0.25">
      <c r="A8" s="119">
        <v>2</v>
      </c>
      <c r="B8">
        <v>5.8999999999999998E-5</v>
      </c>
      <c r="C8">
        <v>5.8999999999999998E-5</v>
      </c>
      <c r="D8">
        <v>5.8999999999999998E-5</v>
      </c>
      <c r="E8">
        <v>5.8999999999999998E-5</v>
      </c>
      <c r="F8">
        <v>5.8999999999999998E-5</v>
      </c>
      <c r="G8">
        <v>5.8999999999999998E-5</v>
      </c>
      <c r="H8">
        <v>5.8999999999999998E-5</v>
      </c>
      <c r="I8">
        <v>5.8999999999999998E-5</v>
      </c>
      <c r="J8">
        <v>5.8999999999999998E-5</v>
      </c>
      <c r="K8">
        <v>5.8999999999999998E-5</v>
      </c>
      <c r="L8">
        <v>5.8999999999999998E-5</v>
      </c>
      <c r="M8">
        <v>5.8999999999999998E-5</v>
      </c>
      <c r="N8">
        <v>5.8999999999999998E-5</v>
      </c>
      <c r="O8">
        <v>5.8999999999999998E-5</v>
      </c>
      <c r="P8">
        <v>5.8999999999999998E-5</v>
      </c>
      <c r="Q8">
        <v>5.8999999999999998E-5</v>
      </c>
      <c r="R8">
        <v>5.8999999999999998E-5</v>
      </c>
      <c r="S8">
        <v>5.8999999999999998E-5</v>
      </c>
      <c r="T8">
        <v>5.8999999999999998E-5</v>
      </c>
      <c r="U8">
        <v>5.8999999999999998E-5</v>
      </c>
      <c r="V8">
        <v>5.8999999999999998E-5</v>
      </c>
      <c r="W8">
        <v>5.8999999999999998E-5</v>
      </c>
      <c r="X8">
        <v>5.8999999999999998E-5</v>
      </c>
      <c r="Y8">
        <v>5.8999999999999998E-5</v>
      </c>
      <c r="Z8">
        <v>5.8999999999999998E-5</v>
      </c>
      <c r="AA8">
        <v>5.8999999999999998E-5</v>
      </c>
      <c r="AB8">
        <v>5.8999999999999998E-5</v>
      </c>
      <c r="AC8">
        <v>5.8999999999999998E-5</v>
      </c>
      <c r="AD8">
        <v>5.8999999999999998E-5</v>
      </c>
      <c r="AE8">
        <v>5.8999999999999998E-5</v>
      </c>
      <c r="AF8">
        <v>5.8999999999999998E-5</v>
      </c>
      <c r="AG8">
        <v>5.8999999999999998E-5</v>
      </c>
      <c r="AH8">
        <v>5.8999999999999998E-5</v>
      </c>
      <c r="AI8">
        <v>5.8999999999999998E-5</v>
      </c>
      <c r="AJ8">
        <v>5.8999999999999998E-5</v>
      </c>
      <c r="AK8">
        <v>5.8999999999999998E-5</v>
      </c>
      <c r="AL8">
        <v>5.8999999999999998E-5</v>
      </c>
      <c r="AM8">
        <v>5.8999999999999998E-5</v>
      </c>
      <c r="AN8">
        <v>5.8999999999999998E-5</v>
      </c>
      <c r="AO8">
        <v>5.8999999999999998E-5</v>
      </c>
      <c r="AP8">
        <v>5.8999999999999998E-5</v>
      </c>
      <c r="AQ8">
        <v>5.8999999999999998E-5</v>
      </c>
      <c r="AR8">
        <v>5.8999999999999998E-5</v>
      </c>
      <c r="AS8">
        <v>5.8999999999999998E-5</v>
      </c>
      <c r="AT8">
        <v>5.8999999999999998E-5</v>
      </c>
      <c r="AU8">
        <v>5.8999999999999998E-5</v>
      </c>
      <c r="AV8">
        <v>5.8999999999999998E-5</v>
      </c>
      <c r="AW8">
        <v>5.8999999999999998E-5</v>
      </c>
      <c r="AX8">
        <v>5.8999999999999998E-5</v>
      </c>
      <c r="AY8">
        <v>5.8999999999999998E-5</v>
      </c>
      <c r="AZ8">
        <v>5.8999999999999998E-5</v>
      </c>
      <c r="BA8">
        <v>5.8999999999999998E-5</v>
      </c>
      <c r="BB8">
        <v>5.8999999999999998E-5</v>
      </c>
      <c r="BC8">
        <v>5.8999999999999998E-5</v>
      </c>
      <c r="BD8">
        <v>5.8999999999999998E-5</v>
      </c>
      <c r="BE8">
        <v>5.8999999999999998E-5</v>
      </c>
      <c r="BF8">
        <v>5.8999999999999998E-5</v>
      </c>
      <c r="BG8">
        <v>5.8999999999999998E-5</v>
      </c>
      <c r="BH8">
        <v>5.8999999999999998E-5</v>
      </c>
      <c r="BI8">
        <v>5.8999999999999998E-5</v>
      </c>
      <c r="BJ8">
        <v>5.8999999999999998E-5</v>
      </c>
      <c r="BK8">
        <v>5.8999999999999998E-5</v>
      </c>
      <c r="BL8">
        <v>5.8999999999999998E-5</v>
      </c>
      <c r="BM8">
        <v>5.8999999999999998E-5</v>
      </c>
      <c r="BN8">
        <v>5.8999999999999998E-5</v>
      </c>
      <c r="BO8">
        <v>5.8999999999999998E-5</v>
      </c>
      <c r="BP8">
        <v>5.8999999999999998E-5</v>
      </c>
      <c r="BQ8">
        <v>5.8999999999999998E-5</v>
      </c>
      <c r="BR8">
        <v>5.8999999999999998E-5</v>
      </c>
      <c r="BS8">
        <v>5.8999999999999998E-5</v>
      </c>
      <c r="BT8">
        <v>5.8999999999999998E-5</v>
      </c>
      <c r="BU8">
        <v>5.8999999999999998E-5</v>
      </c>
      <c r="BV8">
        <v>5.8999999999999998E-5</v>
      </c>
      <c r="BW8">
        <v>5.8999999999999998E-5</v>
      </c>
      <c r="BX8">
        <v>5.8999999999999998E-5</v>
      </c>
      <c r="BY8">
        <v>5.8999999999999998E-5</v>
      </c>
      <c r="BZ8">
        <v>5.8999999999999998E-5</v>
      </c>
      <c r="CA8">
        <v>5.8999999999999998E-5</v>
      </c>
      <c r="CB8">
        <v>5.8999999999999998E-5</v>
      </c>
      <c r="CC8">
        <v>5.8999999999999998E-5</v>
      </c>
      <c r="CD8">
        <v>5.8999999999999998E-5</v>
      </c>
    </row>
    <row r="9" spans="1:112" x14ac:dyDescent="0.25">
      <c r="A9" s="119">
        <v>3</v>
      </c>
      <c r="B9">
        <v>5.8999999999999998E-5</v>
      </c>
      <c r="C9">
        <v>5.8999999999999998E-5</v>
      </c>
      <c r="D9">
        <v>5.8999999999999998E-5</v>
      </c>
      <c r="E9">
        <v>5.8999999999999998E-5</v>
      </c>
      <c r="F9">
        <v>5.8999999999999998E-5</v>
      </c>
      <c r="G9">
        <v>5.8999999999999998E-5</v>
      </c>
      <c r="H9">
        <v>5.8999999999999998E-5</v>
      </c>
      <c r="I9">
        <v>5.8999999999999998E-5</v>
      </c>
      <c r="J9">
        <v>5.8999999999999998E-5</v>
      </c>
      <c r="K9">
        <v>5.8999999999999998E-5</v>
      </c>
      <c r="L9">
        <v>5.8999999999999998E-5</v>
      </c>
      <c r="M9">
        <v>5.8999999999999998E-5</v>
      </c>
      <c r="N9">
        <v>5.8999999999999998E-5</v>
      </c>
      <c r="O9">
        <v>5.8999999999999998E-5</v>
      </c>
      <c r="P9">
        <v>5.8999999999999998E-5</v>
      </c>
      <c r="Q9">
        <v>5.8999999999999998E-5</v>
      </c>
      <c r="R9">
        <v>5.8999999999999998E-5</v>
      </c>
      <c r="S9">
        <v>5.8999999999999998E-5</v>
      </c>
      <c r="T9">
        <v>5.8999999999999998E-5</v>
      </c>
      <c r="U9">
        <v>5.8999999999999998E-5</v>
      </c>
      <c r="V9">
        <v>5.8999999999999998E-5</v>
      </c>
      <c r="W9">
        <v>5.8999999999999998E-5</v>
      </c>
      <c r="X9">
        <v>5.8999999999999998E-5</v>
      </c>
      <c r="Y9">
        <v>5.8999999999999998E-5</v>
      </c>
      <c r="Z9">
        <v>5.8999999999999998E-5</v>
      </c>
      <c r="AA9">
        <v>5.8999999999999998E-5</v>
      </c>
      <c r="AB9">
        <v>5.8999999999999998E-5</v>
      </c>
      <c r="AC9">
        <v>5.8999999999999998E-5</v>
      </c>
      <c r="AD9">
        <v>5.8999999999999998E-5</v>
      </c>
      <c r="AE9">
        <v>5.8999999999999998E-5</v>
      </c>
      <c r="AF9">
        <v>5.8999999999999998E-5</v>
      </c>
      <c r="AG9">
        <v>5.8999999999999998E-5</v>
      </c>
      <c r="AH9">
        <v>5.8999999999999998E-5</v>
      </c>
      <c r="AI9">
        <v>5.8999999999999998E-5</v>
      </c>
      <c r="AJ9">
        <v>5.8999999999999998E-5</v>
      </c>
      <c r="AK9">
        <v>5.8999999999999998E-5</v>
      </c>
      <c r="AL9">
        <v>5.8999999999999998E-5</v>
      </c>
      <c r="AM9">
        <v>5.8999999999999998E-5</v>
      </c>
      <c r="AN9">
        <v>5.8999999999999998E-5</v>
      </c>
      <c r="AO9">
        <v>5.8999999999999998E-5</v>
      </c>
      <c r="AP9">
        <v>5.8999999999999998E-5</v>
      </c>
      <c r="AQ9">
        <v>5.8999999999999998E-5</v>
      </c>
      <c r="AR9">
        <v>5.8999999999999998E-5</v>
      </c>
      <c r="AS9">
        <v>5.8999999999999998E-5</v>
      </c>
      <c r="AT9">
        <v>5.8999999999999998E-5</v>
      </c>
      <c r="AU9">
        <v>5.8999999999999998E-5</v>
      </c>
      <c r="AV9">
        <v>5.8999999999999998E-5</v>
      </c>
      <c r="AW9">
        <v>5.8999999999999998E-5</v>
      </c>
      <c r="AX9">
        <v>5.8999999999999998E-5</v>
      </c>
      <c r="AY9">
        <v>5.8999999999999998E-5</v>
      </c>
      <c r="AZ9">
        <v>5.8999999999999998E-5</v>
      </c>
      <c r="BA9">
        <v>5.8999999999999998E-5</v>
      </c>
      <c r="BB9">
        <v>5.8999999999999998E-5</v>
      </c>
      <c r="BC9">
        <v>5.8999999999999998E-5</v>
      </c>
      <c r="BD9">
        <v>5.8999999999999998E-5</v>
      </c>
      <c r="BE9">
        <v>5.8999999999999998E-5</v>
      </c>
      <c r="BF9">
        <v>5.8999999999999998E-5</v>
      </c>
      <c r="BG9">
        <v>5.8999999999999998E-5</v>
      </c>
      <c r="BH9">
        <v>5.8999999999999998E-5</v>
      </c>
      <c r="BI9">
        <v>5.8999999999999998E-5</v>
      </c>
      <c r="BJ9">
        <v>5.8999999999999998E-5</v>
      </c>
      <c r="BK9">
        <v>5.8999999999999998E-5</v>
      </c>
      <c r="BL9">
        <v>5.8999999999999998E-5</v>
      </c>
      <c r="BM9">
        <v>5.8999999999999998E-5</v>
      </c>
      <c r="BN9">
        <v>5.8999999999999998E-5</v>
      </c>
      <c r="BO9">
        <v>5.8999999999999998E-5</v>
      </c>
      <c r="BP9">
        <v>5.8999999999999998E-5</v>
      </c>
      <c r="BQ9">
        <v>5.8999999999999998E-5</v>
      </c>
      <c r="BR9">
        <v>5.8999999999999998E-5</v>
      </c>
      <c r="BS9">
        <v>5.8999999999999998E-5</v>
      </c>
      <c r="BT9">
        <v>5.8999999999999998E-5</v>
      </c>
      <c r="BU9">
        <v>5.8999999999999998E-5</v>
      </c>
      <c r="BV9">
        <v>5.8999999999999998E-5</v>
      </c>
      <c r="BW9">
        <v>5.8999999999999998E-5</v>
      </c>
      <c r="BX9">
        <v>5.8999999999999998E-5</v>
      </c>
      <c r="BY9">
        <v>5.8999999999999998E-5</v>
      </c>
      <c r="BZ9">
        <v>5.8999999999999998E-5</v>
      </c>
      <c r="CA9">
        <v>5.8999999999999998E-5</v>
      </c>
      <c r="CB9">
        <v>5.8999999999999998E-5</v>
      </c>
      <c r="CC9">
        <v>5.8999999999999998E-5</v>
      </c>
      <c r="CD9">
        <v>5.8999999999999998E-5</v>
      </c>
    </row>
    <row r="10" spans="1:112" x14ac:dyDescent="0.25">
      <c r="A10" s="119">
        <v>4</v>
      </c>
      <c r="B10">
        <v>5.8999999999999998E-5</v>
      </c>
      <c r="C10">
        <v>5.8999999999999998E-5</v>
      </c>
      <c r="D10">
        <v>5.8999999999999998E-5</v>
      </c>
      <c r="E10">
        <v>5.8999999999999998E-5</v>
      </c>
      <c r="F10">
        <v>5.8999999999999998E-5</v>
      </c>
      <c r="G10">
        <v>5.8999999999999998E-5</v>
      </c>
      <c r="H10">
        <v>5.8999999999999998E-5</v>
      </c>
      <c r="I10">
        <v>5.8999999999999998E-5</v>
      </c>
      <c r="J10">
        <v>5.8999999999999998E-5</v>
      </c>
      <c r="K10">
        <v>5.8999999999999998E-5</v>
      </c>
      <c r="L10">
        <v>5.8999999999999998E-5</v>
      </c>
      <c r="M10">
        <v>5.8999999999999998E-5</v>
      </c>
      <c r="N10">
        <v>5.8999999999999998E-5</v>
      </c>
      <c r="O10">
        <v>5.8999999999999998E-5</v>
      </c>
      <c r="P10">
        <v>5.8999999999999998E-5</v>
      </c>
      <c r="Q10">
        <v>5.8999999999999998E-5</v>
      </c>
      <c r="R10">
        <v>5.8999999999999998E-5</v>
      </c>
      <c r="S10">
        <v>5.8999999999999998E-5</v>
      </c>
      <c r="T10">
        <v>5.8999999999999998E-5</v>
      </c>
      <c r="U10">
        <v>5.8999999999999998E-5</v>
      </c>
      <c r="V10">
        <v>5.8999999999999998E-5</v>
      </c>
      <c r="W10">
        <v>5.8999999999999998E-5</v>
      </c>
      <c r="X10">
        <v>5.8999999999999998E-5</v>
      </c>
      <c r="Y10">
        <v>5.8999999999999998E-5</v>
      </c>
      <c r="Z10">
        <v>5.8999999999999998E-5</v>
      </c>
      <c r="AA10">
        <v>5.8999999999999998E-5</v>
      </c>
      <c r="AB10">
        <v>5.8999999999999998E-5</v>
      </c>
      <c r="AC10">
        <v>5.8999999999999998E-5</v>
      </c>
      <c r="AD10">
        <v>5.8999999999999998E-5</v>
      </c>
      <c r="AE10">
        <v>5.8999999999999998E-5</v>
      </c>
      <c r="AF10">
        <v>5.8999999999999998E-5</v>
      </c>
      <c r="AG10">
        <v>5.8999999999999998E-5</v>
      </c>
      <c r="AH10">
        <v>5.8999999999999998E-5</v>
      </c>
      <c r="AI10">
        <v>5.8999999999999998E-5</v>
      </c>
      <c r="AJ10">
        <v>5.8999999999999998E-5</v>
      </c>
      <c r="AK10">
        <v>5.8999999999999998E-5</v>
      </c>
      <c r="AL10">
        <v>5.8999999999999998E-5</v>
      </c>
      <c r="AM10">
        <v>5.8999999999999998E-5</v>
      </c>
      <c r="AN10">
        <v>5.8999999999999998E-5</v>
      </c>
      <c r="AO10">
        <v>5.8999999999999998E-5</v>
      </c>
      <c r="AP10">
        <v>5.8999999999999998E-5</v>
      </c>
      <c r="AQ10">
        <v>5.8999999999999998E-5</v>
      </c>
      <c r="AR10">
        <v>5.8999999999999998E-5</v>
      </c>
      <c r="AS10">
        <v>5.8999999999999998E-5</v>
      </c>
      <c r="AT10">
        <v>5.8999999999999998E-5</v>
      </c>
      <c r="AU10">
        <v>5.8999999999999998E-5</v>
      </c>
      <c r="AV10">
        <v>5.8999999999999998E-5</v>
      </c>
      <c r="AW10">
        <v>5.8999999999999998E-5</v>
      </c>
      <c r="AX10">
        <v>5.8999999999999998E-5</v>
      </c>
      <c r="AY10">
        <v>5.8999999999999998E-5</v>
      </c>
      <c r="AZ10">
        <v>5.8999999999999998E-5</v>
      </c>
      <c r="BA10">
        <v>5.8999999999999998E-5</v>
      </c>
      <c r="BB10">
        <v>5.8999999999999998E-5</v>
      </c>
      <c r="BC10">
        <v>5.8999999999999998E-5</v>
      </c>
      <c r="BD10">
        <v>5.8999999999999998E-5</v>
      </c>
      <c r="BE10">
        <v>5.8999999999999998E-5</v>
      </c>
      <c r="BF10">
        <v>5.8999999999999998E-5</v>
      </c>
      <c r="BG10">
        <v>5.8999999999999998E-5</v>
      </c>
      <c r="BH10">
        <v>5.8999999999999998E-5</v>
      </c>
      <c r="BI10">
        <v>5.8999999999999998E-5</v>
      </c>
      <c r="BJ10">
        <v>5.8999999999999998E-5</v>
      </c>
      <c r="BK10">
        <v>5.8999999999999998E-5</v>
      </c>
      <c r="BL10">
        <v>5.8999999999999998E-5</v>
      </c>
      <c r="BM10">
        <v>5.8999999999999998E-5</v>
      </c>
      <c r="BN10">
        <v>5.8999999999999998E-5</v>
      </c>
      <c r="BO10">
        <v>5.8999999999999998E-5</v>
      </c>
      <c r="BP10">
        <v>5.8999999999999998E-5</v>
      </c>
      <c r="BQ10">
        <v>5.8999999999999998E-5</v>
      </c>
      <c r="BR10">
        <v>5.8999999999999998E-5</v>
      </c>
      <c r="BS10">
        <v>5.8999999999999998E-5</v>
      </c>
      <c r="BT10">
        <v>5.8999999999999998E-5</v>
      </c>
      <c r="BU10">
        <v>5.8999999999999998E-5</v>
      </c>
      <c r="BV10">
        <v>5.8999999999999998E-5</v>
      </c>
      <c r="BW10">
        <v>5.8999999999999998E-5</v>
      </c>
      <c r="BX10">
        <v>5.8999999999999998E-5</v>
      </c>
      <c r="BY10">
        <v>5.8999999999999998E-5</v>
      </c>
      <c r="BZ10">
        <v>5.8999999999999998E-5</v>
      </c>
      <c r="CA10">
        <v>5.8999999999999998E-5</v>
      </c>
      <c r="CB10">
        <v>5.8999999999999998E-5</v>
      </c>
      <c r="CC10">
        <v>5.8999999999999998E-5</v>
      </c>
      <c r="CD10">
        <v>5.8999999999999998E-5</v>
      </c>
    </row>
    <row r="11" spans="1:112" x14ac:dyDescent="0.25">
      <c r="A11" s="119">
        <v>5</v>
      </c>
      <c r="B11">
        <v>5.8999999999999998E-5</v>
      </c>
      <c r="C11">
        <v>5.8999999999999998E-5</v>
      </c>
      <c r="D11">
        <v>5.8999999999999998E-5</v>
      </c>
      <c r="E11">
        <v>5.8999999999999998E-5</v>
      </c>
      <c r="F11">
        <v>5.8999999999999998E-5</v>
      </c>
      <c r="G11">
        <v>5.8999999999999998E-5</v>
      </c>
      <c r="H11">
        <v>5.8999999999999998E-5</v>
      </c>
      <c r="I11">
        <v>5.8999999999999998E-5</v>
      </c>
      <c r="J11">
        <v>5.8999999999999998E-5</v>
      </c>
      <c r="K11">
        <v>5.8999999999999998E-5</v>
      </c>
      <c r="L11">
        <v>5.8999999999999998E-5</v>
      </c>
      <c r="M11">
        <v>5.8999999999999998E-5</v>
      </c>
      <c r="N11">
        <v>5.8999999999999998E-5</v>
      </c>
      <c r="O11">
        <v>5.8999999999999998E-5</v>
      </c>
      <c r="P11">
        <v>5.8999999999999998E-5</v>
      </c>
      <c r="Q11">
        <v>5.8999999999999998E-5</v>
      </c>
      <c r="R11">
        <v>5.8999999999999998E-5</v>
      </c>
      <c r="S11">
        <v>5.8999999999999998E-5</v>
      </c>
      <c r="T11">
        <v>5.8999999999999998E-5</v>
      </c>
      <c r="U11">
        <v>5.8999999999999998E-5</v>
      </c>
      <c r="V11">
        <v>5.8999999999999998E-5</v>
      </c>
      <c r="W11">
        <v>5.8999999999999998E-5</v>
      </c>
      <c r="X11">
        <v>5.8999999999999998E-5</v>
      </c>
      <c r="Y11">
        <v>5.8999999999999998E-5</v>
      </c>
      <c r="Z11">
        <v>5.8999999999999998E-5</v>
      </c>
      <c r="AA11">
        <v>5.8999999999999998E-5</v>
      </c>
      <c r="AB11">
        <v>5.8999999999999998E-5</v>
      </c>
      <c r="AC11">
        <v>5.8999999999999998E-5</v>
      </c>
      <c r="AD11">
        <v>5.8999999999999998E-5</v>
      </c>
      <c r="AE11">
        <v>5.8999999999999998E-5</v>
      </c>
      <c r="AF11">
        <v>5.8999999999999998E-5</v>
      </c>
      <c r="AG11">
        <v>5.8999999999999998E-5</v>
      </c>
      <c r="AH11">
        <v>5.8999999999999998E-5</v>
      </c>
      <c r="AI11">
        <v>5.8999999999999998E-5</v>
      </c>
      <c r="AJ11">
        <v>5.8999999999999998E-5</v>
      </c>
      <c r="AK11">
        <v>5.8999999999999998E-5</v>
      </c>
      <c r="AL11">
        <v>5.8999999999999998E-5</v>
      </c>
      <c r="AM11">
        <v>5.8999999999999998E-5</v>
      </c>
      <c r="AN11">
        <v>5.8999999999999998E-5</v>
      </c>
      <c r="AO11">
        <v>5.8999999999999998E-5</v>
      </c>
      <c r="AP11">
        <v>5.8999999999999998E-5</v>
      </c>
      <c r="AQ11">
        <v>5.8999999999999998E-5</v>
      </c>
      <c r="AR11">
        <v>5.8999999999999998E-5</v>
      </c>
      <c r="AS11">
        <v>5.8999999999999998E-5</v>
      </c>
      <c r="AT11">
        <v>5.8999999999999998E-5</v>
      </c>
      <c r="AU11">
        <v>5.8999999999999998E-5</v>
      </c>
      <c r="AV11">
        <v>5.8999999999999998E-5</v>
      </c>
      <c r="AW11">
        <v>5.8999999999999998E-5</v>
      </c>
      <c r="AX11">
        <v>5.8999999999999998E-5</v>
      </c>
      <c r="AY11">
        <v>5.8999999999999998E-5</v>
      </c>
      <c r="AZ11">
        <v>5.8999999999999998E-5</v>
      </c>
      <c r="BA11">
        <v>5.8999999999999998E-5</v>
      </c>
      <c r="BB11">
        <v>5.8999999999999998E-5</v>
      </c>
      <c r="BC11">
        <v>5.8999999999999998E-5</v>
      </c>
      <c r="BD11">
        <v>5.8999999999999998E-5</v>
      </c>
      <c r="BE11">
        <v>5.8999999999999998E-5</v>
      </c>
      <c r="BF11">
        <v>5.8999999999999998E-5</v>
      </c>
      <c r="BG11">
        <v>5.8999999999999998E-5</v>
      </c>
      <c r="BH11">
        <v>5.8999999999999998E-5</v>
      </c>
      <c r="BI11">
        <v>5.8999999999999998E-5</v>
      </c>
      <c r="BJ11">
        <v>5.8999999999999998E-5</v>
      </c>
      <c r="BK11">
        <v>5.8999999999999998E-5</v>
      </c>
      <c r="BL11">
        <v>5.8999999999999998E-5</v>
      </c>
      <c r="BM11">
        <v>5.8999999999999998E-5</v>
      </c>
      <c r="BN11">
        <v>5.8999999999999998E-5</v>
      </c>
      <c r="BO11">
        <v>5.8999999999999998E-5</v>
      </c>
      <c r="BP11">
        <v>5.8999999999999998E-5</v>
      </c>
      <c r="BQ11">
        <v>5.8999999999999998E-5</v>
      </c>
      <c r="BR11">
        <v>5.8999999999999998E-5</v>
      </c>
      <c r="BS11">
        <v>5.8999999999999998E-5</v>
      </c>
      <c r="BT11">
        <v>5.8999999999999998E-5</v>
      </c>
      <c r="BU11">
        <v>5.8999999999999998E-5</v>
      </c>
      <c r="BV11">
        <v>5.8999999999999998E-5</v>
      </c>
      <c r="BW11">
        <v>5.8999999999999998E-5</v>
      </c>
      <c r="BX11">
        <v>5.8999999999999998E-5</v>
      </c>
      <c r="BY11">
        <v>5.8999999999999998E-5</v>
      </c>
      <c r="BZ11">
        <v>5.8999999999999998E-5</v>
      </c>
      <c r="CA11">
        <v>5.8999999999999998E-5</v>
      </c>
      <c r="CB11">
        <v>5.8999999999999998E-5</v>
      </c>
      <c r="CC11">
        <v>5.8999999999999998E-5</v>
      </c>
      <c r="CD11">
        <v>5.8999999999999998E-5</v>
      </c>
    </row>
    <row r="12" spans="1:112" x14ac:dyDescent="0.25">
      <c r="A12" s="119">
        <v>6</v>
      </c>
      <c r="B12">
        <v>5.8999999999999998E-5</v>
      </c>
      <c r="C12">
        <v>5.8999999999999998E-5</v>
      </c>
      <c r="D12">
        <v>5.8999999999999998E-5</v>
      </c>
      <c r="E12">
        <v>5.8999999999999998E-5</v>
      </c>
      <c r="F12">
        <v>5.8999999999999998E-5</v>
      </c>
      <c r="G12">
        <v>5.8999999999999998E-5</v>
      </c>
      <c r="H12">
        <v>5.8999999999999998E-5</v>
      </c>
      <c r="I12">
        <v>5.8999999999999998E-5</v>
      </c>
      <c r="J12">
        <v>5.8999999999999998E-5</v>
      </c>
      <c r="K12">
        <v>5.8999999999999998E-5</v>
      </c>
      <c r="L12">
        <v>5.8999999999999998E-5</v>
      </c>
      <c r="M12">
        <v>5.8999999999999998E-5</v>
      </c>
      <c r="N12">
        <v>5.8999999999999998E-5</v>
      </c>
      <c r="O12">
        <v>5.8999999999999998E-5</v>
      </c>
      <c r="P12">
        <v>5.8999999999999998E-5</v>
      </c>
      <c r="Q12">
        <v>5.8999999999999998E-5</v>
      </c>
      <c r="R12">
        <v>5.8999999999999998E-5</v>
      </c>
      <c r="S12">
        <v>5.8999999999999998E-5</v>
      </c>
      <c r="T12">
        <v>5.8999999999999998E-5</v>
      </c>
      <c r="U12">
        <v>5.8999999999999998E-5</v>
      </c>
      <c r="V12">
        <v>5.8999999999999998E-5</v>
      </c>
      <c r="W12">
        <v>5.8999999999999998E-5</v>
      </c>
      <c r="X12">
        <v>5.8999999999999998E-5</v>
      </c>
      <c r="Y12">
        <v>5.8999999999999998E-5</v>
      </c>
      <c r="Z12">
        <v>5.8999999999999998E-5</v>
      </c>
      <c r="AA12">
        <v>5.8999999999999998E-5</v>
      </c>
      <c r="AB12">
        <v>5.8999999999999998E-5</v>
      </c>
      <c r="AC12">
        <v>5.8999999999999998E-5</v>
      </c>
      <c r="AD12">
        <v>5.8999999999999998E-5</v>
      </c>
      <c r="AE12">
        <v>5.8999999999999998E-5</v>
      </c>
      <c r="AF12">
        <v>5.8999999999999998E-5</v>
      </c>
      <c r="AG12">
        <v>5.8999999999999998E-5</v>
      </c>
      <c r="AH12">
        <v>5.8999999999999998E-5</v>
      </c>
      <c r="AI12">
        <v>5.8999999999999998E-5</v>
      </c>
      <c r="AJ12">
        <v>5.8999999999999998E-5</v>
      </c>
      <c r="AK12">
        <v>5.8999999999999998E-5</v>
      </c>
      <c r="AL12">
        <v>5.8999999999999998E-5</v>
      </c>
      <c r="AM12">
        <v>5.8999999999999998E-5</v>
      </c>
      <c r="AN12">
        <v>5.8999999999999998E-5</v>
      </c>
      <c r="AO12">
        <v>5.8999999999999998E-5</v>
      </c>
      <c r="AP12">
        <v>5.8999999999999998E-5</v>
      </c>
      <c r="AQ12">
        <v>5.8999999999999998E-5</v>
      </c>
      <c r="AR12">
        <v>5.8999999999999998E-5</v>
      </c>
      <c r="AS12">
        <v>5.8999999999999998E-5</v>
      </c>
      <c r="AT12">
        <v>5.8999999999999998E-5</v>
      </c>
      <c r="AU12">
        <v>5.8999999999999998E-5</v>
      </c>
      <c r="AV12">
        <v>5.8999999999999998E-5</v>
      </c>
      <c r="AW12">
        <v>5.8999999999999998E-5</v>
      </c>
      <c r="AX12">
        <v>5.8999999999999998E-5</v>
      </c>
      <c r="AY12">
        <v>5.8999999999999998E-5</v>
      </c>
      <c r="AZ12">
        <v>5.8999999999999998E-5</v>
      </c>
      <c r="BA12">
        <v>5.8999999999999998E-5</v>
      </c>
      <c r="BB12">
        <v>5.8999999999999998E-5</v>
      </c>
      <c r="BC12">
        <v>5.8999999999999998E-5</v>
      </c>
      <c r="BD12">
        <v>5.8999999999999998E-5</v>
      </c>
      <c r="BE12">
        <v>5.8999999999999998E-5</v>
      </c>
      <c r="BF12">
        <v>5.8999999999999998E-5</v>
      </c>
      <c r="BG12">
        <v>5.8999999999999998E-5</v>
      </c>
      <c r="BH12">
        <v>5.8999999999999998E-5</v>
      </c>
      <c r="BI12">
        <v>5.8999999999999998E-5</v>
      </c>
      <c r="BJ12">
        <v>5.8999999999999998E-5</v>
      </c>
      <c r="BK12">
        <v>5.8999999999999998E-5</v>
      </c>
      <c r="BL12">
        <v>5.8999999999999998E-5</v>
      </c>
      <c r="BM12">
        <v>5.8999999999999998E-5</v>
      </c>
      <c r="BN12">
        <v>5.8999999999999998E-5</v>
      </c>
      <c r="BO12">
        <v>5.8999999999999998E-5</v>
      </c>
      <c r="BP12">
        <v>5.8999999999999998E-5</v>
      </c>
      <c r="BQ12">
        <v>5.8999999999999998E-5</v>
      </c>
      <c r="BR12">
        <v>5.8999999999999998E-5</v>
      </c>
      <c r="BS12">
        <v>5.8999999999999998E-5</v>
      </c>
      <c r="BT12">
        <v>5.8999999999999998E-5</v>
      </c>
      <c r="BU12">
        <v>5.8999999999999998E-5</v>
      </c>
      <c r="BV12">
        <v>5.8999999999999998E-5</v>
      </c>
      <c r="BW12">
        <v>5.8999999999999998E-5</v>
      </c>
      <c r="BX12">
        <v>5.8999999999999998E-5</v>
      </c>
      <c r="BY12">
        <v>5.8999999999999998E-5</v>
      </c>
      <c r="BZ12">
        <v>5.8999999999999998E-5</v>
      </c>
      <c r="CA12">
        <v>5.8999999999999998E-5</v>
      </c>
      <c r="CB12">
        <v>5.8999999999999998E-5</v>
      </c>
      <c r="CC12">
        <v>5.8999999999999998E-5</v>
      </c>
      <c r="CD12">
        <v>5.8999999999999998E-5</v>
      </c>
    </row>
    <row r="13" spans="1:112" x14ac:dyDescent="0.25">
      <c r="A13" s="119">
        <v>7</v>
      </c>
      <c r="B13">
        <v>5.8999999999999998E-5</v>
      </c>
      <c r="C13">
        <v>5.8999999999999998E-5</v>
      </c>
      <c r="D13">
        <v>5.8999999999999998E-5</v>
      </c>
      <c r="E13">
        <v>5.8999999999999998E-5</v>
      </c>
      <c r="F13">
        <v>5.8999999999999998E-5</v>
      </c>
      <c r="G13">
        <v>5.8999999999999998E-5</v>
      </c>
      <c r="H13">
        <v>5.8999999999999998E-5</v>
      </c>
      <c r="I13">
        <v>5.8999999999999998E-5</v>
      </c>
      <c r="J13">
        <v>5.8999999999999998E-5</v>
      </c>
      <c r="K13">
        <v>5.8999999999999998E-5</v>
      </c>
      <c r="L13">
        <v>5.8999999999999998E-5</v>
      </c>
      <c r="M13">
        <v>5.8999999999999998E-5</v>
      </c>
      <c r="N13">
        <v>5.8999999999999998E-5</v>
      </c>
      <c r="O13">
        <v>5.8999999999999998E-5</v>
      </c>
      <c r="P13">
        <v>5.8999999999999998E-5</v>
      </c>
      <c r="Q13">
        <v>5.8999999999999998E-5</v>
      </c>
      <c r="R13">
        <v>5.8999999999999998E-5</v>
      </c>
      <c r="S13">
        <v>5.8999999999999998E-5</v>
      </c>
      <c r="T13">
        <v>5.8999999999999998E-5</v>
      </c>
      <c r="U13">
        <v>5.8999999999999998E-5</v>
      </c>
      <c r="V13">
        <v>5.8999999999999998E-5</v>
      </c>
      <c r="W13">
        <v>5.8999999999999998E-5</v>
      </c>
      <c r="X13">
        <v>5.8999999999999998E-5</v>
      </c>
      <c r="Y13">
        <v>5.8999999999999998E-5</v>
      </c>
      <c r="Z13">
        <v>5.8999999999999998E-5</v>
      </c>
      <c r="AA13">
        <v>5.8999999999999998E-5</v>
      </c>
      <c r="AB13">
        <v>5.8999999999999998E-5</v>
      </c>
      <c r="AC13">
        <v>5.8999999999999998E-5</v>
      </c>
      <c r="AD13">
        <v>5.8999999999999998E-5</v>
      </c>
      <c r="AE13">
        <v>5.8999999999999998E-5</v>
      </c>
      <c r="AF13">
        <v>5.8999999999999998E-5</v>
      </c>
      <c r="AG13">
        <v>5.8999999999999998E-5</v>
      </c>
      <c r="AH13">
        <v>5.8999999999999998E-5</v>
      </c>
      <c r="AI13">
        <v>5.8999999999999998E-5</v>
      </c>
      <c r="AJ13">
        <v>5.8999999999999998E-5</v>
      </c>
      <c r="AK13">
        <v>5.8999999999999998E-5</v>
      </c>
      <c r="AL13">
        <v>5.8999999999999998E-5</v>
      </c>
      <c r="AM13">
        <v>5.8999999999999998E-5</v>
      </c>
      <c r="AN13">
        <v>5.8999999999999998E-5</v>
      </c>
      <c r="AO13">
        <v>5.8999999999999998E-5</v>
      </c>
      <c r="AP13">
        <v>5.8999999999999998E-5</v>
      </c>
      <c r="AQ13">
        <v>5.8999999999999998E-5</v>
      </c>
      <c r="AR13">
        <v>5.8999999999999998E-5</v>
      </c>
      <c r="AS13">
        <v>5.8999999999999998E-5</v>
      </c>
      <c r="AT13">
        <v>5.8999999999999998E-5</v>
      </c>
      <c r="AU13">
        <v>5.8999999999999998E-5</v>
      </c>
      <c r="AV13">
        <v>5.8999999999999998E-5</v>
      </c>
      <c r="AW13">
        <v>5.8999999999999998E-5</v>
      </c>
      <c r="AX13">
        <v>5.8999999999999998E-5</v>
      </c>
      <c r="AY13">
        <v>5.8999999999999998E-5</v>
      </c>
      <c r="AZ13">
        <v>5.8999999999999998E-5</v>
      </c>
      <c r="BA13">
        <v>5.8999999999999998E-5</v>
      </c>
      <c r="BB13">
        <v>5.8999999999999998E-5</v>
      </c>
      <c r="BC13">
        <v>5.8999999999999998E-5</v>
      </c>
      <c r="BD13">
        <v>5.8999999999999998E-5</v>
      </c>
      <c r="BE13">
        <v>5.8999999999999998E-5</v>
      </c>
      <c r="BF13">
        <v>5.8999999999999998E-5</v>
      </c>
      <c r="BG13">
        <v>5.8999999999999998E-5</v>
      </c>
      <c r="BH13">
        <v>5.8999999999999998E-5</v>
      </c>
      <c r="BI13">
        <v>5.8999999999999998E-5</v>
      </c>
      <c r="BJ13">
        <v>5.8999999999999998E-5</v>
      </c>
      <c r="BK13">
        <v>5.8999999999999998E-5</v>
      </c>
      <c r="BL13">
        <v>5.8999999999999998E-5</v>
      </c>
      <c r="BM13">
        <v>5.8999999999999998E-5</v>
      </c>
      <c r="BN13">
        <v>5.8999999999999998E-5</v>
      </c>
      <c r="BO13">
        <v>5.8999999999999998E-5</v>
      </c>
      <c r="BP13">
        <v>5.8999999999999998E-5</v>
      </c>
      <c r="BQ13">
        <v>5.8999999999999998E-5</v>
      </c>
      <c r="BR13">
        <v>5.8999999999999998E-5</v>
      </c>
      <c r="BS13">
        <v>5.8999999999999998E-5</v>
      </c>
      <c r="BT13">
        <v>5.8999999999999998E-5</v>
      </c>
      <c r="BU13">
        <v>5.8999999999999998E-5</v>
      </c>
      <c r="BV13">
        <v>5.8999999999999998E-5</v>
      </c>
      <c r="BW13">
        <v>5.8999999999999998E-5</v>
      </c>
      <c r="BX13">
        <v>5.8999999999999998E-5</v>
      </c>
      <c r="BY13">
        <v>5.8999999999999998E-5</v>
      </c>
      <c r="BZ13">
        <v>5.8999999999999998E-5</v>
      </c>
      <c r="CA13">
        <v>5.8999999999999998E-5</v>
      </c>
      <c r="CB13">
        <v>5.8999999999999998E-5</v>
      </c>
      <c r="CC13">
        <v>5.8999999999999998E-5</v>
      </c>
      <c r="CD13">
        <v>5.8999999999999998E-5</v>
      </c>
    </row>
    <row r="14" spans="1:112" x14ac:dyDescent="0.25">
      <c r="A14" s="119">
        <v>8</v>
      </c>
      <c r="B14">
        <v>5.8999999999999998E-5</v>
      </c>
      <c r="C14">
        <v>5.8999999999999998E-5</v>
      </c>
      <c r="D14">
        <v>5.8999999999999998E-5</v>
      </c>
      <c r="E14">
        <v>5.8999999999999998E-5</v>
      </c>
      <c r="F14">
        <v>5.8999999999999998E-5</v>
      </c>
      <c r="G14">
        <v>5.8999999999999998E-5</v>
      </c>
      <c r="H14">
        <v>5.8999999999999998E-5</v>
      </c>
      <c r="I14">
        <v>5.8999999999999998E-5</v>
      </c>
      <c r="J14">
        <v>5.8999999999999998E-5</v>
      </c>
      <c r="K14">
        <v>5.8999999999999998E-5</v>
      </c>
      <c r="L14">
        <v>5.8999999999999998E-5</v>
      </c>
      <c r="M14">
        <v>5.8999999999999998E-5</v>
      </c>
      <c r="N14">
        <v>5.8999999999999998E-5</v>
      </c>
      <c r="O14">
        <v>5.8999999999999998E-5</v>
      </c>
      <c r="P14">
        <v>5.8999999999999998E-5</v>
      </c>
      <c r="Q14">
        <v>5.8999999999999998E-5</v>
      </c>
      <c r="R14">
        <v>5.8999999999999998E-5</v>
      </c>
      <c r="S14">
        <v>5.8999999999999998E-5</v>
      </c>
      <c r="T14">
        <v>5.8999999999999998E-5</v>
      </c>
      <c r="U14">
        <v>5.8999999999999998E-5</v>
      </c>
      <c r="V14">
        <v>5.8999999999999998E-5</v>
      </c>
      <c r="W14">
        <v>5.8999999999999998E-5</v>
      </c>
      <c r="X14">
        <v>5.8999999999999998E-5</v>
      </c>
      <c r="Y14">
        <v>5.8999999999999998E-5</v>
      </c>
      <c r="Z14">
        <v>5.8999999999999998E-5</v>
      </c>
      <c r="AA14">
        <v>5.8999999999999998E-5</v>
      </c>
      <c r="AB14">
        <v>5.8999999999999998E-5</v>
      </c>
      <c r="AC14">
        <v>5.8999999999999998E-5</v>
      </c>
      <c r="AD14">
        <v>5.8999999999999998E-5</v>
      </c>
      <c r="AE14">
        <v>5.8999999999999998E-5</v>
      </c>
      <c r="AF14">
        <v>5.8999999999999998E-5</v>
      </c>
      <c r="AG14">
        <v>5.8999999999999998E-5</v>
      </c>
      <c r="AH14">
        <v>5.8999999999999998E-5</v>
      </c>
      <c r="AI14">
        <v>5.8999999999999998E-5</v>
      </c>
      <c r="AJ14">
        <v>5.8999999999999998E-5</v>
      </c>
      <c r="AK14">
        <v>5.8999999999999998E-5</v>
      </c>
      <c r="AL14">
        <v>5.8999999999999998E-5</v>
      </c>
      <c r="AM14">
        <v>5.8999999999999998E-5</v>
      </c>
      <c r="AN14">
        <v>5.8999999999999998E-5</v>
      </c>
      <c r="AO14">
        <v>5.8999999999999998E-5</v>
      </c>
      <c r="AP14">
        <v>5.8999999999999998E-5</v>
      </c>
      <c r="AQ14">
        <v>5.8999999999999998E-5</v>
      </c>
      <c r="AR14">
        <v>5.8999999999999998E-5</v>
      </c>
      <c r="AS14">
        <v>5.8999999999999998E-5</v>
      </c>
      <c r="AT14">
        <v>5.8999999999999998E-5</v>
      </c>
      <c r="AU14">
        <v>5.8999999999999998E-5</v>
      </c>
      <c r="AV14">
        <v>5.8999999999999998E-5</v>
      </c>
      <c r="AW14">
        <v>5.8999999999999998E-5</v>
      </c>
      <c r="AX14">
        <v>5.8999999999999998E-5</v>
      </c>
      <c r="AY14">
        <v>5.8999999999999998E-5</v>
      </c>
      <c r="AZ14">
        <v>5.8999999999999998E-5</v>
      </c>
      <c r="BA14">
        <v>5.8999999999999998E-5</v>
      </c>
      <c r="BB14">
        <v>5.8999999999999998E-5</v>
      </c>
      <c r="BC14">
        <v>5.8999999999999998E-5</v>
      </c>
      <c r="BD14">
        <v>5.8999999999999998E-5</v>
      </c>
      <c r="BE14">
        <v>5.8999999999999998E-5</v>
      </c>
      <c r="BF14">
        <v>5.8999999999999998E-5</v>
      </c>
      <c r="BG14">
        <v>5.8999999999999998E-5</v>
      </c>
      <c r="BH14">
        <v>5.8999999999999998E-5</v>
      </c>
      <c r="BI14">
        <v>5.8999999999999998E-5</v>
      </c>
      <c r="BJ14">
        <v>5.8999999999999998E-5</v>
      </c>
      <c r="BK14">
        <v>5.8999999999999998E-5</v>
      </c>
      <c r="BL14">
        <v>5.8999999999999998E-5</v>
      </c>
      <c r="BM14">
        <v>5.8999999999999998E-5</v>
      </c>
      <c r="BN14">
        <v>5.8999999999999998E-5</v>
      </c>
      <c r="BO14">
        <v>5.8999999999999998E-5</v>
      </c>
      <c r="BP14">
        <v>5.8999999999999998E-5</v>
      </c>
      <c r="BQ14">
        <v>5.8999999999999998E-5</v>
      </c>
      <c r="BR14">
        <v>5.8999999999999998E-5</v>
      </c>
      <c r="BS14">
        <v>5.8999999999999998E-5</v>
      </c>
      <c r="BT14">
        <v>5.8999999999999998E-5</v>
      </c>
      <c r="BU14">
        <v>5.8999999999999998E-5</v>
      </c>
      <c r="BV14">
        <v>5.8999999999999998E-5</v>
      </c>
      <c r="BW14">
        <v>5.8999999999999998E-5</v>
      </c>
      <c r="BX14">
        <v>5.8999999999999998E-5</v>
      </c>
      <c r="BY14">
        <v>5.8999999999999998E-5</v>
      </c>
      <c r="BZ14">
        <v>5.8999999999999998E-5</v>
      </c>
      <c r="CA14">
        <v>5.8999999999999998E-5</v>
      </c>
      <c r="CB14">
        <v>5.8999999999999998E-5</v>
      </c>
      <c r="CC14">
        <v>5.8999999999999998E-5</v>
      </c>
      <c r="CD14">
        <v>5.8999999999999998E-5</v>
      </c>
    </row>
    <row r="15" spans="1:112" x14ac:dyDescent="0.25">
      <c r="A15" s="119">
        <v>9</v>
      </c>
      <c r="B15">
        <v>5.8999999999999998E-5</v>
      </c>
      <c r="C15">
        <v>5.8999999999999998E-5</v>
      </c>
      <c r="D15">
        <v>5.8999999999999998E-5</v>
      </c>
      <c r="E15">
        <v>5.8999999999999998E-5</v>
      </c>
      <c r="F15">
        <v>5.8999999999999998E-5</v>
      </c>
      <c r="G15">
        <v>5.8999999999999998E-5</v>
      </c>
      <c r="H15">
        <v>5.8999999999999998E-5</v>
      </c>
      <c r="I15">
        <v>5.8999999999999998E-5</v>
      </c>
      <c r="J15">
        <v>5.8999999999999998E-5</v>
      </c>
      <c r="K15">
        <v>5.8999999999999998E-5</v>
      </c>
      <c r="L15">
        <v>5.8999999999999998E-5</v>
      </c>
      <c r="M15">
        <v>5.8999999999999998E-5</v>
      </c>
      <c r="N15">
        <v>5.8999999999999998E-5</v>
      </c>
      <c r="O15">
        <v>5.8999999999999998E-5</v>
      </c>
      <c r="P15">
        <v>5.8999999999999998E-5</v>
      </c>
      <c r="Q15">
        <v>5.8999999999999998E-5</v>
      </c>
      <c r="R15">
        <v>5.8999999999999998E-5</v>
      </c>
      <c r="S15">
        <v>5.8999999999999998E-5</v>
      </c>
      <c r="T15">
        <v>5.8999999999999998E-5</v>
      </c>
      <c r="U15">
        <v>5.8999999999999998E-5</v>
      </c>
      <c r="V15">
        <v>5.8999999999999998E-5</v>
      </c>
      <c r="W15">
        <v>5.8999999999999998E-5</v>
      </c>
      <c r="X15">
        <v>5.8999999999999998E-5</v>
      </c>
      <c r="Y15">
        <v>5.8999999999999998E-5</v>
      </c>
      <c r="Z15">
        <v>5.8999999999999998E-5</v>
      </c>
      <c r="AA15">
        <v>5.8999999999999998E-5</v>
      </c>
      <c r="AB15">
        <v>5.8999999999999998E-5</v>
      </c>
      <c r="AC15">
        <v>5.8999999999999998E-5</v>
      </c>
      <c r="AD15">
        <v>5.8999999999999998E-5</v>
      </c>
      <c r="AE15">
        <v>5.8999999999999998E-5</v>
      </c>
      <c r="AF15">
        <v>5.8999999999999998E-5</v>
      </c>
      <c r="AG15">
        <v>5.8999999999999998E-5</v>
      </c>
      <c r="AH15">
        <v>5.8999999999999998E-5</v>
      </c>
      <c r="AI15">
        <v>5.8999999999999998E-5</v>
      </c>
      <c r="AJ15">
        <v>5.8999999999999998E-5</v>
      </c>
      <c r="AK15">
        <v>5.8999999999999998E-5</v>
      </c>
      <c r="AL15">
        <v>5.8999999999999998E-5</v>
      </c>
      <c r="AM15">
        <v>5.8999999999999998E-5</v>
      </c>
      <c r="AN15">
        <v>5.8999999999999998E-5</v>
      </c>
      <c r="AO15">
        <v>5.8999999999999998E-5</v>
      </c>
      <c r="AP15">
        <v>5.8999999999999998E-5</v>
      </c>
      <c r="AQ15">
        <v>5.8999999999999998E-5</v>
      </c>
      <c r="AR15">
        <v>5.8999999999999998E-5</v>
      </c>
      <c r="AS15">
        <v>5.8999999999999998E-5</v>
      </c>
      <c r="AT15">
        <v>5.8999999999999998E-5</v>
      </c>
      <c r="AU15">
        <v>5.8999999999999998E-5</v>
      </c>
      <c r="AV15">
        <v>5.8999999999999998E-5</v>
      </c>
      <c r="AW15">
        <v>5.8999999999999998E-5</v>
      </c>
      <c r="AX15">
        <v>5.8999999999999998E-5</v>
      </c>
      <c r="AY15">
        <v>5.8999999999999998E-5</v>
      </c>
      <c r="AZ15">
        <v>5.8999999999999998E-5</v>
      </c>
      <c r="BA15">
        <v>5.8999999999999998E-5</v>
      </c>
      <c r="BB15">
        <v>5.8999999999999998E-5</v>
      </c>
      <c r="BC15">
        <v>5.8999999999999998E-5</v>
      </c>
      <c r="BD15">
        <v>5.8999999999999998E-5</v>
      </c>
      <c r="BE15">
        <v>5.8999999999999998E-5</v>
      </c>
      <c r="BF15">
        <v>5.8999999999999998E-5</v>
      </c>
      <c r="BG15">
        <v>5.8999999999999998E-5</v>
      </c>
      <c r="BH15">
        <v>5.8999999999999998E-5</v>
      </c>
      <c r="BI15">
        <v>5.8999999999999998E-5</v>
      </c>
      <c r="BJ15">
        <v>5.8999999999999998E-5</v>
      </c>
      <c r="BK15">
        <v>5.8999999999999998E-5</v>
      </c>
      <c r="BL15">
        <v>5.8999999999999998E-5</v>
      </c>
      <c r="BM15">
        <v>5.8999999999999998E-5</v>
      </c>
      <c r="BN15">
        <v>5.8999999999999998E-5</v>
      </c>
      <c r="BO15">
        <v>5.8999999999999998E-5</v>
      </c>
      <c r="BP15">
        <v>5.8999999999999998E-5</v>
      </c>
      <c r="BQ15">
        <v>5.8999999999999998E-5</v>
      </c>
      <c r="BR15">
        <v>5.8999999999999998E-5</v>
      </c>
      <c r="BS15">
        <v>5.8999999999999998E-5</v>
      </c>
      <c r="BT15">
        <v>5.8999999999999998E-5</v>
      </c>
      <c r="BU15">
        <v>5.8999999999999998E-5</v>
      </c>
      <c r="BV15">
        <v>5.8999999999999998E-5</v>
      </c>
      <c r="BW15">
        <v>5.8999999999999998E-5</v>
      </c>
      <c r="BX15">
        <v>5.8999999999999998E-5</v>
      </c>
      <c r="BY15">
        <v>5.8999999999999998E-5</v>
      </c>
      <c r="BZ15">
        <v>5.8999999999999998E-5</v>
      </c>
      <c r="CA15">
        <v>5.8999999999999998E-5</v>
      </c>
      <c r="CB15">
        <v>5.8999999999999998E-5</v>
      </c>
      <c r="CC15">
        <v>5.8999999999999998E-5</v>
      </c>
      <c r="CD15">
        <v>5.8999999999999998E-5</v>
      </c>
    </row>
    <row r="16" spans="1:112" x14ac:dyDescent="0.25">
      <c r="A16" s="119">
        <v>10</v>
      </c>
      <c r="B16">
        <v>5.8999999999999998E-5</v>
      </c>
      <c r="C16">
        <v>5.8999999999999998E-5</v>
      </c>
      <c r="D16">
        <v>5.8999999999999998E-5</v>
      </c>
      <c r="E16">
        <v>5.8999999999999998E-5</v>
      </c>
      <c r="F16">
        <v>5.8999999999999998E-5</v>
      </c>
      <c r="G16">
        <v>5.8999999999999998E-5</v>
      </c>
      <c r="H16">
        <v>5.8999999999999998E-5</v>
      </c>
      <c r="I16">
        <v>5.8999999999999998E-5</v>
      </c>
      <c r="J16">
        <v>5.8999999999999998E-5</v>
      </c>
      <c r="K16">
        <v>5.8999999999999998E-5</v>
      </c>
      <c r="L16">
        <v>5.8999999999999998E-5</v>
      </c>
      <c r="M16">
        <v>5.8999999999999998E-5</v>
      </c>
      <c r="N16">
        <v>5.8999999999999998E-5</v>
      </c>
      <c r="O16">
        <v>5.8999999999999998E-5</v>
      </c>
      <c r="P16">
        <v>5.8999999999999998E-5</v>
      </c>
      <c r="Q16">
        <v>5.8999999999999998E-5</v>
      </c>
      <c r="R16">
        <v>5.8999999999999998E-5</v>
      </c>
      <c r="S16">
        <v>5.8999999999999998E-5</v>
      </c>
      <c r="T16">
        <v>5.8999999999999998E-5</v>
      </c>
      <c r="U16">
        <v>5.8999999999999998E-5</v>
      </c>
      <c r="V16">
        <v>5.8999999999999998E-5</v>
      </c>
      <c r="W16">
        <v>5.8999999999999998E-5</v>
      </c>
      <c r="X16">
        <v>5.8999999999999998E-5</v>
      </c>
      <c r="Y16">
        <v>5.8999999999999998E-5</v>
      </c>
      <c r="Z16">
        <v>5.8999999999999998E-5</v>
      </c>
      <c r="AA16">
        <v>5.8999999999999998E-5</v>
      </c>
      <c r="AB16">
        <v>5.8999999999999998E-5</v>
      </c>
      <c r="AC16">
        <v>5.8999999999999998E-5</v>
      </c>
      <c r="AD16">
        <v>5.8999999999999998E-5</v>
      </c>
      <c r="AE16">
        <v>5.8999999999999998E-5</v>
      </c>
      <c r="AF16">
        <v>5.8999999999999998E-5</v>
      </c>
      <c r="AG16">
        <v>5.8999999999999998E-5</v>
      </c>
      <c r="AH16">
        <v>5.8999999999999998E-5</v>
      </c>
      <c r="AI16">
        <v>5.8999999999999998E-5</v>
      </c>
      <c r="AJ16">
        <v>5.8999999999999998E-5</v>
      </c>
      <c r="AK16">
        <v>5.8999999999999998E-5</v>
      </c>
      <c r="AL16">
        <v>5.8999999999999998E-5</v>
      </c>
      <c r="AM16">
        <v>5.8999999999999998E-5</v>
      </c>
      <c r="AN16">
        <v>5.8999999999999998E-5</v>
      </c>
      <c r="AO16">
        <v>5.8999999999999998E-5</v>
      </c>
      <c r="AP16">
        <v>5.8999999999999998E-5</v>
      </c>
      <c r="AQ16">
        <v>5.8999999999999998E-5</v>
      </c>
      <c r="AR16">
        <v>5.8999999999999998E-5</v>
      </c>
      <c r="AS16">
        <v>5.8999999999999998E-5</v>
      </c>
      <c r="AT16">
        <v>5.8999999999999998E-5</v>
      </c>
      <c r="AU16">
        <v>5.8999999999999998E-5</v>
      </c>
      <c r="AV16">
        <v>5.8999999999999998E-5</v>
      </c>
      <c r="AW16">
        <v>5.8999999999999998E-5</v>
      </c>
      <c r="AX16">
        <v>5.8999999999999998E-5</v>
      </c>
      <c r="AY16">
        <v>5.8999999999999998E-5</v>
      </c>
      <c r="AZ16">
        <v>5.8999999999999998E-5</v>
      </c>
      <c r="BA16">
        <v>5.8999999999999998E-5</v>
      </c>
      <c r="BB16">
        <v>5.8999999999999998E-5</v>
      </c>
      <c r="BC16">
        <v>5.8999999999999998E-5</v>
      </c>
      <c r="BD16">
        <v>5.8999999999999998E-5</v>
      </c>
      <c r="BE16">
        <v>5.8999999999999998E-5</v>
      </c>
      <c r="BF16">
        <v>5.8999999999999998E-5</v>
      </c>
      <c r="BG16">
        <v>5.8999999999999998E-5</v>
      </c>
      <c r="BH16">
        <v>5.8999999999999998E-5</v>
      </c>
      <c r="BI16">
        <v>5.8999999999999998E-5</v>
      </c>
      <c r="BJ16">
        <v>5.8999999999999998E-5</v>
      </c>
      <c r="BK16">
        <v>5.8999999999999998E-5</v>
      </c>
      <c r="BL16">
        <v>5.8999999999999998E-5</v>
      </c>
      <c r="BM16">
        <v>5.8999999999999998E-5</v>
      </c>
      <c r="BN16">
        <v>5.8999999999999998E-5</v>
      </c>
      <c r="BO16">
        <v>5.8999999999999998E-5</v>
      </c>
      <c r="BP16">
        <v>5.8999999999999998E-5</v>
      </c>
      <c r="BQ16">
        <v>5.8999999999999998E-5</v>
      </c>
      <c r="BR16">
        <v>5.8999999999999998E-5</v>
      </c>
      <c r="BS16">
        <v>5.8999999999999998E-5</v>
      </c>
      <c r="BT16">
        <v>5.8999999999999998E-5</v>
      </c>
      <c r="BU16">
        <v>5.8999999999999998E-5</v>
      </c>
      <c r="BV16">
        <v>5.8999999999999998E-5</v>
      </c>
      <c r="BW16">
        <v>5.8999999999999998E-5</v>
      </c>
      <c r="BX16">
        <v>5.8999999999999998E-5</v>
      </c>
      <c r="BY16">
        <v>5.8999999999999998E-5</v>
      </c>
      <c r="BZ16">
        <v>5.8999999999999998E-5</v>
      </c>
      <c r="CA16">
        <v>5.8999999999999998E-5</v>
      </c>
      <c r="CB16">
        <v>5.8999999999999998E-5</v>
      </c>
      <c r="CC16">
        <v>5.8999999999999998E-5</v>
      </c>
      <c r="CD16">
        <v>5.8999999999999998E-5</v>
      </c>
    </row>
    <row r="17" spans="1:82" x14ac:dyDescent="0.25">
      <c r="A17" s="119">
        <v>11</v>
      </c>
      <c r="B17">
        <v>6.7999999999999999E-5</v>
      </c>
      <c r="C17">
        <v>5.8999999999999998E-5</v>
      </c>
      <c r="D17">
        <v>5.8999999999999998E-5</v>
      </c>
      <c r="E17">
        <v>5.8999999999999998E-5</v>
      </c>
      <c r="F17">
        <v>5.8999999999999998E-5</v>
      </c>
      <c r="G17">
        <v>5.8999999999999998E-5</v>
      </c>
      <c r="H17">
        <v>5.8999999999999998E-5</v>
      </c>
      <c r="I17">
        <v>5.8999999999999998E-5</v>
      </c>
      <c r="J17">
        <v>5.8999999999999998E-5</v>
      </c>
      <c r="K17">
        <v>5.8999999999999998E-5</v>
      </c>
      <c r="L17">
        <v>5.8999999999999998E-5</v>
      </c>
      <c r="M17">
        <v>5.8999999999999998E-5</v>
      </c>
      <c r="N17">
        <v>5.8999999999999998E-5</v>
      </c>
      <c r="O17">
        <v>5.8999999999999998E-5</v>
      </c>
      <c r="P17">
        <v>5.8999999999999998E-5</v>
      </c>
      <c r="Q17">
        <v>5.8999999999999998E-5</v>
      </c>
      <c r="R17">
        <v>5.8999999999999998E-5</v>
      </c>
      <c r="S17">
        <v>5.8999999999999998E-5</v>
      </c>
      <c r="T17">
        <v>5.8999999999999998E-5</v>
      </c>
      <c r="U17">
        <v>5.8999999999999998E-5</v>
      </c>
      <c r="V17">
        <v>5.8999999999999998E-5</v>
      </c>
      <c r="W17">
        <v>5.8999999999999998E-5</v>
      </c>
      <c r="X17">
        <v>5.8999999999999998E-5</v>
      </c>
      <c r="Y17">
        <v>5.8999999999999998E-5</v>
      </c>
      <c r="Z17">
        <v>5.8999999999999998E-5</v>
      </c>
      <c r="AA17">
        <v>5.8999999999999998E-5</v>
      </c>
      <c r="AB17">
        <v>5.8999999999999998E-5</v>
      </c>
      <c r="AC17">
        <v>5.8999999999999998E-5</v>
      </c>
      <c r="AD17">
        <v>5.8999999999999998E-5</v>
      </c>
      <c r="AE17">
        <v>5.8999999999999998E-5</v>
      </c>
      <c r="AF17">
        <v>5.8999999999999998E-5</v>
      </c>
      <c r="AG17">
        <v>5.8999999999999998E-5</v>
      </c>
      <c r="AH17">
        <v>5.8999999999999998E-5</v>
      </c>
      <c r="AI17">
        <v>5.8999999999999998E-5</v>
      </c>
      <c r="AJ17">
        <v>5.8999999999999998E-5</v>
      </c>
      <c r="AK17">
        <v>5.8999999999999998E-5</v>
      </c>
      <c r="AL17">
        <v>5.8999999999999998E-5</v>
      </c>
      <c r="AM17">
        <v>5.8999999999999998E-5</v>
      </c>
      <c r="AN17">
        <v>5.8999999999999998E-5</v>
      </c>
      <c r="AO17">
        <v>5.8999999999999998E-5</v>
      </c>
      <c r="AP17">
        <v>5.8999999999999998E-5</v>
      </c>
      <c r="AQ17">
        <v>5.8999999999999998E-5</v>
      </c>
      <c r="AR17">
        <v>5.8999999999999998E-5</v>
      </c>
      <c r="AS17">
        <v>5.8999999999999998E-5</v>
      </c>
      <c r="AT17">
        <v>5.8999999999999998E-5</v>
      </c>
      <c r="AU17">
        <v>5.8999999999999998E-5</v>
      </c>
      <c r="AV17">
        <v>5.8999999999999998E-5</v>
      </c>
      <c r="AW17">
        <v>5.8999999999999998E-5</v>
      </c>
      <c r="AX17">
        <v>5.8999999999999998E-5</v>
      </c>
      <c r="AY17">
        <v>5.8999999999999998E-5</v>
      </c>
      <c r="AZ17">
        <v>5.8999999999999998E-5</v>
      </c>
      <c r="BA17">
        <v>5.8999999999999998E-5</v>
      </c>
      <c r="BB17">
        <v>5.8999999999999998E-5</v>
      </c>
      <c r="BC17">
        <v>5.8999999999999998E-5</v>
      </c>
      <c r="BD17">
        <v>5.8999999999999998E-5</v>
      </c>
      <c r="BE17">
        <v>5.8999999999999998E-5</v>
      </c>
      <c r="BF17">
        <v>5.8999999999999998E-5</v>
      </c>
      <c r="BG17">
        <v>5.8999999999999998E-5</v>
      </c>
      <c r="BH17">
        <v>5.8999999999999998E-5</v>
      </c>
      <c r="BI17">
        <v>5.8999999999999998E-5</v>
      </c>
      <c r="BJ17">
        <v>5.8999999999999998E-5</v>
      </c>
      <c r="BK17">
        <v>5.8999999999999998E-5</v>
      </c>
      <c r="BL17">
        <v>5.8999999999999998E-5</v>
      </c>
      <c r="BM17">
        <v>5.8999999999999998E-5</v>
      </c>
      <c r="BN17">
        <v>5.8999999999999998E-5</v>
      </c>
      <c r="BO17">
        <v>5.8999999999999998E-5</v>
      </c>
      <c r="BP17">
        <v>5.8999999999999998E-5</v>
      </c>
      <c r="BQ17">
        <v>5.8999999999999998E-5</v>
      </c>
      <c r="BR17">
        <v>5.8999999999999998E-5</v>
      </c>
      <c r="BS17">
        <v>5.8999999999999998E-5</v>
      </c>
      <c r="BT17">
        <v>5.8999999999999998E-5</v>
      </c>
      <c r="BU17">
        <v>5.8999999999999998E-5</v>
      </c>
      <c r="BV17">
        <v>5.8999999999999998E-5</v>
      </c>
      <c r="BW17">
        <v>5.8999999999999998E-5</v>
      </c>
      <c r="BX17">
        <v>5.8999999999999998E-5</v>
      </c>
      <c r="BY17">
        <v>5.8999999999999998E-5</v>
      </c>
      <c r="BZ17">
        <v>5.8999999999999998E-5</v>
      </c>
      <c r="CA17">
        <v>5.8999999999999998E-5</v>
      </c>
      <c r="CB17">
        <v>5.8999999999999998E-5</v>
      </c>
      <c r="CC17">
        <v>5.8999999999999998E-5</v>
      </c>
      <c r="CD17">
        <v>5.8999999999999998E-5</v>
      </c>
    </row>
    <row r="18" spans="1:82" x14ac:dyDescent="0.25">
      <c r="A18" s="119">
        <v>12</v>
      </c>
      <c r="B18">
        <v>8.5000000000000006E-5</v>
      </c>
      <c r="C18">
        <v>6.7999999999999999E-5</v>
      </c>
      <c r="D18">
        <v>6.7999999999999999E-5</v>
      </c>
      <c r="E18">
        <v>6.7999999999999999E-5</v>
      </c>
      <c r="F18">
        <v>6.7999999999999999E-5</v>
      </c>
      <c r="G18">
        <v>6.7999999999999999E-5</v>
      </c>
      <c r="H18">
        <v>6.7999999999999999E-5</v>
      </c>
      <c r="I18">
        <v>6.7999999999999999E-5</v>
      </c>
      <c r="J18">
        <v>6.7999999999999999E-5</v>
      </c>
      <c r="K18">
        <v>5.8999999999999998E-5</v>
      </c>
      <c r="L18">
        <v>5.8999999999999998E-5</v>
      </c>
      <c r="M18">
        <v>5.8999999999999998E-5</v>
      </c>
      <c r="N18">
        <v>5.8999999999999998E-5</v>
      </c>
      <c r="O18">
        <v>5.8999999999999998E-5</v>
      </c>
      <c r="P18">
        <v>5.8999999999999998E-5</v>
      </c>
      <c r="Q18">
        <v>5.8999999999999998E-5</v>
      </c>
      <c r="R18">
        <v>5.8999999999999998E-5</v>
      </c>
      <c r="S18">
        <v>5.8999999999999998E-5</v>
      </c>
      <c r="T18">
        <v>5.8999999999999998E-5</v>
      </c>
      <c r="U18">
        <v>5.8999999999999998E-5</v>
      </c>
      <c r="V18">
        <v>5.8999999999999998E-5</v>
      </c>
      <c r="W18">
        <v>5.8999999999999998E-5</v>
      </c>
      <c r="X18">
        <v>5.8999999999999998E-5</v>
      </c>
      <c r="Y18">
        <v>5.8999999999999998E-5</v>
      </c>
      <c r="Z18">
        <v>5.8999999999999998E-5</v>
      </c>
      <c r="AA18">
        <v>5.8999999999999998E-5</v>
      </c>
      <c r="AB18">
        <v>5.8999999999999998E-5</v>
      </c>
      <c r="AC18">
        <v>5.8999999999999998E-5</v>
      </c>
      <c r="AD18">
        <v>5.8999999999999998E-5</v>
      </c>
      <c r="AE18">
        <v>5.8999999999999998E-5</v>
      </c>
      <c r="AF18">
        <v>5.8999999999999998E-5</v>
      </c>
      <c r="AG18">
        <v>5.8999999999999998E-5</v>
      </c>
      <c r="AH18">
        <v>5.8999999999999998E-5</v>
      </c>
      <c r="AI18">
        <v>5.8999999999999998E-5</v>
      </c>
      <c r="AJ18">
        <v>5.8999999999999998E-5</v>
      </c>
      <c r="AK18">
        <v>5.8999999999999998E-5</v>
      </c>
      <c r="AL18">
        <v>5.8999999999999998E-5</v>
      </c>
      <c r="AM18">
        <v>5.8999999999999998E-5</v>
      </c>
      <c r="AN18">
        <v>5.8999999999999998E-5</v>
      </c>
      <c r="AO18">
        <v>5.8999999999999998E-5</v>
      </c>
      <c r="AP18">
        <v>5.8999999999999998E-5</v>
      </c>
      <c r="AQ18">
        <v>5.8999999999999998E-5</v>
      </c>
      <c r="AR18">
        <v>5.8999999999999998E-5</v>
      </c>
      <c r="AS18">
        <v>5.8999999999999998E-5</v>
      </c>
      <c r="AT18">
        <v>5.8999999999999998E-5</v>
      </c>
      <c r="AU18">
        <v>5.8999999999999998E-5</v>
      </c>
      <c r="AV18">
        <v>5.8999999999999998E-5</v>
      </c>
      <c r="AW18">
        <v>5.8999999999999998E-5</v>
      </c>
      <c r="AX18">
        <v>5.8999999999999998E-5</v>
      </c>
      <c r="AY18">
        <v>5.8999999999999998E-5</v>
      </c>
      <c r="AZ18">
        <v>5.8999999999999998E-5</v>
      </c>
      <c r="BA18">
        <v>5.8999999999999998E-5</v>
      </c>
      <c r="BB18">
        <v>5.8999999999999998E-5</v>
      </c>
      <c r="BC18">
        <v>5.8999999999999998E-5</v>
      </c>
      <c r="BD18">
        <v>5.8999999999999998E-5</v>
      </c>
      <c r="BE18">
        <v>5.8999999999999998E-5</v>
      </c>
      <c r="BF18">
        <v>5.8999999999999998E-5</v>
      </c>
      <c r="BG18">
        <v>5.8999999999999998E-5</v>
      </c>
      <c r="BH18">
        <v>5.8999999999999998E-5</v>
      </c>
      <c r="BI18">
        <v>5.8999999999999998E-5</v>
      </c>
      <c r="BJ18">
        <v>5.8999999999999998E-5</v>
      </c>
      <c r="BK18">
        <v>5.8999999999999998E-5</v>
      </c>
      <c r="BL18">
        <v>5.8999999999999998E-5</v>
      </c>
      <c r="BM18">
        <v>5.8999999999999998E-5</v>
      </c>
      <c r="BN18">
        <v>5.8999999999999998E-5</v>
      </c>
      <c r="BO18">
        <v>5.8999999999999998E-5</v>
      </c>
      <c r="BP18">
        <v>5.8999999999999998E-5</v>
      </c>
      <c r="BQ18">
        <v>5.8999999999999998E-5</v>
      </c>
      <c r="BR18">
        <v>5.8999999999999998E-5</v>
      </c>
      <c r="BS18">
        <v>5.8999999999999998E-5</v>
      </c>
      <c r="BT18">
        <v>5.8999999999999998E-5</v>
      </c>
      <c r="BU18">
        <v>5.8999999999999998E-5</v>
      </c>
      <c r="BV18">
        <v>5.8999999999999998E-5</v>
      </c>
      <c r="BW18">
        <v>5.8999999999999998E-5</v>
      </c>
      <c r="BX18">
        <v>5.8999999999999998E-5</v>
      </c>
      <c r="BY18">
        <v>5.8999999999999998E-5</v>
      </c>
      <c r="BZ18">
        <v>5.8999999999999998E-5</v>
      </c>
      <c r="CA18">
        <v>5.8999999999999998E-5</v>
      </c>
      <c r="CB18">
        <v>5.8999999999999998E-5</v>
      </c>
      <c r="CC18">
        <v>5.8999999999999998E-5</v>
      </c>
      <c r="CD18">
        <v>5.8999999999999998E-5</v>
      </c>
    </row>
    <row r="19" spans="1:82" x14ac:dyDescent="0.25">
      <c r="A19" s="119">
        <v>13</v>
      </c>
      <c r="B19">
        <v>1.1E-4</v>
      </c>
      <c r="C19">
        <v>8.5000000000000006E-5</v>
      </c>
      <c r="D19">
        <v>8.5000000000000006E-5</v>
      </c>
      <c r="E19">
        <v>8.5000000000000006E-5</v>
      </c>
      <c r="F19">
        <v>8.5000000000000006E-5</v>
      </c>
      <c r="G19">
        <v>8.5000000000000006E-5</v>
      </c>
      <c r="H19">
        <v>8.5000000000000006E-5</v>
      </c>
      <c r="I19">
        <v>8.5000000000000006E-5</v>
      </c>
      <c r="J19">
        <v>8.5000000000000006E-5</v>
      </c>
      <c r="K19">
        <v>6.7999999999999999E-5</v>
      </c>
      <c r="L19">
        <v>6.7999999999999999E-5</v>
      </c>
      <c r="M19">
        <v>6.7999999999999999E-5</v>
      </c>
      <c r="N19">
        <v>6.7999999999999999E-5</v>
      </c>
      <c r="O19">
        <v>6.7999999999999999E-5</v>
      </c>
      <c r="P19">
        <v>6.7999999999999999E-5</v>
      </c>
      <c r="Q19">
        <v>6.7999999999999999E-5</v>
      </c>
      <c r="R19">
        <v>5.8999999999999998E-5</v>
      </c>
      <c r="S19">
        <v>5.8999999999999998E-5</v>
      </c>
      <c r="T19">
        <v>5.8999999999999998E-5</v>
      </c>
      <c r="U19">
        <v>5.8999999999999998E-5</v>
      </c>
      <c r="V19">
        <v>5.8999999999999998E-5</v>
      </c>
      <c r="W19">
        <v>5.8999999999999998E-5</v>
      </c>
      <c r="X19">
        <v>5.8999999999999998E-5</v>
      </c>
      <c r="Y19">
        <v>5.8999999999999998E-5</v>
      </c>
      <c r="Z19">
        <v>5.8999999999999998E-5</v>
      </c>
      <c r="AA19">
        <v>5.8999999999999998E-5</v>
      </c>
      <c r="AB19">
        <v>5.8999999999999998E-5</v>
      </c>
      <c r="AC19">
        <v>5.8999999999999998E-5</v>
      </c>
      <c r="AD19">
        <v>5.8999999999999998E-5</v>
      </c>
      <c r="AE19">
        <v>5.8999999999999998E-5</v>
      </c>
      <c r="AF19">
        <v>5.8999999999999998E-5</v>
      </c>
      <c r="AG19">
        <v>5.8999999999999998E-5</v>
      </c>
      <c r="AH19">
        <v>5.8999999999999998E-5</v>
      </c>
      <c r="AI19">
        <v>5.8999999999999998E-5</v>
      </c>
      <c r="AJ19">
        <v>5.8999999999999998E-5</v>
      </c>
      <c r="AK19">
        <v>5.8999999999999998E-5</v>
      </c>
      <c r="AL19">
        <v>5.8999999999999998E-5</v>
      </c>
      <c r="AM19">
        <v>5.8999999999999998E-5</v>
      </c>
      <c r="AN19">
        <v>5.8999999999999998E-5</v>
      </c>
      <c r="AO19">
        <v>5.8999999999999998E-5</v>
      </c>
      <c r="AP19">
        <v>5.8999999999999998E-5</v>
      </c>
      <c r="AQ19">
        <v>5.8999999999999998E-5</v>
      </c>
      <c r="AR19">
        <v>5.8999999999999998E-5</v>
      </c>
      <c r="AS19">
        <v>5.8999999999999998E-5</v>
      </c>
      <c r="AT19">
        <v>5.8999999999999998E-5</v>
      </c>
      <c r="AU19">
        <v>5.8999999999999998E-5</v>
      </c>
      <c r="AV19">
        <v>5.8999999999999998E-5</v>
      </c>
      <c r="AW19">
        <v>5.8999999999999998E-5</v>
      </c>
      <c r="AX19">
        <v>5.8999999999999998E-5</v>
      </c>
      <c r="AY19">
        <v>5.8999999999999998E-5</v>
      </c>
      <c r="AZ19">
        <v>5.8999999999999998E-5</v>
      </c>
      <c r="BA19">
        <v>5.8999999999999998E-5</v>
      </c>
      <c r="BB19">
        <v>5.8999999999999998E-5</v>
      </c>
      <c r="BC19">
        <v>5.8999999999999998E-5</v>
      </c>
      <c r="BD19">
        <v>5.8999999999999998E-5</v>
      </c>
      <c r="BE19">
        <v>5.8999999999999998E-5</v>
      </c>
      <c r="BF19">
        <v>5.8999999999999998E-5</v>
      </c>
      <c r="BG19">
        <v>5.8999999999999998E-5</v>
      </c>
      <c r="BH19">
        <v>5.8999999999999998E-5</v>
      </c>
      <c r="BI19">
        <v>5.8999999999999998E-5</v>
      </c>
      <c r="BJ19">
        <v>5.8999999999999998E-5</v>
      </c>
      <c r="BK19">
        <v>5.8999999999999998E-5</v>
      </c>
      <c r="BL19">
        <v>5.8999999999999998E-5</v>
      </c>
      <c r="BM19">
        <v>5.8999999999999998E-5</v>
      </c>
      <c r="BN19">
        <v>5.8999999999999998E-5</v>
      </c>
      <c r="BO19">
        <v>5.8999999999999998E-5</v>
      </c>
      <c r="BP19">
        <v>5.8999999999999998E-5</v>
      </c>
      <c r="BQ19">
        <v>5.8999999999999998E-5</v>
      </c>
      <c r="BR19">
        <v>5.8999999999999998E-5</v>
      </c>
      <c r="BS19">
        <v>5.8999999999999998E-5</v>
      </c>
      <c r="BT19">
        <v>5.8999999999999998E-5</v>
      </c>
      <c r="BU19">
        <v>5.8999999999999998E-5</v>
      </c>
      <c r="BV19">
        <v>5.8999999999999998E-5</v>
      </c>
      <c r="BW19">
        <v>5.8999999999999998E-5</v>
      </c>
      <c r="BX19">
        <v>5.8999999999999998E-5</v>
      </c>
      <c r="BY19">
        <v>5.8999999999999998E-5</v>
      </c>
      <c r="BZ19">
        <v>5.8999999999999998E-5</v>
      </c>
      <c r="CA19">
        <v>5.8999999999999998E-5</v>
      </c>
      <c r="CB19">
        <v>5.8999999999999998E-5</v>
      </c>
      <c r="CC19">
        <v>5.8999999999999998E-5</v>
      </c>
      <c r="CD19">
        <v>5.8999999999999998E-5</v>
      </c>
    </row>
    <row r="20" spans="1:82" x14ac:dyDescent="0.25">
      <c r="A20" s="119">
        <v>14</v>
      </c>
      <c r="B20">
        <v>1.1E-4</v>
      </c>
      <c r="C20">
        <v>1.1E-4</v>
      </c>
      <c r="D20">
        <v>1.1E-4</v>
      </c>
      <c r="E20">
        <v>1.1E-4</v>
      </c>
      <c r="F20">
        <v>1.1E-4</v>
      </c>
      <c r="G20">
        <v>1.1E-4</v>
      </c>
      <c r="H20">
        <v>1.1E-4</v>
      </c>
      <c r="I20">
        <v>1.1E-4</v>
      </c>
      <c r="J20">
        <v>1.1E-4</v>
      </c>
      <c r="K20">
        <v>8.5000000000000006E-5</v>
      </c>
      <c r="L20">
        <v>8.5000000000000006E-5</v>
      </c>
      <c r="M20">
        <v>8.5000000000000006E-5</v>
      </c>
      <c r="N20">
        <v>8.5000000000000006E-5</v>
      </c>
      <c r="O20">
        <v>8.5000000000000006E-5</v>
      </c>
      <c r="P20">
        <v>8.5000000000000006E-5</v>
      </c>
      <c r="Q20">
        <v>8.5000000000000006E-5</v>
      </c>
      <c r="R20">
        <v>6.7999999999999999E-5</v>
      </c>
      <c r="S20">
        <v>6.7999999999999999E-5</v>
      </c>
      <c r="T20">
        <v>6.7999999999999999E-5</v>
      </c>
      <c r="U20">
        <v>6.7999999999999999E-5</v>
      </c>
      <c r="V20">
        <v>6.7999999999999999E-5</v>
      </c>
      <c r="W20">
        <v>6.7999999999999999E-5</v>
      </c>
      <c r="X20">
        <v>5.8999999999999998E-5</v>
      </c>
      <c r="Y20">
        <v>5.8999999999999998E-5</v>
      </c>
      <c r="Z20">
        <v>5.8999999999999998E-5</v>
      </c>
      <c r="AA20">
        <v>5.8999999999999998E-5</v>
      </c>
      <c r="AB20">
        <v>5.8999999999999998E-5</v>
      </c>
      <c r="AC20">
        <v>5.8999999999999998E-5</v>
      </c>
      <c r="AD20">
        <v>5.8999999999999998E-5</v>
      </c>
      <c r="AE20">
        <v>5.8999999999999998E-5</v>
      </c>
      <c r="AF20">
        <v>5.8999999999999998E-5</v>
      </c>
      <c r="AG20">
        <v>5.8999999999999998E-5</v>
      </c>
      <c r="AH20">
        <v>5.8999999999999998E-5</v>
      </c>
      <c r="AI20">
        <v>5.8999999999999998E-5</v>
      </c>
      <c r="AJ20">
        <v>5.8999999999999998E-5</v>
      </c>
      <c r="AK20">
        <v>5.8999999999999998E-5</v>
      </c>
      <c r="AL20">
        <v>5.8999999999999998E-5</v>
      </c>
      <c r="AM20">
        <v>5.8999999999999998E-5</v>
      </c>
      <c r="AN20">
        <v>5.8999999999999998E-5</v>
      </c>
      <c r="AO20">
        <v>5.8999999999999998E-5</v>
      </c>
      <c r="AP20">
        <v>5.8999999999999998E-5</v>
      </c>
      <c r="AQ20">
        <v>5.8999999999999998E-5</v>
      </c>
      <c r="AR20">
        <v>5.8999999999999998E-5</v>
      </c>
      <c r="AS20">
        <v>5.8999999999999998E-5</v>
      </c>
      <c r="AT20">
        <v>5.8999999999999998E-5</v>
      </c>
      <c r="AU20">
        <v>5.8999999999999998E-5</v>
      </c>
      <c r="AV20">
        <v>5.8999999999999998E-5</v>
      </c>
      <c r="AW20">
        <v>5.8999999999999998E-5</v>
      </c>
      <c r="AX20">
        <v>5.8999999999999998E-5</v>
      </c>
      <c r="AY20">
        <v>5.8999999999999998E-5</v>
      </c>
      <c r="AZ20">
        <v>5.8999999999999998E-5</v>
      </c>
      <c r="BA20">
        <v>5.8999999999999998E-5</v>
      </c>
      <c r="BB20">
        <v>5.8999999999999998E-5</v>
      </c>
      <c r="BC20">
        <v>5.8999999999999998E-5</v>
      </c>
      <c r="BD20">
        <v>5.8999999999999998E-5</v>
      </c>
      <c r="BE20">
        <v>5.8999999999999998E-5</v>
      </c>
      <c r="BF20">
        <v>5.8999999999999998E-5</v>
      </c>
      <c r="BG20">
        <v>5.8999999999999998E-5</v>
      </c>
      <c r="BH20">
        <v>5.8999999999999998E-5</v>
      </c>
      <c r="BI20">
        <v>5.8999999999999998E-5</v>
      </c>
      <c r="BJ20">
        <v>5.8999999999999998E-5</v>
      </c>
      <c r="BK20">
        <v>5.8999999999999998E-5</v>
      </c>
      <c r="BL20">
        <v>5.8999999999999998E-5</v>
      </c>
      <c r="BM20">
        <v>5.8999999999999998E-5</v>
      </c>
      <c r="BN20">
        <v>5.8999999999999998E-5</v>
      </c>
      <c r="BO20">
        <v>5.8999999999999998E-5</v>
      </c>
      <c r="BP20">
        <v>5.8999999999999998E-5</v>
      </c>
      <c r="BQ20">
        <v>5.8999999999999998E-5</v>
      </c>
      <c r="BR20">
        <v>5.8999999999999998E-5</v>
      </c>
      <c r="BS20">
        <v>5.8999999999999998E-5</v>
      </c>
      <c r="BT20">
        <v>5.8999999999999998E-5</v>
      </c>
      <c r="BU20">
        <v>5.8999999999999998E-5</v>
      </c>
      <c r="BV20">
        <v>5.8999999999999998E-5</v>
      </c>
      <c r="BW20">
        <v>5.8999999999999998E-5</v>
      </c>
      <c r="BX20">
        <v>5.8999999999999998E-5</v>
      </c>
      <c r="BY20">
        <v>5.8999999999999998E-5</v>
      </c>
      <c r="BZ20">
        <v>5.8999999999999998E-5</v>
      </c>
      <c r="CA20">
        <v>5.8999999999999998E-5</v>
      </c>
      <c r="CB20">
        <v>5.8999999999999998E-5</v>
      </c>
      <c r="CC20">
        <v>5.8999999999999998E-5</v>
      </c>
      <c r="CD20">
        <v>5.8999999999999998E-5</v>
      </c>
    </row>
    <row r="21" spans="1:82" x14ac:dyDescent="0.25">
      <c r="A21" s="119">
        <v>15</v>
      </c>
      <c r="B21">
        <v>1.1E-4</v>
      </c>
      <c r="C21">
        <v>1.1E-4</v>
      </c>
      <c r="D21">
        <v>1.1E-4</v>
      </c>
      <c r="E21">
        <v>1.1E-4</v>
      </c>
      <c r="F21">
        <v>1.1E-4</v>
      </c>
      <c r="G21">
        <v>1.1E-4</v>
      </c>
      <c r="H21">
        <v>1.1E-4</v>
      </c>
      <c r="I21">
        <v>1.1E-4</v>
      </c>
      <c r="J21">
        <v>1.1E-4</v>
      </c>
      <c r="K21">
        <v>1.1E-4</v>
      </c>
      <c r="L21">
        <v>1.1E-4</v>
      </c>
      <c r="M21">
        <v>1.1E-4</v>
      </c>
      <c r="N21">
        <v>1.1E-4</v>
      </c>
      <c r="O21">
        <v>1.1E-4</v>
      </c>
      <c r="P21">
        <v>1.1E-4</v>
      </c>
      <c r="Q21">
        <v>1.1E-4</v>
      </c>
      <c r="R21">
        <v>8.5000000000000006E-5</v>
      </c>
      <c r="S21">
        <v>8.5000000000000006E-5</v>
      </c>
      <c r="T21">
        <v>8.5000000000000006E-5</v>
      </c>
      <c r="U21">
        <v>8.5000000000000006E-5</v>
      </c>
      <c r="V21">
        <v>8.5000000000000006E-5</v>
      </c>
      <c r="W21">
        <v>8.5000000000000006E-5</v>
      </c>
      <c r="X21">
        <v>6.7999999999999999E-5</v>
      </c>
      <c r="Y21">
        <v>6.7999999999999999E-5</v>
      </c>
      <c r="Z21">
        <v>6.7999999999999999E-5</v>
      </c>
      <c r="AA21">
        <v>6.7999999999999999E-5</v>
      </c>
      <c r="AB21">
        <v>6.7999999999999999E-5</v>
      </c>
      <c r="AC21">
        <v>6.7999999999999999E-5</v>
      </c>
      <c r="AD21">
        <v>5.8999999999999998E-5</v>
      </c>
      <c r="AE21">
        <v>5.8999999999999998E-5</v>
      </c>
      <c r="AF21">
        <v>5.8999999999999998E-5</v>
      </c>
      <c r="AG21">
        <v>5.8999999999999998E-5</v>
      </c>
      <c r="AH21">
        <v>5.8999999999999998E-5</v>
      </c>
      <c r="AI21">
        <v>5.8999999999999998E-5</v>
      </c>
      <c r="AJ21">
        <v>5.8999999999999998E-5</v>
      </c>
      <c r="AK21">
        <v>5.8999999999999998E-5</v>
      </c>
      <c r="AL21">
        <v>5.8999999999999998E-5</v>
      </c>
      <c r="AM21">
        <v>5.8999999999999998E-5</v>
      </c>
      <c r="AN21">
        <v>5.8999999999999998E-5</v>
      </c>
      <c r="AO21">
        <v>5.8999999999999998E-5</v>
      </c>
      <c r="AP21">
        <v>5.8999999999999998E-5</v>
      </c>
      <c r="AQ21">
        <v>5.8999999999999998E-5</v>
      </c>
      <c r="AR21">
        <v>5.8999999999999998E-5</v>
      </c>
      <c r="AS21">
        <v>5.8999999999999998E-5</v>
      </c>
      <c r="AT21">
        <v>5.8999999999999998E-5</v>
      </c>
      <c r="AU21">
        <v>5.8999999999999998E-5</v>
      </c>
      <c r="AV21">
        <v>5.8999999999999998E-5</v>
      </c>
      <c r="AW21">
        <v>5.8999999999999998E-5</v>
      </c>
      <c r="AX21">
        <v>5.8999999999999998E-5</v>
      </c>
      <c r="AY21">
        <v>5.8999999999999998E-5</v>
      </c>
      <c r="AZ21">
        <v>5.8999999999999998E-5</v>
      </c>
      <c r="BA21">
        <v>5.8999999999999998E-5</v>
      </c>
      <c r="BB21">
        <v>5.8999999999999998E-5</v>
      </c>
      <c r="BC21">
        <v>5.8999999999999998E-5</v>
      </c>
      <c r="BD21">
        <v>5.8999999999999998E-5</v>
      </c>
      <c r="BE21">
        <v>5.8999999999999998E-5</v>
      </c>
      <c r="BF21">
        <v>5.8999999999999998E-5</v>
      </c>
      <c r="BG21">
        <v>5.8999999999999998E-5</v>
      </c>
      <c r="BH21">
        <v>5.8999999999999998E-5</v>
      </c>
      <c r="BI21">
        <v>5.8999999999999998E-5</v>
      </c>
      <c r="BJ21">
        <v>5.8999999999999998E-5</v>
      </c>
      <c r="BK21">
        <v>5.8999999999999998E-5</v>
      </c>
      <c r="BL21">
        <v>5.8999999999999998E-5</v>
      </c>
      <c r="BM21">
        <v>5.8999999999999998E-5</v>
      </c>
      <c r="BN21">
        <v>5.8999999999999998E-5</v>
      </c>
      <c r="BO21">
        <v>5.8999999999999998E-5</v>
      </c>
      <c r="BP21">
        <v>5.8999999999999998E-5</v>
      </c>
      <c r="BQ21">
        <v>5.8999999999999998E-5</v>
      </c>
      <c r="BR21">
        <v>5.8999999999999998E-5</v>
      </c>
      <c r="BS21">
        <v>5.8999999999999998E-5</v>
      </c>
      <c r="BT21">
        <v>5.8999999999999998E-5</v>
      </c>
      <c r="BU21">
        <v>5.8999999999999998E-5</v>
      </c>
      <c r="BV21">
        <v>5.8999999999999998E-5</v>
      </c>
      <c r="BW21">
        <v>5.8999999999999998E-5</v>
      </c>
      <c r="BX21">
        <v>5.8999999999999998E-5</v>
      </c>
      <c r="BY21">
        <v>5.8999999999999998E-5</v>
      </c>
      <c r="BZ21">
        <v>5.8999999999999998E-5</v>
      </c>
      <c r="CA21">
        <v>5.8999999999999998E-5</v>
      </c>
      <c r="CB21">
        <v>5.8999999999999998E-5</v>
      </c>
      <c r="CC21">
        <v>5.8999999999999998E-5</v>
      </c>
      <c r="CD21">
        <v>5.8999999999999998E-5</v>
      </c>
    </row>
    <row r="22" spans="1:82" x14ac:dyDescent="0.25">
      <c r="A22" s="119">
        <v>16</v>
      </c>
      <c r="B22">
        <v>1.11E-4</v>
      </c>
      <c r="C22">
        <v>1.1E-4</v>
      </c>
      <c r="D22">
        <v>1.1E-4</v>
      </c>
      <c r="E22">
        <v>1.1E-4</v>
      </c>
      <c r="F22">
        <v>1.1E-4</v>
      </c>
      <c r="G22">
        <v>1.1E-4</v>
      </c>
      <c r="H22">
        <v>1.1E-4</v>
      </c>
      <c r="I22">
        <v>1.1E-4</v>
      </c>
      <c r="J22">
        <v>1.1E-4</v>
      </c>
      <c r="K22">
        <v>1.1E-4</v>
      </c>
      <c r="L22">
        <v>1.1E-4</v>
      </c>
      <c r="M22">
        <v>1.1E-4</v>
      </c>
      <c r="N22">
        <v>1.1E-4</v>
      </c>
      <c r="O22">
        <v>1.1E-4</v>
      </c>
      <c r="P22">
        <v>1.1E-4</v>
      </c>
      <c r="Q22">
        <v>1.1E-4</v>
      </c>
      <c r="R22">
        <v>1.1E-4</v>
      </c>
      <c r="S22">
        <v>1.1E-4</v>
      </c>
      <c r="T22">
        <v>1.1E-4</v>
      </c>
      <c r="U22">
        <v>1.1E-4</v>
      </c>
      <c r="V22">
        <v>1.1E-4</v>
      </c>
      <c r="W22">
        <v>1.1E-4</v>
      </c>
      <c r="X22">
        <v>8.5000000000000006E-5</v>
      </c>
      <c r="Y22">
        <v>8.5000000000000006E-5</v>
      </c>
      <c r="Z22">
        <v>8.5000000000000006E-5</v>
      </c>
      <c r="AA22">
        <v>8.5000000000000006E-5</v>
      </c>
      <c r="AB22">
        <v>8.5000000000000006E-5</v>
      </c>
      <c r="AC22">
        <v>8.5000000000000006E-5</v>
      </c>
      <c r="AD22">
        <v>6.7999999999999999E-5</v>
      </c>
      <c r="AE22">
        <v>6.7999999999999999E-5</v>
      </c>
      <c r="AF22">
        <v>6.7999999999999999E-5</v>
      </c>
      <c r="AG22">
        <v>6.7999999999999999E-5</v>
      </c>
      <c r="AH22">
        <v>6.7999999999999999E-5</v>
      </c>
      <c r="AI22">
        <v>6.7999999999999999E-5</v>
      </c>
      <c r="AJ22">
        <v>5.8999999999999998E-5</v>
      </c>
      <c r="AK22">
        <v>5.8999999999999998E-5</v>
      </c>
      <c r="AL22">
        <v>5.8999999999999998E-5</v>
      </c>
      <c r="AM22">
        <v>5.8999999999999998E-5</v>
      </c>
      <c r="AN22">
        <v>5.8999999999999998E-5</v>
      </c>
      <c r="AO22">
        <v>5.8999999999999998E-5</v>
      </c>
      <c r="AP22">
        <v>5.8999999999999998E-5</v>
      </c>
      <c r="AQ22">
        <v>5.8999999999999998E-5</v>
      </c>
      <c r="AR22">
        <v>5.8999999999999998E-5</v>
      </c>
      <c r="AS22">
        <v>5.8999999999999998E-5</v>
      </c>
      <c r="AT22">
        <v>5.8999999999999998E-5</v>
      </c>
      <c r="AU22">
        <v>5.8999999999999998E-5</v>
      </c>
      <c r="AV22">
        <v>5.8999999999999998E-5</v>
      </c>
      <c r="AW22">
        <v>5.8999999999999998E-5</v>
      </c>
      <c r="AX22">
        <v>5.8999999999999998E-5</v>
      </c>
      <c r="AY22">
        <v>5.8999999999999998E-5</v>
      </c>
      <c r="AZ22">
        <v>5.8999999999999998E-5</v>
      </c>
      <c r="BA22">
        <v>5.8999999999999998E-5</v>
      </c>
      <c r="BB22">
        <v>5.8999999999999998E-5</v>
      </c>
      <c r="BC22">
        <v>5.8999999999999998E-5</v>
      </c>
      <c r="BD22">
        <v>5.8999999999999998E-5</v>
      </c>
      <c r="BE22">
        <v>5.8999999999999998E-5</v>
      </c>
      <c r="BF22">
        <v>5.8999999999999998E-5</v>
      </c>
      <c r="BG22">
        <v>5.8999999999999998E-5</v>
      </c>
      <c r="BH22">
        <v>5.8999999999999998E-5</v>
      </c>
      <c r="BI22">
        <v>5.8999999999999998E-5</v>
      </c>
      <c r="BJ22">
        <v>5.8999999999999998E-5</v>
      </c>
      <c r="BK22">
        <v>5.8999999999999998E-5</v>
      </c>
      <c r="BL22">
        <v>5.8999999999999998E-5</v>
      </c>
      <c r="BM22">
        <v>5.8999999999999998E-5</v>
      </c>
      <c r="BN22">
        <v>5.8999999999999998E-5</v>
      </c>
      <c r="BO22">
        <v>5.8999999999999998E-5</v>
      </c>
      <c r="BP22">
        <v>5.8999999999999998E-5</v>
      </c>
      <c r="BQ22">
        <v>5.8999999999999998E-5</v>
      </c>
      <c r="BR22">
        <v>5.8999999999999998E-5</v>
      </c>
      <c r="BS22">
        <v>5.8999999999999998E-5</v>
      </c>
      <c r="BT22">
        <v>5.8999999999999998E-5</v>
      </c>
      <c r="BU22">
        <v>5.8999999999999998E-5</v>
      </c>
      <c r="BV22">
        <v>5.8999999999999998E-5</v>
      </c>
      <c r="BW22">
        <v>5.8999999999999998E-5</v>
      </c>
      <c r="BX22">
        <v>5.8999999999999998E-5</v>
      </c>
      <c r="BY22">
        <v>5.8999999999999998E-5</v>
      </c>
      <c r="BZ22">
        <v>5.8999999999999998E-5</v>
      </c>
      <c r="CA22">
        <v>5.8999999999999998E-5</v>
      </c>
      <c r="CB22">
        <v>5.8999999999999998E-5</v>
      </c>
      <c r="CC22">
        <v>5.8999999999999998E-5</v>
      </c>
      <c r="CD22">
        <v>5.8999999999999998E-5</v>
      </c>
    </row>
    <row r="23" spans="1:82" x14ac:dyDescent="0.25">
      <c r="A23" s="119">
        <v>17</v>
      </c>
      <c r="B23">
        <v>1.11E-4</v>
      </c>
      <c r="C23">
        <v>1.11E-4</v>
      </c>
      <c r="D23">
        <v>1.11E-4</v>
      </c>
      <c r="E23">
        <v>1.11E-4</v>
      </c>
      <c r="F23">
        <v>1.11E-4</v>
      </c>
      <c r="G23">
        <v>1.11E-4</v>
      </c>
      <c r="H23">
        <v>1.11E-4</v>
      </c>
      <c r="I23">
        <v>1.11E-4</v>
      </c>
      <c r="J23">
        <v>1.11E-4</v>
      </c>
      <c r="K23">
        <v>1.1E-4</v>
      </c>
      <c r="L23">
        <v>1.1E-4</v>
      </c>
      <c r="M23">
        <v>1.1E-4</v>
      </c>
      <c r="N23">
        <v>1.1E-4</v>
      </c>
      <c r="O23">
        <v>1.1E-4</v>
      </c>
      <c r="P23">
        <v>1.1E-4</v>
      </c>
      <c r="Q23">
        <v>1.1E-4</v>
      </c>
      <c r="R23">
        <v>1.1E-4</v>
      </c>
      <c r="S23">
        <v>1.1E-4</v>
      </c>
      <c r="T23">
        <v>1.1E-4</v>
      </c>
      <c r="U23">
        <v>1.1E-4</v>
      </c>
      <c r="V23">
        <v>1.1E-4</v>
      </c>
      <c r="W23">
        <v>1.1E-4</v>
      </c>
      <c r="X23">
        <v>1.1E-4</v>
      </c>
      <c r="Y23">
        <v>1.1E-4</v>
      </c>
      <c r="Z23">
        <v>1.1E-4</v>
      </c>
      <c r="AA23">
        <v>1.1E-4</v>
      </c>
      <c r="AB23">
        <v>1.1E-4</v>
      </c>
      <c r="AC23">
        <v>1.1E-4</v>
      </c>
      <c r="AD23">
        <v>8.5000000000000006E-5</v>
      </c>
      <c r="AE23">
        <v>8.5000000000000006E-5</v>
      </c>
      <c r="AF23">
        <v>8.5000000000000006E-5</v>
      </c>
      <c r="AG23">
        <v>8.5000000000000006E-5</v>
      </c>
      <c r="AH23">
        <v>8.5000000000000006E-5</v>
      </c>
      <c r="AI23">
        <v>8.5000000000000006E-5</v>
      </c>
      <c r="AJ23">
        <v>6.7999999999999999E-5</v>
      </c>
      <c r="AK23">
        <v>6.7999999999999999E-5</v>
      </c>
      <c r="AL23">
        <v>6.7999999999999999E-5</v>
      </c>
      <c r="AM23">
        <v>6.7999999999999999E-5</v>
      </c>
      <c r="AN23">
        <v>6.7999999999999999E-5</v>
      </c>
      <c r="AO23">
        <v>5.8999999999999998E-5</v>
      </c>
      <c r="AP23">
        <v>5.8999999999999998E-5</v>
      </c>
      <c r="AQ23">
        <v>5.8999999999999998E-5</v>
      </c>
      <c r="AR23">
        <v>5.8999999999999998E-5</v>
      </c>
      <c r="AS23">
        <v>5.8999999999999998E-5</v>
      </c>
      <c r="AT23">
        <v>5.8999999999999998E-5</v>
      </c>
      <c r="AU23">
        <v>5.8999999999999998E-5</v>
      </c>
      <c r="AV23">
        <v>5.8999999999999998E-5</v>
      </c>
      <c r="AW23">
        <v>5.8999999999999998E-5</v>
      </c>
      <c r="AX23">
        <v>5.8999999999999998E-5</v>
      </c>
      <c r="AY23">
        <v>5.8999999999999998E-5</v>
      </c>
      <c r="AZ23">
        <v>5.8999999999999998E-5</v>
      </c>
      <c r="BA23">
        <v>5.8999999999999998E-5</v>
      </c>
      <c r="BB23">
        <v>5.8999999999999998E-5</v>
      </c>
      <c r="BC23">
        <v>5.8999999999999998E-5</v>
      </c>
      <c r="BD23">
        <v>5.8999999999999998E-5</v>
      </c>
      <c r="BE23">
        <v>5.8999999999999998E-5</v>
      </c>
      <c r="BF23">
        <v>5.8999999999999998E-5</v>
      </c>
      <c r="BG23">
        <v>5.8999999999999998E-5</v>
      </c>
      <c r="BH23">
        <v>5.8999999999999998E-5</v>
      </c>
      <c r="BI23">
        <v>5.8999999999999998E-5</v>
      </c>
      <c r="BJ23">
        <v>5.8999999999999998E-5</v>
      </c>
      <c r="BK23">
        <v>5.8999999999999998E-5</v>
      </c>
      <c r="BL23">
        <v>5.8999999999999998E-5</v>
      </c>
      <c r="BM23">
        <v>5.8999999999999998E-5</v>
      </c>
      <c r="BN23">
        <v>5.8999999999999998E-5</v>
      </c>
      <c r="BO23">
        <v>5.8999999999999998E-5</v>
      </c>
      <c r="BP23">
        <v>5.8999999999999998E-5</v>
      </c>
      <c r="BQ23">
        <v>5.8999999999999998E-5</v>
      </c>
      <c r="BR23">
        <v>5.8999999999999998E-5</v>
      </c>
      <c r="BS23">
        <v>5.8999999999999998E-5</v>
      </c>
      <c r="BT23">
        <v>5.8999999999999998E-5</v>
      </c>
      <c r="BU23">
        <v>5.8999999999999998E-5</v>
      </c>
      <c r="BV23">
        <v>5.8999999999999998E-5</v>
      </c>
      <c r="BW23">
        <v>5.8999999999999998E-5</v>
      </c>
      <c r="BX23">
        <v>5.8999999999999998E-5</v>
      </c>
      <c r="BY23">
        <v>5.8999999999999998E-5</v>
      </c>
      <c r="BZ23">
        <v>5.8999999999999998E-5</v>
      </c>
      <c r="CA23">
        <v>5.8999999999999998E-5</v>
      </c>
      <c r="CB23">
        <v>5.8999999999999998E-5</v>
      </c>
      <c r="CC23">
        <v>5.8999999999999998E-5</v>
      </c>
      <c r="CD23">
        <v>5.8999999999999998E-5</v>
      </c>
    </row>
    <row r="24" spans="1:82" x14ac:dyDescent="0.25">
      <c r="A24" s="119">
        <v>18</v>
      </c>
      <c r="B24">
        <v>1.11E-4</v>
      </c>
      <c r="C24">
        <v>1.11E-4</v>
      </c>
      <c r="D24">
        <v>1.11E-4</v>
      </c>
      <c r="E24">
        <v>1.11E-4</v>
      </c>
      <c r="F24">
        <v>1.11E-4</v>
      </c>
      <c r="G24">
        <v>1.11E-4</v>
      </c>
      <c r="H24">
        <v>1.11E-4</v>
      </c>
      <c r="I24">
        <v>1.11E-4</v>
      </c>
      <c r="J24">
        <v>1.11E-4</v>
      </c>
      <c r="K24">
        <v>1.11E-4</v>
      </c>
      <c r="L24">
        <v>1.11E-4</v>
      </c>
      <c r="M24">
        <v>1.11E-4</v>
      </c>
      <c r="N24">
        <v>1.11E-4</v>
      </c>
      <c r="O24">
        <v>1.11E-4</v>
      </c>
      <c r="P24">
        <v>1.11E-4</v>
      </c>
      <c r="Q24">
        <v>1.11E-4</v>
      </c>
      <c r="R24">
        <v>1.1E-4</v>
      </c>
      <c r="S24">
        <v>1.1E-4</v>
      </c>
      <c r="T24">
        <v>1.1E-4</v>
      </c>
      <c r="U24">
        <v>1.1E-4</v>
      </c>
      <c r="V24">
        <v>1.1E-4</v>
      </c>
      <c r="W24">
        <v>1.1E-4</v>
      </c>
      <c r="X24">
        <v>1.1E-4</v>
      </c>
      <c r="Y24">
        <v>1.1E-4</v>
      </c>
      <c r="Z24">
        <v>1.1E-4</v>
      </c>
      <c r="AA24">
        <v>1.1E-4</v>
      </c>
      <c r="AB24">
        <v>1.1E-4</v>
      </c>
      <c r="AC24">
        <v>1.1E-4</v>
      </c>
      <c r="AD24">
        <v>1.1E-4</v>
      </c>
      <c r="AE24">
        <v>1.1E-4</v>
      </c>
      <c r="AF24">
        <v>1.1E-4</v>
      </c>
      <c r="AG24">
        <v>1.1E-4</v>
      </c>
      <c r="AH24">
        <v>1.1E-4</v>
      </c>
      <c r="AI24">
        <v>1.1E-4</v>
      </c>
      <c r="AJ24">
        <v>8.5000000000000006E-5</v>
      </c>
      <c r="AK24">
        <v>8.5000000000000006E-5</v>
      </c>
      <c r="AL24">
        <v>8.5000000000000006E-5</v>
      </c>
      <c r="AM24">
        <v>8.5000000000000006E-5</v>
      </c>
      <c r="AN24">
        <v>8.5000000000000006E-5</v>
      </c>
      <c r="AO24">
        <v>6.7999999999999999E-5</v>
      </c>
      <c r="AP24">
        <v>6.7999999999999999E-5</v>
      </c>
      <c r="AQ24">
        <v>6.7999999999999999E-5</v>
      </c>
      <c r="AR24">
        <v>6.7999999999999999E-5</v>
      </c>
      <c r="AS24">
        <v>6.7999999999999999E-5</v>
      </c>
      <c r="AT24">
        <v>6.7999999999999999E-5</v>
      </c>
      <c r="AU24">
        <v>5.8999999999999998E-5</v>
      </c>
      <c r="AV24">
        <v>5.8999999999999998E-5</v>
      </c>
      <c r="AW24">
        <v>5.8999999999999998E-5</v>
      </c>
      <c r="AX24">
        <v>5.8999999999999998E-5</v>
      </c>
      <c r="AY24">
        <v>5.8999999999999998E-5</v>
      </c>
      <c r="AZ24">
        <v>5.8999999999999998E-5</v>
      </c>
      <c r="BA24">
        <v>5.8999999999999998E-5</v>
      </c>
      <c r="BB24">
        <v>5.8999999999999998E-5</v>
      </c>
      <c r="BC24">
        <v>5.8999999999999998E-5</v>
      </c>
      <c r="BD24">
        <v>5.8999999999999998E-5</v>
      </c>
      <c r="BE24">
        <v>5.8999999999999998E-5</v>
      </c>
      <c r="BF24">
        <v>5.8999999999999998E-5</v>
      </c>
      <c r="BG24">
        <v>5.8999999999999998E-5</v>
      </c>
      <c r="BH24">
        <v>5.8999999999999998E-5</v>
      </c>
      <c r="BI24">
        <v>5.8999999999999998E-5</v>
      </c>
      <c r="BJ24">
        <v>5.8999999999999998E-5</v>
      </c>
      <c r="BK24">
        <v>5.8999999999999998E-5</v>
      </c>
      <c r="BL24">
        <v>5.8999999999999998E-5</v>
      </c>
      <c r="BM24">
        <v>5.8999999999999998E-5</v>
      </c>
      <c r="BN24">
        <v>5.8999999999999998E-5</v>
      </c>
      <c r="BO24">
        <v>5.8999999999999998E-5</v>
      </c>
      <c r="BP24">
        <v>5.8999999999999998E-5</v>
      </c>
      <c r="BQ24">
        <v>5.8999999999999998E-5</v>
      </c>
      <c r="BR24">
        <v>5.8999999999999998E-5</v>
      </c>
      <c r="BS24">
        <v>5.8999999999999998E-5</v>
      </c>
      <c r="BT24">
        <v>5.8999999999999998E-5</v>
      </c>
      <c r="BU24">
        <v>5.8999999999999998E-5</v>
      </c>
      <c r="BV24">
        <v>5.8999999999999998E-5</v>
      </c>
      <c r="BW24">
        <v>5.8999999999999998E-5</v>
      </c>
      <c r="BX24">
        <v>5.8999999999999998E-5</v>
      </c>
      <c r="BY24">
        <v>5.8999999999999998E-5</v>
      </c>
      <c r="BZ24">
        <v>5.8999999999999998E-5</v>
      </c>
      <c r="CA24">
        <v>5.8999999999999998E-5</v>
      </c>
      <c r="CB24">
        <v>5.8999999999999998E-5</v>
      </c>
      <c r="CC24">
        <v>5.8999999999999998E-5</v>
      </c>
      <c r="CD24">
        <v>5.8999999999999998E-5</v>
      </c>
    </row>
    <row r="25" spans="1:82" x14ac:dyDescent="0.25">
      <c r="A25" s="119">
        <v>19</v>
      </c>
      <c r="B25">
        <v>1.12E-4</v>
      </c>
      <c r="C25">
        <v>1.11E-4</v>
      </c>
      <c r="D25">
        <v>1.11E-4</v>
      </c>
      <c r="E25">
        <v>1.11E-4</v>
      </c>
      <c r="F25">
        <v>1.11E-4</v>
      </c>
      <c r="G25">
        <v>1.11E-4</v>
      </c>
      <c r="H25">
        <v>1.11E-4</v>
      </c>
      <c r="I25">
        <v>1.11E-4</v>
      </c>
      <c r="J25">
        <v>1.11E-4</v>
      </c>
      <c r="K25">
        <v>1.11E-4</v>
      </c>
      <c r="L25">
        <v>1.11E-4</v>
      </c>
      <c r="M25">
        <v>1.11E-4</v>
      </c>
      <c r="N25">
        <v>1.11E-4</v>
      </c>
      <c r="O25">
        <v>1.11E-4</v>
      </c>
      <c r="P25">
        <v>1.11E-4</v>
      </c>
      <c r="Q25">
        <v>1.11E-4</v>
      </c>
      <c r="R25">
        <v>1.11E-4</v>
      </c>
      <c r="S25">
        <v>1.11E-4</v>
      </c>
      <c r="T25">
        <v>1.11E-4</v>
      </c>
      <c r="U25">
        <v>1.11E-4</v>
      </c>
      <c r="V25">
        <v>1.11E-4</v>
      </c>
      <c r="W25">
        <v>1.11E-4</v>
      </c>
      <c r="X25">
        <v>1.1E-4</v>
      </c>
      <c r="Y25">
        <v>1.1E-4</v>
      </c>
      <c r="Z25">
        <v>1.1E-4</v>
      </c>
      <c r="AA25">
        <v>1.1E-4</v>
      </c>
      <c r="AB25">
        <v>1.1E-4</v>
      </c>
      <c r="AC25">
        <v>1.1E-4</v>
      </c>
      <c r="AD25">
        <v>1.1E-4</v>
      </c>
      <c r="AE25">
        <v>1.1E-4</v>
      </c>
      <c r="AF25">
        <v>1.1E-4</v>
      </c>
      <c r="AG25">
        <v>1.1E-4</v>
      </c>
      <c r="AH25">
        <v>1.1E-4</v>
      </c>
      <c r="AI25">
        <v>1.1E-4</v>
      </c>
      <c r="AJ25">
        <v>1.1E-4</v>
      </c>
      <c r="AK25">
        <v>1.1E-4</v>
      </c>
      <c r="AL25">
        <v>1.1E-4</v>
      </c>
      <c r="AM25">
        <v>1.1E-4</v>
      </c>
      <c r="AN25">
        <v>1.1E-4</v>
      </c>
      <c r="AO25">
        <v>8.5000000000000006E-5</v>
      </c>
      <c r="AP25">
        <v>8.5000000000000006E-5</v>
      </c>
      <c r="AQ25">
        <v>8.5000000000000006E-5</v>
      </c>
      <c r="AR25">
        <v>8.5000000000000006E-5</v>
      </c>
      <c r="AS25">
        <v>8.5000000000000006E-5</v>
      </c>
      <c r="AT25">
        <v>8.5000000000000006E-5</v>
      </c>
      <c r="AU25">
        <v>6.7999999999999999E-5</v>
      </c>
      <c r="AV25">
        <v>6.7999999999999999E-5</v>
      </c>
      <c r="AW25">
        <v>6.7999999999999999E-5</v>
      </c>
      <c r="AX25">
        <v>6.7999999999999999E-5</v>
      </c>
      <c r="AY25">
        <v>5.8999999999999998E-5</v>
      </c>
      <c r="AZ25">
        <v>5.8999999999999998E-5</v>
      </c>
      <c r="BA25">
        <v>5.8999999999999998E-5</v>
      </c>
      <c r="BB25">
        <v>5.8999999999999998E-5</v>
      </c>
      <c r="BC25">
        <v>5.8999999999999998E-5</v>
      </c>
      <c r="BD25">
        <v>5.8999999999999998E-5</v>
      </c>
      <c r="BE25">
        <v>5.8999999999999998E-5</v>
      </c>
      <c r="BF25">
        <v>5.8999999999999998E-5</v>
      </c>
      <c r="BG25">
        <v>5.8999999999999998E-5</v>
      </c>
      <c r="BH25">
        <v>5.8999999999999998E-5</v>
      </c>
      <c r="BI25">
        <v>5.8999999999999998E-5</v>
      </c>
      <c r="BJ25">
        <v>5.8999999999999998E-5</v>
      </c>
      <c r="BK25">
        <v>5.8999999999999998E-5</v>
      </c>
      <c r="BL25">
        <v>5.8999999999999998E-5</v>
      </c>
      <c r="BM25">
        <v>5.8999999999999998E-5</v>
      </c>
      <c r="BN25">
        <v>5.8999999999999998E-5</v>
      </c>
      <c r="BO25">
        <v>5.8999999999999998E-5</v>
      </c>
      <c r="BP25">
        <v>5.8999999999999998E-5</v>
      </c>
      <c r="BQ25">
        <v>5.8999999999999998E-5</v>
      </c>
      <c r="BR25">
        <v>5.8999999999999998E-5</v>
      </c>
      <c r="BS25">
        <v>5.8999999999999998E-5</v>
      </c>
      <c r="BT25">
        <v>5.8999999999999998E-5</v>
      </c>
      <c r="BU25">
        <v>5.8999999999999998E-5</v>
      </c>
      <c r="BV25">
        <v>5.8999999999999998E-5</v>
      </c>
      <c r="BW25">
        <v>5.8999999999999998E-5</v>
      </c>
      <c r="BX25">
        <v>5.8999999999999998E-5</v>
      </c>
      <c r="BY25">
        <v>5.8999999999999998E-5</v>
      </c>
      <c r="BZ25">
        <v>5.8999999999999998E-5</v>
      </c>
      <c r="CA25">
        <v>5.8999999999999998E-5</v>
      </c>
      <c r="CB25">
        <v>5.8999999999999998E-5</v>
      </c>
      <c r="CC25">
        <v>5.8999999999999998E-5</v>
      </c>
      <c r="CD25">
        <v>5.8999999999999998E-5</v>
      </c>
    </row>
    <row r="26" spans="1:82" x14ac:dyDescent="0.25">
      <c r="A26" s="119">
        <v>20</v>
      </c>
      <c r="B26">
        <v>1.12E-4</v>
      </c>
      <c r="C26">
        <v>1.12E-4</v>
      </c>
      <c r="D26">
        <v>1.12E-4</v>
      </c>
      <c r="E26">
        <v>1.12E-4</v>
      </c>
      <c r="F26">
        <v>1.12E-4</v>
      </c>
      <c r="G26">
        <v>1.12E-4</v>
      </c>
      <c r="H26">
        <v>1.12E-4</v>
      </c>
      <c r="I26">
        <v>1.12E-4</v>
      </c>
      <c r="J26">
        <v>1.12E-4</v>
      </c>
      <c r="K26">
        <v>1.11E-4</v>
      </c>
      <c r="L26">
        <v>1.11E-4</v>
      </c>
      <c r="M26">
        <v>1.11E-4</v>
      </c>
      <c r="N26">
        <v>1.11E-4</v>
      </c>
      <c r="O26">
        <v>1.11E-4</v>
      </c>
      <c r="P26">
        <v>1.11E-4</v>
      </c>
      <c r="Q26">
        <v>1.11E-4</v>
      </c>
      <c r="R26">
        <v>1.11E-4</v>
      </c>
      <c r="S26">
        <v>1.11E-4</v>
      </c>
      <c r="T26">
        <v>1.11E-4</v>
      </c>
      <c r="U26">
        <v>1.11E-4</v>
      </c>
      <c r="V26">
        <v>1.11E-4</v>
      </c>
      <c r="W26">
        <v>1.11E-4</v>
      </c>
      <c r="X26">
        <v>1.11E-4</v>
      </c>
      <c r="Y26">
        <v>1.11E-4</v>
      </c>
      <c r="Z26">
        <v>1.11E-4</v>
      </c>
      <c r="AA26">
        <v>1.11E-4</v>
      </c>
      <c r="AB26">
        <v>1.11E-4</v>
      </c>
      <c r="AC26">
        <v>1.11E-4</v>
      </c>
      <c r="AD26">
        <v>1.1E-4</v>
      </c>
      <c r="AE26">
        <v>1.1E-4</v>
      </c>
      <c r="AF26">
        <v>1.1E-4</v>
      </c>
      <c r="AG26">
        <v>1.1E-4</v>
      </c>
      <c r="AH26">
        <v>1.1E-4</v>
      </c>
      <c r="AI26">
        <v>1.1E-4</v>
      </c>
      <c r="AJ26">
        <v>1.1E-4</v>
      </c>
      <c r="AK26">
        <v>1.1E-4</v>
      </c>
      <c r="AL26">
        <v>1.1E-4</v>
      </c>
      <c r="AM26">
        <v>1.1E-4</v>
      </c>
      <c r="AN26">
        <v>1.1E-4</v>
      </c>
      <c r="AO26">
        <v>1.1E-4</v>
      </c>
      <c r="AP26">
        <v>1.1E-4</v>
      </c>
      <c r="AQ26">
        <v>1.1E-4</v>
      </c>
      <c r="AR26">
        <v>1.1E-4</v>
      </c>
      <c r="AS26">
        <v>1.1E-4</v>
      </c>
      <c r="AT26">
        <v>1.1E-4</v>
      </c>
      <c r="AU26">
        <v>8.5000000000000006E-5</v>
      </c>
      <c r="AV26">
        <v>8.5000000000000006E-5</v>
      </c>
      <c r="AW26">
        <v>8.5000000000000006E-5</v>
      </c>
      <c r="AX26">
        <v>8.5000000000000006E-5</v>
      </c>
      <c r="AY26">
        <v>6.7999999999999999E-5</v>
      </c>
      <c r="AZ26">
        <v>6.7999999999999999E-5</v>
      </c>
      <c r="BA26">
        <v>6.7999999999999999E-5</v>
      </c>
      <c r="BB26">
        <v>6.7999999999999999E-5</v>
      </c>
      <c r="BC26">
        <v>6.7999999999999999E-5</v>
      </c>
      <c r="BD26">
        <v>5.8999999999999998E-5</v>
      </c>
      <c r="BE26">
        <v>5.8999999999999998E-5</v>
      </c>
      <c r="BF26">
        <v>5.8999999999999998E-5</v>
      </c>
      <c r="BG26">
        <v>5.8999999999999998E-5</v>
      </c>
      <c r="BH26">
        <v>5.8999999999999998E-5</v>
      </c>
      <c r="BI26">
        <v>5.8999999999999998E-5</v>
      </c>
      <c r="BJ26">
        <v>5.8999999999999998E-5</v>
      </c>
      <c r="BK26">
        <v>5.8999999999999998E-5</v>
      </c>
      <c r="BL26">
        <v>5.8999999999999998E-5</v>
      </c>
      <c r="BM26">
        <v>5.8999999999999998E-5</v>
      </c>
      <c r="BN26">
        <v>5.8999999999999998E-5</v>
      </c>
      <c r="BO26">
        <v>5.8999999999999998E-5</v>
      </c>
      <c r="BP26">
        <v>5.8999999999999998E-5</v>
      </c>
      <c r="BQ26">
        <v>5.8999999999999998E-5</v>
      </c>
      <c r="BR26">
        <v>5.8999999999999998E-5</v>
      </c>
      <c r="BS26">
        <v>5.8999999999999998E-5</v>
      </c>
      <c r="BT26">
        <v>5.8999999999999998E-5</v>
      </c>
      <c r="BU26">
        <v>5.8999999999999998E-5</v>
      </c>
      <c r="BV26">
        <v>5.8999999999999998E-5</v>
      </c>
      <c r="BW26">
        <v>5.8999999999999998E-5</v>
      </c>
      <c r="BX26">
        <v>5.8999999999999998E-5</v>
      </c>
      <c r="BY26">
        <v>5.8999999999999998E-5</v>
      </c>
      <c r="BZ26">
        <v>5.8999999999999998E-5</v>
      </c>
      <c r="CA26">
        <v>5.8999999999999998E-5</v>
      </c>
      <c r="CB26">
        <v>5.8999999999999998E-5</v>
      </c>
      <c r="CC26">
        <v>5.8999999999999998E-5</v>
      </c>
      <c r="CD26">
        <v>5.8999999999999998E-5</v>
      </c>
    </row>
    <row r="27" spans="1:82" x14ac:dyDescent="0.25">
      <c r="A27" s="119">
        <v>21</v>
      </c>
      <c r="B27">
        <v>1.12E-4</v>
      </c>
      <c r="C27">
        <v>1.12E-4</v>
      </c>
      <c r="D27">
        <v>1.12E-4</v>
      </c>
      <c r="E27">
        <v>1.12E-4</v>
      </c>
      <c r="F27">
        <v>1.12E-4</v>
      </c>
      <c r="G27">
        <v>1.12E-4</v>
      </c>
      <c r="H27">
        <v>1.12E-4</v>
      </c>
      <c r="I27">
        <v>1.12E-4</v>
      </c>
      <c r="J27">
        <v>1.12E-4</v>
      </c>
      <c r="K27">
        <v>1.12E-4</v>
      </c>
      <c r="L27">
        <v>1.12E-4</v>
      </c>
      <c r="M27">
        <v>1.12E-4</v>
      </c>
      <c r="N27">
        <v>1.12E-4</v>
      </c>
      <c r="O27">
        <v>1.12E-4</v>
      </c>
      <c r="P27">
        <v>1.12E-4</v>
      </c>
      <c r="Q27">
        <v>1.12E-4</v>
      </c>
      <c r="R27">
        <v>1.11E-4</v>
      </c>
      <c r="S27">
        <v>1.11E-4</v>
      </c>
      <c r="T27">
        <v>1.11E-4</v>
      </c>
      <c r="U27">
        <v>1.11E-4</v>
      </c>
      <c r="V27">
        <v>1.11E-4</v>
      </c>
      <c r="W27">
        <v>1.11E-4</v>
      </c>
      <c r="X27">
        <v>1.11E-4</v>
      </c>
      <c r="Y27">
        <v>1.11E-4</v>
      </c>
      <c r="Z27">
        <v>1.11E-4</v>
      </c>
      <c r="AA27">
        <v>1.11E-4</v>
      </c>
      <c r="AB27">
        <v>1.11E-4</v>
      </c>
      <c r="AC27">
        <v>1.11E-4</v>
      </c>
      <c r="AD27">
        <v>1.11E-4</v>
      </c>
      <c r="AE27">
        <v>1.11E-4</v>
      </c>
      <c r="AF27">
        <v>1.11E-4</v>
      </c>
      <c r="AG27">
        <v>1.11E-4</v>
      </c>
      <c r="AH27">
        <v>1.11E-4</v>
      </c>
      <c r="AI27">
        <v>1.11E-4</v>
      </c>
      <c r="AJ27">
        <v>1.1E-4</v>
      </c>
      <c r="AK27">
        <v>1.1E-4</v>
      </c>
      <c r="AL27">
        <v>1.1E-4</v>
      </c>
      <c r="AM27">
        <v>1.1E-4</v>
      </c>
      <c r="AN27">
        <v>1.1E-4</v>
      </c>
      <c r="AO27">
        <v>1.1E-4</v>
      </c>
      <c r="AP27">
        <v>1.1E-4</v>
      </c>
      <c r="AQ27">
        <v>1.1E-4</v>
      </c>
      <c r="AR27">
        <v>1.1E-4</v>
      </c>
      <c r="AS27">
        <v>1.1E-4</v>
      </c>
      <c r="AT27">
        <v>1.1E-4</v>
      </c>
      <c r="AU27">
        <v>1.1E-4</v>
      </c>
      <c r="AV27">
        <v>1.1E-4</v>
      </c>
      <c r="AW27">
        <v>1.1E-4</v>
      </c>
      <c r="AX27">
        <v>1.1E-4</v>
      </c>
      <c r="AY27">
        <v>8.5000000000000006E-5</v>
      </c>
      <c r="AZ27">
        <v>8.5000000000000006E-5</v>
      </c>
      <c r="BA27">
        <v>8.5000000000000006E-5</v>
      </c>
      <c r="BB27">
        <v>8.5000000000000006E-5</v>
      </c>
      <c r="BC27">
        <v>8.5000000000000006E-5</v>
      </c>
      <c r="BD27">
        <v>6.7999999999999999E-5</v>
      </c>
      <c r="BE27">
        <v>6.7999999999999999E-5</v>
      </c>
      <c r="BF27">
        <v>6.7999999999999999E-5</v>
      </c>
      <c r="BG27">
        <v>6.7999999999999999E-5</v>
      </c>
      <c r="BH27">
        <v>5.8999999999999998E-5</v>
      </c>
      <c r="BI27">
        <v>5.8999999999999998E-5</v>
      </c>
      <c r="BJ27">
        <v>5.8999999999999998E-5</v>
      </c>
      <c r="BK27">
        <v>5.8999999999999998E-5</v>
      </c>
      <c r="BL27">
        <v>5.8999999999999998E-5</v>
      </c>
      <c r="BM27">
        <v>5.8999999999999998E-5</v>
      </c>
      <c r="BN27">
        <v>5.8999999999999998E-5</v>
      </c>
      <c r="BO27">
        <v>5.8999999999999998E-5</v>
      </c>
      <c r="BP27">
        <v>5.8999999999999998E-5</v>
      </c>
      <c r="BQ27">
        <v>5.8999999999999998E-5</v>
      </c>
      <c r="BR27">
        <v>5.8999999999999998E-5</v>
      </c>
      <c r="BS27">
        <v>5.8999999999999998E-5</v>
      </c>
      <c r="BT27">
        <v>5.8999999999999998E-5</v>
      </c>
      <c r="BU27">
        <v>5.8999999999999998E-5</v>
      </c>
      <c r="BV27">
        <v>5.8999999999999998E-5</v>
      </c>
      <c r="BW27">
        <v>5.8999999999999998E-5</v>
      </c>
      <c r="BX27">
        <v>5.8999999999999998E-5</v>
      </c>
      <c r="BY27">
        <v>5.8999999999999998E-5</v>
      </c>
      <c r="BZ27">
        <v>5.8999999999999998E-5</v>
      </c>
      <c r="CA27">
        <v>5.8999999999999998E-5</v>
      </c>
      <c r="CB27">
        <v>5.8999999999999998E-5</v>
      </c>
      <c r="CC27">
        <v>5.8999999999999998E-5</v>
      </c>
      <c r="CD27">
        <v>5.8999999999999998E-5</v>
      </c>
    </row>
    <row r="28" spans="1:82" x14ac:dyDescent="0.25">
      <c r="A28" s="119">
        <v>22</v>
      </c>
      <c r="B28">
        <v>1.12E-4</v>
      </c>
      <c r="C28">
        <v>1.12E-4</v>
      </c>
      <c r="D28">
        <v>1.12E-4</v>
      </c>
      <c r="E28">
        <v>1.12E-4</v>
      </c>
      <c r="F28">
        <v>1.12E-4</v>
      </c>
      <c r="G28">
        <v>1.12E-4</v>
      </c>
      <c r="H28">
        <v>1.12E-4</v>
      </c>
      <c r="I28">
        <v>1.12E-4</v>
      </c>
      <c r="J28">
        <v>1.12E-4</v>
      </c>
      <c r="K28">
        <v>1.12E-4</v>
      </c>
      <c r="L28">
        <v>1.12E-4</v>
      </c>
      <c r="M28">
        <v>1.12E-4</v>
      </c>
      <c r="N28">
        <v>1.12E-4</v>
      </c>
      <c r="O28">
        <v>1.12E-4</v>
      </c>
      <c r="P28">
        <v>1.12E-4</v>
      </c>
      <c r="Q28">
        <v>1.12E-4</v>
      </c>
      <c r="R28">
        <v>1.12E-4</v>
      </c>
      <c r="S28">
        <v>1.12E-4</v>
      </c>
      <c r="T28">
        <v>1.12E-4</v>
      </c>
      <c r="U28">
        <v>1.12E-4</v>
      </c>
      <c r="V28">
        <v>1.12E-4</v>
      </c>
      <c r="W28">
        <v>1.12E-4</v>
      </c>
      <c r="X28">
        <v>1.11E-4</v>
      </c>
      <c r="Y28">
        <v>1.11E-4</v>
      </c>
      <c r="Z28">
        <v>1.11E-4</v>
      </c>
      <c r="AA28">
        <v>1.11E-4</v>
      </c>
      <c r="AB28">
        <v>1.11E-4</v>
      </c>
      <c r="AC28">
        <v>1.11E-4</v>
      </c>
      <c r="AD28">
        <v>1.11E-4</v>
      </c>
      <c r="AE28">
        <v>1.11E-4</v>
      </c>
      <c r="AF28">
        <v>1.11E-4</v>
      </c>
      <c r="AG28">
        <v>1.11E-4</v>
      </c>
      <c r="AH28">
        <v>1.11E-4</v>
      </c>
      <c r="AI28">
        <v>1.11E-4</v>
      </c>
      <c r="AJ28">
        <v>1.11E-4</v>
      </c>
      <c r="AK28">
        <v>1.11E-4</v>
      </c>
      <c r="AL28">
        <v>1.11E-4</v>
      </c>
      <c r="AM28">
        <v>1.11E-4</v>
      </c>
      <c r="AN28">
        <v>1.11E-4</v>
      </c>
      <c r="AO28">
        <v>1.1E-4</v>
      </c>
      <c r="AP28">
        <v>1.1E-4</v>
      </c>
      <c r="AQ28">
        <v>1.1E-4</v>
      </c>
      <c r="AR28">
        <v>1.1E-4</v>
      </c>
      <c r="AS28">
        <v>1.1E-4</v>
      </c>
      <c r="AT28">
        <v>1.1E-4</v>
      </c>
      <c r="AU28">
        <v>1.1E-4</v>
      </c>
      <c r="AV28">
        <v>1.1E-4</v>
      </c>
      <c r="AW28">
        <v>1.1E-4</v>
      </c>
      <c r="AX28">
        <v>1.1E-4</v>
      </c>
      <c r="AY28">
        <v>1.1E-4</v>
      </c>
      <c r="AZ28">
        <v>1.1E-4</v>
      </c>
      <c r="BA28">
        <v>1.1E-4</v>
      </c>
      <c r="BB28">
        <v>1.1E-4</v>
      </c>
      <c r="BC28">
        <v>1.1E-4</v>
      </c>
      <c r="BD28">
        <v>8.5000000000000006E-5</v>
      </c>
      <c r="BE28">
        <v>8.5000000000000006E-5</v>
      </c>
      <c r="BF28">
        <v>8.5000000000000006E-5</v>
      </c>
      <c r="BG28">
        <v>8.5000000000000006E-5</v>
      </c>
      <c r="BH28">
        <v>6.7999999999999999E-5</v>
      </c>
      <c r="BI28">
        <v>6.7999999999999999E-5</v>
      </c>
      <c r="BJ28">
        <v>6.7999999999999999E-5</v>
      </c>
      <c r="BK28">
        <v>6.7999999999999999E-5</v>
      </c>
      <c r="BL28">
        <v>5.8999999999999998E-5</v>
      </c>
      <c r="BM28">
        <v>5.8999999999999998E-5</v>
      </c>
      <c r="BN28">
        <v>5.8999999999999998E-5</v>
      </c>
      <c r="BO28">
        <v>5.8999999999999998E-5</v>
      </c>
      <c r="BP28">
        <v>5.8999999999999998E-5</v>
      </c>
      <c r="BQ28">
        <v>5.8999999999999998E-5</v>
      </c>
      <c r="BR28">
        <v>5.8999999999999998E-5</v>
      </c>
      <c r="BS28">
        <v>5.8999999999999998E-5</v>
      </c>
      <c r="BT28">
        <v>5.8999999999999998E-5</v>
      </c>
      <c r="BU28">
        <v>5.8999999999999998E-5</v>
      </c>
      <c r="BV28">
        <v>5.8999999999999998E-5</v>
      </c>
      <c r="BW28">
        <v>5.8999999999999998E-5</v>
      </c>
      <c r="BX28">
        <v>5.8999999999999998E-5</v>
      </c>
      <c r="BY28">
        <v>5.8999999999999998E-5</v>
      </c>
      <c r="BZ28">
        <v>5.8999999999999998E-5</v>
      </c>
      <c r="CA28">
        <v>5.8999999999999998E-5</v>
      </c>
      <c r="CB28">
        <v>5.8999999999999998E-5</v>
      </c>
      <c r="CC28">
        <v>5.8999999999999998E-5</v>
      </c>
      <c r="CD28">
        <v>5.8999999999999998E-5</v>
      </c>
    </row>
    <row r="29" spans="1:82" x14ac:dyDescent="0.25">
      <c r="A29" s="119">
        <v>23</v>
      </c>
      <c r="B29">
        <v>1.13E-4</v>
      </c>
      <c r="C29">
        <v>1.12E-4</v>
      </c>
      <c r="D29">
        <v>1.12E-4</v>
      </c>
      <c r="E29">
        <v>1.12E-4</v>
      </c>
      <c r="F29">
        <v>1.12E-4</v>
      </c>
      <c r="G29">
        <v>1.12E-4</v>
      </c>
      <c r="H29">
        <v>1.12E-4</v>
      </c>
      <c r="I29">
        <v>1.12E-4</v>
      </c>
      <c r="J29">
        <v>1.12E-4</v>
      </c>
      <c r="K29">
        <v>1.12E-4</v>
      </c>
      <c r="L29">
        <v>1.12E-4</v>
      </c>
      <c r="M29">
        <v>1.12E-4</v>
      </c>
      <c r="N29">
        <v>1.12E-4</v>
      </c>
      <c r="O29">
        <v>1.12E-4</v>
      </c>
      <c r="P29">
        <v>1.12E-4</v>
      </c>
      <c r="Q29">
        <v>1.12E-4</v>
      </c>
      <c r="R29">
        <v>1.12E-4</v>
      </c>
      <c r="S29">
        <v>1.12E-4</v>
      </c>
      <c r="T29">
        <v>1.12E-4</v>
      </c>
      <c r="U29">
        <v>1.12E-4</v>
      </c>
      <c r="V29">
        <v>1.12E-4</v>
      </c>
      <c r="W29">
        <v>1.12E-4</v>
      </c>
      <c r="X29">
        <v>1.12E-4</v>
      </c>
      <c r="Y29">
        <v>1.12E-4</v>
      </c>
      <c r="Z29">
        <v>1.12E-4</v>
      </c>
      <c r="AA29">
        <v>1.12E-4</v>
      </c>
      <c r="AB29">
        <v>1.12E-4</v>
      </c>
      <c r="AC29">
        <v>1.12E-4</v>
      </c>
      <c r="AD29">
        <v>1.11E-4</v>
      </c>
      <c r="AE29">
        <v>1.11E-4</v>
      </c>
      <c r="AF29">
        <v>1.11E-4</v>
      </c>
      <c r="AG29">
        <v>1.11E-4</v>
      </c>
      <c r="AH29">
        <v>1.11E-4</v>
      </c>
      <c r="AI29">
        <v>1.11E-4</v>
      </c>
      <c r="AJ29">
        <v>1.11E-4</v>
      </c>
      <c r="AK29">
        <v>1.11E-4</v>
      </c>
      <c r="AL29">
        <v>1.11E-4</v>
      </c>
      <c r="AM29">
        <v>1.11E-4</v>
      </c>
      <c r="AN29">
        <v>1.11E-4</v>
      </c>
      <c r="AO29">
        <v>1.11E-4</v>
      </c>
      <c r="AP29">
        <v>1.11E-4</v>
      </c>
      <c r="AQ29">
        <v>1.11E-4</v>
      </c>
      <c r="AR29">
        <v>1.11E-4</v>
      </c>
      <c r="AS29">
        <v>1.11E-4</v>
      </c>
      <c r="AT29">
        <v>1.11E-4</v>
      </c>
      <c r="AU29">
        <v>1.1E-4</v>
      </c>
      <c r="AV29">
        <v>1.1E-4</v>
      </c>
      <c r="AW29">
        <v>1.1E-4</v>
      </c>
      <c r="AX29">
        <v>1.1E-4</v>
      </c>
      <c r="AY29">
        <v>1.1E-4</v>
      </c>
      <c r="AZ29">
        <v>1.1E-4</v>
      </c>
      <c r="BA29">
        <v>1.1E-4</v>
      </c>
      <c r="BB29">
        <v>1.1E-4</v>
      </c>
      <c r="BC29">
        <v>1.1E-4</v>
      </c>
      <c r="BD29">
        <v>1.1E-4</v>
      </c>
      <c r="BE29">
        <v>1.1E-4</v>
      </c>
      <c r="BF29">
        <v>1.1E-4</v>
      </c>
      <c r="BG29">
        <v>1.1E-4</v>
      </c>
      <c r="BH29">
        <v>8.5000000000000006E-5</v>
      </c>
      <c r="BI29">
        <v>8.5000000000000006E-5</v>
      </c>
      <c r="BJ29">
        <v>8.5000000000000006E-5</v>
      </c>
      <c r="BK29">
        <v>8.5000000000000006E-5</v>
      </c>
      <c r="BL29">
        <v>6.7999999999999999E-5</v>
      </c>
      <c r="BM29">
        <v>6.7999999999999999E-5</v>
      </c>
      <c r="BN29">
        <v>6.7999999999999999E-5</v>
      </c>
      <c r="BO29">
        <v>6.7999999999999999E-5</v>
      </c>
      <c r="BP29">
        <v>6.7999999999999999E-5</v>
      </c>
      <c r="BQ29">
        <v>5.8999999999999998E-5</v>
      </c>
      <c r="BR29">
        <v>5.8999999999999998E-5</v>
      </c>
      <c r="BS29">
        <v>5.8999999999999998E-5</v>
      </c>
      <c r="BT29">
        <v>5.8999999999999998E-5</v>
      </c>
      <c r="BU29">
        <v>5.8999999999999998E-5</v>
      </c>
      <c r="BV29">
        <v>5.8999999999999998E-5</v>
      </c>
      <c r="BW29">
        <v>5.8999999999999998E-5</v>
      </c>
      <c r="BX29">
        <v>5.8999999999999998E-5</v>
      </c>
      <c r="BY29">
        <v>5.8999999999999998E-5</v>
      </c>
      <c r="BZ29">
        <v>5.8999999999999998E-5</v>
      </c>
      <c r="CA29">
        <v>5.8999999999999998E-5</v>
      </c>
      <c r="CB29">
        <v>5.8999999999999998E-5</v>
      </c>
      <c r="CC29">
        <v>5.8999999999999998E-5</v>
      </c>
      <c r="CD29">
        <v>5.8999999999999998E-5</v>
      </c>
    </row>
    <row r="30" spans="1:82" x14ac:dyDescent="0.25">
      <c r="A30" s="119">
        <v>24</v>
      </c>
      <c r="B30">
        <v>1.18E-4</v>
      </c>
      <c r="C30">
        <v>1.13E-4</v>
      </c>
      <c r="D30">
        <v>1.13E-4</v>
      </c>
      <c r="E30">
        <v>1.13E-4</v>
      </c>
      <c r="F30">
        <v>1.13E-4</v>
      </c>
      <c r="G30">
        <v>1.13E-4</v>
      </c>
      <c r="H30">
        <v>1.13E-4</v>
      </c>
      <c r="I30">
        <v>1.13E-4</v>
      </c>
      <c r="J30">
        <v>1.13E-4</v>
      </c>
      <c r="K30">
        <v>1.12E-4</v>
      </c>
      <c r="L30">
        <v>1.12E-4</v>
      </c>
      <c r="M30">
        <v>1.12E-4</v>
      </c>
      <c r="N30">
        <v>1.12E-4</v>
      </c>
      <c r="O30">
        <v>1.12E-4</v>
      </c>
      <c r="P30">
        <v>1.12E-4</v>
      </c>
      <c r="Q30">
        <v>1.12E-4</v>
      </c>
      <c r="R30">
        <v>1.12E-4</v>
      </c>
      <c r="S30">
        <v>1.12E-4</v>
      </c>
      <c r="T30">
        <v>1.12E-4</v>
      </c>
      <c r="U30">
        <v>1.12E-4</v>
      </c>
      <c r="V30">
        <v>1.12E-4</v>
      </c>
      <c r="W30">
        <v>1.12E-4</v>
      </c>
      <c r="X30">
        <v>1.12E-4</v>
      </c>
      <c r="Y30">
        <v>1.12E-4</v>
      </c>
      <c r="Z30">
        <v>1.12E-4</v>
      </c>
      <c r="AA30">
        <v>1.12E-4</v>
      </c>
      <c r="AB30">
        <v>1.12E-4</v>
      </c>
      <c r="AC30">
        <v>1.12E-4</v>
      </c>
      <c r="AD30">
        <v>1.12E-4</v>
      </c>
      <c r="AE30">
        <v>1.12E-4</v>
      </c>
      <c r="AF30">
        <v>1.12E-4</v>
      </c>
      <c r="AG30">
        <v>1.12E-4</v>
      </c>
      <c r="AH30">
        <v>1.12E-4</v>
      </c>
      <c r="AI30">
        <v>1.12E-4</v>
      </c>
      <c r="AJ30">
        <v>1.11E-4</v>
      </c>
      <c r="AK30">
        <v>1.11E-4</v>
      </c>
      <c r="AL30">
        <v>1.11E-4</v>
      </c>
      <c r="AM30">
        <v>1.11E-4</v>
      </c>
      <c r="AN30">
        <v>1.11E-4</v>
      </c>
      <c r="AO30">
        <v>1.11E-4</v>
      </c>
      <c r="AP30">
        <v>1.11E-4</v>
      </c>
      <c r="AQ30">
        <v>1.11E-4</v>
      </c>
      <c r="AR30">
        <v>1.11E-4</v>
      </c>
      <c r="AS30">
        <v>1.11E-4</v>
      </c>
      <c r="AT30">
        <v>1.11E-4</v>
      </c>
      <c r="AU30">
        <v>1.11E-4</v>
      </c>
      <c r="AV30">
        <v>1.11E-4</v>
      </c>
      <c r="AW30">
        <v>1.11E-4</v>
      </c>
      <c r="AX30">
        <v>1.11E-4</v>
      </c>
      <c r="AY30">
        <v>1.1E-4</v>
      </c>
      <c r="AZ30">
        <v>1.1E-4</v>
      </c>
      <c r="BA30">
        <v>1.1E-4</v>
      </c>
      <c r="BB30">
        <v>1.1E-4</v>
      </c>
      <c r="BC30">
        <v>1.1E-4</v>
      </c>
      <c r="BD30">
        <v>1.1E-4</v>
      </c>
      <c r="BE30">
        <v>1.1E-4</v>
      </c>
      <c r="BF30">
        <v>1.1E-4</v>
      </c>
      <c r="BG30">
        <v>1.1E-4</v>
      </c>
      <c r="BH30">
        <v>1.1E-4</v>
      </c>
      <c r="BI30">
        <v>1.1E-4</v>
      </c>
      <c r="BJ30">
        <v>1.1E-4</v>
      </c>
      <c r="BK30">
        <v>1.1E-4</v>
      </c>
      <c r="BL30">
        <v>8.5000000000000006E-5</v>
      </c>
      <c r="BM30">
        <v>8.5000000000000006E-5</v>
      </c>
      <c r="BN30">
        <v>8.5000000000000006E-5</v>
      </c>
      <c r="BO30">
        <v>8.5000000000000006E-5</v>
      </c>
      <c r="BP30">
        <v>8.5000000000000006E-5</v>
      </c>
      <c r="BQ30">
        <v>6.7999999999999999E-5</v>
      </c>
      <c r="BR30">
        <v>6.7999999999999999E-5</v>
      </c>
      <c r="BS30">
        <v>6.7999999999999999E-5</v>
      </c>
      <c r="BT30">
        <v>6.7999999999999999E-5</v>
      </c>
      <c r="BU30">
        <v>5.8999999999999998E-5</v>
      </c>
      <c r="BV30">
        <v>5.8999999999999998E-5</v>
      </c>
      <c r="BW30">
        <v>5.8999999999999998E-5</v>
      </c>
      <c r="BX30">
        <v>5.8999999999999998E-5</v>
      </c>
      <c r="BY30">
        <v>5.8999999999999998E-5</v>
      </c>
      <c r="BZ30">
        <v>5.8999999999999998E-5</v>
      </c>
      <c r="CA30">
        <v>5.8999999999999998E-5</v>
      </c>
      <c r="CB30">
        <v>5.8999999999999998E-5</v>
      </c>
      <c r="CC30">
        <v>5.8999999999999998E-5</v>
      </c>
      <c r="CD30">
        <v>5.8999999999999998E-5</v>
      </c>
    </row>
    <row r="31" spans="1:82" x14ac:dyDescent="0.25">
      <c r="A31" s="119">
        <v>25</v>
      </c>
      <c r="B31">
        <v>1.4300000000000001E-4</v>
      </c>
      <c r="C31">
        <v>1.18E-4</v>
      </c>
      <c r="D31">
        <v>1.18E-4</v>
      </c>
      <c r="E31">
        <v>1.18E-4</v>
      </c>
      <c r="F31">
        <v>1.18E-4</v>
      </c>
      <c r="G31">
        <v>1.18E-4</v>
      </c>
      <c r="H31">
        <v>1.18E-4</v>
      </c>
      <c r="I31">
        <v>1.18E-4</v>
      </c>
      <c r="J31">
        <v>1.18E-4</v>
      </c>
      <c r="K31">
        <v>1.13E-4</v>
      </c>
      <c r="L31">
        <v>1.13E-4</v>
      </c>
      <c r="M31">
        <v>1.13E-4</v>
      </c>
      <c r="N31">
        <v>1.13E-4</v>
      </c>
      <c r="O31">
        <v>1.13E-4</v>
      </c>
      <c r="P31">
        <v>1.13E-4</v>
      </c>
      <c r="Q31">
        <v>1.13E-4</v>
      </c>
      <c r="R31">
        <v>1.12E-4</v>
      </c>
      <c r="S31">
        <v>1.12E-4</v>
      </c>
      <c r="T31">
        <v>1.12E-4</v>
      </c>
      <c r="U31">
        <v>1.12E-4</v>
      </c>
      <c r="V31">
        <v>1.12E-4</v>
      </c>
      <c r="W31">
        <v>1.12E-4</v>
      </c>
      <c r="X31">
        <v>1.12E-4</v>
      </c>
      <c r="Y31">
        <v>1.12E-4</v>
      </c>
      <c r="Z31">
        <v>1.12E-4</v>
      </c>
      <c r="AA31">
        <v>1.12E-4</v>
      </c>
      <c r="AB31">
        <v>1.12E-4</v>
      </c>
      <c r="AC31">
        <v>1.12E-4</v>
      </c>
      <c r="AD31">
        <v>1.12E-4</v>
      </c>
      <c r="AE31">
        <v>1.12E-4</v>
      </c>
      <c r="AF31">
        <v>1.12E-4</v>
      </c>
      <c r="AG31">
        <v>1.12E-4</v>
      </c>
      <c r="AH31">
        <v>1.12E-4</v>
      </c>
      <c r="AI31">
        <v>1.12E-4</v>
      </c>
      <c r="AJ31">
        <v>1.12E-4</v>
      </c>
      <c r="AK31">
        <v>1.12E-4</v>
      </c>
      <c r="AL31">
        <v>1.12E-4</v>
      </c>
      <c r="AM31">
        <v>1.12E-4</v>
      </c>
      <c r="AN31">
        <v>1.12E-4</v>
      </c>
      <c r="AO31">
        <v>1.11E-4</v>
      </c>
      <c r="AP31">
        <v>1.11E-4</v>
      </c>
      <c r="AQ31">
        <v>1.11E-4</v>
      </c>
      <c r="AR31">
        <v>1.11E-4</v>
      </c>
      <c r="AS31">
        <v>1.11E-4</v>
      </c>
      <c r="AT31">
        <v>1.11E-4</v>
      </c>
      <c r="AU31">
        <v>1.11E-4</v>
      </c>
      <c r="AV31">
        <v>1.11E-4</v>
      </c>
      <c r="AW31">
        <v>1.11E-4</v>
      </c>
      <c r="AX31">
        <v>1.11E-4</v>
      </c>
      <c r="AY31">
        <v>1.11E-4</v>
      </c>
      <c r="AZ31">
        <v>1.11E-4</v>
      </c>
      <c r="BA31">
        <v>1.11E-4</v>
      </c>
      <c r="BB31">
        <v>1.11E-4</v>
      </c>
      <c r="BC31">
        <v>1.11E-4</v>
      </c>
      <c r="BD31">
        <v>1.1E-4</v>
      </c>
      <c r="BE31">
        <v>1.1E-4</v>
      </c>
      <c r="BF31">
        <v>1.1E-4</v>
      </c>
      <c r="BG31">
        <v>1.1E-4</v>
      </c>
      <c r="BH31">
        <v>1.1E-4</v>
      </c>
      <c r="BI31">
        <v>1.1E-4</v>
      </c>
      <c r="BJ31">
        <v>1.1E-4</v>
      </c>
      <c r="BK31">
        <v>1.1E-4</v>
      </c>
      <c r="BL31">
        <v>1.1E-4</v>
      </c>
      <c r="BM31">
        <v>1.1E-4</v>
      </c>
      <c r="BN31">
        <v>1.1E-4</v>
      </c>
      <c r="BO31">
        <v>1.1E-4</v>
      </c>
      <c r="BP31">
        <v>1.1E-4</v>
      </c>
      <c r="BQ31">
        <v>8.5000000000000006E-5</v>
      </c>
      <c r="BR31">
        <v>8.5000000000000006E-5</v>
      </c>
      <c r="BS31">
        <v>8.5000000000000006E-5</v>
      </c>
      <c r="BT31">
        <v>8.5000000000000006E-5</v>
      </c>
      <c r="BU31">
        <v>6.7999999999999999E-5</v>
      </c>
      <c r="BV31">
        <v>6.7999999999999999E-5</v>
      </c>
      <c r="BW31">
        <v>6.7999999999999999E-5</v>
      </c>
      <c r="BX31">
        <v>6.7999999999999999E-5</v>
      </c>
      <c r="BY31">
        <v>5.8999999999999998E-5</v>
      </c>
      <c r="BZ31">
        <v>5.8999999999999998E-5</v>
      </c>
      <c r="CA31">
        <v>5.8999999999999998E-5</v>
      </c>
      <c r="CB31">
        <v>5.8999999999999998E-5</v>
      </c>
      <c r="CC31">
        <v>5.8999999999999998E-5</v>
      </c>
      <c r="CD31">
        <v>5.8999999999999998E-5</v>
      </c>
    </row>
    <row r="32" spans="1:82" x14ac:dyDescent="0.25">
      <c r="A32" s="119">
        <v>26</v>
      </c>
      <c r="B32">
        <v>2.02E-4</v>
      </c>
      <c r="C32">
        <v>1.4300000000000001E-4</v>
      </c>
      <c r="D32">
        <v>1.4300000000000001E-4</v>
      </c>
      <c r="E32">
        <v>1.4300000000000001E-4</v>
      </c>
      <c r="F32">
        <v>1.4300000000000001E-4</v>
      </c>
      <c r="G32">
        <v>1.4300000000000001E-4</v>
      </c>
      <c r="H32">
        <v>1.4300000000000001E-4</v>
      </c>
      <c r="I32">
        <v>1.4300000000000001E-4</v>
      </c>
      <c r="J32">
        <v>1.4300000000000001E-4</v>
      </c>
      <c r="K32">
        <v>1.18E-4</v>
      </c>
      <c r="L32">
        <v>1.18E-4</v>
      </c>
      <c r="M32">
        <v>1.18E-4</v>
      </c>
      <c r="N32">
        <v>1.18E-4</v>
      </c>
      <c r="O32">
        <v>1.18E-4</v>
      </c>
      <c r="P32">
        <v>1.18E-4</v>
      </c>
      <c r="Q32">
        <v>1.18E-4</v>
      </c>
      <c r="R32">
        <v>1.13E-4</v>
      </c>
      <c r="S32">
        <v>1.13E-4</v>
      </c>
      <c r="T32">
        <v>1.13E-4</v>
      </c>
      <c r="U32">
        <v>1.13E-4</v>
      </c>
      <c r="V32">
        <v>1.13E-4</v>
      </c>
      <c r="W32">
        <v>1.13E-4</v>
      </c>
      <c r="X32">
        <v>1.12E-4</v>
      </c>
      <c r="Y32">
        <v>1.12E-4</v>
      </c>
      <c r="Z32">
        <v>1.12E-4</v>
      </c>
      <c r="AA32">
        <v>1.12E-4</v>
      </c>
      <c r="AB32">
        <v>1.12E-4</v>
      </c>
      <c r="AC32">
        <v>1.12E-4</v>
      </c>
      <c r="AD32">
        <v>1.12E-4</v>
      </c>
      <c r="AE32">
        <v>1.12E-4</v>
      </c>
      <c r="AF32">
        <v>1.12E-4</v>
      </c>
      <c r="AG32">
        <v>1.12E-4</v>
      </c>
      <c r="AH32">
        <v>1.12E-4</v>
      </c>
      <c r="AI32">
        <v>1.12E-4</v>
      </c>
      <c r="AJ32">
        <v>1.12E-4</v>
      </c>
      <c r="AK32">
        <v>1.12E-4</v>
      </c>
      <c r="AL32">
        <v>1.12E-4</v>
      </c>
      <c r="AM32">
        <v>1.12E-4</v>
      </c>
      <c r="AN32">
        <v>1.12E-4</v>
      </c>
      <c r="AO32">
        <v>1.12E-4</v>
      </c>
      <c r="AP32">
        <v>1.12E-4</v>
      </c>
      <c r="AQ32">
        <v>1.12E-4</v>
      </c>
      <c r="AR32">
        <v>1.12E-4</v>
      </c>
      <c r="AS32">
        <v>1.12E-4</v>
      </c>
      <c r="AT32">
        <v>1.12E-4</v>
      </c>
      <c r="AU32">
        <v>1.11E-4</v>
      </c>
      <c r="AV32">
        <v>1.11E-4</v>
      </c>
      <c r="AW32">
        <v>1.11E-4</v>
      </c>
      <c r="AX32">
        <v>1.11E-4</v>
      </c>
      <c r="AY32">
        <v>1.11E-4</v>
      </c>
      <c r="AZ32">
        <v>1.11E-4</v>
      </c>
      <c r="BA32">
        <v>1.11E-4</v>
      </c>
      <c r="BB32">
        <v>1.11E-4</v>
      </c>
      <c r="BC32">
        <v>1.11E-4</v>
      </c>
      <c r="BD32">
        <v>1.11E-4</v>
      </c>
      <c r="BE32">
        <v>1.11E-4</v>
      </c>
      <c r="BF32">
        <v>1.11E-4</v>
      </c>
      <c r="BG32">
        <v>1.11E-4</v>
      </c>
      <c r="BH32">
        <v>1.1E-4</v>
      </c>
      <c r="BI32">
        <v>1.1E-4</v>
      </c>
      <c r="BJ32">
        <v>1.1E-4</v>
      </c>
      <c r="BK32">
        <v>1.1E-4</v>
      </c>
      <c r="BL32">
        <v>1.1E-4</v>
      </c>
      <c r="BM32">
        <v>1.1E-4</v>
      </c>
      <c r="BN32">
        <v>1.1E-4</v>
      </c>
      <c r="BO32">
        <v>1.1E-4</v>
      </c>
      <c r="BP32">
        <v>1.1E-4</v>
      </c>
      <c r="BQ32">
        <v>1.1E-4</v>
      </c>
      <c r="BR32">
        <v>1.1E-4</v>
      </c>
      <c r="BS32">
        <v>1.1E-4</v>
      </c>
      <c r="BT32">
        <v>1.1E-4</v>
      </c>
      <c r="BU32">
        <v>8.5000000000000006E-5</v>
      </c>
      <c r="BV32">
        <v>8.5000000000000006E-5</v>
      </c>
      <c r="BW32">
        <v>8.5000000000000006E-5</v>
      </c>
      <c r="BX32">
        <v>8.5000000000000006E-5</v>
      </c>
      <c r="BY32">
        <v>6.7999999999999999E-5</v>
      </c>
      <c r="BZ32">
        <v>6.7999999999999999E-5</v>
      </c>
      <c r="CA32">
        <v>6.7999999999999999E-5</v>
      </c>
      <c r="CB32">
        <v>6.7999999999999999E-5</v>
      </c>
      <c r="CC32">
        <v>6.7999999999999999E-5</v>
      </c>
      <c r="CD32">
        <v>5.8999999999999998E-5</v>
      </c>
    </row>
    <row r="33" spans="1:82" x14ac:dyDescent="0.25">
      <c r="A33" s="119">
        <v>27</v>
      </c>
      <c r="B33">
        <v>2.9700000000000001E-4</v>
      </c>
      <c r="C33">
        <v>2.02E-4</v>
      </c>
      <c r="D33">
        <v>2.02E-4</v>
      </c>
      <c r="E33">
        <v>2.02E-4</v>
      </c>
      <c r="F33">
        <v>2.02E-4</v>
      </c>
      <c r="G33">
        <v>2.02E-4</v>
      </c>
      <c r="H33">
        <v>2.02E-4</v>
      </c>
      <c r="I33">
        <v>2.02E-4</v>
      </c>
      <c r="J33">
        <v>2.02E-4</v>
      </c>
      <c r="K33">
        <v>1.4300000000000001E-4</v>
      </c>
      <c r="L33">
        <v>1.4300000000000001E-4</v>
      </c>
      <c r="M33">
        <v>1.4300000000000001E-4</v>
      </c>
      <c r="N33">
        <v>1.4300000000000001E-4</v>
      </c>
      <c r="O33">
        <v>1.4300000000000001E-4</v>
      </c>
      <c r="P33">
        <v>1.4300000000000001E-4</v>
      </c>
      <c r="Q33">
        <v>1.4300000000000001E-4</v>
      </c>
      <c r="R33">
        <v>1.18E-4</v>
      </c>
      <c r="S33">
        <v>1.18E-4</v>
      </c>
      <c r="T33">
        <v>1.18E-4</v>
      </c>
      <c r="U33">
        <v>1.18E-4</v>
      </c>
      <c r="V33">
        <v>1.18E-4</v>
      </c>
      <c r="W33">
        <v>1.18E-4</v>
      </c>
      <c r="X33">
        <v>1.13E-4</v>
      </c>
      <c r="Y33">
        <v>1.13E-4</v>
      </c>
      <c r="Z33">
        <v>1.13E-4</v>
      </c>
      <c r="AA33">
        <v>1.13E-4</v>
      </c>
      <c r="AB33">
        <v>1.13E-4</v>
      </c>
      <c r="AC33">
        <v>1.13E-4</v>
      </c>
      <c r="AD33">
        <v>1.12E-4</v>
      </c>
      <c r="AE33">
        <v>1.12E-4</v>
      </c>
      <c r="AF33">
        <v>1.12E-4</v>
      </c>
      <c r="AG33">
        <v>1.12E-4</v>
      </c>
      <c r="AH33">
        <v>1.12E-4</v>
      </c>
      <c r="AI33">
        <v>1.12E-4</v>
      </c>
      <c r="AJ33">
        <v>1.12E-4</v>
      </c>
      <c r="AK33">
        <v>1.12E-4</v>
      </c>
      <c r="AL33">
        <v>1.12E-4</v>
      </c>
      <c r="AM33">
        <v>1.12E-4</v>
      </c>
      <c r="AN33">
        <v>1.12E-4</v>
      </c>
      <c r="AO33">
        <v>1.12E-4</v>
      </c>
      <c r="AP33">
        <v>1.12E-4</v>
      </c>
      <c r="AQ33">
        <v>1.12E-4</v>
      </c>
      <c r="AR33">
        <v>1.12E-4</v>
      </c>
      <c r="AS33">
        <v>1.12E-4</v>
      </c>
      <c r="AT33">
        <v>1.12E-4</v>
      </c>
      <c r="AU33">
        <v>1.12E-4</v>
      </c>
      <c r="AV33">
        <v>1.12E-4</v>
      </c>
      <c r="AW33">
        <v>1.12E-4</v>
      </c>
      <c r="AX33">
        <v>1.12E-4</v>
      </c>
      <c r="AY33">
        <v>1.11E-4</v>
      </c>
      <c r="AZ33">
        <v>1.11E-4</v>
      </c>
      <c r="BA33">
        <v>1.11E-4</v>
      </c>
      <c r="BB33">
        <v>1.11E-4</v>
      </c>
      <c r="BC33">
        <v>1.11E-4</v>
      </c>
      <c r="BD33">
        <v>1.11E-4</v>
      </c>
      <c r="BE33">
        <v>1.11E-4</v>
      </c>
      <c r="BF33">
        <v>1.11E-4</v>
      </c>
      <c r="BG33">
        <v>1.11E-4</v>
      </c>
      <c r="BH33">
        <v>1.11E-4</v>
      </c>
      <c r="BI33">
        <v>1.11E-4</v>
      </c>
      <c r="BJ33">
        <v>1.11E-4</v>
      </c>
      <c r="BK33">
        <v>1.11E-4</v>
      </c>
      <c r="BL33">
        <v>1.1E-4</v>
      </c>
      <c r="BM33">
        <v>1.1E-4</v>
      </c>
      <c r="BN33">
        <v>1.1E-4</v>
      </c>
      <c r="BO33">
        <v>1.1E-4</v>
      </c>
      <c r="BP33">
        <v>1.1E-4</v>
      </c>
      <c r="BQ33">
        <v>1.1E-4</v>
      </c>
      <c r="BR33">
        <v>1.1E-4</v>
      </c>
      <c r="BS33">
        <v>1.1E-4</v>
      </c>
      <c r="BT33">
        <v>1.1E-4</v>
      </c>
      <c r="BU33">
        <v>1.1E-4</v>
      </c>
      <c r="BV33">
        <v>1.1E-4</v>
      </c>
      <c r="BW33">
        <v>1.1E-4</v>
      </c>
      <c r="BX33">
        <v>1.1E-4</v>
      </c>
      <c r="BY33">
        <v>8.5000000000000006E-5</v>
      </c>
      <c r="BZ33">
        <v>8.5000000000000006E-5</v>
      </c>
      <c r="CA33">
        <v>8.5000000000000006E-5</v>
      </c>
      <c r="CB33">
        <v>8.5000000000000006E-5</v>
      </c>
      <c r="CC33">
        <v>8.5000000000000006E-5</v>
      </c>
      <c r="CD33">
        <v>6.7999999999999999E-5</v>
      </c>
    </row>
    <row r="34" spans="1:82" x14ac:dyDescent="0.25">
      <c r="A34" s="119">
        <v>28</v>
      </c>
      <c r="B34">
        <v>3.57E-4</v>
      </c>
      <c r="C34">
        <v>2.9700000000000001E-4</v>
      </c>
      <c r="D34">
        <v>2.9700000000000001E-4</v>
      </c>
      <c r="E34">
        <v>2.9700000000000001E-4</v>
      </c>
      <c r="F34">
        <v>2.9700000000000001E-4</v>
      </c>
      <c r="G34">
        <v>2.9700000000000001E-4</v>
      </c>
      <c r="H34">
        <v>2.9700000000000001E-4</v>
      </c>
      <c r="I34">
        <v>2.9700000000000001E-4</v>
      </c>
      <c r="J34">
        <v>2.9700000000000001E-4</v>
      </c>
      <c r="K34">
        <v>2.02E-4</v>
      </c>
      <c r="L34">
        <v>2.02E-4</v>
      </c>
      <c r="M34">
        <v>2.02E-4</v>
      </c>
      <c r="N34">
        <v>2.02E-4</v>
      </c>
      <c r="O34">
        <v>2.02E-4</v>
      </c>
      <c r="P34">
        <v>2.02E-4</v>
      </c>
      <c r="Q34">
        <v>2.02E-4</v>
      </c>
      <c r="R34">
        <v>1.4300000000000001E-4</v>
      </c>
      <c r="S34">
        <v>1.4300000000000001E-4</v>
      </c>
      <c r="T34">
        <v>1.4300000000000001E-4</v>
      </c>
      <c r="U34">
        <v>1.4300000000000001E-4</v>
      </c>
      <c r="V34">
        <v>1.4300000000000001E-4</v>
      </c>
      <c r="W34">
        <v>1.4300000000000001E-4</v>
      </c>
      <c r="X34">
        <v>1.18E-4</v>
      </c>
      <c r="Y34">
        <v>1.18E-4</v>
      </c>
      <c r="Z34">
        <v>1.18E-4</v>
      </c>
      <c r="AA34">
        <v>1.18E-4</v>
      </c>
      <c r="AB34">
        <v>1.18E-4</v>
      </c>
      <c r="AC34">
        <v>1.18E-4</v>
      </c>
      <c r="AD34">
        <v>1.13E-4</v>
      </c>
      <c r="AE34">
        <v>1.13E-4</v>
      </c>
      <c r="AF34">
        <v>1.13E-4</v>
      </c>
      <c r="AG34">
        <v>1.13E-4</v>
      </c>
      <c r="AH34">
        <v>1.13E-4</v>
      </c>
      <c r="AI34">
        <v>1.13E-4</v>
      </c>
      <c r="AJ34">
        <v>1.12E-4</v>
      </c>
      <c r="AK34">
        <v>1.12E-4</v>
      </c>
      <c r="AL34">
        <v>1.12E-4</v>
      </c>
      <c r="AM34">
        <v>1.12E-4</v>
      </c>
      <c r="AN34">
        <v>1.12E-4</v>
      </c>
      <c r="AO34">
        <v>1.12E-4</v>
      </c>
      <c r="AP34">
        <v>1.12E-4</v>
      </c>
      <c r="AQ34">
        <v>1.12E-4</v>
      </c>
      <c r="AR34">
        <v>1.12E-4</v>
      </c>
      <c r="AS34">
        <v>1.12E-4</v>
      </c>
      <c r="AT34">
        <v>1.12E-4</v>
      </c>
      <c r="AU34">
        <v>1.12E-4</v>
      </c>
      <c r="AV34">
        <v>1.12E-4</v>
      </c>
      <c r="AW34">
        <v>1.12E-4</v>
      </c>
      <c r="AX34">
        <v>1.12E-4</v>
      </c>
      <c r="AY34">
        <v>1.12E-4</v>
      </c>
      <c r="AZ34">
        <v>1.12E-4</v>
      </c>
      <c r="BA34">
        <v>1.12E-4</v>
      </c>
      <c r="BB34">
        <v>1.12E-4</v>
      </c>
      <c r="BC34">
        <v>1.12E-4</v>
      </c>
      <c r="BD34">
        <v>1.11E-4</v>
      </c>
      <c r="BE34">
        <v>1.11E-4</v>
      </c>
      <c r="BF34">
        <v>1.11E-4</v>
      </c>
      <c r="BG34">
        <v>1.11E-4</v>
      </c>
      <c r="BH34">
        <v>1.11E-4</v>
      </c>
      <c r="BI34">
        <v>1.11E-4</v>
      </c>
      <c r="BJ34">
        <v>1.11E-4</v>
      </c>
      <c r="BK34">
        <v>1.11E-4</v>
      </c>
      <c r="BL34">
        <v>1.11E-4</v>
      </c>
      <c r="BM34">
        <v>1.11E-4</v>
      </c>
      <c r="BN34">
        <v>1.11E-4</v>
      </c>
      <c r="BO34">
        <v>1.11E-4</v>
      </c>
      <c r="BP34">
        <v>1.11E-4</v>
      </c>
      <c r="BQ34">
        <v>1.1E-4</v>
      </c>
      <c r="BR34">
        <v>1.1E-4</v>
      </c>
      <c r="BS34">
        <v>1.1E-4</v>
      </c>
      <c r="BT34">
        <v>1.1E-4</v>
      </c>
      <c r="BU34">
        <v>1.1E-4</v>
      </c>
      <c r="BV34">
        <v>1.1E-4</v>
      </c>
      <c r="BW34">
        <v>1.1E-4</v>
      </c>
      <c r="BX34">
        <v>1.1E-4</v>
      </c>
      <c r="BY34">
        <v>1.1E-4</v>
      </c>
      <c r="BZ34">
        <v>1.1E-4</v>
      </c>
      <c r="CA34">
        <v>1.1E-4</v>
      </c>
      <c r="CB34">
        <v>1.1E-4</v>
      </c>
      <c r="CC34">
        <v>1.1E-4</v>
      </c>
      <c r="CD34">
        <v>8.5000000000000006E-5</v>
      </c>
    </row>
    <row r="35" spans="1:82" x14ac:dyDescent="0.25">
      <c r="A35" s="119">
        <v>29</v>
      </c>
      <c r="B35">
        <v>3.86E-4</v>
      </c>
      <c r="C35">
        <v>3.57E-4</v>
      </c>
      <c r="D35">
        <v>3.57E-4</v>
      </c>
      <c r="E35">
        <v>3.57E-4</v>
      </c>
      <c r="F35">
        <v>3.57E-4</v>
      </c>
      <c r="G35">
        <v>3.57E-4</v>
      </c>
      <c r="H35">
        <v>3.57E-4</v>
      </c>
      <c r="I35">
        <v>3.57E-4</v>
      </c>
      <c r="J35">
        <v>3.57E-4</v>
      </c>
      <c r="K35">
        <v>2.9700000000000001E-4</v>
      </c>
      <c r="L35">
        <v>2.9700000000000001E-4</v>
      </c>
      <c r="M35">
        <v>2.9700000000000001E-4</v>
      </c>
      <c r="N35">
        <v>2.9700000000000001E-4</v>
      </c>
      <c r="O35">
        <v>2.9700000000000001E-4</v>
      </c>
      <c r="P35">
        <v>2.9700000000000001E-4</v>
      </c>
      <c r="Q35">
        <v>2.9700000000000001E-4</v>
      </c>
      <c r="R35">
        <v>2.02E-4</v>
      </c>
      <c r="S35">
        <v>2.02E-4</v>
      </c>
      <c r="T35">
        <v>2.02E-4</v>
      </c>
      <c r="U35">
        <v>2.02E-4</v>
      </c>
      <c r="V35">
        <v>2.02E-4</v>
      </c>
      <c r="W35">
        <v>2.02E-4</v>
      </c>
      <c r="X35">
        <v>1.4300000000000001E-4</v>
      </c>
      <c r="Y35">
        <v>1.4300000000000001E-4</v>
      </c>
      <c r="Z35">
        <v>1.4300000000000001E-4</v>
      </c>
      <c r="AA35">
        <v>1.4300000000000001E-4</v>
      </c>
      <c r="AB35">
        <v>1.4300000000000001E-4</v>
      </c>
      <c r="AC35">
        <v>1.4300000000000001E-4</v>
      </c>
      <c r="AD35">
        <v>1.18E-4</v>
      </c>
      <c r="AE35">
        <v>1.18E-4</v>
      </c>
      <c r="AF35">
        <v>1.18E-4</v>
      </c>
      <c r="AG35">
        <v>1.18E-4</v>
      </c>
      <c r="AH35">
        <v>1.18E-4</v>
      </c>
      <c r="AI35">
        <v>1.18E-4</v>
      </c>
      <c r="AJ35">
        <v>1.13E-4</v>
      </c>
      <c r="AK35">
        <v>1.13E-4</v>
      </c>
      <c r="AL35">
        <v>1.13E-4</v>
      </c>
      <c r="AM35">
        <v>1.13E-4</v>
      </c>
      <c r="AN35">
        <v>1.13E-4</v>
      </c>
      <c r="AO35">
        <v>1.12E-4</v>
      </c>
      <c r="AP35">
        <v>1.12E-4</v>
      </c>
      <c r="AQ35">
        <v>1.12E-4</v>
      </c>
      <c r="AR35">
        <v>1.12E-4</v>
      </c>
      <c r="AS35">
        <v>1.12E-4</v>
      </c>
      <c r="AT35">
        <v>1.12E-4</v>
      </c>
      <c r="AU35">
        <v>1.12E-4</v>
      </c>
      <c r="AV35">
        <v>1.12E-4</v>
      </c>
      <c r="AW35">
        <v>1.12E-4</v>
      </c>
      <c r="AX35">
        <v>1.12E-4</v>
      </c>
      <c r="AY35">
        <v>1.12E-4</v>
      </c>
      <c r="AZ35">
        <v>1.12E-4</v>
      </c>
      <c r="BA35">
        <v>1.12E-4</v>
      </c>
      <c r="BB35">
        <v>1.12E-4</v>
      </c>
      <c r="BC35">
        <v>1.12E-4</v>
      </c>
      <c r="BD35">
        <v>1.12E-4</v>
      </c>
      <c r="BE35">
        <v>1.12E-4</v>
      </c>
      <c r="BF35">
        <v>1.12E-4</v>
      </c>
      <c r="BG35">
        <v>1.12E-4</v>
      </c>
      <c r="BH35">
        <v>1.11E-4</v>
      </c>
      <c r="BI35">
        <v>1.11E-4</v>
      </c>
      <c r="BJ35">
        <v>1.11E-4</v>
      </c>
      <c r="BK35">
        <v>1.11E-4</v>
      </c>
      <c r="BL35">
        <v>1.11E-4</v>
      </c>
      <c r="BM35">
        <v>1.11E-4</v>
      </c>
      <c r="BN35">
        <v>1.11E-4</v>
      </c>
      <c r="BO35">
        <v>1.11E-4</v>
      </c>
      <c r="BP35">
        <v>1.11E-4</v>
      </c>
      <c r="BQ35">
        <v>1.11E-4</v>
      </c>
      <c r="BR35">
        <v>1.11E-4</v>
      </c>
      <c r="BS35">
        <v>1.11E-4</v>
      </c>
      <c r="BT35">
        <v>1.11E-4</v>
      </c>
      <c r="BU35">
        <v>1.1E-4</v>
      </c>
      <c r="BV35">
        <v>1.1E-4</v>
      </c>
      <c r="BW35">
        <v>1.1E-4</v>
      </c>
      <c r="BX35">
        <v>1.1E-4</v>
      </c>
      <c r="BY35">
        <v>1.1E-4</v>
      </c>
      <c r="BZ35">
        <v>1.1E-4</v>
      </c>
      <c r="CA35">
        <v>1.1E-4</v>
      </c>
      <c r="CB35">
        <v>1.1E-4</v>
      </c>
      <c r="CC35">
        <v>1.1E-4</v>
      </c>
      <c r="CD35">
        <v>1.1E-4</v>
      </c>
    </row>
    <row r="36" spans="1:82" x14ac:dyDescent="0.25">
      <c r="A36" s="119">
        <v>30</v>
      </c>
      <c r="B36">
        <v>4.0400000000000001E-4</v>
      </c>
      <c r="C36">
        <v>3.86E-4</v>
      </c>
      <c r="D36">
        <v>3.86E-4</v>
      </c>
      <c r="E36">
        <v>3.86E-4</v>
      </c>
      <c r="F36">
        <v>3.86E-4</v>
      </c>
      <c r="G36">
        <v>3.86E-4</v>
      </c>
      <c r="H36">
        <v>3.86E-4</v>
      </c>
      <c r="I36">
        <v>3.86E-4</v>
      </c>
      <c r="J36">
        <v>3.86E-4</v>
      </c>
      <c r="K36">
        <v>3.57E-4</v>
      </c>
      <c r="L36">
        <v>3.57E-4</v>
      </c>
      <c r="M36">
        <v>3.57E-4</v>
      </c>
      <c r="N36">
        <v>3.57E-4</v>
      </c>
      <c r="O36">
        <v>3.57E-4</v>
      </c>
      <c r="P36">
        <v>3.57E-4</v>
      </c>
      <c r="Q36">
        <v>3.57E-4</v>
      </c>
      <c r="R36">
        <v>2.9700000000000001E-4</v>
      </c>
      <c r="S36">
        <v>2.9700000000000001E-4</v>
      </c>
      <c r="T36">
        <v>2.9700000000000001E-4</v>
      </c>
      <c r="U36">
        <v>2.9700000000000001E-4</v>
      </c>
      <c r="V36">
        <v>2.9700000000000001E-4</v>
      </c>
      <c r="W36">
        <v>2.9700000000000001E-4</v>
      </c>
      <c r="X36">
        <v>2.02E-4</v>
      </c>
      <c r="Y36">
        <v>2.02E-4</v>
      </c>
      <c r="Z36">
        <v>2.02E-4</v>
      </c>
      <c r="AA36">
        <v>2.02E-4</v>
      </c>
      <c r="AB36">
        <v>2.02E-4</v>
      </c>
      <c r="AC36">
        <v>2.02E-4</v>
      </c>
      <c r="AD36">
        <v>1.4300000000000001E-4</v>
      </c>
      <c r="AE36">
        <v>1.4300000000000001E-4</v>
      </c>
      <c r="AF36">
        <v>1.4300000000000001E-4</v>
      </c>
      <c r="AG36">
        <v>1.4300000000000001E-4</v>
      </c>
      <c r="AH36">
        <v>1.4300000000000001E-4</v>
      </c>
      <c r="AI36">
        <v>1.4300000000000001E-4</v>
      </c>
      <c r="AJ36">
        <v>1.18E-4</v>
      </c>
      <c r="AK36">
        <v>1.18E-4</v>
      </c>
      <c r="AL36">
        <v>1.18E-4</v>
      </c>
      <c r="AM36">
        <v>1.18E-4</v>
      </c>
      <c r="AN36">
        <v>1.18E-4</v>
      </c>
      <c r="AO36">
        <v>1.13E-4</v>
      </c>
      <c r="AP36">
        <v>1.13E-4</v>
      </c>
      <c r="AQ36">
        <v>1.13E-4</v>
      </c>
      <c r="AR36">
        <v>1.13E-4</v>
      </c>
      <c r="AS36">
        <v>1.13E-4</v>
      </c>
      <c r="AT36">
        <v>1.13E-4</v>
      </c>
      <c r="AU36">
        <v>1.12E-4</v>
      </c>
      <c r="AV36">
        <v>1.12E-4</v>
      </c>
      <c r="AW36">
        <v>1.12E-4</v>
      </c>
      <c r="AX36">
        <v>1.12E-4</v>
      </c>
      <c r="AY36">
        <v>1.12E-4</v>
      </c>
      <c r="AZ36">
        <v>1.12E-4</v>
      </c>
      <c r="BA36">
        <v>1.12E-4</v>
      </c>
      <c r="BB36">
        <v>1.12E-4</v>
      </c>
      <c r="BC36">
        <v>1.12E-4</v>
      </c>
      <c r="BD36">
        <v>1.12E-4</v>
      </c>
      <c r="BE36">
        <v>1.12E-4</v>
      </c>
      <c r="BF36">
        <v>1.12E-4</v>
      </c>
      <c r="BG36">
        <v>1.12E-4</v>
      </c>
      <c r="BH36">
        <v>1.12E-4</v>
      </c>
      <c r="BI36">
        <v>1.12E-4</v>
      </c>
      <c r="BJ36">
        <v>1.12E-4</v>
      </c>
      <c r="BK36">
        <v>1.12E-4</v>
      </c>
      <c r="BL36">
        <v>1.11E-4</v>
      </c>
      <c r="BM36">
        <v>1.11E-4</v>
      </c>
      <c r="BN36">
        <v>1.11E-4</v>
      </c>
      <c r="BO36">
        <v>1.11E-4</v>
      </c>
      <c r="BP36">
        <v>1.11E-4</v>
      </c>
      <c r="BQ36">
        <v>1.11E-4</v>
      </c>
      <c r="BR36">
        <v>1.11E-4</v>
      </c>
      <c r="BS36">
        <v>1.11E-4</v>
      </c>
      <c r="BT36">
        <v>1.11E-4</v>
      </c>
      <c r="BU36">
        <v>1.11E-4</v>
      </c>
      <c r="BV36">
        <v>1.11E-4</v>
      </c>
      <c r="BW36">
        <v>1.11E-4</v>
      </c>
      <c r="BX36">
        <v>1.11E-4</v>
      </c>
      <c r="BY36">
        <v>1.1E-4</v>
      </c>
      <c r="BZ36">
        <v>1.1E-4</v>
      </c>
      <c r="CA36">
        <v>1.1E-4</v>
      </c>
      <c r="CB36">
        <v>1.1E-4</v>
      </c>
      <c r="CC36">
        <v>1.1E-4</v>
      </c>
      <c r="CD36">
        <v>1.1E-4</v>
      </c>
    </row>
    <row r="37" spans="1:82" x14ac:dyDescent="0.25">
      <c r="A37" s="119">
        <v>31</v>
      </c>
      <c r="B37">
        <v>4.2499999999999998E-4</v>
      </c>
      <c r="C37">
        <v>4.0400000000000001E-4</v>
      </c>
      <c r="D37">
        <v>4.0400000000000001E-4</v>
      </c>
      <c r="E37">
        <v>4.0400000000000001E-4</v>
      </c>
      <c r="F37">
        <v>4.0400000000000001E-4</v>
      </c>
      <c r="G37">
        <v>4.0400000000000001E-4</v>
      </c>
      <c r="H37">
        <v>4.0400000000000001E-4</v>
      </c>
      <c r="I37">
        <v>4.0400000000000001E-4</v>
      </c>
      <c r="J37">
        <v>4.0400000000000001E-4</v>
      </c>
      <c r="K37">
        <v>3.86E-4</v>
      </c>
      <c r="L37">
        <v>3.86E-4</v>
      </c>
      <c r="M37">
        <v>3.86E-4</v>
      </c>
      <c r="N37">
        <v>3.86E-4</v>
      </c>
      <c r="O37">
        <v>3.86E-4</v>
      </c>
      <c r="P37">
        <v>3.86E-4</v>
      </c>
      <c r="Q37">
        <v>3.86E-4</v>
      </c>
      <c r="R37">
        <v>3.57E-4</v>
      </c>
      <c r="S37">
        <v>3.57E-4</v>
      </c>
      <c r="T37">
        <v>3.57E-4</v>
      </c>
      <c r="U37">
        <v>3.57E-4</v>
      </c>
      <c r="V37">
        <v>3.57E-4</v>
      </c>
      <c r="W37">
        <v>3.57E-4</v>
      </c>
      <c r="X37">
        <v>2.9700000000000001E-4</v>
      </c>
      <c r="Y37">
        <v>2.9700000000000001E-4</v>
      </c>
      <c r="Z37">
        <v>2.9700000000000001E-4</v>
      </c>
      <c r="AA37">
        <v>2.9700000000000001E-4</v>
      </c>
      <c r="AB37">
        <v>2.9700000000000001E-4</v>
      </c>
      <c r="AC37">
        <v>2.9700000000000001E-4</v>
      </c>
      <c r="AD37">
        <v>2.02E-4</v>
      </c>
      <c r="AE37">
        <v>2.02E-4</v>
      </c>
      <c r="AF37">
        <v>2.02E-4</v>
      </c>
      <c r="AG37">
        <v>2.02E-4</v>
      </c>
      <c r="AH37">
        <v>2.02E-4</v>
      </c>
      <c r="AI37">
        <v>2.02E-4</v>
      </c>
      <c r="AJ37">
        <v>1.4300000000000001E-4</v>
      </c>
      <c r="AK37">
        <v>1.4300000000000001E-4</v>
      </c>
      <c r="AL37">
        <v>1.4300000000000001E-4</v>
      </c>
      <c r="AM37">
        <v>1.4300000000000001E-4</v>
      </c>
      <c r="AN37">
        <v>1.4300000000000001E-4</v>
      </c>
      <c r="AO37">
        <v>1.18E-4</v>
      </c>
      <c r="AP37">
        <v>1.18E-4</v>
      </c>
      <c r="AQ37">
        <v>1.18E-4</v>
      </c>
      <c r="AR37">
        <v>1.18E-4</v>
      </c>
      <c r="AS37">
        <v>1.18E-4</v>
      </c>
      <c r="AT37">
        <v>1.18E-4</v>
      </c>
      <c r="AU37">
        <v>1.13E-4</v>
      </c>
      <c r="AV37">
        <v>1.13E-4</v>
      </c>
      <c r="AW37">
        <v>1.13E-4</v>
      </c>
      <c r="AX37">
        <v>1.13E-4</v>
      </c>
      <c r="AY37">
        <v>1.12E-4</v>
      </c>
      <c r="AZ37">
        <v>1.12E-4</v>
      </c>
      <c r="BA37">
        <v>1.12E-4</v>
      </c>
      <c r="BB37">
        <v>1.12E-4</v>
      </c>
      <c r="BC37">
        <v>1.12E-4</v>
      </c>
      <c r="BD37">
        <v>1.12E-4</v>
      </c>
      <c r="BE37">
        <v>1.12E-4</v>
      </c>
      <c r="BF37">
        <v>1.12E-4</v>
      </c>
      <c r="BG37">
        <v>1.12E-4</v>
      </c>
      <c r="BH37">
        <v>1.12E-4</v>
      </c>
      <c r="BI37">
        <v>1.12E-4</v>
      </c>
      <c r="BJ37">
        <v>1.12E-4</v>
      </c>
      <c r="BK37">
        <v>1.12E-4</v>
      </c>
      <c r="BL37">
        <v>1.12E-4</v>
      </c>
      <c r="BM37">
        <v>1.12E-4</v>
      </c>
      <c r="BN37">
        <v>1.12E-4</v>
      </c>
      <c r="BO37">
        <v>1.12E-4</v>
      </c>
      <c r="BP37">
        <v>1.12E-4</v>
      </c>
      <c r="BQ37">
        <v>1.11E-4</v>
      </c>
      <c r="BR37">
        <v>1.11E-4</v>
      </c>
      <c r="BS37">
        <v>1.11E-4</v>
      </c>
      <c r="BT37">
        <v>1.11E-4</v>
      </c>
      <c r="BU37">
        <v>1.11E-4</v>
      </c>
      <c r="BV37">
        <v>1.11E-4</v>
      </c>
      <c r="BW37">
        <v>1.11E-4</v>
      </c>
      <c r="BX37">
        <v>1.11E-4</v>
      </c>
      <c r="BY37">
        <v>1.11E-4</v>
      </c>
      <c r="BZ37">
        <v>1.11E-4</v>
      </c>
      <c r="CA37">
        <v>1.11E-4</v>
      </c>
      <c r="CB37">
        <v>1.11E-4</v>
      </c>
      <c r="CC37">
        <v>1.11E-4</v>
      </c>
      <c r="CD37">
        <v>1.1E-4</v>
      </c>
    </row>
    <row r="38" spans="1:82" x14ac:dyDescent="0.25">
      <c r="A38" s="119">
        <v>32</v>
      </c>
      <c r="B38">
        <v>4.4900000000000002E-4</v>
      </c>
      <c r="C38">
        <v>4.2499999999999998E-4</v>
      </c>
      <c r="D38">
        <v>4.2499999999999998E-4</v>
      </c>
      <c r="E38">
        <v>4.2499999999999998E-4</v>
      </c>
      <c r="F38">
        <v>4.2499999999999998E-4</v>
      </c>
      <c r="G38">
        <v>4.2499999999999998E-4</v>
      </c>
      <c r="H38">
        <v>4.2499999999999998E-4</v>
      </c>
      <c r="I38">
        <v>4.2499999999999998E-4</v>
      </c>
      <c r="J38">
        <v>4.2499999999999998E-4</v>
      </c>
      <c r="K38">
        <v>4.0400000000000001E-4</v>
      </c>
      <c r="L38">
        <v>4.0400000000000001E-4</v>
      </c>
      <c r="M38">
        <v>4.0400000000000001E-4</v>
      </c>
      <c r="N38">
        <v>4.0400000000000001E-4</v>
      </c>
      <c r="O38">
        <v>4.0400000000000001E-4</v>
      </c>
      <c r="P38">
        <v>4.0400000000000001E-4</v>
      </c>
      <c r="Q38">
        <v>4.0400000000000001E-4</v>
      </c>
      <c r="R38">
        <v>3.86E-4</v>
      </c>
      <c r="S38">
        <v>3.86E-4</v>
      </c>
      <c r="T38">
        <v>3.86E-4</v>
      </c>
      <c r="U38">
        <v>3.86E-4</v>
      </c>
      <c r="V38">
        <v>3.86E-4</v>
      </c>
      <c r="W38">
        <v>3.86E-4</v>
      </c>
      <c r="X38">
        <v>3.57E-4</v>
      </c>
      <c r="Y38">
        <v>3.57E-4</v>
      </c>
      <c r="Z38">
        <v>3.57E-4</v>
      </c>
      <c r="AA38">
        <v>3.57E-4</v>
      </c>
      <c r="AB38">
        <v>3.57E-4</v>
      </c>
      <c r="AC38">
        <v>3.57E-4</v>
      </c>
      <c r="AD38">
        <v>2.9700000000000001E-4</v>
      </c>
      <c r="AE38">
        <v>2.9700000000000001E-4</v>
      </c>
      <c r="AF38">
        <v>2.9700000000000001E-4</v>
      </c>
      <c r="AG38">
        <v>2.9700000000000001E-4</v>
      </c>
      <c r="AH38">
        <v>2.9700000000000001E-4</v>
      </c>
      <c r="AI38">
        <v>2.9700000000000001E-4</v>
      </c>
      <c r="AJ38">
        <v>2.02E-4</v>
      </c>
      <c r="AK38">
        <v>2.02E-4</v>
      </c>
      <c r="AL38">
        <v>2.02E-4</v>
      </c>
      <c r="AM38">
        <v>2.02E-4</v>
      </c>
      <c r="AN38">
        <v>2.02E-4</v>
      </c>
      <c r="AO38">
        <v>1.4300000000000001E-4</v>
      </c>
      <c r="AP38">
        <v>1.4300000000000001E-4</v>
      </c>
      <c r="AQ38">
        <v>1.4300000000000001E-4</v>
      </c>
      <c r="AR38">
        <v>1.4300000000000001E-4</v>
      </c>
      <c r="AS38">
        <v>1.4300000000000001E-4</v>
      </c>
      <c r="AT38">
        <v>1.4300000000000001E-4</v>
      </c>
      <c r="AU38">
        <v>1.18E-4</v>
      </c>
      <c r="AV38">
        <v>1.18E-4</v>
      </c>
      <c r="AW38">
        <v>1.18E-4</v>
      </c>
      <c r="AX38">
        <v>1.18E-4</v>
      </c>
      <c r="AY38">
        <v>1.13E-4</v>
      </c>
      <c r="AZ38">
        <v>1.13E-4</v>
      </c>
      <c r="BA38">
        <v>1.13E-4</v>
      </c>
      <c r="BB38">
        <v>1.13E-4</v>
      </c>
      <c r="BC38">
        <v>1.13E-4</v>
      </c>
      <c r="BD38">
        <v>1.12E-4</v>
      </c>
      <c r="BE38">
        <v>1.12E-4</v>
      </c>
      <c r="BF38">
        <v>1.12E-4</v>
      </c>
      <c r="BG38">
        <v>1.12E-4</v>
      </c>
      <c r="BH38">
        <v>1.12E-4</v>
      </c>
      <c r="BI38">
        <v>1.12E-4</v>
      </c>
      <c r="BJ38">
        <v>1.12E-4</v>
      </c>
      <c r="BK38">
        <v>1.12E-4</v>
      </c>
      <c r="BL38">
        <v>1.12E-4</v>
      </c>
      <c r="BM38">
        <v>1.12E-4</v>
      </c>
      <c r="BN38">
        <v>1.12E-4</v>
      </c>
      <c r="BO38">
        <v>1.12E-4</v>
      </c>
      <c r="BP38">
        <v>1.12E-4</v>
      </c>
      <c r="BQ38">
        <v>1.12E-4</v>
      </c>
      <c r="BR38">
        <v>1.12E-4</v>
      </c>
      <c r="BS38">
        <v>1.12E-4</v>
      </c>
      <c r="BT38">
        <v>1.12E-4</v>
      </c>
      <c r="BU38">
        <v>1.11E-4</v>
      </c>
      <c r="BV38">
        <v>1.11E-4</v>
      </c>
      <c r="BW38">
        <v>1.11E-4</v>
      </c>
      <c r="BX38">
        <v>1.11E-4</v>
      </c>
      <c r="BY38">
        <v>1.11E-4</v>
      </c>
      <c r="BZ38">
        <v>1.11E-4</v>
      </c>
      <c r="CA38">
        <v>1.11E-4</v>
      </c>
      <c r="CB38">
        <v>1.11E-4</v>
      </c>
      <c r="CC38">
        <v>1.11E-4</v>
      </c>
      <c r="CD38">
        <v>1.11E-4</v>
      </c>
    </row>
    <row r="39" spans="1:82" x14ac:dyDescent="0.25">
      <c r="A39" s="119">
        <v>33</v>
      </c>
      <c r="B39">
        <v>4.75E-4</v>
      </c>
      <c r="C39">
        <v>4.4900000000000002E-4</v>
      </c>
      <c r="D39">
        <v>4.4900000000000002E-4</v>
      </c>
      <c r="E39">
        <v>4.4900000000000002E-4</v>
      </c>
      <c r="F39">
        <v>4.4900000000000002E-4</v>
      </c>
      <c r="G39">
        <v>4.4900000000000002E-4</v>
      </c>
      <c r="H39">
        <v>4.4900000000000002E-4</v>
      </c>
      <c r="I39">
        <v>4.4900000000000002E-4</v>
      </c>
      <c r="J39">
        <v>4.4900000000000002E-4</v>
      </c>
      <c r="K39">
        <v>4.2499999999999998E-4</v>
      </c>
      <c r="L39">
        <v>4.2499999999999998E-4</v>
      </c>
      <c r="M39">
        <v>4.2499999999999998E-4</v>
      </c>
      <c r="N39">
        <v>4.2499999999999998E-4</v>
      </c>
      <c r="O39">
        <v>4.2499999999999998E-4</v>
      </c>
      <c r="P39">
        <v>4.2499999999999998E-4</v>
      </c>
      <c r="Q39">
        <v>4.2499999999999998E-4</v>
      </c>
      <c r="R39">
        <v>4.0400000000000001E-4</v>
      </c>
      <c r="S39">
        <v>4.0400000000000001E-4</v>
      </c>
      <c r="T39">
        <v>4.0400000000000001E-4</v>
      </c>
      <c r="U39">
        <v>4.0400000000000001E-4</v>
      </c>
      <c r="V39">
        <v>4.0400000000000001E-4</v>
      </c>
      <c r="W39">
        <v>4.0400000000000001E-4</v>
      </c>
      <c r="X39">
        <v>3.86E-4</v>
      </c>
      <c r="Y39">
        <v>3.86E-4</v>
      </c>
      <c r="Z39">
        <v>3.86E-4</v>
      </c>
      <c r="AA39">
        <v>3.86E-4</v>
      </c>
      <c r="AB39">
        <v>3.86E-4</v>
      </c>
      <c r="AC39">
        <v>3.86E-4</v>
      </c>
      <c r="AD39">
        <v>3.57E-4</v>
      </c>
      <c r="AE39">
        <v>3.57E-4</v>
      </c>
      <c r="AF39">
        <v>3.57E-4</v>
      </c>
      <c r="AG39">
        <v>3.57E-4</v>
      </c>
      <c r="AH39">
        <v>3.57E-4</v>
      </c>
      <c r="AI39">
        <v>3.57E-4</v>
      </c>
      <c r="AJ39">
        <v>2.9700000000000001E-4</v>
      </c>
      <c r="AK39">
        <v>2.9700000000000001E-4</v>
      </c>
      <c r="AL39">
        <v>2.9700000000000001E-4</v>
      </c>
      <c r="AM39">
        <v>2.9700000000000001E-4</v>
      </c>
      <c r="AN39">
        <v>2.9700000000000001E-4</v>
      </c>
      <c r="AO39">
        <v>2.02E-4</v>
      </c>
      <c r="AP39">
        <v>2.02E-4</v>
      </c>
      <c r="AQ39">
        <v>2.02E-4</v>
      </c>
      <c r="AR39">
        <v>2.02E-4</v>
      </c>
      <c r="AS39">
        <v>2.02E-4</v>
      </c>
      <c r="AT39">
        <v>2.02E-4</v>
      </c>
      <c r="AU39">
        <v>1.4300000000000001E-4</v>
      </c>
      <c r="AV39">
        <v>1.4300000000000001E-4</v>
      </c>
      <c r="AW39">
        <v>1.4300000000000001E-4</v>
      </c>
      <c r="AX39">
        <v>1.4300000000000001E-4</v>
      </c>
      <c r="AY39">
        <v>1.18E-4</v>
      </c>
      <c r="AZ39">
        <v>1.18E-4</v>
      </c>
      <c r="BA39">
        <v>1.18E-4</v>
      </c>
      <c r="BB39">
        <v>1.18E-4</v>
      </c>
      <c r="BC39">
        <v>1.18E-4</v>
      </c>
      <c r="BD39">
        <v>1.13E-4</v>
      </c>
      <c r="BE39">
        <v>1.13E-4</v>
      </c>
      <c r="BF39">
        <v>1.13E-4</v>
      </c>
      <c r="BG39">
        <v>1.13E-4</v>
      </c>
      <c r="BH39">
        <v>1.12E-4</v>
      </c>
      <c r="BI39">
        <v>1.12E-4</v>
      </c>
      <c r="BJ39">
        <v>1.12E-4</v>
      </c>
      <c r="BK39">
        <v>1.12E-4</v>
      </c>
      <c r="BL39">
        <v>1.12E-4</v>
      </c>
      <c r="BM39">
        <v>1.12E-4</v>
      </c>
      <c r="BN39">
        <v>1.12E-4</v>
      </c>
      <c r="BO39">
        <v>1.12E-4</v>
      </c>
      <c r="BP39">
        <v>1.12E-4</v>
      </c>
      <c r="BQ39">
        <v>1.12E-4</v>
      </c>
      <c r="BR39">
        <v>1.12E-4</v>
      </c>
      <c r="BS39">
        <v>1.12E-4</v>
      </c>
      <c r="BT39">
        <v>1.12E-4</v>
      </c>
      <c r="BU39">
        <v>1.12E-4</v>
      </c>
      <c r="BV39">
        <v>1.12E-4</v>
      </c>
      <c r="BW39">
        <v>1.12E-4</v>
      </c>
      <c r="BX39">
        <v>1.12E-4</v>
      </c>
      <c r="BY39">
        <v>1.11E-4</v>
      </c>
      <c r="BZ39">
        <v>1.11E-4</v>
      </c>
      <c r="CA39">
        <v>1.11E-4</v>
      </c>
      <c r="CB39">
        <v>1.11E-4</v>
      </c>
      <c r="CC39">
        <v>1.11E-4</v>
      </c>
      <c r="CD39">
        <v>1.11E-4</v>
      </c>
    </row>
    <row r="40" spans="1:82" x14ac:dyDescent="0.25">
      <c r="A40" s="119">
        <v>34</v>
      </c>
      <c r="B40">
        <v>5.0699999999999996E-4</v>
      </c>
      <c r="C40">
        <v>4.75E-4</v>
      </c>
      <c r="D40">
        <v>4.75E-4</v>
      </c>
      <c r="E40">
        <v>4.75E-4</v>
      </c>
      <c r="F40">
        <v>4.75E-4</v>
      </c>
      <c r="G40">
        <v>4.75E-4</v>
      </c>
      <c r="H40">
        <v>4.75E-4</v>
      </c>
      <c r="I40">
        <v>4.75E-4</v>
      </c>
      <c r="J40">
        <v>4.75E-4</v>
      </c>
      <c r="K40">
        <v>4.4900000000000002E-4</v>
      </c>
      <c r="L40">
        <v>4.4900000000000002E-4</v>
      </c>
      <c r="M40">
        <v>4.4900000000000002E-4</v>
      </c>
      <c r="N40">
        <v>4.4900000000000002E-4</v>
      </c>
      <c r="O40">
        <v>4.4900000000000002E-4</v>
      </c>
      <c r="P40">
        <v>4.4900000000000002E-4</v>
      </c>
      <c r="Q40">
        <v>4.4900000000000002E-4</v>
      </c>
      <c r="R40">
        <v>4.2499999999999998E-4</v>
      </c>
      <c r="S40">
        <v>4.2499999999999998E-4</v>
      </c>
      <c r="T40">
        <v>4.2499999999999998E-4</v>
      </c>
      <c r="U40">
        <v>4.2499999999999998E-4</v>
      </c>
      <c r="V40">
        <v>4.2499999999999998E-4</v>
      </c>
      <c r="W40">
        <v>4.2499999999999998E-4</v>
      </c>
      <c r="X40">
        <v>4.0400000000000001E-4</v>
      </c>
      <c r="Y40">
        <v>4.0400000000000001E-4</v>
      </c>
      <c r="Z40">
        <v>4.0400000000000001E-4</v>
      </c>
      <c r="AA40">
        <v>4.0400000000000001E-4</v>
      </c>
      <c r="AB40">
        <v>4.0400000000000001E-4</v>
      </c>
      <c r="AC40">
        <v>4.0400000000000001E-4</v>
      </c>
      <c r="AD40">
        <v>3.86E-4</v>
      </c>
      <c r="AE40">
        <v>3.86E-4</v>
      </c>
      <c r="AF40">
        <v>3.86E-4</v>
      </c>
      <c r="AG40">
        <v>3.86E-4</v>
      </c>
      <c r="AH40">
        <v>3.86E-4</v>
      </c>
      <c r="AI40">
        <v>3.86E-4</v>
      </c>
      <c r="AJ40">
        <v>3.57E-4</v>
      </c>
      <c r="AK40">
        <v>3.57E-4</v>
      </c>
      <c r="AL40">
        <v>3.57E-4</v>
      </c>
      <c r="AM40">
        <v>3.57E-4</v>
      </c>
      <c r="AN40">
        <v>3.57E-4</v>
      </c>
      <c r="AO40">
        <v>2.9700000000000001E-4</v>
      </c>
      <c r="AP40">
        <v>2.9700000000000001E-4</v>
      </c>
      <c r="AQ40">
        <v>2.9700000000000001E-4</v>
      </c>
      <c r="AR40">
        <v>2.9700000000000001E-4</v>
      </c>
      <c r="AS40">
        <v>2.9700000000000001E-4</v>
      </c>
      <c r="AT40">
        <v>2.9700000000000001E-4</v>
      </c>
      <c r="AU40">
        <v>2.02E-4</v>
      </c>
      <c r="AV40">
        <v>2.02E-4</v>
      </c>
      <c r="AW40">
        <v>2.02E-4</v>
      </c>
      <c r="AX40">
        <v>2.02E-4</v>
      </c>
      <c r="AY40">
        <v>1.4300000000000001E-4</v>
      </c>
      <c r="AZ40">
        <v>1.4300000000000001E-4</v>
      </c>
      <c r="BA40">
        <v>1.4300000000000001E-4</v>
      </c>
      <c r="BB40">
        <v>1.4300000000000001E-4</v>
      </c>
      <c r="BC40">
        <v>1.4300000000000001E-4</v>
      </c>
      <c r="BD40">
        <v>1.18E-4</v>
      </c>
      <c r="BE40">
        <v>1.18E-4</v>
      </c>
      <c r="BF40">
        <v>1.18E-4</v>
      </c>
      <c r="BG40">
        <v>1.18E-4</v>
      </c>
      <c r="BH40">
        <v>1.13E-4</v>
      </c>
      <c r="BI40">
        <v>1.13E-4</v>
      </c>
      <c r="BJ40">
        <v>1.13E-4</v>
      </c>
      <c r="BK40">
        <v>1.13E-4</v>
      </c>
      <c r="BL40">
        <v>1.12E-4</v>
      </c>
      <c r="BM40">
        <v>1.12E-4</v>
      </c>
      <c r="BN40">
        <v>1.12E-4</v>
      </c>
      <c r="BO40">
        <v>1.12E-4</v>
      </c>
      <c r="BP40">
        <v>1.12E-4</v>
      </c>
      <c r="BQ40">
        <v>1.12E-4</v>
      </c>
      <c r="BR40">
        <v>1.12E-4</v>
      </c>
      <c r="BS40">
        <v>1.12E-4</v>
      </c>
      <c r="BT40">
        <v>1.12E-4</v>
      </c>
      <c r="BU40">
        <v>1.12E-4</v>
      </c>
      <c r="BV40">
        <v>1.12E-4</v>
      </c>
      <c r="BW40">
        <v>1.12E-4</v>
      </c>
      <c r="BX40">
        <v>1.12E-4</v>
      </c>
      <c r="BY40">
        <v>1.12E-4</v>
      </c>
      <c r="BZ40">
        <v>1.12E-4</v>
      </c>
      <c r="CA40">
        <v>1.12E-4</v>
      </c>
      <c r="CB40">
        <v>1.12E-4</v>
      </c>
      <c r="CC40">
        <v>1.12E-4</v>
      </c>
      <c r="CD40">
        <v>1.11E-4</v>
      </c>
    </row>
    <row r="41" spans="1:82" x14ac:dyDescent="0.25">
      <c r="A41" s="119">
        <v>35</v>
      </c>
      <c r="B41">
        <v>5.53E-4</v>
      </c>
      <c r="C41">
        <v>5.0699999999999996E-4</v>
      </c>
      <c r="D41">
        <v>5.0699999999999996E-4</v>
      </c>
      <c r="E41">
        <v>5.0699999999999996E-4</v>
      </c>
      <c r="F41">
        <v>5.0699999999999996E-4</v>
      </c>
      <c r="G41">
        <v>5.0699999999999996E-4</v>
      </c>
      <c r="H41">
        <v>5.0699999999999996E-4</v>
      </c>
      <c r="I41">
        <v>5.0699999999999996E-4</v>
      </c>
      <c r="J41">
        <v>5.0699999999999996E-4</v>
      </c>
      <c r="K41">
        <v>4.75E-4</v>
      </c>
      <c r="L41">
        <v>4.75E-4</v>
      </c>
      <c r="M41">
        <v>4.75E-4</v>
      </c>
      <c r="N41">
        <v>4.75E-4</v>
      </c>
      <c r="O41">
        <v>4.75E-4</v>
      </c>
      <c r="P41">
        <v>4.75E-4</v>
      </c>
      <c r="Q41">
        <v>4.75E-4</v>
      </c>
      <c r="R41">
        <v>4.4900000000000002E-4</v>
      </c>
      <c r="S41">
        <v>4.4900000000000002E-4</v>
      </c>
      <c r="T41">
        <v>4.4900000000000002E-4</v>
      </c>
      <c r="U41">
        <v>4.4900000000000002E-4</v>
      </c>
      <c r="V41">
        <v>4.4900000000000002E-4</v>
      </c>
      <c r="W41">
        <v>4.4900000000000002E-4</v>
      </c>
      <c r="X41">
        <v>4.2499999999999998E-4</v>
      </c>
      <c r="Y41">
        <v>4.2499999999999998E-4</v>
      </c>
      <c r="Z41">
        <v>4.2499999999999998E-4</v>
      </c>
      <c r="AA41">
        <v>4.2499999999999998E-4</v>
      </c>
      <c r="AB41">
        <v>4.2499999999999998E-4</v>
      </c>
      <c r="AC41">
        <v>4.2499999999999998E-4</v>
      </c>
      <c r="AD41">
        <v>4.0400000000000001E-4</v>
      </c>
      <c r="AE41">
        <v>4.0400000000000001E-4</v>
      </c>
      <c r="AF41">
        <v>4.0400000000000001E-4</v>
      </c>
      <c r="AG41">
        <v>4.0400000000000001E-4</v>
      </c>
      <c r="AH41">
        <v>4.0400000000000001E-4</v>
      </c>
      <c r="AI41">
        <v>4.0400000000000001E-4</v>
      </c>
      <c r="AJ41">
        <v>3.86E-4</v>
      </c>
      <c r="AK41">
        <v>3.86E-4</v>
      </c>
      <c r="AL41">
        <v>3.86E-4</v>
      </c>
      <c r="AM41">
        <v>3.86E-4</v>
      </c>
      <c r="AN41">
        <v>3.86E-4</v>
      </c>
      <c r="AO41">
        <v>3.57E-4</v>
      </c>
      <c r="AP41">
        <v>3.57E-4</v>
      </c>
      <c r="AQ41">
        <v>3.57E-4</v>
      </c>
      <c r="AR41">
        <v>3.57E-4</v>
      </c>
      <c r="AS41">
        <v>3.57E-4</v>
      </c>
      <c r="AT41">
        <v>3.57E-4</v>
      </c>
      <c r="AU41">
        <v>2.9700000000000001E-4</v>
      </c>
      <c r="AV41">
        <v>2.9700000000000001E-4</v>
      </c>
      <c r="AW41">
        <v>2.9700000000000001E-4</v>
      </c>
      <c r="AX41">
        <v>2.9700000000000001E-4</v>
      </c>
      <c r="AY41">
        <v>2.02E-4</v>
      </c>
      <c r="AZ41">
        <v>2.02E-4</v>
      </c>
      <c r="BA41">
        <v>2.02E-4</v>
      </c>
      <c r="BB41">
        <v>2.02E-4</v>
      </c>
      <c r="BC41">
        <v>2.02E-4</v>
      </c>
      <c r="BD41">
        <v>1.4300000000000001E-4</v>
      </c>
      <c r="BE41">
        <v>1.4300000000000001E-4</v>
      </c>
      <c r="BF41">
        <v>1.4300000000000001E-4</v>
      </c>
      <c r="BG41">
        <v>1.4300000000000001E-4</v>
      </c>
      <c r="BH41">
        <v>1.18E-4</v>
      </c>
      <c r="BI41">
        <v>1.18E-4</v>
      </c>
      <c r="BJ41">
        <v>1.18E-4</v>
      </c>
      <c r="BK41">
        <v>1.18E-4</v>
      </c>
      <c r="BL41">
        <v>1.13E-4</v>
      </c>
      <c r="BM41">
        <v>1.13E-4</v>
      </c>
      <c r="BN41">
        <v>1.13E-4</v>
      </c>
      <c r="BO41">
        <v>1.13E-4</v>
      </c>
      <c r="BP41">
        <v>1.13E-4</v>
      </c>
      <c r="BQ41">
        <v>1.12E-4</v>
      </c>
      <c r="BR41">
        <v>1.12E-4</v>
      </c>
      <c r="BS41">
        <v>1.12E-4</v>
      </c>
      <c r="BT41">
        <v>1.12E-4</v>
      </c>
      <c r="BU41">
        <v>1.12E-4</v>
      </c>
      <c r="BV41">
        <v>1.12E-4</v>
      </c>
      <c r="BW41">
        <v>1.12E-4</v>
      </c>
      <c r="BX41">
        <v>1.12E-4</v>
      </c>
      <c r="BY41">
        <v>1.12E-4</v>
      </c>
      <c r="BZ41">
        <v>1.12E-4</v>
      </c>
      <c r="CA41">
        <v>1.12E-4</v>
      </c>
      <c r="CB41">
        <v>1.12E-4</v>
      </c>
      <c r="CC41">
        <v>1.12E-4</v>
      </c>
      <c r="CD41">
        <v>1.12E-4</v>
      </c>
    </row>
    <row r="42" spans="1:82" x14ac:dyDescent="0.25">
      <c r="A42" s="119">
        <v>36</v>
      </c>
      <c r="B42">
        <v>6.2200000000000005E-4</v>
      </c>
      <c r="C42">
        <v>5.53E-4</v>
      </c>
      <c r="D42">
        <v>5.53E-4</v>
      </c>
      <c r="E42">
        <v>5.53E-4</v>
      </c>
      <c r="F42">
        <v>5.53E-4</v>
      </c>
      <c r="G42">
        <v>5.53E-4</v>
      </c>
      <c r="H42">
        <v>5.53E-4</v>
      </c>
      <c r="I42">
        <v>5.53E-4</v>
      </c>
      <c r="J42">
        <v>5.53E-4</v>
      </c>
      <c r="K42">
        <v>5.0699999999999996E-4</v>
      </c>
      <c r="L42">
        <v>5.0699999999999996E-4</v>
      </c>
      <c r="M42">
        <v>5.0699999999999996E-4</v>
      </c>
      <c r="N42">
        <v>5.0699999999999996E-4</v>
      </c>
      <c r="O42">
        <v>5.0699999999999996E-4</v>
      </c>
      <c r="P42">
        <v>5.0699999999999996E-4</v>
      </c>
      <c r="Q42">
        <v>5.0699999999999996E-4</v>
      </c>
      <c r="R42">
        <v>4.75E-4</v>
      </c>
      <c r="S42">
        <v>4.75E-4</v>
      </c>
      <c r="T42">
        <v>4.75E-4</v>
      </c>
      <c r="U42">
        <v>4.75E-4</v>
      </c>
      <c r="V42">
        <v>4.75E-4</v>
      </c>
      <c r="W42">
        <v>4.75E-4</v>
      </c>
      <c r="X42">
        <v>4.4900000000000002E-4</v>
      </c>
      <c r="Y42">
        <v>4.4900000000000002E-4</v>
      </c>
      <c r="Z42">
        <v>4.4900000000000002E-4</v>
      </c>
      <c r="AA42">
        <v>4.4900000000000002E-4</v>
      </c>
      <c r="AB42">
        <v>4.4900000000000002E-4</v>
      </c>
      <c r="AC42">
        <v>4.4900000000000002E-4</v>
      </c>
      <c r="AD42">
        <v>4.2499999999999998E-4</v>
      </c>
      <c r="AE42">
        <v>4.2499999999999998E-4</v>
      </c>
      <c r="AF42">
        <v>4.2499999999999998E-4</v>
      </c>
      <c r="AG42">
        <v>4.2499999999999998E-4</v>
      </c>
      <c r="AH42">
        <v>4.2499999999999998E-4</v>
      </c>
      <c r="AI42">
        <v>4.2499999999999998E-4</v>
      </c>
      <c r="AJ42">
        <v>4.0400000000000001E-4</v>
      </c>
      <c r="AK42">
        <v>4.0400000000000001E-4</v>
      </c>
      <c r="AL42">
        <v>4.0400000000000001E-4</v>
      </c>
      <c r="AM42">
        <v>4.0400000000000001E-4</v>
      </c>
      <c r="AN42">
        <v>4.0400000000000001E-4</v>
      </c>
      <c r="AO42">
        <v>3.86E-4</v>
      </c>
      <c r="AP42">
        <v>3.86E-4</v>
      </c>
      <c r="AQ42">
        <v>3.86E-4</v>
      </c>
      <c r="AR42">
        <v>3.86E-4</v>
      </c>
      <c r="AS42">
        <v>3.86E-4</v>
      </c>
      <c r="AT42">
        <v>3.86E-4</v>
      </c>
      <c r="AU42">
        <v>3.57E-4</v>
      </c>
      <c r="AV42">
        <v>3.57E-4</v>
      </c>
      <c r="AW42">
        <v>3.57E-4</v>
      </c>
      <c r="AX42">
        <v>3.57E-4</v>
      </c>
      <c r="AY42">
        <v>2.9700000000000001E-4</v>
      </c>
      <c r="AZ42">
        <v>2.9700000000000001E-4</v>
      </c>
      <c r="BA42">
        <v>2.9700000000000001E-4</v>
      </c>
      <c r="BB42">
        <v>2.9700000000000001E-4</v>
      </c>
      <c r="BC42">
        <v>2.9700000000000001E-4</v>
      </c>
      <c r="BD42">
        <v>2.02E-4</v>
      </c>
      <c r="BE42">
        <v>2.02E-4</v>
      </c>
      <c r="BF42">
        <v>2.02E-4</v>
      </c>
      <c r="BG42">
        <v>2.02E-4</v>
      </c>
      <c r="BH42">
        <v>1.4300000000000001E-4</v>
      </c>
      <c r="BI42">
        <v>1.4300000000000001E-4</v>
      </c>
      <c r="BJ42">
        <v>1.4300000000000001E-4</v>
      </c>
      <c r="BK42">
        <v>1.4300000000000001E-4</v>
      </c>
      <c r="BL42">
        <v>1.18E-4</v>
      </c>
      <c r="BM42">
        <v>1.18E-4</v>
      </c>
      <c r="BN42">
        <v>1.18E-4</v>
      </c>
      <c r="BO42">
        <v>1.18E-4</v>
      </c>
      <c r="BP42">
        <v>1.18E-4</v>
      </c>
      <c r="BQ42">
        <v>1.13E-4</v>
      </c>
      <c r="BR42">
        <v>1.13E-4</v>
      </c>
      <c r="BS42">
        <v>1.13E-4</v>
      </c>
      <c r="BT42">
        <v>1.13E-4</v>
      </c>
      <c r="BU42">
        <v>1.12E-4</v>
      </c>
      <c r="BV42">
        <v>1.12E-4</v>
      </c>
      <c r="BW42">
        <v>1.12E-4</v>
      </c>
      <c r="BX42">
        <v>1.12E-4</v>
      </c>
      <c r="BY42">
        <v>1.12E-4</v>
      </c>
      <c r="BZ42">
        <v>1.12E-4</v>
      </c>
      <c r="CA42">
        <v>1.12E-4</v>
      </c>
      <c r="CB42">
        <v>1.12E-4</v>
      </c>
      <c r="CC42">
        <v>1.12E-4</v>
      </c>
      <c r="CD42">
        <v>1.12E-4</v>
      </c>
    </row>
    <row r="43" spans="1:82" x14ac:dyDescent="0.25">
      <c r="A43" s="119">
        <v>37</v>
      </c>
      <c r="B43">
        <v>7.1299999999999998E-4</v>
      </c>
      <c r="C43">
        <v>6.2200000000000005E-4</v>
      </c>
      <c r="D43">
        <v>6.2200000000000005E-4</v>
      </c>
      <c r="E43">
        <v>6.2200000000000005E-4</v>
      </c>
      <c r="F43">
        <v>6.2200000000000005E-4</v>
      </c>
      <c r="G43">
        <v>6.2200000000000005E-4</v>
      </c>
      <c r="H43">
        <v>6.2200000000000005E-4</v>
      </c>
      <c r="I43">
        <v>6.2200000000000005E-4</v>
      </c>
      <c r="J43">
        <v>6.2200000000000005E-4</v>
      </c>
      <c r="K43">
        <v>5.53E-4</v>
      </c>
      <c r="L43">
        <v>5.53E-4</v>
      </c>
      <c r="M43">
        <v>5.53E-4</v>
      </c>
      <c r="N43">
        <v>5.53E-4</v>
      </c>
      <c r="O43">
        <v>5.53E-4</v>
      </c>
      <c r="P43">
        <v>5.53E-4</v>
      </c>
      <c r="Q43">
        <v>5.53E-4</v>
      </c>
      <c r="R43">
        <v>5.0699999999999996E-4</v>
      </c>
      <c r="S43">
        <v>5.0699999999999996E-4</v>
      </c>
      <c r="T43">
        <v>5.0699999999999996E-4</v>
      </c>
      <c r="U43">
        <v>5.0699999999999996E-4</v>
      </c>
      <c r="V43">
        <v>5.0699999999999996E-4</v>
      </c>
      <c r="W43">
        <v>5.0699999999999996E-4</v>
      </c>
      <c r="X43">
        <v>4.75E-4</v>
      </c>
      <c r="Y43">
        <v>4.75E-4</v>
      </c>
      <c r="Z43">
        <v>4.75E-4</v>
      </c>
      <c r="AA43">
        <v>4.75E-4</v>
      </c>
      <c r="AB43">
        <v>4.75E-4</v>
      </c>
      <c r="AC43">
        <v>4.75E-4</v>
      </c>
      <c r="AD43">
        <v>4.4900000000000002E-4</v>
      </c>
      <c r="AE43">
        <v>4.4900000000000002E-4</v>
      </c>
      <c r="AF43">
        <v>4.4900000000000002E-4</v>
      </c>
      <c r="AG43">
        <v>4.4900000000000002E-4</v>
      </c>
      <c r="AH43">
        <v>4.4900000000000002E-4</v>
      </c>
      <c r="AI43">
        <v>4.4900000000000002E-4</v>
      </c>
      <c r="AJ43">
        <v>4.2499999999999998E-4</v>
      </c>
      <c r="AK43">
        <v>4.2499999999999998E-4</v>
      </c>
      <c r="AL43">
        <v>4.2499999999999998E-4</v>
      </c>
      <c r="AM43">
        <v>4.2499999999999998E-4</v>
      </c>
      <c r="AN43">
        <v>4.2499999999999998E-4</v>
      </c>
      <c r="AO43">
        <v>4.0400000000000001E-4</v>
      </c>
      <c r="AP43">
        <v>4.0400000000000001E-4</v>
      </c>
      <c r="AQ43">
        <v>4.0400000000000001E-4</v>
      </c>
      <c r="AR43">
        <v>4.0400000000000001E-4</v>
      </c>
      <c r="AS43">
        <v>4.0400000000000001E-4</v>
      </c>
      <c r="AT43">
        <v>4.0400000000000001E-4</v>
      </c>
      <c r="AU43">
        <v>3.86E-4</v>
      </c>
      <c r="AV43">
        <v>3.86E-4</v>
      </c>
      <c r="AW43">
        <v>3.86E-4</v>
      </c>
      <c r="AX43">
        <v>3.86E-4</v>
      </c>
      <c r="AY43">
        <v>3.57E-4</v>
      </c>
      <c r="AZ43">
        <v>3.57E-4</v>
      </c>
      <c r="BA43">
        <v>3.57E-4</v>
      </c>
      <c r="BB43">
        <v>3.57E-4</v>
      </c>
      <c r="BC43">
        <v>3.57E-4</v>
      </c>
      <c r="BD43">
        <v>2.9700000000000001E-4</v>
      </c>
      <c r="BE43">
        <v>2.9700000000000001E-4</v>
      </c>
      <c r="BF43">
        <v>2.9700000000000001E-4</v>
      </c>
      <c r="BG43">
        <v>2.9700000000000001E-4</v>
      </c>
      <c r="BH43">
        <v>2.02E-4</v>
      </c>
      <c r="BI43">
        <v>2.02E-4</v>
      </c>
      <c r="BJ43">
        <v>2.02E-4</v>
      </c>
      <c r="BK43">
        <v>2.02E-4</v>
      </c>
      <c r="BL43">
        <v>1.4300000000000001E-4</v>
      </c>
      <c r="BM43">
        <v>1.4300000000000001E-4</v>
      </c>
      <c r="BN43">
        <v>1.4300000000000001E-4</v>
      </c>
      <c r="BO43">
        <v>1.4300000000000001E-4</v>
      </c>
      <c r="BP43">
        <v>1.4300000000000001E-4</v>
      </c>
      <c r="BQ43">
        <v>1.18E-4</v>
      </c>
      <c r="BR43">
        <v>1.18E-4</v>
      </c>
      <c r="BS43">
        <v>1.18E-4</v>
      </c>
      <c r="BT43">
        <v>1.18E-4</v>
      </c>
      <c r="BU43">
        <v>1.13E-4</v>
      </c>
      <c r="BV43">
        <v>1.13E-4</v>
      </c>
      <c r="BW43">
        <v>1.13E-4</v>
      </c>
      <c r="BX43">
        <v>1.13E-4</v>
      </c>
      <c r="BY43">
        <v>1.12E-4</v>
      </c>
      <c r="BZ43">
        <v>1.12E-4</v>
      </c>
      <c r="CA43">
        <v>1.12E-4</v>
      </c>
      <c r="CB43">
        <v>1.12E-4</v>
      </c>
      <c r="CC43">
        <v>1.12E-4</v>
      </c>
      <c r="CD43">
        <v>1.12E-4</v>
      </c>
    </row>
    <row r="44" spans="1:82" x14ac:dyDescent="0.25">
      <c r="A44" s="119">
        <v>38</v>
      </c>
      <c r="B44">
        <v>7.9000000000000001E-4</v>
      </c>
      <c r="C44">
        <v>7.1299999999999998E-4</v>
      </c>
      <c r="D44">
        <v>7.1299999999999998E-4</v>
      </c>
      <c r="E44">
        <v>7.1299999999999998E-4</v>
      </c>
      <c r="F44">
        <v>7.1299999999999998E-4</v>
      </c>
      <c r="G44">
        <v>7.1299999999999998E-4</v>
      </c>
      <c r="H44">
        <v>7.1299999999999998E-4</v>
      </c>
      <c r="I44">
        <v>7.1299999999999998E-4</v>
      </c>
      <c r="J44">
        <v>7.1299999999999998E-4</v>
      </c>
      <c r="K44">
        <v>6.2200000000000005E-4</v>
      </c>
      <c r="L44">
        <v>6.2200000000000005E-4</v>
      </c>
      <c r="M44">
        <v>6.2200000000000005E-4</v>
      </c>
      <c r="N44">
        <v>6.2200000000000005E-4</v>
      </c>
      <c r="O44">
        <v>6.2200000000000005E-4</v>
      </c>
      <c r="P44">
        <v>6.2200000000000005E-4</v>
      </c>
      <c r="Q44">
        <v>6.2200000000000005E-4</v>
      </c>
      <c r="R44">
        <v>5.53E-4</v>
      </c>
      <c r="S44">
        <v>5.53E-4</v>
      </c>
      <c r="T44">
        <v>5.53E-4</v>
      </c>
      <c r="U44">
        <v>5.53E-4</v>
      </c>
      <c r="V44">
        <v>5.53E-4</v>
      </c>
      <c r="W44">
        <v>5.53E-4</v>
      </c>
      <c r="X44">
        <v>5.0699999999999996E-4</v>
      </c>
      <c r="Y44">
        <v>5.0699999999999996E-4</v>
      </c>
      <c r="Z44">
        <v>5.0699999999999996E-4</v>
      </c>
      <c r="AA44">
        <v>5.0699999999999996E-4</v>
      </c>
      <c r="AB44">
        <v>5.0699999999999996E-4</v>
      </c>
      <c r="AC44">
        <v>5.0699999999999996E-4</v>
      </c>
      <c r="AD44">
        <v>4.75E-4</v>
      </c>
      <c r="AE44">
        <v>4.75E-4</v>
      </c>
      <c r="AF44">
        <v>4.75E-4</v>
      </c>
      <c r="AG44">
        <v>4.75E-4</v>
      </c>
      <c r="AH44">
        <v>4.75E-4</v>
      </c>
      <c r="AI44">
        <v>4.75E-4</v>
      </c>
      <c r="AJ44">
        <v>4.4900000000000002E-4</v>
      </c>
      <c r="AK44">
        <v>4.4900000000000002E-4</v>
      </c>
      <c r="AL44">
        <v>4.4900000000000002E-4</v>
      </c>
      <c r="AM44">
        <v>4.4900000000000002E-4</v>
      </c>
      <c r="AN44">
        <v>4.4900000000000002E-4</v>
      </c>
      <c r="AO44">
        <v>4.2499999999999998E-4</v>
      </c>
      <c r="AP44">
        <v>4.2499999999999998E-4</v>
      </c>
      <c r="AQ44">
        <v>4.2499999999999998E-4</v>
      </c>
      <c r="AR44">
        <v>4.2499999999999998E-4</v>
      </c>
      <c r="AS44">
        <v>4.2499999999999998E-4</v>
      </c>
      <c r="AT44">
        <v>4.2499999999999998E-4</v>
      </c>
      <c r="AU44">
        <v>4.0400000000000001E-4</v>
      </c>
      <c r="AV44">
        <v>4.0400000000000001E-4</v>
      </c>
      <c r="AW44">
        <v>4.0400000000000001E-4</v>
      </c>
      <c r="AX44">
        <v>4.0400000000000001E-4</v>
      </c>
      <c r="AY44">
        <v>3.86E-4</v>
      </c>
      <c r="AZ44">
        <v>3.86E-4</v>
      </c>
      <c r="BA44">
        <v>3.86E-4</v>
      </c>
      <c r="BB44">
        <v>3.86E-4</v>
      </c>
      <c r="BC44">
        <v>3.86E-4</v>
      </c>
      <c r="BD44">
        <v>3.57E-4</v>
      </c>
      <c r="BE44">
        <v>3.57E-4</v>
      </c>
      <c r="BF44">
        <v>3.57E-4</v>
      </c>
      <c r="BG44">
        <v>3.57E-4</v>
      </c>
      <c r="BH44">
        <v>2.9700000000000001E-4</v>
      </c>
      <c r="BI44">
        <v>2.9700000000000001E-4</v>
      </c>
      <c r="BJ44">
        <v>2.9700000000000001E-4</v>
      </c>
      <c r="BK44">
        <v>2.9700000000000001E-4</v>
      </c>
      <c r="BL44">
        <v>2.02E-4</v>
      </c>
      <c r="BM44">
        <v>2.02E-4</v>
      </c>
      <c r="BN44">
        <v>2.02E-4</v>
      </c>
      <c r="BO44">
        <v>2.02E-4</v>
      </c>
      <c r="BP44">
        <v>2.02E-4</v>
      </c>
      <c r="BQ44">
        <v>1.4300000000000001E-4</v>
      </c>
      <c r="BR44">
        <v>1.4300000000000001E-4</v>
      </c>
      <c r="BS44">
        <v>1.4300000000000001E-4</v>
      </c>
      <c r="BT44">
        <v>1.4300000000000001E-4</v>
      </c>
      <c r="BU44">
        <v>1.18E-4</v>
      </c>
      <c r="BV44">
        <v>1.18E-4</v>
      </c>
      <c r="BW44">
        <v>1.18E-4</v>
      </c>
      <c r="BX44">
        <v>1.18E-4</v>
      </c>
      <c r="BY44">
        <v>1.13E-4</v>
      </c>
      <c r="BZ44">
        <v>1.13E-4</v>
      </c>
      <c r="CA44">
        <v>1.13E-4</v>
      </c>
      <c r="CB44">
        <v>1.13E-4</v>
      </c>
      <c r="CC44">
        <v>1.13E-4</v>
      </c>
      <c r="CD44">
        <v>1.12E-4</v>
      </c>
    </row>
    <row r="45" spans="1:82" x14ac:dyDescent="0.25">
      <c r="A45" s="119">
        <v>39</v>
      </c>
      <c r="B45">
        <v>8.5700000000000001E-4</v>
      </c>
      <c r="C45">
        <v>7.9000000000000001E-4</v>
      </c>
      <c r="D45">
        <v>7.9000000000000001E-4</v>
      </c>
      <c r="E45">
        <v>7.9000000000000001E-4</v>
      </c>
      <c r="F45">
        <v>7.9000000000000001E-4</v>
      </c>
      <c r="G45">
        <v>7.9000000000000001E-4</v>
      </c>
      <c r="H45">
        <v>7.9000000000000001E-4</v>
      </c>
      <c r="I45">
        <v>7.9000000000000001E-4</v>
      </c>
      <c r="J45">
        <v>7.9000000000000001E-4</v>
      </c>
      <c r="K45">
        <v>7.1299999999999998E-4</v>
      </c>
      <c r="L45">
        <v>7.1299999999999998E-4</v>
      </c>
      <c r="M45">
        <v>7.1299999999999998E-4</v>
      </c>
      <c r="N45">
        <v>7.1299999999999998E-4</v>
      </c>
      <c r="O45">
        <v>7.1299999999999998E-4</v>
      </c>
      <c r="P45">
        <v>7.1299999999999998E-4</v>
      </c>
      <c r="Q45">
        <v>7.1299999999999998E-4</v>
      </c>
      <c r="R45">
        <v>6.2200000000000005E-4</v>
      </c>
      <c r="S45">
        <v>6.2200000000000005E-4</v>
      </c>
      <c r="T45">
        <v>6.2200000000000005E-4</v>
      </c>
      <c r="U45">
        <v>6.2200000000000005E-4</v>
      </c>
      <c r="V45">
        <v>6.2200000000000005E-4</v>
      </c>
      <c r="W45">
        <v>6.2200000000000005E-4</v>
      </c>
      <c r="X45">
        <v>5.53E-4</v>
      </c>
      <c r="Y45">
        <v>5.53E-4</v>
      </c>
      <c r="Z45">
        <v>5.53E-4</v>
      </c>
      <c r="AA45">
        <v>5.53E-4</v>
      </c>
      <c r="AB45">
        <v>5.53E-4</v>
      </c>
      <c r="AC45">
        <v>5.53E-4</v>
      </c>
      <c r="AD45">
        <v>5.0699999999999996E-4</v>
      </c>
      <c r="AE45">
        <v>5.0699999999999996E-4</v>
      </c>
      <c r="AF45">
        <v>5.0699999999999996E-4</v>
      </c>
      <c r="AG45">
        <v>5.0699999999999996E-4</v>
      </c>
      <c r="AH45">
        <v>5.0699999999999996E-4</v>
      </c>
      <c r="AI45">
        <v>5.0699999999999996E-4</v>
      </c>
      <c r="AJ45">
        <v>4.75E-4</v>
      </c>
      <c r="AK45">
        <v>4.75E-4</v>
      </c>
      <c r="AL45">
        <v>4.75E-4</v>
      </c>
      <c r="AM45">
        <v>4.75E-4</v>
      </c>
      <c r="AN45">
        <v>4.75E-4</v>
      </c>
      <c r="AO45">
        <v>4.4900000000000002E-4</v>
      </c>
      <c r="AP45">
        <v>4.4900000000000002E-4</v>
      </c>
      <c r="AQ45">
        <v>4.4900000000000002E-4</v>
      </c>
      <c r="AR45">
        <v>4.4900000000000002E-4</v>
      </c>
      <c r="AS45">
        <v>4.4900000000000002E-4</v>
      </c>
      <c r="AT45">
        <v>4.4900000000000002E-4</v>
      </c>
      <c r="AU45">
        <v>4.2499999999999998E-4</v>
      </c>
      <c r="AV45">
        <v>4.2499999999999998E-4</v>
      </c>
      <c r="AW45">
        <v>4.2499999999999998E-4</v>
      </c>
      <c r="AX45">
        <v>4.2499999999999998E-4</v>
      </c>
      <c r="AY45">
        <v>4.0400000000000001E-4</v>
      </c>
      <c r="AZ45">
        <v>4.0400000000000001E-4</v>
      </c>
      <c r="BA45">
        <v>4.0400000000000001E-4</v>
      </c>
      <c r="BB45">
        <v>4.0400000000000001E-4</v>
      </c>
      <c r="BC45">
        <v>4.0400000000000001E-4</v>
      </c>
      <c r="BD45">
        <v>3.86E-4</v>
      </c>
      <c r="BE45">
        <v>3.86E-4</v>
      </c>
      <c r="BF45">
        <v>3.86E-4</v>
      </c>
      <c r="BG45">
        <v>3.86E-4</v>
      </c>
      <c r="BH45">
        <v>3.57E-4</v>
      </c>
      <c r="BI45">
        <v>3.57E-4</v>
      </c>
      <c r="BJ45">
        <v>3.57E-4</v>
      </c>
      <c r="BK45">
        <v>3.57E-4</v>
      </c>
      <c r="BL45">
        <v>2.9700000000000001E-4</v>
      </c>
      <c r="BM45">
        <v>2.9700000000000001E-4</v>
      </c>
      <c r="BN45">
        <v>2.9700000000000001E-4</v>
      </c>
      <c r="BO45">
        <v>2.9700000000000001E-4</v>
      </c>
      <c r="BP45">
        <v>2.9700000000000001E-4</v>
      </c>
      <c r="BQ45">
        <v>2.02E-4</v>
      </c>
      <c r="BR45">
        <v>2.02E-4</v>
      </c>
      <c r="BS45">
        <v>2.02E-4</v>
      </c>
      <c r="BT45">
        <v>2.02E-4</v>
      </c>
      <c r="BU45">
        <v>1.4300000000000001E-4</v>
      </c>
      <c r="BV45">
        <v>1.4300000000000001E-4</v>
      </c>
      <c r="BW45">
        <v>1.4300000000000001E-4</v>
      </c>
      <c r="BX45">
        <v>1.4300000000000001E-4</v>
      </c>
      <c r="BY45">
        <v>1.18E-4</v>
      </c>
      <c r="BZ45">
        <v>1.18E-4</v>
      </c>
      <c r="CA45">
        <v>1.18E-4</v>
      </c>
      <c r="CB45">
        <v>1.18E-4</v>
      </c>
      <c r="CC45">
        <v>1.18E-4</v>
      </c>
      <c r="CD45">
        <v>1.13E-4</v>
      </c>
    </row>
    <row r="46" spans="1:82" x14ac:dyDescent="0.25">
      <c r="A46" s="119">
        <v>40</v>
      </c>
      <c r="B46">
        <v>9.2900000000000003E-4</v>
      </c>
      <c r="C46">
        <v>8.5700000000000001E-4</v>
      </c>
      <c r="D46">
        <v>8.5700000000000001E-4</v>
      </c>
      <c r="E46">
        <v>8.5700000000000001E-4</v>
      </c>
      <c r="F46">
        <v>8.5700000000000001E-4</v>
      </c>
      <c r="G46">
        <v>8.5700000000000001E-4</v>
      </c>
      <c r="H46">
        <v>8.5700000000000001E-4</v>
      </c>
      <c r="I46">
        <v>8.5700000000000001E-4</v>
      </c>
      <c r="J46">
        <v>8.5700000000000001E-4</v>
      </c>
      <c r="K46">
        <v>7.9000000000000001E-4</v>
      </c>
      <c r="L46">
        <v>7.9000000000000001E-4</v>
      </c>
      <c r="M46">
        <v>7.9000000000000001E-4</v>
      </c>
      <c r="N46">
        <v>7.9000000000000001E-4</v>
      </c>
      <c r="O46">
        <v>7.9000000000000001E-4</v>
      </c>
      <c r="P46">
        <v>7.9000000000000001E-4</v>
      </c>
      <c r="Q46">
        <v>7.9000000000000001E-4</v>
      </c>
      <c r="R46">
        <v>7.1299999999999998E-4</v>
      </c>
      <c r="S46">
        <v>7.1299999999999998E-4</v>
      </c>
      <c r="T46">
        <v>7.1299999999999998E-4</v>
      </c>
      <c r="U46">
        <v>7.1299999999999998E-4</v>
      </c>
      <c r="V46">
        <v>7.1299999999999998E-4</v>
      </c>
      <c r="W46">
        <v>7.1299999999999998E-4</v>
      </c>
      <c r="X46">
        <v>6.2200000000000005E-4</v>
      </c>
      <c r="Y46">
        <v>6.2200000000000005E-4</v>
      </c>
      <c r="Z46">
        <v>6.2200000000000005E-4</v>
      </c>
      <c r="AA46">
        <v>6.2200000000000005E-4</v>
      </c>
      <c r="AB46">
        <v>6.2200000000000005E-4</v>
      </c>
      <c r="AC46">
        <v>6.2200000000000005E-4</v>
      </c>
      <c r="AD46">
        <v>5.53E-4</v>
      </c>
      <c r="AE46">
        <v>5.53E-4</v>
      </c>
      <c r="AF46">
        <v>5.53E-4</v>
      </c>
      <c r="AG46">
        <v>5.53E-4</v>
      </c>
      <c r="AH46">
        <v>5.53E-4</v>
      </c>
      <c r="AI46">
        <v>5.53E-4</v>
      </c>
      <c r="AJ46">
        <v>5.0699999999999996E-4</v>
      </c>
      <c r="AK46">
        <v>5.0699999999999996E-4</v>
      </c>
      <c r="AL46">
        <v>5.0699999999999996E-4</v>
      </c>
      <c r="AM46">
        <v>5.0699999999999996E-4</v>
      </c>
      <c r="AN46">
        <v>5.0699999999999996E-4</v>
      </c>
      <c r="AO46">
        <v>4.75E-4</v>
      </c>
      <c r="AP46">
        <v>4.75E-4</v>
      </c>
      <c r="AQ46">
        <v>4.75E-4</v>
      </c>
      <c r="AR46">
        <v>4.75E-4</v>
      </c>
      <c r="AS46">
        <v>4.75E-4</v>
      </c>
      <c r="AT46">
        <v>4.75E-4</v>
      </c>
      <c r="AU46">
        <v>4.4900000000000002E-4</v>
      </c>
      <c r="AV46">
        <v>4.4900000000000002E-4</v>
      </c>
      <c r="AW46">
        <v>4.4900000000000002E-4</v>
      </c>
      <c r="AX46">
        <v>4.4900000000000002E-4</v>
      </c>
      <c r="AY46">
        <v>4.2499999999999998E-4</v>
      </c>
      <c r="AZ46">
        <v>4.2499999999999998E-4</v>
      </c>
      <c r="BA46">
        <v>4.2499999999999998E-4</v>
      </c>
      <c r="BB46">
        <v>4.2499999999999998E-4</v>
      </c>
      <c r="BC46">
        <v>4.2499999999999998E-4</v>
      </c>
      <c r="BD46">
        <v>4.0400000000000001E-4</v>
      </c>
      <c r="BE46">
        <v>4.0400000000000001E-4</v>
      </c>
      <c r="BF46">
        <v>4.0400000000000001E-4</v>
      </c>
      <c r="BG46">
        <v>4.0400000000000001E-4</v>
      </c>
      <c r="BH46">
        <v>3.86E-4</v>
      </c>
      <c r="BI46">
        <v>3.86E-4</v>
      </c>
      <c r="BJ46">
        <v>3.86E-4</v>
      </c>
      <c r="BK46">
        <v>3.86E-4</v>
      </c>
      <c r="BL46">
        <v>3.57E-4</v>
      </c>
      <c r="BM46">
        <v>3.57E-4</v>
      </c>
      <c r="BN46">
        <v>3.57E-4</v>
      </c>
      <c r="BO46">
        <v>3.57E-4</v>
      </c>
      <c r="BP46">
        <v>3.57E-4</v>
      </c>
      <c r="BQ46">
        <v>2.9700000000000001E-4</v>
      </c>
      <c r="BR46">
        <v>2.9700000000000001E-4</v>
      </c>
      <c r="BS46">
        <v>2.9700000000000001E-4</v>
      </c>
      <c r="BT46">
        <v>2.9700000000000001E-4</v>
      </c>
      <c r="BU46">
        <v>2.02E-4</v>
      </c>
      <c r="BV46">
        <v>2.02E-4</v>
      </c>
      <c r="BW46">
        <v>2.02E-4</v>
      </c>
      <c r="BX46">
        <v>2.02E-4</v>
      </c>
      <c r="BY46">
        <v>1.4300000000000001E-4</v>
      </c>
      <c r="BZ46">
        <v>1.4300000000000001E-4</v>
      </c>
      <c r="CA46">
        <v>1.4300000000000001E-4</v>
      </c>
      <c r="CB46">
        <v>1.4300000000000001E-4</v>
      </c>
      <c r="CC46">
        <v>1.4300000000000001E-4</v>
      </c>
      <c r="CD46">
        <v>1.18E-4</v>
      </c>
    </row>
    <row r="47" spans="1:82" x14ac:dyDescent="0.25">
      <c r="A47" s="119">
        <v>41</v>
      </c>
      <c r="B47">
        <v>1.018E-3</v>
      </c>
      <c r="C47">
        <v>9.2900000000000003E-4</v>
      </c>
      <c r="D47">
        <v>9.2900000000000003E-4</v>
      </c>
      <c r="E47">
        <v>9.2900000000000003E-4</v>
      </c>
      <c r="F47">
        <v>9.2900000000000003E-4</v>
      </c>
      <c r="G47">
        <v>9.2900000000000003E-4</v>
      </c>
      <c r="H47">
        <v>9.2900000000000003E-4</v>
      </c>
      <c r="I47">
        <v>9.2900000000000003E-4</v>
      </c>
      <c r="J47">
        <v>9.2900000000000003E-4</v>
      </c>
      <c r="K47">
        <v>8.5700000000000001E-4</v>
      </c>
      <c r="L47">
        <v>8.5700000000000001E-4</v>
      </c>
      <c r="M47">
        <v>8.5700000000000001E-4</v>
      </c>
      <c r="N47">
        <v>8.5700000000000001E-4</v>
      </c>
      <c r="O47">
        <v>8.5700000000000001E-4</v>
      </c>
      <c r="P47">
        <v>8.5700000000000001E-4</v>
      </c>
      <c r="Q47">
        <v>8.5700000000000001E-4</v>
      </c>
      <c r="R47">
        <v>7.9000000000000001E-4</v>
      </c>
      <c r="S47">
        <v>7.9000000000000001E-4</v>
      </c>
      <c r="T47">
        <v>7.9000000000000001E-4</v>
      </c>
      <c r="U47">
        <v>7.9000000000000001E-4</v>
      </c>
      <c r="V47">
        <v>7.9000000000000001E-4</v>
      </c>
      <c r="W47">
        <v>7.9000000000000001E-4</v>
      </c>
      <c r="X47">
        <v>7.1299999999999998E-4</v>
      </c>
      <c r="Y47">
        <v>7.1299999999999998E-4</v>
      </c>
      <c r="Z47">
        <v>7.1299999999999998E-4</v>
      </c>
      <c r="AA47">
        <v>7.1299999999999998E-4</v>
      </c>
      <c r="AB47">
        <v>7.1299999999999998E-4</v>
      </c>
      <c r="AC47">
        <v>7.1299999999999998E-4</v>
      </c>
      <c r="AD47">
        <v>6.2200000000000005E-4</v>
      </c>
      <c r="AE47">
        <v>6.2200000000000005E-4</v>
      </c>
      <c r="AF47">
        <v>6.2200000000000005E-4</v>
      </c>
      <c r="AG47">
        <v>6.2200000000000005E-4</v>
      </c>
      <c r="AH47">
        <v>6.2200000000000005E-4</v>
      </c>
      <c r="AI47">
        <v>6.2200000000000005E-4</v>
      </c>
      <c r="AJ47">
        <v>5.53E-4</v>
      </c>
      <c r="AK47">
        <v>5.53E-4</v>
      </c>
      <c r="AL47">
        <v>5.53E-4</v>
      </c>
      <c r="AM47">
        <v>5.53E-4</v>
      </c>
      <c r="AN47">
        <v>5.53E-4</v>
      </c>
      <c r="AO47">
        <v>5.0699999999999996E-4</v>
      </c>
      <c r="AP47">
        <v>5.0699999999999996E-4</v>
      </c>
      <c r="AQ47">
        <v>5.0699999999999996E-4</v>
      </c>
      <c r="AR47">
        <v>5.0699999999999996E-4</v>
      </c>
      <c r="AS47">
        <v>5.0699999999999996E-4</v>
      </c>
      <c r="AT47">
        <v>5.0699999999999996E-4</v>
      </c>
      <c r="AU47">
        <v>4.75E-4</v>
      </c>
      <c r="AV47">
        <v>4.75E-4</v>
      </c>
      <c r="AW47">
        <v>4.75E-4</v>
      </c>
      <c r="AX47">
        <v>4.75E-4</v>
      </c>
      <c r="AY47">
        <v>4.4900000000000002E-4</v>
      </c>
      <c r="AZ47">
        <v>4.4900000000000002E-4</v>
      </c>
      <c r="BA47">
        <v>4.4900000000000002E-4</v>
      </c>
      <c r="BB47">
        <v>4.4900000000000002E-4</v>
      </c>
      <c r="BC47">
        <v>4.4900000000000002E-4</v>
      </c>
      <c r="BD47">
        <v>4.2499999999999998E-4</v>
      </c>
      <c r="BE47">
        <v>4.2499999999999998E-4</v>
      </c>
      <c r="BF47">
        <v>4.2499999999999998E-4</v>
      </c>
      <c r="BG47">
        <v>4.2499999999999998E-4</v>
      </c>
      <c r="BH47">
        <v>4.0400000000000001E-4</v>
      </c>
      <c r="BI47">
        <v>4.0400000000000001E-4</v>
      </c>
      <c r="BJ47">
        <v>4.0400000000000001E-4</v>
      </c>
      <c r="BK47">
        <v>4.0400000000000001E-4</v>
      </c>
      <c r="BL47">
        <v>3.86E-4</v>
      </c>
      <c r="BM47">
        <v>3.86E-4</v>
      </c>
      <c r="BN47">
        <v>3.86E-4</v>
      </c>
      <c r="BO47">
        <v>3.86E-4</v>
      </c>
      <c r="BP47">
        <v>3.86E-4</v>
      </c>
      <c r="BQ47">
        <v>3.57E-4</v>
      </c>
      <c r="BR47">
        <v>3.57E-4</v>
      </c>
      <c r="BS47">
        <v>3.57E-4</v>
      </c>
      <c r="BT47">
        <v>3.57E-4</v>
      </c>
      <c r="BU47">
        <v>2.9700000000000001E-4</v>
      </c>
      <c r="BV47">
        <v>2.9700000000000001E-4</v>
      </c>
      <c r="BW47">
        <v>2.9700000000000001E-4</v>
      </c>
      <c r="BX47">
        <v>2.9700000000000001E-4</v>
      </c>
      <c r="BY47">
        <v>2.02E-4</v>
      </c>
      <c r="BZ47">
        <v>2.02E-4</v>
      </c>
      <c r="CA47">
        <v>2.02E-4</v>
      </c>
      <c r="CB47">
        <v>2.02E-4</v>
      </c>
      <c r="CC47">
        <v>2.02E-4</v>
      </c>
      <c r="CD47">
        <v>1.4300000000000001E-4</v>
      </c>
    </row>
    <row r="48" spans="1:82" x14ac:dyDescent="0.25">
      <c r="A48" s="119">
        <v>42</v>
      </c>
      <c r="B48">
        <v>1.1169999999999999E-3</v>
      </c>
      <c r="C48">
        <v>1.018E-3</v>
      </c>
      <c r="D48">
        <v>1.018E-3</v>
      </c>
      <c r="E48">
        <v>1.018E-3</v>
      </c>
      <c r="F48">
        <v>1.018E-3</v>
      </c>
      <c r="G48">
        <v>1.018E-3</v>
      </c>
      <c r="H48">
        <v>1.018E-3</v>
      </c>
      <c r="I48">
        <v>1.018E-3</v>
      </c>
      <c r="J48">
        <v>1.018E-3</v>
      </c>
      <c r="K48">
        <v>9.2900000000000003E-4</v>
      </c>
      <c r="L48">
        <v>9.2900000000000003E-4</v>
      </c>
      <c r="M48">
        <v>9.2900000000000003E-4</v>
      </c>
      <c r="N48">
        <v>9.2900000000000003E-4</v>
      </c>
      <c r="O48">
        <v>9.2900000000000003E-4</v>
      </c>
      <c r="P48">
        <v>9.2900000000000003E-4</v>
      </c>
      <c r="Q48">
        <v>9.2900000000000003E-4</v>
      </c>
      <c r="R48">
        <v>8.5700000000000001E-4</v>
      </c>
      <c r="S48">
        <v>8.5700000000000001E-4</v>
      </c>
      <c r="T48">
        <v>8.5700000000000001E-4</v>
      </c>
      <c r="U48">
        <v>8.5700000000000001E-4</v>
      </c>
      <c r="V48">
        <v>8.5700000000000001E-4</v>
      </c>
      <c r="W48">
        <v>8.5700000000000001E-4</v>
      </c>
      <c r="X48">
        <v>7.9000000000000001E-4</v>
      </c>
      <c r="Y48">
        <v>7.9000000000000001E-4</v>
      </c>
      <c r="Z48">
        <v>7.9000000000000001E-4</v>
      </c>
      <c r="AA48">
        <v>7.9000000000000001E-4</v>
      </c>
      <c r="AB48">
        <v>7.9000000000000001E-4</v>
      </c>
      <c r="AC48">
        <v>7.9000000000000001E-4</v>
      </c>
      <c r="AD48">
        <v>7.1299999999999998E-4</v>
      </c>
      <c r="AE48">
        <v>7.1299999999999998E-4</v>
      </c>
      <c r="AF48">
        <v>7.1299999999999998E-4</v>
      </c>
      <c r="AG48">
        <v>7.1299999999999998E-4</v>
      </c>
      <c r="AH48">
        <v>7.1299999999999998E-4</v>
      </c>
      <c r="AI48">
        <v>7.1299999999999998E-4</v>
      </c>
      <c r="AJ48">
        <v>6.2200000000000005E-4</v>
      </c>
      <c r="AK48">
        <v>6.2200000000000005E-4</v>
      </c>
      <c r="AL48">
        <v>6.2200000000000005E-4</v>
      </c>
      <c r="AM48">
        <v>6.2200000000000005E-4</v>
      </c>
      <c r="AN48">
        <v>6.2200000000000005E-4</v>
      </c>
      <c r="AO48">
        <v>5.53E-4</v>
      </c>
      <c r="AP48">
        <v>5.53E-4</v>
      </c>
      <c r="AQ48">
        <v>5.53E-4</v>
      </c>
      <c r="AR48">
        <v>5.53E-4</v>
      </c>
      <c r="AS48">
        <v>5.53E-4</v>
      </c>
      <c r="AT48">
        <v>5.53E-4</v>
      </c>
      <c r="AU48">
        <v>5.0699999999999996E-4</v>
      </c>
      <c r="AV48">
        <v>5.0699999999999996E-4</v>
      </c>
      <c r="AW48">
        <v>5.0699999999999996E-4</v>
      </c>
      <c r="AX48">
        <v>5.0699999999999996E-4</v>
      </c>
      <c r="AY48">
        <v>4.75E-4</v>
      </c>
      <c r="AZ48">
        <v>4.75E-4</v>
      </c>
      <c r="BA48">
        <v>4.75E-4</v>
      </c>
      <c r="BB48">
        <v>4.75E-4</v>
      </c>
      <c r="BC48">
        <v>4.75E-4</v>
      </c>
      <c r="BD48">
        <v>4.4900000000000002E-4</v>
      </c>
      <c r="BE48">
        <v>4.4900000000000002E-4</v>
      </c>
      <c r="BF48">
        <v>4.4900000000000002E-4</v>
      </c>
      <c r="BG48">
        <v>4.4900000000000002E-4</v>
      </c>
      <c r="BH48">
        <v>4.2499999999999998E-4</v>
      </c>
      <c r="BI48">
        <v>4.2499999999999998E-4</v>
      </c>
      <c r="BJ48">
        <v>4.2499999999999998E-4</v>
      </c>
      <c r="BK48">
        <v>4.2499999999999998E-4</v>
      </c>
      <c r="BL48">
        <v>4.0400000000000001E-4</v>
      </c>
      <c r="BM48">
        <v>4.0400000000000001E-4</v>
      </c>
      <c r="BN48">
        <v>4.0400000000000001E-4</v>
      </c>
      <c r="BO48">
        <v>4.0400000000000001E-4</v>
      </c>
      <c r="BP48">
        <v>4.0400000000000001E-4</v>
      </c>
      <c r="BQ48">
        <v>3.86E-4</v>
      </c>
      <c r="BR48">
        <v>3.86E-4</v>
      </c>
      <c r="BS48">
        <v>3.86E-4</v>
      </c>
      <c r="BT48">
        <v>3.86E-4</v>
      </c>
      <c r="BU48">
        <v>3.57E-4</v>
      </c>
      <c r="BV48">
        <v>3.57E-4</v>
      </c>
      <c r="BW48">
        <v>3.57E-4</v>
      </c>
      <c r="BX48">
        <v>3.57E-4</v>
      </c>
      <c r="BY48">
        <v>2.9700000000000001E-4</v>
      </c>
      <c r="BZ48">
        <v>2.9700000000000001E-4</v>
      </c>
      <c r="CA48">
        <v>2.9700000000000001E-4</v>
      </c>
      <c r="CB48">
        <v>2.9700000000000001E-4</v>
      </c>
      <c r="CC48">
        <v>2.9700000000000001E-4</v>
      </c>
      <c r="CD48">
        <v>2.02E-4</v>
      </c>
    </row>
    <row r="49" spans="1:82" x14ac:dyDescent="0.25">
      <c r="A49" s="119">
        <v>43</v>
      </c>
      <c r="B49">
        <v>1.1770000000000001E-3</v>
      </c>
      <c r="C49">
        <v>1.1169999999999999E-3</v>
      </c>
      <c r="D49">
        <v>1.1169999999999999E-3</v>
      </c>
      <c r="E49">
        <v>1.1169999999999999E-3</v>
      </c>
      <c r="F49">
        <v>1.1169999999999999E-3</v>
      </c>
      <c r="G49">
        <v>1.1169999999999999E-3</v>
      </c>
      <c r="H49">
        <v>1.1169999999999999E-3</v>
      </c>
      <c r="I49">
        <v>1.1169999999999999E-3</v>
      </c>
      <c r="J49">
        <v>1.1169999999999999E-3</v>
      </c>
      <c r="K49">
        <v>1.018E-3</v>
      </c>
      <c r="L49">
        <v>1.018E-3</v>
      </c>
      <c r="M49">
        <v>1.018E-3</v>
      </c>
      <c r="N49">
        <v>1.018E-3</v>
      </c>
      <c r="O49">
        <v>1.018E-3</v>
      </c>
      <c r="P49">
        <v>1.018E-3</v>
      </c>
      <c r="Q49">
        <v>1.018E-3</v>
      </c>
      <c r="R49">
        <v>9.2900000000000003E-4</v>
      </c>
      <c r="S49">
        <v>9.2900000000000003E-4</v>
      </c>
      <c r="T49">
        <v>9.2900000000000003E-4</v>
      </c>
      <c r="U49">
        <v>9.2900000000000003E-4</v>
      </c>
      <c r="V49">
        <v>9.2900000000000003E-4</v>
      </c>
      <c r="W49">
        <v>9.2900000000000003E-4</v>
      </c>
      <c r="X49">
        <v>8.5700000000000001E-4</v>
      </c>
      <c r="Y49">
        <v>8.5700000000000001E-4</v>
      </c>
      <c r="Z49">
        <v>8.5700000000000001E-4</v>
      </c>
      <c r="AA49">
        <v>8.5700000000000001E-4</v>
      </c>
      <c r="AB49">
        <v>8.5700000000000001E-4</v>
      </c>
      <c r="AC49">
        <v>8.5700000000000001E-4</v>
      </c>
      <c r="AD49">
        <v>7.9000000000000001E-4</v>
      </c>
      <c r="AE49">
        <v>7.9000000000000001E-4</v>
      </c>
      <c r="AF49">
        <v>7.9000000000000001E-4</v>
      </c>
      <c r="AG49">
        <v>7.9000000000000001E-4</v>
      </c>
      <c r="AH49">
        <v>7.9000000000000001E-4</v>
      </c>
      <c r="AI49">
        <v>7.9000000000000001E-4</v>
      </c>
      <c r="AJ49">
        <v>7.1299999999999998E-4</v>
      </c>
      <c r="AK49">
        <v>7.1299999999999998E-4</v>
      </c>
      <c r="AL49">
        <v>7.1299999999999998E-4</v>
      </c>
      <c r="AM49">
        <v>7.1299999999999998E-4</v>
      </c>
      <c r="AN49">
        <v>7.1299999999999998E-4</v>
      </c>
      <c r="AO49">
        <v>6.2200000000000005E-4</v>
      </c>
      <c r="AP49">
        <v>6.2200000000000005E-4</v>
      </c>
      <c r="AQ49">
        <v>6.2200000000000005E-4</v>
      </c>
      <c r="AR49">
        <v>6.2200000000000005E-4</v>
      </c>
      <c r="AS49">
        <v>6.2200000000000005E-4</v>
      </c>
      <c r="AT49">
        <v>6.2200000000000005E-4</v>
      </c>
      <c r="AU49">
        <v>5.53E-4</v>
      </c>
      <c r="AV49">
        <v>5.53E-4</v>
      </c>
      <c r="AW49">
        <v>5.53E-4</v>
      </c>
      <c r="AX49">
        <v>5.53E-4</v>
      </c>
      <c r="AY49">
        <v>5.0699999999999996E-4</v>
      </c>
      <c r="AZ49">
        <v>5.0699999999999996E-4</v>
      </c>
      <c r="BA49">
        <v>5.0699999999999996E-4</v>
      </c>
      <c r="BB49">
        <v>5.0699999999999996E-4</v>
      </c>
      <c r="BC49">
        <v>5.0699999999999996E-4</v>
      </c>
      <c r="BD49">
        <v>4.75E-4</v>
      </c>
      <c r="BE49">
        <v>4.75E-4</v>
      </c>
      <c r="BF49">
        <v>4.75E-4</v>
      </c>
      <c r="BG49">
        <v>4.75E-4</v>
      </c>
      <c r="BH49">
        <v>4.4900000000000002E-4</v>
      </c>
      <c r="BI49">
        <v>4.4900000000000002E-4</v>
      </c>
      <c r="BJ49">
        <v>4.4900000000000002E-4</v>
      </c>
      <c r="BK49">
        <v>4.4900000000000002E-4</v>
      </c>
      <c r="BL49">
        <v>4.2499999999999998E-4</v>
      </c>
      <c r="BM49">
        <v>4.2499999999999998E-4</v>
      </c>
      <c r="BN49">
        <v>4.2499999999999998E-4</v>
      </c>
      <c r="BO49">
        <v>4.2499999999999998E-4</v>
      </c>
      <c r="BP49">
        <v>4.2499999999999998E-4</v>
      </c>
      <c r="BQ49">
        <v>4.0400000000000001E-4</v>
      </c>
      <c r="BR49">
        <v>4.0400000000000001E-4</v>
      </c>
      <c r="BS49">
        <v>4.0400000000000001E-4</v>
      </c>
      <c r="BT49">
        <v>4.0400000000000001E-4</v>
      </c>
      <c r="BU49">
        <v>3.86E-4</v>
      </c>
      <c r="BV49">
        <v>3.86E-4</v>
      </c>
      <c r="BW49">
        <v>3.86E-4</v>
      </c>
      <c r="BX49">
        <v>3.86E-4</v>
      </c>
      <c r="BY49">
        <v>3.57E-4</v>
      </c>
      <c r="BZ49">
        <v>3.57E-4</v>
      </c>
      <c r="CA49">
        <v>3.57E-4</v>
      </c>
      <c r="CB49">
        <v>3.57E-4</v>
      </c>
      <c r="CC49">
        <v>3.57E-4</v>
      </c>
      <c r="CD49">
        <v>2.9700000000000001E-4</v>
      </c>
    </row>
    <row r="50" spans="1:82" x14ac:dyDescent="0.25">
      <c r="A50" s="119">
        <v>44</v>
      </c>
      <c r="B50">
        <v>1.2019999999999999E-3</v>
      </c>
      <c r="C50">
        <v>1.1770000000000001E-3</v>
      </c>
      <c r="D50">
        <v>1.1770000000000001E-3</v>
      </c>
      <c r="E50">
        <v>1.1770000000000001E-3</v>
      </c>
      <c r="F50">
        <v>1.1770000000000001E-3</v>
      </c>
      <c r="G50">
        <v>1.1770000000000001E-3</v>
      </c>
      <c r="H50">
        <v>1.1770000000000001E-3</v>
      </c>
      <c r="I50">
        <v>1.1770000000000001E-3</v>
      </c>
      <c r="J50">
        <v>1.1770000000000001E-3</v>
      </c>
      <c r="K50">
        <v>1.1169999999999999E-3</v>
      </c>
      <c r="L50">
        <v>1.1169999999999999E-3</v>
      </c>
      <c r="M50">
        <v>1.1169999999999999E-3</v>
      </c>
      <c r="N50">
        <v>1.1169999999999999E-3</v>
      </c>
      <c r="O50">
        <v>1.1169999999999999E-3</v>
      </c>
      <c r="P50">
        <v>1.1169999999999999E-3</v>
      </c>
      <c r="Q50">
        <v>1.1169999999999999E-3</v>
      </c>
      <c r="R50">
        <v>1.018E-3</v>
      </c>
      <c r="S50">
        <v>1.018E-3</v>
      </c>
      <c r="T50">
        <v>1.018E-3</v>
      </c>
      <c r="U50">
        <v>1.018E-3</v>
      </c>
      <c r="V50">
        <v>1.018E-3</v>
      </c>
      <c r="W50">
        <v>1.018E-3</v>
      </c>
      <c r="X50">
        <v>9.2900000000000003E-4</v>
      </c>
      <c r="Y50">
        <v>9.2900000000000003E-4</v>
      </c>
      <c r="Z50">
        <v>9.2900000000000003E-4</v>
      </c>
      <c r="AA50">
        <v>9.2900000000000003E-4</v>
      </c>
      <c r="AB50">
        <v>9.2900000000000003E-4</v>
      </c>
      <c r="AC50">
        <v>9.2900000000000003E-4</v>
      </c>
      <c r="AD50">
        <v>8.5700000000000001E-4</v>
      </c>
      <c r="AE50">
        <v>8.5700000000000001E-4</v>
      </c>
      <c r="AF50">
        <v>8.5700000000000001E-4</v>
      </c>
      <c r="AG50">
        <v>8.5700000000000001E-4</v>
      </c>
      <c r="AH50">
        <v>8.5700000000000001E-4</v>
      </c>
      <c r="AI50">
        <v>8.5700000000000001E-4</v>
      </c>
      <c r="AJ50">
        <v>7.9000000000000001E-4</v>
      </c>
      <c r="AK50">
        <v>7.9000000000000001E-4</v>
      </c>
      <c r="AL50">
        <v>7.9000000000000001E-4</v>
      </c>
      <c r="AM50">
        <v>7.9000000000000001E-4</v>
      </c>
      <c r="AN50">
        <v>7.9000000000000001E-4</v>
      </c>
      <c r="AO50">
        <v>7.1299999999999998E-4</v>
      </c>
      <c r="AP50">
        <v>7.1299999999999998E-4</v>
      </c>
      <c r="AQ50">
        <v>7.1299999999999998E-4</v>
      </c>
      <c r="AR50">
        <v>7.1299999999999998E-4</v>
      </c>
      <c r="AS50">
        <v>7.1299999999999998E-4</v>
      </c>
      <c r="AT50">
        <v>7.1299999999999998E-4</v>
      </c>
      <c r="AU50">
        <v>6.2200000000000005E-4</v>
      </c>
      <c r="AV50">
        <v>6.2200000000000005E-4</v>
      </c>
      <c r="AW50">
        <v>6.2200000000000005E-4</v>
      </c>
      <c r="AX50">
        <v>6.2200000000000005E-4</v>
      </c>
      <c r="AY50">
        <v>5.53E-4</v>
      </c>
      <c r="AZ50">
        <v>5.53E-4</v>
      </c>
      <c r="BA50">
        <v>5.53E-4</v>
      </c>
      <c r="BB50">
        <v>5.53E-4</v>
      </c>
      <c r="BC50">
        <v>5.53E-4</v>
      </c>
      <c r="BD50">
        <v>5.0699999999999996E-4</v>
      </c>
      <c r="BE50">
        <v>5.0699999999999996E-4</v>
      </c>
      <c r="BF50">
        <v>5.0699999999999996E-4</v>
      </c>
      <c r="BG50">
        <v>5.0699999999999996E-4</v>
      </c>
      <c r="BH50">
        <v>4.75E-4</v>
      </c>
      <c r="BI50">
        <v>4.75E-4</v>
      </c>
      <c r="BJ50">
        <v>4.75E-4</v>
      </c>
      <c r="BK50">
        <v>4.75E-4</v>
      </c>
      <c r="BL50">
        <v>4.4900000000000002E-4</v>
      </c>
      <c r="BM50">
        <v>4.4900000000000002E-4</v>
      </c>
      <c r="BN50">
        <v>4.4900000000000002E-4</v>
      </c>
      <c r="BO50">
        <v>4.4900000000000002E-4</v>
      </c>
      <c r="BP50">
        <v>4.4900000000000002E-4</v>
      </c>
      <c r="BQ50">
        <v>4.2499999999999998E-4</v>
      </c>
      <c r="BR50">
        <v>4.2499999999999998E-4</v>
      </c>
      <c r="BS50">
        <v>4.2499999999999998E-4</v>
      </c>
      <c r="BT50">
        <v>4.2499999999999998E-4</v>
      </c>
      <c r="BU50">
        <v>4.0400000000000001E-4</v>
      </c>
      <c r="BV50">
        <v>4.0400000000000001E-4</v>
      </c>
      <c r="BW50">
        <v>4.0400000000000001E-4</v>
      </c>
      <c r="BX50">
        <v>4.0400000000000001E-4</v>
      </c>
      <c r="BY50">
        <v>3.86E-4</v>
      </c>
      <c r="BZ50">
        <v>3.86E-4</v>
      </c>
      <c r="CA50">
        <v>3.86E-4</v>
      </c>
      <c r="CB50">
        <v>3.86E-4</v>
      </c>
      <c r="CC50">
        <v>3.86E-4</v>
      </c>
      <c r="CD50">
        <v>3.57E-4</v>
      </c>
    </row>
    <row r="51" spans="1:82" x14ac:dyDescent="0.25">
      <c r="A51" s="119">
        <v>45</v>
      </c>
      <c r="B51">
        <v>1.212E-3</v>
      </c>
      <c r="C51">
        <v>1.2019999999999999E-3</v>
      </c>
      <c r="D51">
        <v>1.2019999999999999E-3</v>
      </c>
      <c r="E51">
        <v>1.2019999999999999E-3</v>
      </c>
      <c r="F51">
        <v>1.2019999999999999E-3</v>
      </c>
      <c r="G51">
        <v>1.2019999999999999E-3</v>
      </c>
      <c r="H51">
        <v>1.2019999999999999E-3</v>
      </c>
      <c r="I51">
        <v>1.2019999999999999E-3</v>
      </c>
      <c r="J51">
        <v>1.2019999999999999E-3</v>
      </c>
      <c r="K51">
        <v>1.1770000000000001E-3</v>
      </c>
      <c r="L51">
        <v>1.1770000000000001E-3</v>
      </c>
      <c r="M51">
        <v>1.1770000000000001E-3</v>
      </c>
      <c r="N51">
        <v>1.1770000000000001E-3</v>
      </c>
      <c r="O51">
        <v>1.1770000000000001E-3</v>
      </c>
      <c r="P51">
        <v>1.1770000000000001E-3</v>
      </c>
      <c r="Q51">
        <v>1.1770000000000001E-3</v>
      </c>
      <c r="R51">
        <v>1.1169999999999999E-3</v>
      </c>
      <c r="S51">
        <v>1.1169999999999999E-3</v>
      </c>
      <c r="T51">
        <v>1.1169999999999999E-3</v>
      </c>
      <c r="U51">
        <v>1.1169999999999999E-3</v>
      </c>
      <c r="V51">
        <v>1.1169999999999999E-3</v>
      </c>
      <c r="W51">
        <v>1.1169999999999999E-3</v>
      </c>
      <c r="X51">
        <v>1.018E-3</v>
      </c>
      <c r="Y51">
        <v>1.018E-3</v>
      </c>
      <c r="Z51">
        <v>1.018E-3</v>
      </c>
      <c r="AA51">
        <v>1.018E-3</v>
      </c>
      <c r="AB51">
        <v>1.018E-3</v>
      </c>
      <c r="AC51">
        <v>1.018E-3</v>
      </c>
      <c r="AD51">
        <v>9.2900000000000003E-4</v>
      </c>
      <c r="AE51">
        <v>9.2900000000000003E-4</v>
      </c>
      <c r="AF51">
        <v>9.2900000000000003E-4</v>
      </c>
      <c r="AG51">
        <v>9.2900000000000003E-4</v>
      </c>
      <c r="AH51">
        <v>9.2900000000000003E-4</v>
      </c>
      <c r="AI51">
        <v>9.2900000000000003E-4</v>
      </c>
      <c r="AJ51">
        <v>8.5700000000000001E-4</v>
      </c>
      <c r="AK51">
        <v>8.5700000000000001E-4</v>
      </c>
      <c r="AL51">
        <v>8.5700000000000001E-4</v>
      </c>
      <c r="AM51">
        <v>8.5700000000000001E-4</v>
      </c>
      <c r="AN51">
        <v>8.5700000000000001E-4</v>
      </c>
      <c r="AO51">
        <v>7.9000000000000001E-4</v>
      </c>
      <c r="AP51">
        <v>7.9000000000000001E-4</v>
      </c>
      <c r="AQ51">
        <v>7.9000000000000001E-4</v>
      </c>
      <c r="AR51">
        <v>7.9000000000000001E-4</v>
      </c>
      <c r="AS51">
        <v>7.9000000000000001E-4</v>
      </c>
      <c r="AT51">
        <v>7.9000000000000001E-4</v>
      </c>
      <c r="AU51">
        <v>7.1299999999999998E-4</v>
      </c>
      <c r="AV51">
        <v>7.1299999999999998E-4</v>
      </c>
      <c r="AW51">
        <v>7.1299999999999998E-4</v>
      </c>
      <c r="AX51">
        <v>7.1299999999999998E-4</v>
      </c>
      <c r="AY51">
        <v>6.2200000000000005E-4</v>
      </c>
      <c r="AZ51">
        <v>6.2200000000000005E-4</v>
      </c>
      <c r="BA51">
        <v>6.2200000000000005E-4</v>
      </c>
      <c r="BB51">
        <v>6.2200000000000005E-4</v>
      </c>
      <c r="BC51">
        <v>6.2200000000000005E-4</v>
      </c>
      <c r="BD51">
        <v>5.53E-4</v>
      </c>
      <c r="BE51">
        <v>5.53E-4</v>
      </c>
      <c r="BF51">
        <v>5.53E-4</v>
      </c>
      <c r="BG51">
        <v>5.53E-4</v>
      </c>
      <c r="BH51">
        <v>5.0699999999999996E-4</v>
      </c>
      <c r="BI51">
        <v>5.0699999999999996E-4</v>
      </c>
      <c r="BJ51">
        <v>5.0699999999999996E-4</v>
      </c>
      <c r="BK51">
        <v>5.0699999999999996E-4</v>
      </c>
      <c r="BL51">
        <v>4.75E-4</v>
      </c>
      <c r="BM51">
        <v>4.75E-4</v>
      </c>
      <c r="BN51">
        <v>4.75E-4</v>
      </c>
      <c r="BO51">
        <v>4.75E-4</v>
      </c>
      <c r="BP51">
        <v>4.75E-4</v>
      </c>
      <c r="BQ51">
        <v>4.4900000000000002E-4</v>
      </c>
      <c r="BR51">
        <v>4.4900000000000002E-4</v>
      </c>
      <c r="BS51">
        <v>4.4900000000000002E-4</v>
      </c>
      <c r="BT51">
        <v>4.4900000000000002E-4</v>
      </c>
      <c r="BU51">
        <v>4.2499999999999998E-4</v>
      </c>
      <c r="BV51">
        <v>4.2499999999999998E-4</v>
      </c>
      <c r="BW51">
        <v>4.2499999999999998E-4</v>
      </c>
      <c r="BX51">
        <v>4.2499999999999998E-4</v>
      </c>
      <c r="BY51">
        <v>4.0400000000000001E-4</v>
      </c>
      <c r="BZ51">
        <v>4.0400000000000001E-4</v>
      </c>
      <c r="CA51">
        <v>4.0400000000000001E-4</v>
      </c>
      <c r="CB51">
        <v>4.0400000000000001E-4</v>
      </c>
      <c r="CC51">
        <v>4.0400000000000001E-4</v>
      </c>
      <c r="CD51">
        <v>3.86E-4</v>
      </c>
    </row>
    <row r="52" spans="1:82" x14ac:dyDescent="0.25">
      <c r="A52" s="119">
        <v>46</v>
      </c>
      <c r="B52">
        <v>1.2310000000000001E-3</v>
      </c>
      <c r="C52">
        <v>1.212E-3</v>
      </c>
      <c r="D52">
        <v>1.212E-3</v>
      </c>
      <c r="E52">
        <v>1.212E-3</v>
      </c>
      <c r="F52">
        <v>1.212E-3</v>
      </c>
      <c r="G52">
        <v>1.212E-3</v>
      </c>
      <c r="H52">
        <v>1.212E-3</v>
      </c>
      <c r="I52">
        <v>1.212E-3</v>
      </c>
      <c r="J52">
        <v>1.212E-3</v>
      </c>
      <c r="K52">
        <v>1.2019999999999999E-3</v>
      </c>
      <c r="L52">
        <v>1.2019999999999999E-3</v>
      </c>
      <c r="M52">
        <v>1.2019999999999999E-3</v>
      </c>
      <c r="N52">
        <v>1.2019999999999999E-3</v>
      </c>
      <c r="O52">
        <v>1.2019999999999999E-3</v>
      </c>
      <c r="P52">
        <v>1.2019999999999999E-3</v>
      </c>
      <c r="Q52">
        <v>1.2019999999999999E-3</v>
      </c>
      <c r="R52">
        <v>1.1770000000000001E-3</v>
      </c>
      <c r="S52">
        <v>1.1770000000000001E-3</v>
      </c>
      <c r="T52">
        <v>1.1770000000000001E-3</v>
      </c>
      <c r="U52">
        <v>1.1770000000000001E-3</v>
      </c>
      <c r="V52">
        <v>1.1770000000000001E-3</v>
      </c>
      <c r="W52">
        <v>1.1770000000000001E-3</v>
      </c>
      <c r="X52">
        <v>1.1169999999999999E-3</v>
      </c>
      <c r="Y52">
        <v>1.1169999999999999E-3</v>
      </c>
      <c r="Z52">
        <v>1.1169999999999999E-3</v>
      </c>
      <c r="AA52">
        <v>1.1169999999999999E-3</v>
      </c>
      <c r="AB52">
        <v>1.1169999999999999E-3</v>
      </c>
      <c r="AC52">
        <v>1.1169999999999999E-3</v>
      </c>
      <c r="AD52">
        <v>1.018E-3</v>
      </c>
      <c r="AE52">
        <v>1.018E-3</v>
      </c>
      <c r="AF52">
        <v>1.018E-3</v>
      </c>
      <c r="AG52">
        <v>1.018E-3</v>
      </c>
      <c r="AH52">
        <v>1.018E-3</v>
      </c>
      <c r="AI52">
        <v>1.018E-3</v>
      </c>
      <c r="AJ52">
        <v>9.2900000000000003E-4</v>
      </c>
      <c r="AK52">
        <v>9.2900000000000003E-4</v>
      </c>
      <c r="AL52">
        <v>9.2900000000000003E-4</v>
      </c>
      <c r="AM52">
        <v>9.2900000000000003E-4</v>
      </c>
      <c r="AN52">
        <v>9.2900000000000003E-4</v>
      </c>
      <c r="AO52">
        <v>8.5700000000000001E-4</v>
      </c>
      <c r="AP52">
        <v>8.5700000000000001E-4</v>
      </c>
      <c r="AQ52">
        <v>8.5700000000000001E-4</v>
      </c>
      <c r="AR52">
        <v>8.5700000000000001E-4</v>
      </c>
      <c r="AS52">
        <v>8.5700000000000001E-4</v>
      </c>
      <c r="AT52">
        <v>8.5700000000000001E-4</v>
      </c>
      <c r="AU52">
        <v>7.9000000000000001E-4</v>
      </c>
      <c r="AV52">
        <v>7.9000000000000001E-4</v>
      </c>
      <c r="AW52">
        <v>7.9000000000000001E-4</v>
      </c>
      <c r="AX52">
        <v>7.9000000000000001E-4</v>
      </c>
      <c r="AY52">
        <v>7.1299999999999998E-4</v>
      </c>
      <c r="AZ52">
        <v>7.1299999999999998E-4</v>
      </c>
      <c r="BA52">
        <v>7.1299999999999998E-4</v>
      </c>
      <c r="BB52">
        <v>7.1299999999999998E-4</v>
      </c>
      <c r="BC52">
        <v>7.1299999999999998E-4</v>
      </c>
      <c r="BD52">
        <v>6.2200000000000005E-4</v>
      </c>
      <c r="BE52">
        <v>6.2200000000000005E-4</v>
      </c>
      <c r="BF52">
        <v>6.2200000000000005E-4</v>
      </c>
      <c r="BG52">
        <v>6.2200000000000005E-4</v>
      </c>
      <c r="BH52">
        <v>5.53E-4</v>
      </c>
      <c r="BI52">
        <v>5.53E-4</v>
      </c>
      <c r="BJ52">
        <v>5.53E-4</v>
      </c>
      <c r="BK52">
        <v>5.53E-4</v>
      </c>
      <c r="BL52">
        <v>5.0699999999999996E-4</v>
      </c>
      <c r="BM52">
        <v>5.0699999999999996E-4</v>
      </c>
      <c r="BN52">
        <v>5.0699999999999996E-4</v>
      </c>
      <c r="BO52">
        <v>5.0699999999999996E-4</v>
      </c>
      <c r="BP52">
        <v>5.0699999999999996E-4</v>
      </c>
      <c r="BQ52">
        <v>4.75E-4</v>
      </c>
      <c r="BR52">
        <v>4.75E-4</v>
      </c>
      <c r="BS52">
        <v>4.75E-4</v>
      </c>
      <c r="BT52">
        <v>4.75E-4</v>
      </c>
      <c r="BU52">
        <v>4.4900000000000002E-4</v>
      </c>
      <c r="BV52">
        <v>4.4900000000000002E-4</v>
      </c>
      <c r="BW52">
        <v>4.4900000000000002E-4</v>
      </c>
      <c r="BX52">
        <v>4.4900000000000002E-4</v>
      </c>
      <c r="BY52">
        <v>4.2499999999999998E-4</v>
      </c>
      <c r="BZ52">
        <v>4.2499999999999998E-4</v>
      </c>
      <c r="CA52">
        <v>4.2499999999999998E-4</v>
      </c>
      <c r="CB52">
        <v>4.2499999999999998E-4</v>
      </c>
      <c r="CC52">
        <v>4.2499999999999998E-4</v>
      </c>
      <c r="CD52">
        <v>4.0400000000000001E-4</v>
      </c>
    </row>
    <row r="53" spans="1:82" x14ac:dyDescent="0.25">
      <c r="A53" s="119">
        <v>47</v>
      </c>
      <c r="B53">
        <v>1.266E-3</v>
      </c>
      <c r="C53">
        <v>1.2310000000000001E-3</v>
      </c>
      <c r="D53">
        <v>1.2310000000000001E-3</v>
      </c>
      <c r="E53">
        <v>1.2310000000000001E-3</v>
      </c>
      <c r="F53">
        <v>1.2310000000000001E-3</v>
      </c>
      <c r="G53">
        <v>1.2310000000000001E-3</v>
      </c>
      <c r="H53">
        <v>1.2310000000000001E-3</v>
      </c>
      <c r="I53">
        <v>1.2310000000000001E-3</v>
      </c>
      <c r="J53">
        <v>1.2310000000000001E-3</v>
      </c>
      <c r="K53">
        <v>1.212E-3</v>
      </c>
      <c r="L53">
        <v>1.212E-3</v>
      </c>
      <c r="M53">
        <v>1.212E-3</v>
      </c>
      <c r="N53">
        <v>1.212E-3</v>
      </c>
      <c r="O53">
        <v>1.212E-3</v>
      </c>
      <c r="P53">
        <v>1.212E-3</v>
      </c>
      <c r="Q53">
        <v>1.212E-3</v>
      </c>
      <c r="R53">
        <v>1.2019999999999999E-3</v>
      </c>
      <c r="S53">
        <v>1.2019999999999999E-3</v>
      </c>
      <c r="T53">
        <v>1.2019999999999999E-3</v>
      </c>
      <c r="U53">
        <v>1.2019999999999999E-3</v>
      </c>
      <c r="V53">
        <v>1.2019999999999999E-3</v>
      </c>
      <c r="W53">
        <v>1.2019999999999999E-3</v>
      </c>
      <c r="X53">
        <v>1.1770000000000001E-3</v>
      </c>
      <c r="Y53">
        <v>1.1770000000000001E-3</v>
      </c>
      <c r="Z53">
        <v>1.1770000000000001E-3</v>
      </c>
      <c r="AA53">
        <v>1.1770000000000001E-3</v>
      </c>
      <c r="AB53">
        <v>1.1770000000000001E-3</v>
      </c>
      <c r="AC53">
        <v>1.1770000000000001E-3</v>
      </c>
      <c r="AD53">
        <v>1.1169999999999999E-3</v>
      </c>
      <c r="AE53">
        <v>1.1169999999999999E-3</v>
      </c>
      <c r="AF53">
        <v>1.1169999999999999E-3</v>
      </c>
      <c r="AG53">
        <v>1.1169999999999999E-3</v>
      </c>
      <c r="AH53">
        <v>1.1169999999999999E-3</v>
      </c>
      <c r="AI53">
        <v>1.1169999999999999E-3</v>
      </c>
      <c r="AJ53">
        <v>1.018E-3</v>
      </c>
      <c r="AK53">
        <v>1.018E-3</v>
      </c>
      <c r="AL53">
        <v>1.018E-3</v>
      </c>
      <c r="AM53">
        <v>1.018E-3</v>
      </c>
      <c r="AN53">
        <v>1.018E-3</v>
      </c>
      <c r="AO53">
        <v>9.2900000000000003E-4</v>
      </c>
      <c r="AP53">
        <v>9.2900000000000003E-4</v>
      </c>
      <c r="AQ53">
        <v>9.2900000000000003E-4</v>
      </c>
      <c r="AR53">
        <v>9.2900000000000003E-4</v>
      </c>
      <c r="AS53">
        <v>9.2900000000000003E-4</v>
      </c>
      <c r="AT53">
        <v>9.2900000000000003E-4</v>
      </c>
      <c r="AU53">
        <v>8.5700000000000001E-4</v>
      </c>
      <c r="AV53">
        <v>8.5700000000000001E-4</v>
      </c>
      <c r="AW53">
        <v>8.5700000000000001E-4</v>
      </c>
      <c r="AX53">
        <v>8.5700000000000001E-4</v>
      </c>
      <c r="AY53">
        <v>7.9000000000000001E-4</v>
      </c>
      <c r="AZ53">
        <v>7.9000000000000001E-4</v>
      </c>
      <c r="BA53">
        <v>7.9000000000000001E-4</v>
      </c>
      <c r="BB53">
        <v>7.9000000000000001E-4</v>
      </c>
      <c r="BC53">
        <v>7.9000000000000001E-4</v>
      </c>
      <c r="BD53">
        <v>7.1299999999999998E-4</v>
      </c>
      <c r="BE53">
        <v>7.1299999999999998E-4</v>
      </c>
      <c r="BF53">
        <v>7.1299999999999998E-4</v>
      </c>
      <c r="BG53">
        <v>7.1299999999999998E-4</v>
      </c>
      <c r="BH53">
        <v>6.2200000000000005E-4</v>
      </c>
      <c r="BI53">
        <v>6.2200000000000005E-4</v>
      </c>
      <c r="BJ53">
        <v>6.2200000000000005E-4</v>
      </c>
      <c r="BK53">
        <v>6.2200000000000005E-4</v>
      </c>
      <c r="BL53">
        <v>5.53E-4</v>
      </c>
      <c r="BM53">
        <v>5.53E-4</v>
      </c>
      <c r="BN53">
        <v>5.53E-4</v>
      </c>
      <c r="BO53">
        <v>5.53E-4</v>
      </c>
      <c r="BP53">
        <v>5.53E-4</v>
      </c>
      <c r="BQ53">
        <v>5.0699999999999996E-4</v>
      </c>
      <c r="BR53">
        <v>5.0699999999999996E-4</v>
      </c>
      <c r="BS53">
        <v>5.0699999999999996E-4</v>
      </c>
      <c r="BT53">
        <v>5.0699999999999996E-4</v>
      </c>
      <c r="BU53">
        <v>4.75E-4</v>
      </c>
      <c r="BV53">
        <v>4.75E-4</v>
      </c>
      <c r="BW53">
        <v>4.75E-4</v>
      </c>
      <c r="BX53">
        <v>4.75E-4</v>
      </c>
      <c r="BY53">
        <v>4.4900000000000002E-4</v>
      </c>
      <c r="BZ53">
        <v>4.4900000000000002E-4</v>
      </c>
      <c r="CA53">
        <v>4.4900000000000002E-4</v>
      </c>
      <c r="CB53">
        <v>4.4900000000000002E-4</v>
      </c>
      <c r="CC53">
        <v>4.4900000000000002E-4</v>
      </c>
      <c r="CD53">
        <v>4.2499999999999998E-4</v>
      </c>
    </row>
    <row r="54" spans="1:82" x14ac:dyDescent="0.25">
      <c r="A54" s="119">
        <v>48</v>
      </c>
      <c r="B54">
        <v>1.3240000000000001E-3</v>
      </c>
      <c r="C54">
        <v>1.266E-3</v>
      </c>
      <c r="D54">
        <v>1.266E-3</v>
      </c>
      <c r="E54">
        <v>1.266E-3</v>
      </c>
      <c r="F54">
        <v>1.266E-3</v>
      </c>
      <c r="G54">
        <v>1.266E-3</v>
      </c>
      <c r="H54">
        <v>1.266E-3</v>
      </c>
      <c r="I54">
        <v>1.266E-3</v>
      </c>
      <c r="J54">
        <v>1.266E-3</v>
      </c>
      <c r="K54">
        <v>1.2310000000000001E-3</v>
      </c>
      <c r="L54">
        <v>1.2310000000000001E-3</v>
      </c>
      <c r="M54">
        <v>1.2310000000000001E-3</v>
      </c>
      <c r="N54">
        <v>1.2310000000000001E-3</v>
      </c>
      <c r="O54">
        <v>1.2310000000000001E-3</v>
      </c>
      <c r="P54">
        <v>1.2310000000000001E-3</v>
      </c>
      <c r="Q54">
        <v>1.2310000000000001E-3</v>
      </c>
      <c r="R54">
        <v>1.212E-3</v>
      </c>
      <c r="S54">
        <v>1.212E-3</v>
      </c>
      <c r="T54">
        <v>1.212E-3</v>
      </c>
      <c r="U54">
        <v>1.212E-3</v>
      </c>
      <c r="V54">
        <v>1.212E-3</v>
      </c>
      <c r="W54">
        <v>1.212E-3</v>
      </c>
      <c r="X54">
        <v>1.2019999999999999E-3</v>
      </c>
      <c r="Y54">
        <v>1.2019999999999999E-3</v>
      </c>
      <c r="Z54">
        <v>1.2019999999999999E-3</v>
      </c>
      <c r="AA54">
        <v>1.2019999999999999E-3</v>
      </c>
      <c r="AB54">
        <v>1.2019999999999999E-3</v>
      </c>
      <c r="AC54">
        <v>1.2019999999999999E-3</v>
      </c>
      <c r="AD54">
        <v>1.1770000000000001E-3</v>
      </c>
      <c r="AE54">
        <v>1.1770000000000001E-3</v>
      </c>
      <c r="AF54">
        <v>1.1770000000000001E-3</v>
      </c>
      <c r="AG54">
        <v>1.1770000000000001E-3</v>
      </c>
      <c r="AH54">
        <v>1.1770000000000001E-3</v>
      </c>
      <c r="AI54">
        <v>1.1770000000000001E-3</v>
      </c>
      <c r="AJ54">
        <v>1.1169999999999999E-3</v>
      </c>
      <c r="AK54">
        <v>1.1169999999999999E-3</v>
      </c>
      <c r="AL54">
        <v>1.1169999999999999E-3</v>
      </c>
      <c r="AM54">
        <v>1.1169999999999999E-3</v>
      </c>
      <c r="AN54">
        <v>1.1169999999999999E-3</v>
      </c>
      <c r="AO54">
        <v>1.018E-3</v>
      </c>
      <c r="AP54">
        <v>1.018E-3</v>
      </c>
      <c r="AQ54">
        <v>1.018E-3</v>
      </c>
      <c r="AR54">
        <v>1.018E-3</v>
      </c>
      <c r="AS54">
        <v>1.018E-3</v>
      </c>
      <c r="AT54">
        <v>1.018E-3</v>
      </c>
      <c r="AU54">
        <v>9.2900000000000003E-4</v>
      </c>
      <c r="AV54">
        <v>9.2900000000000003E-4</v>
      </c>
      <c r="AW54">
        <v>9.2900000000000003E-4</v>
      </c>
      <c r="AX54">
        <v>9.2900000000000003E-4</v>
      </c>
      <c r="AY54">
        <v>8.5700000000000001E-4</v>
      </c>
      <c r="AZ54">
        <v>8.5700000000000001E-4</v>
      </c>
      <c r="BA54">
        <v>8.5700000000000001E-4</v>
      </c>
      <c r="BB54">
        <v>8.5700000000000001E-4</v>
      </c>
      <c r="BC54">
        <v>8.5700000000000001E-4</v>
      </c>
      <c r="BD54">
        <v>7.9000000000000001E-4</v>
      </c>
      <c r="BE54">
        <v>7.9000000000000001E-4</v>
      </c>
      <c r="BF54">
        <v>7.9000000000000001E-4</v>
      </c>
      <c r="BG54">
        <v>7.9000000000000001E-4</v>
      </c>
      <c r="BH54">
        <v>7.1299999999999998E-4</v>
      </c>
      <c r="BI54">
        <v>7.1299999999999998E-4</v>
      </c>
      <c r="BJ54">
        <v>7.1299999999999998E-4</v>
      </c>
      <c r="BK54">
        <v>7.1299999999999998E-4</v>
      </c>
      <c r="BL54">
        <v>6.2200000000000005E-4</v>
      </c>
      <c r="BM54">
        <v>6.2200000000000005E-4</v>
      </c>
      <c r="BN54">
        <v>6.2200000000000005E-4</v>
      </c>
      <c r="BO54">
        <v>6.2200000000000005E-4</v>
      </c>
      <c r="BP54">
        <v>6.2200000000000005E-4</v>
      </c>
      <c r="BQ54">
        <v>5.53E-4</v>
      </c>
      <c r="BR54">
        <v>5.53E-4</v>
      </c>
      <c r="BS54">
        <v>5.53E-4</v>
      </c>
      <c r="BT54">
        <v>5.53E-4</v>
      </c>
      <c r="BU54">
        <v>5.0699999999999996E-4</v>
      </c>
      <c r="BV54">
        <v>5.0699999999999996E-4</v>
      </c>
      <c r="BW54">
        <v>5.0699999999999996E-4</v>
      </c>
      <c r="BX54">
        <v>5.0699999999999996E-4</v>
      </c>
      <c r="BY54">
        <v>4.75E-4</v>
      </c>
      <c r="BZ54">
        <v>4.75E-4</v>
      </c>
      <c r="CA54">
        <v>4.75E-4</v>
      </c>
      <c r="CB54">
        <v>4.75E-4</v>
      </c>
      <c r="CC54">
        <v>4.75E-4</v>
      </c>
      <c r="CD54">
        <v>4.4900000000000002E-4</v>
      </c>
    </row>
    <row r="55" spans="1:82" x14ac:dyDescent="0.25">
      <c r="A55" s="119">
        <v>49</v>
      </c>
      <c r="B55">
        <v>1.403E-3</v>
      </c>
      <c r="C55">
        <v>1.3240000000000001E-3</v>
      </c>
      <c r="D55">
        <v>1.3240000000000001E-3</v>
      </c>
      <c r="E55">
        <v>1.3240000000000001E-3</v>
      </c>
      <c r="F55">
        <v>1.3240000000000001E-3</v>
      </c>
      <c r="G55">
        <v>1.3240000000000001E-3</v>
      </c>
      <c r="H55">
        <v>1.3240000000000001E-3</v>
      </c>
      <c r="I55">
        <v>1.3240000000000001E-3</v>
      </c>
      <c r="J55">
        <v>1.3240000000000001E-3</v>
      </c>
      <c r="K55">
        <v>1.266E-3</v>
      </c>
      <c r="L55">
        <v>1.266E-3</v>
      </c>
      <c r="M55">
        <v>1.266E-3</v>
      </c>
      <c r="N55">
        <v>1.266E-3</v>
      </c>
      <c r="O55">
        <v>1.266E-3</v>
      </c>
      <c r="P55">
        <v>1.266E-3</v>
      </c>
      <c r="Q55">
        <v>1.266E-3</v>
      </c>
      <c r="R55">
        <v>1.2310000000000001E-3</v>
      </c>
      <c r="S55">
        <v>1.2310000000000001E-3</v>
      </c>
      <c r="T55">
        <v>1.2310000000000001E-3</v>
      </c>
      <c r="U55">
        <v>1.2310000000000001E-3</v>
      </c>
      <c r="V55">
        <v>1.2310000000000001E-3</v>
      </c>
      <c r="W55">
        <v>1.2310000000000001E-3</v>
      </c>
      <c r="X55">
        <v>1.212E-3</v>
      </c>
      <c r="Y55">
        <v>1.212E-3</v>
      </c>
      <c r="Z55">
        <v>1.212E-3</v>
      </c>
      <c r="AA55">
        <v>1.212E-3</v>
      </c>
      <c r="AB55">
        <v>1.212E-3</v>
      </c>
      <c r="AC55">
        <v>1.212E-3</v>
      </c>
      <c r="AD55">
        <v>1.2019999999999999E-3</v>
      </c>
      <c r="AE55">
        <v>1.2019999999999999E-3</v>
      </c>
      <c r="AF55">
        <v>1.2019999999999999E-3</v>
      </c>
      <c r="AG55">
        <v>1.2019999999999999E-3</v>
      </c>
      <c r="AH55">
        <v>1.2019999999999999E-3</v>
      </c>
      <c r="AI55">
        <v>1.2019999999999999E-3</v>
      </c>
      <c r="AJ55">
        <v>1.1770000000000001E-3</v>
      </c>
      <c r="AK55">
        <v>1.1770000000000001E-3</v>
      </c>
      <c r="AL55">
        <v>1.1770000000000001E-3</v>
      </c>
      <c r="AM55">
        <v>1.1770000000000001E-3</v>
      </c>
      <c r="AN55">
        <v>1.1770000000000001E-3</v>
      </c>
      <c r="AO55">
        <v>1.1169999999999999E-3</v>
      </c>
      <c r="AP55">
        <v>1.1169999999999999E-3</v>
      </c>
      <c r="AQ55">
        <v>1.1169999999999999E-3</v>
      </c>
      <c r="AR55">
        <v>1.1169999999999999E-3</v>
      </c>
      <c r="AS55">
        <v>1.1169999999999999E-3</v>
      </c>
      <c r="AT55">
        <v>1.1169999999999999E-3</v>
      </c>
      <c r="AU55">
        <v>1.018E-3</v>
      </c>
      <c r="AV55">
        <v>1.018E-3</v>
      </c>
      <c r="AW55">
        <v>1.018E-3</v>
      </c>
      <c r="AX55">
        <v>1.018E-3</v>
      </c>
      <c r="AY55">
        <v>9.2900000000000003E-4</v>
      </c>
      <c r="AZ55">
        <v>9.2900000000000003E-4</v>
      </c>
      <c r="BA55">
        <v>9.2900000000000003E-4</v>
      </c>
      <c r="BB55">
        <v>9.2900000000000003E-4</v>
      </c>
      <c r="BC55">
        <v>9.2900000000000003E-4</v>
      </c>
      <c r="BD55">
        <v>8.5700000000000001E-4</v>
      </c>
      <c r="BE55">
        <v>8.5700000000000001E-4</v>
      </c>
      <c r="BF55">
        <v>8.5700000000000001E-4</v>
      </c>
      <c r="BG55">
        <v>8.5700000000000001E-4</v>
      </c>
      <c r="BH55">
        <v>7.9000000000000001E-4</v>
      </c>
      <c r="BI55">
        <v>7.9000000000000001E-4</v>
      </c>
      <c r="BJ55">
        <v>7.9000000000000001E-4</v>
      </c>
      <c r="BK55">
        <v>7.9000000000000001E-4</v>
      </c>
      <c r="BL55">
        <v>7.1299999999999998E-4</v>
      </c>
      <c r="BM55">
        <v>7.1299999999999998E-4</v>
      </c>
      <c r="BN55">
        <v>7.1299999999999998E-4</v>
      </c>
      <c r="BO55">
        <v>7.1299999999999998E-4</v>
      </c>
      <c r="BP55">
        <v>7.1299999999999998E-4</v>
      </c>
      <c r="BQ55">
        <v>6.2200000000000005E-4</v>
      </c>
      <c r="BR55">
        <v>6.2200000000000005E-4</v>
      </c>
      <c r="BS55">
        <v>6.2200000000000005E-4</v>
      </c>
      <c r="BT55">
        <v>6.2200000000000005E-4</v>
      </c>
      <c r="BU55">
        <v>5.53E-4</v>
      </c>
      <c r="BV55">
        <v>5.53E-4</v>
      </c>
      <c r="BW55">
        <v>5.53E-4</v>
      </c>
      <c r="BX55">
        <v>5.53E-4</v>
      </c>
      <c r="BY55">
        <v>5.0699999999999996E-4</v>
      </c>
      <c r="BZ55">
        <v>5.0699999999999996E-4</v>
      </c>
      <c r="CA55">
        <v>5.0699999999999996E-4</v>
      </c>
      <c r="CB55">
        <v>5.0699999999999996E-4</v>
      </c>
      <c r="CC55">
        <v>5.0699999999999996E-4</v>
      </c>
      <c r="CD55">
        <v>4.75E-4</v>
      </c>
    </row>
    <row r="56" spans="1:82" x14ac:dyDescent="0.25">
      <c r="A56" s="119">
        <v>50</v>
      </c>
      <c r="B56">
        <v>1.4909999999999999E-3</v>
      </c>
      <c r="C56">
        <v>1.403E-3</v>
      </c>
      <c r="D56">
        <v>1.403E-3</v>
      </c>
      <c r="E56">
        <v>1.403E-3</v>
      </c>
      <c r="F56">
        <v>1.403E-3</v>
      </c>
      <c r="G56">
        <v>1.403E-3</v>
      </c>
      <c r="H56">
        <v>1.403E-3</v>
      </c>
      <c r="I56">
        <v>1.403E-3</v>
      </c>
      <c r="J56">
        <v>1.403E-3</v>
      </c>
      <c r="K56">
        <v>1.3240000000000001E-3</v>
      </c>
      <c r="L56">
        <v>1.3240000000000001E-3</v>
      </c>
      <c r="M56">
        <v>1.3240000000000001E-3</v>
      </c>
      <c r="N56">
        <v>1.3240000000000001E-3</v>
      </c>
      <c r="O56">
        <v>1.3240000000000001E-3</v>
      </c>
      <c r="P56">
        <v>1.3240000000000001E-3</v>
      </c>
      <c r="Q56">
        <v>1.3240000000000001E-3</v>
      </c>
      <c r="R56">
        <v>1.266E-3</v>
      </c>
      <c r="S56">
        <v>1.266E-3</v>
      </c>
      <c r="T56">
        <v>1.266E-3</v>
      </c>
      <c r="U56">
        <v>1.266E-3</v>
      </c>
      <c r="V56">
        <v>1.266E-3</v>
      </c>
      <c r="W56">
        <v>1.266E-3</v>
      </c>
      <c r="X56">
        <v>1.2310000000000001E-3</v>
      </c>
      <c r="Y56">
        <v>1.2310000000000001E-3</v>
      </c>
      <c r="Z56">
        <v>1.2310000000000001E-3</v>
      </c>
      <c r="AA56">
        <v>1.2310000000000001E-3</v>
      </c>
      <c r="AB56">
        <v>1.2310000000000001E-3</v>
      </c>
      <c r="AC56">
        <v>1.2310000000000001E-3</v>
      </c>
      <c r="AD56">
        <v>1.212E-3</v>
      </c>
      <c r="AE56">
        <v>1.212E-3</v>
      </c>
      <c r="AF56">
        <v>1.212E-3</v>
      </c>
      <c r="AG56">
        <v>1.212E-3</v>
      </c>
      <c r="AH56">
        <v>1.212E-3</v>
      </c>
      <c r="AI56">
        <v>1.212E-3</v>
      </c>
      <c r="AJ56">
        <v>1.2019999999999999E-3</v>
      </c>
      <c r="AK56">
        <v>1.2019999999999999E-3</v>
      </c>
      <c r="AL56">
        <v>1.2019999999999999E-3</v>
      </c>
      <c r="AM56">
        <v>1.2019999999999999E-3</v>
      </c>
      <c r="AN56">
        <v>1.2019999999999999E-3</v>
      </c>
      <c r="AO56">
        <v>1.1770000000000001E-3</v>
      </c>
      <c r="AP56">
        <v>1.1770000000000001E-3</v>
      </c>
      <c r="AQ56">
        <v>1.1770000000000001E-3</v>
      </c>
      <c r="AR56">
        <v>1.1770000000000001E-3</v>
      </c>
      <c r="AS56">
        <v>1.1770000000000001E-3</v>
      </c>
      <c r="AT56">
        <v>1.1770000000000001E-3</v>
      </c>
      <c r="AU56">
        <v>1.1169999999999999E-3</v>
      </c>
      <c r="AV56">
        <v>1.1169999999999999E-3</v>
      </c>
      <c r="AW56">
        <v>1.1169999999999999E-3</v>
      </c>
      <c r="AX56">
        <v>1.1169999999999999E-3</v>
      </c>
      <c r="AY56">
        <v>1.018E-3</v>
      </c>
      <c r="AZ56">
        <v>1.018E-3</v>
      </c>
      <c r="BA56">
        <v>1.018E-3</v>
      </c>
      <c r="BB56">
        <v>1.018E-3</v>
      </c>
      <c r="BC56">
        <v>1.018E-3</v>
      </c>
      <c r="BD56">
        <v>9.2900000000000003E-4</v>
      </c>
      <c r="BE56">
        <v>9.2900000000000003E-4</v>
      </c>
      <c r="BF56">
        <v>9.2900000000000003E-4</v>
      </c>
      <c r="BG56">
        <v>9.2900000000000003E-4</v>
      </c>
      <c r="BH56">
        <v>8.5700000000000001E-4</v>
      </c>
      <c r="BI56">
        <v>8.5700000000000001E-4</v>
      </c>
      <c r="BJ56">
        <v>8.5700000000000001E-4</v>
      </c>
      <c r="BK56">
        <v>8.5700000000000001E-4</v>
      </c>
      <c r="BL56">
        <v>7.9000000000000001E-4</v>
      </c>
      <c r="BM56">
        <v>7.9000000000000001E-4</v>
      </c>
      <c r="BN56">
        <v>7.9000000000000001E-4</v>
      </c>
      <c r="BO56">
        <v>7.9000000000000001E-4</v>
      </c>
      <c r="BP56">
        <v>7.9000000000000001E-4</v>
      </c>
      <c r="BQ56">
        <v>7.1299999999999998E-4</v>
      </c>
      <c r="BR56">
        <v>7.1299999999999998E-4</v>
      </c>
      <c r="BS56">
        <v>7.1299999999999998E-4</v>
      </c>
      <c r="BT56">
        <v>7.1299999999999998E-4</v>
      </c>
      <c r="BU56">
        <v>6.2200000000000005E-4</v>
      </c>
      <c r="BV56">
        <v>6.2200000000000005E-4</v>
      </c>
      <c r="BW56">
        <v>6.2200000000000005E-4</v>
      </c>
      <c r="BX56">
        <v>6.2200000000000005E-4</v>
      </c>
      <c r="BY56">
        <v>5.53E-4</v>
      </c>
      <c r="BZ56">
        <v>5.53E-4</v>
      </c>
      <c r="CA56">
        <v>5.53E-4</v>
      </c>
      <c r="CB56">
        <v>5.53E-4</v>
      </c>
      <c r="CC56">
        <v>5.53E-4</v>
      </c>
      <c r="CD56">
        <v>5.0699999999999996E-4</v>
      </c>
    </row>
    <row r="57" spans="1:82" x14ac:dyDescent="0.25">
      <c r="A57" s="119">
        <v>51</v>
      </c>
      <c r="B57">
        <v>1.5809999999999999E-3</v>
      </c>
      <c r="C57">
        <v>1.4909999999999999E-3</v>
      </c>
      <c r="D57">
        <v>1.4909999999999999E-3</v>
      </c>
      <c r="E57">
        <v>1.4909999999999999E-3</v>
      </c>
      <c r="F57">
        <v>1.4909999999999999E-3</v>
      </c>
      <c r="G57">
        <v>1.4909999999999999E-3</v>
      </c>
      <c r="H57">
        <v>1.4909999999999999E-3</v>
      </c>
      <c r="I57">
        <v>1.4909999999999999E-3</v>
      </c>
      <c r="J57">
        <v>1.4909999999999999E-3</v>
      </c>
      <c r="K57">
        <v>1.403E-3</v>
      </c>
      <c r="L57">
        <v>1.403E-3</v>
      </c>
      <c r="M57">
        <v>1.403E-3</v>
      </c>
      <c r="N57">
        <v>1.403E-3</v>
      </c>
      <c r="O57">
        <v>1.403E-3</v>
      </c>
      <c r="P57">
        <v>1.403E-3</v>
      </c>
      <c r="Q57">
        <v>1.403E-3</v>
      </c>
      <c r="R57">
        <v>1.3240000000000001E-3</v>
      </c>
      <c r="S57">
        <v>1.3240000000000001E-3</v>
      </c>
      <c r="T57">
        <v>1.3240000000000001E-3</v>
      </c>
      <c r="U57">
        <v>1.3240000000000001E-3</v>
      </c>
      <c r="V57">
        <v>1.3240000000000001E-3</v>
      </c>
      <c r="W57">
        <v>1.3240000000000001E-3</v>
      </c>
      <c r="X57">
        <v>1.266E-3</v>
      </c>
      <c r="Y57">
        <v>1.266E-3</v>
      </c>
      <c r="Z57">
        <v>1.266E-3</v>
      </c>
      <c r="AA57">
        <v>1.266E-3</v>
      </c>
      <c r="AB57">
        <v>1.266E-3</v>
      </c>
      <c r="AC57">
        <v>1.266E-3</v>
      </c>
      <c r="AD57">
        <v>1.2310000000000001E-3</v>
      </c>
      <c r="AE57">
        <v>1.2310000000000001E-3</v>
      </c>
      <c r="AF57">
        <v>1.2310000000000001E-3</v>
      </c>
      <c r="AG57">
        <v>1.2310000000000001E-3</v>
      </c>
      <c r="AH57">
        <v>1.2310000000000001E-3</v>
      </c>
      <c r="AI57">
        <v>1.2310000000000001E-3</v>
      </c>
      <c r="AJ57">
        <v>1.212E-3</v>
      </c>
      <c r="AK57">
        <v>1.212E-3</v>
      </c>
      <c r="AL57">
        <v>1.212E-3</v>
      </c>
      <c r="AM57">
        <v>1.212E-3</v>
      </c>
      <c r="AN57">
        <v>1.212E-3</v>
      </c>
      <c r="AO57">
        <v>1.2019999999999999E-3</v>
      </c>
      <c r="AP57">
        <v>1.2019999999999999E-3</v>
      </c>
      <c r="AQ57">
        <v>1.2019999999999999E-3</v>
      </c>
      <c r="AR57">
        <v>1.2019999999999999E-3</v>
      </c>
      <c r="AS57">
        <v>1.2019999999999999E-3</v>
      </c>
      <c r="AT57">
        <v>1.2019999999999999E-3</v>
      </c>
      <c r="AU57">
        <v>1.1770000000000001E-3</v>
      </c>
      <c r="AV57">
        <v>1.1770000000000001E-3</v>
      </c>
      <c r="AW57">
        <v>1.1770000000000001E-3</v>
      </c>
      <c r="AX57">
        <v>1.1770000000000001E-3</v>
      </c>
      <c r="AY57">
        <v>1.1169999999999999E-3</v>
      </c>
      <c r="AZ57">
        <v>1.1169999999999999E-3</v>
      </c>
      <c r="BA57">
        <v>1.1169999999999999E-3</v>
      </c>
      <c r="BB57">
        <v>1.1169999999999999E-3</v>
      </c>
      <c r="BC57">
        <v>1.1169999999999999E-3</v>
      </c>
      <c r="BD57">
        <v>1.018E-3</v>
      </c>
      <c r="BE57">
        <v>1.018E-3</v>
      </c>
      <c r="BF57">
        <v>1.018E-3</v>
      </c>
      <c r="BG57">
        <v>1.018E-3</v>
      </c>
      <c r="BH57">
        <v>9.2900000000000003E-4</v>
      </c>
      <c r="BI57">
        <v>9.2900000000000003E-4</v>
      </c>
      <c r="BJ57">
        <v>9.2900000000000003E-4</v>
      </c>
      <c r="BK57">
        <v>9.2900000000000003E-4</v>
      </c>
      <c r="BL57">
        <v>8.5700000000000001E-4</v>
      </c>
      <c r="BM57">
        <v>8.5700000000000001E-4</v>
      </c>
      <c r="BN57">
        <v>8.5700000000000001E-4</v>
      </c>
      <c r="BO57">
        <v>8.5700000000000001E-4</v>
      </c>
      <c r="BP57">
        <v>8.5700000000000001E-4</v>
      </c>
      <c r="BQ57">
        <v>7.9000000000000001E-4</v>
      </c>
      <c r="BR57">
        <v>7.9000000000000001E-4</v>
      </c>
      <c r="BS57">
        <v>7.9000000000000001E-4</v>
      </c>
      <c r="BT57">
        <v>7.9000000000000001E-4</v>
      </c>
      <c r="BU57">
        <v>7.1299999999999998E-4</v>
      </c>
      <c r="BV57">
        <v>7.1299999999999998E-4</v>
      </c>
      <c r="BW57">
        <v>7.1299999999999998E-4</v>
      </c>
      <c r="BX57">
        <v>7.1299999999999998E-4</v>
      </c>
      <c r="BY57">
        <v>6.2200000000000005E-4</v>
      </c>
      <c r="BZ57">
        <v>6.2200000000000005E-4</v>
      </c>
      <c r="CA57">
        <v>6.2200000000000005E-4</v>
      </c>
      <c r="CB57">
        <v>6.2200000000000005E-4</v>
      </c>
      <c r="CC57">
        <v>6.2200000000000005E-4</v>
      </c>
      <c r="CD57">
        <v>5.53E-4</v>
      </c>
    </row>
    <row r="58" spans="1:82" x14ac:dyDescent="0.25">
      <c r="A58" s="119">
        <v>52</v>
      </c>
      <c r="B58">
        <v>1.67E-3</v>
      </c>
      <c r="C58">
        <v>1.5809999999999999E-3</v>
      </c>
      <c r="D58">
        <v>1.5809999999999999E-3</v>
      </c>
      <c r="E58">
        <v>1.5809999999999999E-3</v>
      </c>
      <c r="F58">
        <v>1.5809999999999999E-3</v>
      </c>
      <c r="G58">
        <v>1.5809999999999999E-3</v>
      </c>
      <c r="H58">
        <v>1.5809999999999999E-3</v>
      </c>
      <c r="I58">
        <v>1.5809999999999999E-3</v>
      </c>
      <c r="J58">
        <v>1.5809999999999999E-3</v>
      </c>
      <c r="K58">
        <v>1.4909999999999999E-3</v>
      </c>
      <c r="L58">
        <v>1.4909999999999999E-3</v>
      </c>
      <c r="M58">
        <v>1.4909999999999999E-3</v>
      </c>
      <c r="N58">
        <v>1.4909999999999999E-3</v>
      </c>
      <c r="O58">
        <v>1.4909999999999999E-3</v>
      </c>
      <c r="P58">
        <v>1.4909999999999999E-3</v>
      </c>
      <c r="Q58">
        <v>1.4909999999999999E-3</v>
      </c>
      <c r="R58">
        <v>1.403E-3</v>
      </c>
      <c r="S58">
        <v>1.403E-3</v>
      </c>
      <c r="T58">
        <v>1.403E-3</v>
      </c>
      <c r="U58">
        <v>1.403E-3</v>
      </c>
      <c r="V58">
        <v>1.403E-3</v>
      </c>
      <c r="W58">
        <v>1.403E-3</v>
      </c>
      <c r="X58">
        <v>1.3240000000000001E-3</v>
      </c>
      <c r="Y58">
        <v>1.3240000000000001E-3</v>
      </c>
      <c r="Z58">
        <v>1.3240000000000001E-3</v>
      </c>
      <c r="AA58">
        <v>1.3240000000000001E-3</v>
      </c>
      <c r="AB58">
        <v>1.3240000000000001E-3</v>
      </c>
      <c r="AC58">
        <v>1.3240000000000001E-3</v>
      </c>
      <c r="AD58">
        <v>1.266E-3</v>
      </c>
      <c r="AE58">
        <v>1.266E-3</v>
      </c>
      <c r="AF58">
        <v>1.266E-3</v>
      </c>
      <c r="AG58">
        <v>1.266E-3</v>
      </c>
      <c r="AH58">
        <v>1.266E-3</v>
      </c>
      <c r="AI58">
        <v>1.266E-3</v>
      </c>
      <c r="AJ58">
        <v>1.2310000000000001E-3</v>
      </c>
      <c r="AK58">
        <v>1.2310000000000001E-3</v>
      </c>
      <c r="AL58">
        <v>1.2310000000000001E-3</v>
      </c>
      <c r="AM58">
        <v>1.2310000000000001E-3</v>
      </c>
      <c r="AN58">
        <v>1.2310000000000001E-3</v>
      </c>
      <c r="AO58">
        <v>1.212E-3</v>
      </c>
      <c r="AP58">
        <v>1.212E-3</v>
      </c>
      <c r="AQ58">
        <v>1.212E-3</v>
      </c>
      <c r="AR58">
        <v>1.212E-3</v>
      </c>
      <c r="AS58">
        <v>1.212E-3</v>
      </c>
      <c r="AT58">
        <v>1.212E-3</v>
      </c>
      <c r="AU58">
        <v>1.2019999999999999E-3</v>
      </c>
      <c r="AV58">
        <v>1.2019999999999999E-3</v>
      </c>
      <c r="AW58">
        <v>1.2019999999999999E-3</v>
      </c>
      <c r="AX58">
        <v>1.2019999999999999E-3</v>
      </c>
      <c r="AY58">
        <v>1.1770000000000001E-3</v>
      </c>
      <c r="AZ58">
        <v>1.1770000000000001E-3</v>
      </c>
      <c r="BA58">
        <v>1.1770000000000001E-3</v>
      </c>
      <c r="BB58">
        <v>1.1770000000000001E-3</v>
      </c>
      <c r="BC58">
        <v>1.1770000000000001E-3</v>
      </c>
      <c r="BD58">
        <v>1.1169999999999999E-3</v>
      </c>
      <c r="BE58">
        <v>1.1169999999999999E-3</v>
      </c>
      <c r="BF58">
        <v>1.1169999999999999E-3</v>
      </c>
      <c r="BG58">
        <v>1.1169999999999999E-3</v>
      </c>
      <c r="BH58">
        <v>1.018E-3</v>
      </c>
      <c r="BI58">
        <v>1.018E-3</v>
      </c>
      <c r="BJ58">
        <v>1.018E-3</v>
      </c>
      <c r="BK58">
        <v>1.018E-3</v>
      </c>
      <c r="BL58">
        <v>9.2900000000000003E-4</v>
      </c>
      <c r="BM58">
        <v>9.2900000000000003E-4</v>
      </c>
      <c r="BN58">
        <v>9.2900000000000003E-4</v>
      </c>
      <c r="BO58">
        <v>9.2900000000000003E-4</v>
      </c>
      <c r="BP58">
        <v>9.2900000000000003E-4</v>
      </c>
      <c r="BQ58">
        <v>8.5700000000000001E-4</v>
      </c>
      <c r="BR58">
        <v>8.5700000000000001E-4</v>
      </c>
      <c r="BS58">
        <v>8.5700000000000001E-4</v>
      </c>
      <c r="BT58">
        <v>8.5700000000000001E-4</v>
      </c>
      <c r="BU58">
        <v>7.9000000000000001E-4</v>
      </c>
      <c r="BV58">
        <v>7.9000000000000001E-4</v>
      </c>
      <c r="BW58">
        <v>7.9000000000000001E-4</v>
      </c>
      <c r="BX58">
        <v>7.9000000000000001E-4</v>
      </c>
      <c r="BY58">
        <v>7.1299999999999998E-4</v>
      </c>
      <c r="BZ58">
        <v>7.1299999999999998E-4</v>
      </c>
      <c r="CA58">
        <v>7.1299999999999998E-4</v>
      </c>
      <c r="CB58">
        <v>7.1299999999999998E-4</v>
      </c>
      <c r="CC58">
        <v>7.1299999999999998E-4</v>
      </c>
      <c r="CD58">
        <v>6.2200000000000005E-4</v>
      </c>
    </row>
    <row r="59" spans="1:82" x14ac:dyDescent="0.25">
      <c r="A59" s="119">
        <v>53</v>
      </c>
      <c r="B59">
        <v>1.766E-3</v>
      </c>
      <c r="C59">
        <v>1.67E-3</v>
      </c>
      <c r="D59">
        <v>1.67E-3</v>
      </c>
      <c r="E59">
        <v>1.67E-3</v>
      </c>
      <c r="F59">
        <v>1.67E-3</v>
      </c>
      <c r="G59">
        <v>1.67E-3</v>
      </c>
      <c r="H59">
        <v>1.67E-3</v>
      </c>
      <c r="I59">
        <v>1.67E-3</v>
      </c>
      <c r="J59">
        <v>1.67E-3</v>
      </c>
      <c r="K59">
        <v>1.5809999999999999E-3</v>
      </c>
      <c r="L59">
        <v>1.5809999999999999E-3</v>
      </c>
      <c r="M59">
        <v>1.5809999999999999E-3</v>
      </c>
      <c r="N59">
        <v>1.5809999999999999E-3</v>
      </c>
      <c r="O59">
        <v>1.5809999999999999E-3</v>
      </c>
      <c r="P59">
        <v>1.5809999999999999E-3</v>
      </c>
      <c r="Q59">
        <v>1.5809999999999999E-3</v>
      </c>
      <c r="R59">
        <v>1.4909999999999999E-3</v>
      </c>
      <c r="S59">
        <v>1.4909999999999999E-3</v>
      </c>
      <c r="T59">
        <v>1.4909999999999999E-3</v>
      </c>
      <c r="U59">
        <v>1.4909999999999999E-3</v>
      </c>
      <c r="V59">
        <v>1.4909999999999999E-3</v>
      </c>
      <c r="W59">
        <v>1.4909999999999999E-3</v>
      </c>
      <c r="X59">
        <v>1.403E-3</v>
      </c>
      <c r="Y59">
        <v>1.403E-3</v>
      </c>
      <c r="Z59">
        <v>1.403E-3</v>
      </c>
      <c r="AA59">
        <v>1.403E-3</v>
      </c>
      <c r="AB59">
        <v>1.403E-3</v>
      </c>
      <c r="AC59">
        <v>1.403E-3</v>
      </c>
      <c r="AD59">
        <v>1.3240000000000001E-3</v>
      </c>
      <c r="AE59">
        <v>1.3240000000000001E-3</v>
      </c>
      <c r="AF59">
        <v>1.3240000000000001E-3</v>
      </c>
      <c r="AG59">
        <v>1.3240000000000001E-3</v>
      </c>
      <c r="AH59">
        <v>1.3240000000000001E-3</v>
      </c>
      <c r="AI59">
        <v>1.3240000000000001E-3</v>
      </c>
      <c r="AJ59">
        <v>1.266E-3</v>
      </c>
      <c r="AK59">
        <v>1.266E-3</v>
      </c>
      <c r="AL59">
        <v>1.266E-3</v>
      </c>
      <c r="AM59">
        <v>1.266E-3</v>
      </c>
      <c r="AN59">
        <v>1.266E-3</v>
      </c>
      <c r="AO59">
        <v>1.2310000000000001E-3</v>
      </c>
      <c r="AP59">
        <v>1.2310000000000001E-3</v>
      </c>
      <c r="AQ59">
        <v>1.2310000000000001E-3</v>
      </c>
      <c r="AR59">
        <v>1.2310000000000001E-3</v>
      </c>
      <c r="AS59">
        <v>1.2310000000000001E-3</v>
      </c>
      <c r="AT59">
        <v>1.2310000000000001E-3</v>
      </c>
      <c r="AU59">
        <v>1.212E-3</v>
      </c>
      <c r="AV59">
        <v>1.212E-3</v>
      </c>
      <c r="AW59">
        <v>1.212E-3</v>
      </c>
      <c r="AX59">
        <v>1.212E-3</v>
      </c>
      <c r="AY59">
        <v>1.2019999999999999E-3</v>
      </c>
      <c r="AZ59">
        <v>1.2019999999999999E-3</v>
      </c>
      <c r="BA59">
        <v>1.2019999999999999E-3</v>
      </c>
      <c r="BB59">
        <v>1.2019999999999999E-3</v>
      </c>
      <c r="BC59">
        <v>1.2019999999999999E-3</v>
      </c>
      <c r="BD59">
        <v>1.1770000000000001E-3</v>
      </c>
      <c r="BE59">
        <v>1.1770000000000001E-3</v>
      </c>
      <c r="BF59">
        <v>1.1770000000000001E-3</v>
      </c>
      <c r="BG59">
        <v>1.1770000000000001E-3</v>
      </c>
      <c r="BH59">
        <v>1.1169999999999999E-3</v>
      </c>
      <c r="BI59">
        <v>1.1169999999999999E-3</v>
      </c>
      <c r="BJ59">
        <v>1.1169999999999999E-3</v>
      </c>
      <c r="BK59">
        <v>1.1169999999999999E-3</v>
      </c>
      <c r="BL59">
        <v>1.018E-3</v>
      </c>
      <c r="BM59">
        <v>1.018E-3</v>
      </c>
      <c r="BN59">
        <v>1.018E-3</v>
      </c>
      <c r="BO59">
        <v>1.018E-3</v>
      </c>
      <c r="BP59">
        <v>1.018E-3</v>
      </c>
      <c r="BQ59">
        <v>9.2900000000000003E-4</v>
      </c>
      <c r="BR59">
        <v>9.2900000000000003E-4</v>
      </c>
      <c r="BS59">
        <v>9.2900000000000003E-4</v>
      </c>
      <c r="BT59">
        <v>9.2900000000000003E-4</v>
      </c>
      <c r="BU59">
        <v>8.5700000000000001E-4</v>
      </c>
      <c r="BV59">
        <v>8.5700000000000001E-4</v>
      </c>
      <c r="BW59">
        <v>8.5700000000000001E-4</v>
      </c>
      <c r="BX59">
        <v>8.5700000000000001E-4</v>
      </c>
      <c r="BY59">
        <v>7.9000000000000001E-4</v>
      </c>
      <c r="BZ59">
        <v>7.9000000000000001E-4</v>
      </c>
      <c r="CA59">
        <v>7.9000000000000001E-4</v>
      </c>
      <c r="CB59">
        <v>7.9000000000000001E-4</v>
      </c>
      <c r="CC59">
        <v>7.9000000000000001E-4</v>
      </c>
      <c r="CD59">
        <v>7.1299999999999998E-4</v>
      </c>
    </row>
    <row r="60" spans="1:82" x14ac:dyDescent="0.25">
      <c r="A60" s="119">
        <v>54</v>
      </c>
      <c r="B60">
        <v>1.866E-3</v>
      </c>
      <c r="C60">
        <v>1.766E-3</v>
      </c>
      <c r="D60">
        <v>1.766E-3</v>
      </c>
      <c r="E60">
        <v>1.766E-3</v>
      </c>
      <c r="F60">
        <v>1.766E-3</v>
      </c>
      <c r="G60">
        <v>1.766E-3</v>
      </c>
      <c r="H60">
        <v>1.766E-3</v>
      </c>
      <c r="I60">
        <v>1.766E-3</v>
      </c>
      <c r="J60">
        <v>1.766E-3</v>
      </c>
      <c r="K60">
        <v>1.67E-3</v>
      </c>
      <c r="L60">
        <v>1.67E-3</v>
      </c>
      <c r="M60">
        <v>1.67E-3</v>
      </c>
      <c r="N60">
        <v>1.67E-3</v>
      </c>
      <c r="O60">
        <v>1.67E-3</v>
      </c>
      <c r="P60">
        <v>1.67E-3</v>
      </c>
      <c r="Q60">
        <v>1.67E-3</v>
      </c>
      <c r="R60">
        <v>1.5809999999999999E-3</v>
      </c>
      <c r="S60">
        <v>1.5809999999999999E-3</v>
      </c>
      <c r="T60">
        <v>1.5809999999999999E-3</v>
      </c>
      <c r="U60">
        <v>1.5809999999999999E-3</v>
      </c>
      <c r="V60">
        <v>1.5809999999999999E-3</v>
      </c>
      <c r="W60">
        <v>1.5809999999999999E-3</v>
      </c>
      <c r="X60">
        <v>1.4909999999999999E-3</v>
      </c>
      <c r="Y60">
        <v>1.4909999999999999E-3</v>
      </c>
      <c r="Z60">
        <v>1.4909999999999999E-3</v>
      </c>
      <c r="AA60">
        <v>1.4909999999999999E-3</v>
      </c>
      <c r="AB60">
        <v>1.4909999999999999E-3</v>
      </c>
      <c r="AC60">
        <v>1.4909999999999999E-3</v>
      </c>
      <c r="AD60">
        <v>1.403E-3</v>
      </c>
      <c r="AE60">
        <v>1.403E-3</v>
      </c>
      <c r="AF60">
        <v>1.403E-3</v>
      </c>
      <c r="AG60">
        <v>1.403E-3</v>
      </c>
      <c r="AH60">
        <v>1.403E-3</v>
      </c>
      <c r="AI60">
        <v>1.403E-3</v>
      </c>
      <c r="AJ60">
        <v>1.3240000000000001E-3</v>
      </c>
      <c r="AK60">
        <v>1.3240000000000001E-3</v>
      </c>
      <c r="AL60">
        <v>1.3240000000000001E-3</v>
      </c>
      <c r="AM60">
        <v>1.3240000000000001E-3</v>
      </c>
      <c r="AN60">
        <v>1.3240000000000001E-3</v>
      </c>
      <c r="AO60">
        <v>1.266E-3</v>
      </c>
      <c r="AP60">
        <v>1.266E-3</v>
      </c>
      <c r="AQ60">
        <v>1.266E-3</v>
      </c>
      <c r="AR60">
        <v>1.266E-3</v>
      </c>
      <c r="AS60">
        <v>1.266E-3</v>
      </c>
      <c r="AT60">
        <v>1.266E-3</v>
      </c>
      <c r="AU60">
        <v>1.2310000000000001E-3</v>
      </c>
      <c r="AV60">
        <v>1.2310000000000001E-3</v>
      </c>
      <c r="AW60">
        <v>1.2310000000000001E-3</v>
      </c>
      <c r="AX60">
        <v>1.2310000000000001E-3</v>
      </c>
      <c r="AY60">
        <v>1.212E-3</v>
      </c>
      <c r="AZ60">
        <v>1.212E-3</v>
      </c>
      <c r="BA60">
        <v>1.212E-3</v>
      </c>
      <c r="BB60">
        <v>1.212E-3</v>
      </c>
      <c r="BC60">
        <v>1.212E-3</v>
      </c>
      <c r="BD60">
        <v>1.2019999999999999E-3</v>
      </c>
      <c r="BE60">
        <v>1.2019999999999999E-3</v>
      </c>
      <c r="BF60">
        <v>1.2019999999999999E-3</v>
      </c>
      <c r="BG60">
        <v>1.2019999999999999E-3</v>
      </c>
      <c r="BH60">
        <v>1.1770000000000001E-3</v>
      </c>
      <c r="BI60">
        <v>1.1770000000000001E-3</v>
      </c>
      <c r="BJ60">
        <v>1.1770000000000001E-3</v>
      </c>
      <c r="BK60">
        <v>1.1770000000000001E-3</v>
      </c>
      <c r="BL60">
        <v>1.1169999999999999E-3</v>
      </c>
      <c r="BM60">
        <v>1.1169999999999999E-3</v>
      </c>
      <c r="BN60">
        <v>1.1169999999999999E-3</v>
      </c>
      <c r="BO60">
        <v>1.1169999999999999E-3</v>
      </c>
      <c r="BP60">
        <v>1.1169999999999999E-3</v>
      </c>
      <c r="BQ60">
        <v>1.018E-3</v>
      </c>
      <c r="BR60">
        <v>1.018E-3</v>
      </c>
      <c r="BS60">
        <v>1.018E-3</v>
      </c>
      <c r="BT60">
        <v>1.018E-3</v>
      </c>
      <c r="BU60">
        <v>9.2900000000000003E-4</v>
      </c>
      <c r="BV60">
        <v>9.2900000000000003E-4</v>
      </c>
      <c r="BW60">
        <v>9.2900000000000003E-4</v>
      </c>
      <c r="BX60">
        <v>9.2900000000000003E-4</v>
      </c>
      <c r="BY60">
        <v>8.5700000000000001E-4</v>
      </c>
      <c r="BZ60">
        <v>8.5700000000000001E-4</v>
      </c>
      <c r="CA60">
        <v>8.5700000000000001E-4</v>
      </c>
      <c r="CB60">
        <v>8.5700000000000001E-4</v>
      </c>
      <c r="CC60">
        <v>8.5700000000000001E-4</v>
      </c>
      <c r="CD60">
        <v>7.9000000000000001E-4</v>
      </c>
    </row>
    <row r="61" spans="1:82" x14ac:dyDescent="0.25">
      <c r="A61" s="119">
        <v>55</v>
      </c>
      <c r="B61">
        <v>1.9580000000000001E-3</v>
      </c>
      <c r="C61">
        <v>1.866E-3</v>
      </c>
      <c r="D61">
        <v>1.866E-3</v>
      </c>
      <c r="E61">
        <v>1.866E-3</v>
      </c>
      <c r="F61">
        <v>1.866E-3</v>
      </c>
      <c r="G61">
        <v>1.866E-3</v>
      </c>
      <c r="H61">
        <v>1.866E-3</v>
      </c>
      <c r="I61">
        <v>1.866E-3</v>
      </c>
      <c r="J61">
        <v>1.866E-3</v>
      </c>
      <c r="K61">
        <v>1.766E-3</v>
      </c>
      <c r="L61">
        <v>1.766E-3</v>
      </c>
      <c r="M61">
        <v>1.766E-3</v>
      </c>
      <c r="N61">
        <v>1.766E-3</v>
      </c>
      <c r="O61">
        <v>1.766E-3</v>
      </c>
      <c r="P61">
        <v>1.766E-3</v>
      </c>
      <c r="Q61">
        <v>1.766E-3</v>
      </c>
      <c r="R61">
        <v>1.67E-3</v>
      </c>
      <c r="S61">
        <v>1.67E-3</v>
      </c>
      <c r="T61">
        <v>1.67E-3</v>
      </c>
      <c r="U61">
        <v>1.67E-3</v>
      </c>
      <c r="V61">
        <v>1.67E-3</v>
      </c>
      <c r="W61">
        <v>1.67E-3</v>
      </c>
      <c r="X61">
        <v>1.5809999999999999E-3</v>
      </c>
      <c r="Y61">
        <v>1.5809999999999999E-3</v>
      </c>
      <c r="Z61">
        <v>1.5809999999999999E-3</v>
      </c>
      <c r="AA61">
        <v>1.5809999999999999E-3</v>
      </c>
      <c r="AB61">
        <v>1.5809999999999999E-3</v>
      </c>
      <c r="AC61">
        <v>1.5809999999999999E-3</v>
      </c>
      <c r="AD61">
        <v>1.4909999999999999E-3</v>
      </c>
      <c r="AE61">
        <v>1.4909999999999999E-3</v>
      </c>
      <c r="AF61">
        <v>1.4909999999999999E-3</v>
      </c>
      <c r="AG61">
        <v>1.4909999999999999E-3</v>
      </c>
      <c r="AH61">
        <v>1.4909999999999999E-3</v>
      </c>
      <c r="AI61">
        <v>1.4909999999999999E-3</v>
      </c>
      <c r="AJ61">
        <v>1.403E-3</v>
      </c>
      <c r="AK61">
        <v>1.403E-3</v>
      </c>
      <c r="AL61">
        <v>1.403E-3</v>
      </c>
      <c r="AM61">
        <v>1.403E-3</v>
      </c>
      <c r="AN61">
        <v>1.403E-3</v>
      </c>
      <c r="AO61">
        <v>1.3240000000000001E-3</v>
      </c>
      <c r="AP61">
        <v>1.3240000000000001E-3</v>
      </c>
      <c r="AQ61">
        <v>1.3240000000000001E-3</v>
      </c>
      <c r="AR61">
        <v>1.3240000000000001E-3</v>
      </c>
      <c r="AS61">
        <v>1.3240000000000001E-3</v>
      </c>
      <c r="AT61">
        <v>1.3240000000000001E-3</v>
      </c>
      <c r="AU61">
        <v>1.266E-3</v>
      </c>
      <c r="AV61">
        <v>1.266E-3</v>
      </c>
      <c r="AW61">
        <v>1.266E-3</v>
      </c>
      <c r="AX61">
        <v>1.266E-3</v>
      </c>
      <c r="AY61">
        <v>1.2310000000000001E-3</v>
      </c>
      <c r="AZ61">
        <v>1.2310000000000001E-3</v>
      </c>
      <c r="BA61">
        <v>1.2310000000000001E-3</v>
      </c>
      <c r="BB61">
        <v>1.2310000000000001E-3</v>
      </c>
      <c r="BC61">
        <v>1.2310000000000001E-3</v>
      </c>
      <c r="BD61">
        <v>1.212E-3</v>
      </c>
      <c r="BE61">
        <v>1.212E-3</v>
      </c>
      <c r="BF61">
        <v>1.212E-3</v>
      </c>
      <c r="BG61">
        <v>1.212E-3</v>
      </c>
      <c r="BH61">
        <v>1.2019999999999999E-3</v>
      </c>
      <c r="BI61">
        <v>1.2019999999999999E-3</v>
      </c>
      <c r="BJ61">
        <v>1.2019999999999999E-3</v>
      </c>
      <c r="BK61">
        <v>1.2019999999999999E-3</v>
      </c>
      <c r="BL61">
        <v>1.1770000000000001E-3</v>
      </c>
      <c r="BM61">
        <v>1.1770000000000001E-3</v>
      </c>
      <c r="BN61">
        <v>1.1770000000000001E-3</v>
      </c>
      <c r="BO61">
        <v>1.1770000000000001E-3</v>
      </c>
      <c r="BP61">
        <v>1.1770000000000001E-3</v>
      </c>
      <c r="BQ61">
        <v>1.1169999999999999E-3</v>
      </c>
      <c r="BR61">
        <v>1.1169999999999999E-3</v>
      </c>
      <c r="BS61">
        <v>1.1169999999999999E-3</v>
      </c>
      <c r="BT61">
        <v>1.1169999999999999E-3</v>
      </c>
      <c r="BU61">
        <v>1.018E-3</v>
      </c>
      <c r="BV61">
        <v>1.018E-3</v>
      </c>
      <c r="BW61">
        <v>1.018E-3</v>
      </c>
      <c r="BX61">
        <v>1.018E-3</v>
      </c>
      <c r="BY61">
        <v>9.2900000000000003E-4</v>
      </c>
      <c r="BZ61">
        <v>9.2900000000000003E-4</v>
      </c>
      <c r="CA61">
        <v>9.2900000000000003E-4</v>
      </c>
      <c r="CB61">
        <v>9.2900000000000003E-4</v>
      </c>
      <c r="CC61">
        <v>9.2900000000000003E-4</v>
      </c>
      <c r="CD61">
        <v>8.5700000000000001E-4</v>
      </c>
    </row>
    <row r="62" spans="1:82" x14ac:dyDescent="0.25">
      <c r="A62" s="119">
        <v>56</v>
      </c>
      <c r="B62">
        <v>2.0600000000000002E-3</v>
      </c>
      <c r="C62">
        <v>1.9580000000000001E-3</v>
      </c>
      <c r="D62">
        <v>1.9580000000000001E-3</v>
      </c>
      <c r="E62">
        <v>1.9580000000000001E-3</v>
      </c>
      <c r="F62">
        <v>1.9580000000000001E-3</v>
      </c>
      <c r="G62">
        <v>1.9580000000000001E-3</v>
      </c>
      <c r="H62">
        <v>1.9580000000000001E-3</v>
      </c>
      <c r="I62">
        <v>1.9580000000000001E-3</v>
      </c>
      <c r="J62">
        <v>1.9580000000000001E-3</v>
      </c>
      <c r="K62">
        <v>1.866E-3</v>
      </c>
      <c r="L62">
        <v>1.866E-3</v>
      </c>
      <c r="M62">
        <v>1.866E-3</v>
      </c>
      <c r="N62">
        <v>1.866E-3</v>
      </c>
      <c r="O62">
        <v>1.866E-3</v>
      </c>
      <c r="P62">
        <v>1.866E-3</v>
      </c>
      <c r="Q62">
        <v>1.866E-3</v>
      </c>
      <c r="R62">
        <v>1.766E-3</v>
      </c>
      <c r="S62">
        <v>1.766E-3</v>
      </c>
      <c r="T62">
        <v>1.766E-3</v>
      </c>
      <c r="U62">
        <v>1.766E-3</v>
      </c>
      <c r="V62">
        <v>1.766E-3</v>
      </c>
      <c r="W62">
        <v>1.766E-3</v>
      </c>
      <c r="X62">
        <v>1.67E-3</v>
      </c>
      <c r="Y62">
        <v>1.67E-3</v>
      </c>
      <c r="Z62">
        <v>1.67E-3</v>
      </c>
      <c r="AA62">
        <v>1.67E-3</v>
      </c>
      <c r="AB62">
        <v>1.67E-3</v>
      </c>
      <c r="AC62">
        <v>1.67E-3</v>
      </c>
      <c r="AD62">
        <v>1.5809999999999999E-3</v>
      </c>
      <c r="AE62">
        <v>1.5809999999999999E-3</v>
      </c>
      <c r="AF62">
        <v>1.5809999999999999E-3</v>
      </c>
      <c r="AG62">
        <v>1.5809999999999999E-3</v>
      </c>
      <c r="AH62">
        <v>1.5809999999999999E-3</v>
      </c>
      <c r="AI62">
        <v>1.5809999999999999E-3</v>
      </c>
      <c r="AJ62">
        <v>1.4909999999999999E-3</v>
      </c>
      <c r="AK62">
        <v>1.4909999999999999E-3</v>
      </c>
      <c r="AL62">
        <v>1.4909999999999999E-3</v>
      </c>
      <c r="AM62">
        <v>1.4909999999999999E-3</v>
      </c>
      <c r="AN62">
        <v>1.4909999999999999E-3</v>
      </c>
      <c r="AO62">
        <v>1.403E-3</v>
      </c>
      <c r="AP62">
        <v>1.403E-3</v>
      </c>
      <c r="AQ62">
        <v>1.403E-3</v>
      </c>
      <c r="AR62">
        <v>1.403E-3</v>
      </c>
      <c r="AS62">
        <v>1.403E-3</v>
      </c>
      <c r="AT62">
        <v>1.403E-3</v>
      </c>
      <c r="AU62">
        <v>1.3240000000000001E-3</v>
      </c>
      <c r="AV62">
        <v>1.3240000000000001E-3</v>
      </c>
      <c r="AW62">
        <v>1.3240000000000001E-3</v>
      </c>
      <c r="AX62">
        <v>1.3240000000000001E-3</v>
      </c>
      <c r="AY62">
        <v>1.266E-3</v>
      </c>
      <c r="AZ62">
        <v>1.266E-3</v>
      </c>
      <c r="BA62">
        <v>1.266E-3</v>
      </c>
      <c r="BB62">
        <v>1.266E-3</v>
      </c>
      <c r="BC62">
        <v>1.266E-3</v>
      </c>
      <c r="BD62">
        <v>1.2310000000000001E-3</v>
      </c>
      <c r="BE62">
        <v>1.2310000000000001E-3</v>
      </c>
      <c r="BF62">
        <v>1.2310000000000001E-3</v>
      </c>
      <c r="BG62">
        <v>1.2310000000000001E-3</v>
      </c>
      <c r="BH62">
        <v>1.212E-3</v>
      </c>
      <c r="BI62">
        <v>1.212E-3</v>
      </c>
      <c r="BJ62">
        <v>1.212E-3</v>
      </c>
      <c r="BK62">
        <v>1.212E-3</v>
      </c>
      <c r="BL62">
        <v>1.2019999999999999E-3</v>
      </c>
      <c r="BM62">
        <v>1.2019999999999999E-3</v>
      </c>
      <c r="BN62">
        <v>1.2019999999999999E-3</v>
      </c>
      <c r="BO62">
        <v>1.2019999999999999E-3</v>
      </c>
      <c r="BP62">
        <v>1.2019999999999999E-3</v>
      </c>
      <c r="BQ62">
        <v>1.1770000000000001E-3</v>
      </c>
      <c r="BR62">
        <v>1.1770000000000001E-3</v>
      </c>
      <c r="BS62">
        <v>1.1770000000000001E-3</v>
      </c>
      <c r="BT62">
        <v>1.1770000000000001E-3</v>
      </c>
      <c r="BU62">
        <v>1.1169999999999999E-3</v>
      </c>
      <c r="BV62">
        <v>1.1169999999999999E-3</v>
      </c>
      <c r="BW62">
        <v>1.1169999999999999E-3</v>
      </c>
      <c r="BX62">
        <v>1.1169999999999999E-3</v>
      </c>
      <c r="BY62">
        <v>1.018E-3</v>
      </c>
      <c r="BZ62">
        <v>1.018E-3</v>
      </c>
      <c r="CA62">
        <v>1.018E-3</v>
      </c>
      <c r="CB62">
        <v>1.018E-3</v>
      </c>
      <c r="CC62">
        <v>1.018E-3</v>
      </c>
      <c r="CD62">
        <v>9.2900000000000003E-4</v>
      </c>
    </row>
    <row r="63" spans="1:82" x14ac:dyDescent="0.25">
      <c r="A63" s="119">
        <v>57</v>
      </c>
      <c r="B63">
        <v>2.1550200000000001E-3</v>
      </c>
      <c r="C63">
        <v>2.0600000000000002E-3</v>
      </c>
      <c r="D63">
        <v>2.0600000000000002E-3</v>
      </c>
      <c r="E63">
        <v>2.0600000000000002E-3</v>
      </c>
      <c r="F63">
        <v>2.0600000000000002E-3</v>
      </c>
      <c r="G63">
        <v>2.0600000000000002E-3</v>
      </c>
      <c r="H63">
        <v>2.0600000000000002E-3</v>
      </c>
      <c r="I63">
        <v>2.0600000000000002E-3</v>
      </c>
      <c r="J63">
        <v>2.0600000000000002E-3</v>
      </c>
      <c r="K63">
        <v>1.9580000000000001E-3</v>
      </c>
      <c r="L63">
        <v>1.9580000000000001E-3</v>
      </c>
      <c r="M63">
        <v>1.9580000000000001E-3</v>
      </c>
      <c r="N63">
        <v>1.9580000000000001E-3</v>
      </c>
      <c r="O63">
        <v>1.9580000000000001E-3</v>
      </c>
      <c r="P63">
        <v>1.9580000000000001E-3</v>
      </c>
      <c r="Q63">
        <v>1.9580000000000001E-3</v>
      </c>
      <c r="R63">
        <v>1.866E-3</v>
      </c>
      <c r="S63">
        <v>1.866E-3</v>
      </c>
      <c r="T63">
        <v>1.866E-3</v>
      </c>
      <c r="U63">
        <v>1.866E-3</v>
      </c>
      <c r="V63">
        <v>1.866E-3</v>
      </c>
      <c r="W63">
        <v>1.866E-3</v>
      </c>
      <c r="X63">
        <v>1.766E-3</v>
      </c>
      <c r="Y63">
        <v>1.766E-3</v>
      </c>
      <c r="Z63">
        <v>1.766E-3</v>
      </c>
      <c r="AA63">
        <v>1.766E-3</v>
      </c>
      <c r="AB63">
        <v>1.766E-3</v>
      </c>
      <c r="AC63">
        <v>1.766E-3</v>
      </c>
      <c r="AD63">
        <v>1.67E-3</v>
      </c>
      <c r="AE63">
        <v>1.67E-3</v>
      </c>
      <c r="AF63">
        <v>1.67E-3</v>
      </c>
      <c r="AG63">
        <v>1.67E-3</v>
      </c>
      <c r="AH63">
        <v>1.67E-3</v>
      </c>
      <c r="AI63">
        <v>1.67E-3</v>
      </c>
      <c r="AJ63">
        <v>1.5809999999999999E-3</v>
      </c>
      <c r="AK63">
        <v>1.5809999999999999E-3</v>
      </c>
      <c r="AL63">
        <v>1.5809999999999999E-3</v>
      </c>
      <c r="AM63">
        <v>1.5809999999999999E-3</v>
      </c>
      <c r="AN63">
        <v>1.5809999999999999E-3</v>
      </c>
      <c r="AO63">
        <v>1.4909999999999999E-3</v>
      </c>
      <c r="AP63">
        <v>1.4909999999999999E-3</v>
      </c>
      <c r="AQ63">
        <v>1.4909999999999999E-3</v>
      </c>
      <c r="AR63">
        <v>1.4909999999999999E-3</v>
      </c>
      <c r="AS63">
        <v>1.4909999999999999E-3</v>
      </c>
      <c r="AT63">
        <v>1.4909999999999999E-3</v>
      </c>
      <c r="AU63">
        <v>1.403E-3</v>
      </c>
      <c r="AV63">
        <v>1.403E-3</v>
      </c>
      <c r="AW63">
        <v>1.403E-3</v>
      </c>
      <c r="AX63">
        <v>1.403E-3</v>
      </c>
      <c r="AY63">
        <v>1.3240000000000001E-3</v>
      </c>
      <c r="AZ63">
        <v>1.3240000000000001E-3</v>
      </c>
      <c r="BA63">
        <v>1.3240000000000001E-3</v>
      </c>
      <c r="BB63">
        <v>1.3240000000000001E-3</v>
      </c>
      <c r="BC63">
        <v>1.3240000000000001E-3</v>
      </c>
      <c r="BD63">
        <v>1.266E-3</v>
      </c>
      <c r="BE63">
        <v>1.266E-3</v>
      </c>
      <c r="BF63">
        <v>1.266E-3</v>
      </c>
      <c r="BG63">
        <v>1.266E-3</v>
      </c>
      <c r="BH63">
        <v>1.2310000000000001E-3</v>
      </c>
      <c r="BI63">
        <v>1.2310000000000001E-3</v>
      </c>
      <c r="BJ63">
        <v>1.2310000000000001E-3</v>
      </c>
      <c r="BK63">
        <v>1.2310000000000001E-3</v>
      </c>
      <c r="BL63">
        <v>1.212E-3</v>
      </c>
      <c r="BM63">
        <v>1.212E-3</v>
      </c>
      <c r="BN63">
        <v>1.212E-3</v>
      </c>
      <c r="BO63">
        <v>1.212E-3</v>
      </c>
      <c r="BP63">
        <v>1.212E-3</v>
      </c>
      <c r="BQ63">
        <v>1.2019999999999999E-3</v>
      </c>
      <c r="BR63">
        <v>1.2019999999999999E-3</v>
      </c>
      <c r="BS63">
        <v>1.2019999999999999E-3</v>
      </c>
      <c r="BT63">
        <v>1.2019999999999999E-3</v>
      </c>
      <c r="BU63">
        <v>1.1770000000000001E-3</v>
      </c>
      <c r="BV63">
        <v>1.1770000000000001E-3</v>
      </c>
      <c r="BW63">
        <v>1.1770000000000001E-3</v>
      </c>
      <c r="BX63">
        <v>1.1770000000000001E-3</v>
      </c>
      <c r="BY63">
        <v>1.1169999999999999E-3</v>
      </c>
      <c r="BZ63">
        <v>1.1169999999999999E-3</v>
      </c>
      <c r="CA63">
        <v>1.1169999999999999E-3</v>
      </c>
      <c r="CB63">
        <v>1.1169999999999999E-3</v>
      </c>
      <c r="CC63">
        <v>1.1169999999999999E-3</v>
      </c>
      <c r="CD63">
        <v>1.018E-3</v>
      </c>
    </row>
    <row r="64" spans="1:82" x14ac:dyDescent="0.25">
      <c r="A64" s="119">
        <v>58</v>
      </c>
      <c r="B64">
        <v>2.2876799999999998E-3</v>
      </c>
      <c r="C64">
        <v>2.1550200000000001E-3</v>
      </c>
      <c r="D64">
        <v>2.1550200000000001E-3</v>
      </c>
      <c r="E64">
        <v>2.1550200000000001E-3</v>
      </c>
      <c r="F64">
        <v>2.1550200000000001E-3</v>
      </c>
      <c r="G64">
        <v>2.1550200000000001E-3</v>
      </c>
      <c r="H64">
        <v>2.1550200000000001E-3</v>
      </c>
      <c r="I64">
        <v>2.1550200000000001E-3</v>
      </c>
      <c r="J64">
        <v>2.1550200000000001E-3</v>
      </c>
      <c r="K64">
        <v>2.0600000000000002E-3</v>
      </c>
      <c r="L64">
        <v>2.0600000000000002E-3</v>
      </c>
      <c r="M64">
        <v>2.0600000000000002E-3</v>
      </c>
      <c r="N64">
        <v>2.0600000000000002E-3</v>
      </c>
      <c r="O64">
        <v>2.0600000000000002E-3</v>
      </c>
      <c r="P64">
        <v>2.0600000000000002E-3</v>
      </c>
      <c r="Q64">
        <v>2.0600000000000002E-3</v>
      </c>
      <c r="R64">
        <v>1.9580000000000001E-3</v>
      </c>
      <c r="S64">
        <v>1.9580000000000001E-3</v>
      </c>
      <c r="T64">
        <v>1.9580000000000001E-3</v>
      </c>
      <c r="U64">
        <v>1.9580000000000001E-3</v>
      </c>
      <c r="V64">
        <v>1.9580000000000001E-3</v>
      </c>
      <c r="W64">
        <v>1.9580000000000001E-3</v>
      </c>
      <c r="X64">
        <v>1.866E-3</v>
      </c>
      <c r="Y64">
        <v>1.866E-3</v>
      </c>
      <c r="Z64">
        <v>1.866E-3</v>
      </c>
      <c r="AA64">
        <v>1.866E-3</v>
      </c>
      <c r="AB64">
        <v>1.866E-3</v>
      </c>
      <c r="AC64">
        <v>1.866E-3</v>
      </c>
      <c r="AD64">
        <v>1.766E-3</v>
      </c>
      <c r="AE64">
        <v>1.766E-3</v>
      </c>
      <c r="AF64">
        <v>1.766E-3</v>
      </c>
      <c r="AG64">
        <v>1.766E-3</v>
      </c>
      <c r="AH64">
        <v>1.766E-3</v>
      </c>
      <c r="AI64">
        <v>1.766E-3</v>
      </c>
      <c r="AJ64">
        <v>1.67E-3</v>
      </c>
      <c r="AK64">
        <v>1.67E-3</v>
      </c>
      <c r="AL64">
        <v>1.67E-3</v>
      </c>
      <c r="AM64">
        <v>1.67E-3</v>
      </c>
      <c r="AN64">
        <v>1.67E-3</v>
      </c>
      <c r="AO64">
        <v>1.5809999999999999E-3</v>
      </c>
      <c r="AP64">
        <v>1.5809999999999999E-3</v>
      </c>
      <c r="AQ64">
        <v>1.5809999999999999E-3</v>
      </c>
      <c r="AR64">
        <v>1.5809999999999999E-3</v>
      </c>
      <c r="AS64">
        <v>1.5809999999999999E-3</v>
      </c>
      <c r="AT64">
        <v>1.5809999999999999E-3</v>
      </c>
      <c r="AU64">
        <v>1.4909999999999999E-3</v>
      </c>
      <c r="AV64">
        <v>1.4909999999999999E-3</v>
      </c>
      <c r="AW64">
        <v>1.4909999999999999E-3</v>
      </c>
      <c r="AX64">
        <v>1.4909999999999999E-3</v>
      </c>
      <c r="AY64">
        <v>1.403E-3</v>
      </c>
      <c r="AZ64">
        <v>1.403E-3</v>
      </c>
      <c r="BA64">
        <v>1.403E-3</v>
      </c>
      <c r="BB64">
        <v>1.403E-3</v>
      </c>
      <c r="BC64">
        <v>1.403E-3</v>
      </c>
      <c r="BD64">
        <v>1.3240000000000001E-3</v>
      </c>
      <c r="BE64">
        <v>1.3240000000000001E-3</v>
      </c>
      <c r="BF64">
        <v>1.3240000000000001E-3</v>
      </c>
      <c r="BG64">
        <v>1.3240000000000001E-3</v>
      </c>
      <c r="BH64">
        <v>1.266E-3</v>
      </c>
      <c r="BI64">
        <v>1.266E-3</v>
      </c>
      <c r="BJ64">
        <v>1.266E-3</v>
      </c>
      <c r="BK64">
        <v>1.266E-3</v>
      </c>
      <c r="BL64">
        <v>1.2310000000000001E-3</v>
      </c>
      <c r="BM64">
        <v>1.2310000000000001E-3</v>
      </c>
      <c r="BN64">
        <v>1.2310000000000001E-3</v>
      </c>
      <c r="BO64">
        <v>1.2310000000000001E-3</v>
      </c>
      <c r="BP64">
        <v>1.2310000000000001E-3</v>
      </c>
      <c r="BQ64">
        <v>1.212E-3</v>
      </c>
      <c r="BR64">
        <v>1.212E-3</v>
      </c>
      <c r="BS64">
        <v>1.212E-3</v>
      </c>
      <c r="BT64">
        <v>1.212E-3</v>
      </c>
      <c r="BU64">
        <v>1.2019999999999999E-3</v>
      </c>
      <c r="BV64">
        <v>1.2019999999999999E-3</v>
      </c>
      <c r="BW64">
        <v>1.2019999999999999E-3</v>
      </c>
      <c r="BX64">
        <v>1.2019999999999999E-3</v>
      </c>
      <c r="BY64">
        <v>1.1770000000000001E-3</v>
      </c>
      <c r="BZ64">
        <v>1.1770000000000001E-3</v>
      </c>
      <c r="CA64">
        <v>1.1770000000000001E-3</v>
      </c>
      <c r="CB64">
        <v>1.1770000000000001E-3</v>
      </c>
      <c r="CC64">
        <v>1.1770000000000001E-3</v>
      </c>
      <c r="CD64">
        <v>1.1169999999999999E-3</v>
      </c>
    </row>
    <row r="65" spans="1:82" x14ac:dyDescent="0.25">
      <c r="A65" s="119">
        <v>59</v>
      </c>
      <c r="B65">
        <v>2.4486999999999998E-3</v>
      </c>
      <c r="C65">
        <v>2.2876799999999998E-3</v>
      </c>
      <c r="D65">
        <v>2.2876799999999998E-3</v>
      </c>
      <c r="E65">
        <v>2.2876799999999998E-3</v>
      </c>
      <c r="F65">
        <v>2.2876799999999998E-3</v>
      </c>
      <c r="G65">
        <v>2.2876799999999998E-3</v>
      </c>
      <c r="H65">
        <v>2.2876799999999998E-3</v>
      </c>
      <c r="I65">
        <v>2.2876799999999998E-3</v>
      </c>
      <c r="J65">
        <v>2.2876799999999998E-3</v>
      </c>
      <c r="K65">
        <v>2.1550200000000001E-3</v>
      </c>
      <c r="L65">
        <v>2.1550200000000001E-3</v>
      </c>
      <c r="M65">
        <v>2.1550200000000001E-3</v>
      </c>
      <c r="N65">
        <v>2.1550200000000001E-3</v>
      </c>
      <c r="O65">
        <v>2.1550200000000001E-3</v>
      </c>
      <c r="P65">
        <v>2.1550200000000001E-3</v>
      </c>
      <c r="Q65">
        <v>2.1550200000000001E-3</v>
      </c>
      <c r="R65">
        <v>2.0600000000000002E-3</v>
      </c>
      <c r="S65">
        <v>2.0600000000000002E-3</v>
      </c>
      <c r="T65">
        <v>2.0600000000000002E-3</v>
      </c>
      <c r="U65">
        <v>2.0600000000000002E-3</v>
      </c>
      <c r="V65">
        <v>2.0600000000000002E-3</v>
      </c>
      <c r="W65">
        <v>2.0600000000000002E-3</v>
      </c>
      <c r="X65">
        <v>1.9580000000000001E-3</v>
      </c>
      <c r="Y65">
        <v>1.9580000000000001E-3</v>
      </c>
      <c r="Z65">
        <v>1.9580000000000001E-3</v>
      </c>
      <c r="AA65">
        <v>1.9580000000000001E-3</v>
      </c>
      <c r="AB65">
        <v>1.9580000000000001E-3</v>
      </c>
      <c r="AC65">
        <v>1.9580000000000001E-3</v>
      </c>
      <c r="AD65">
        <v>1.866E-3</v>
      </c>
      <c r="AE65">
        <v>1.866E-3</v>
      </c>
      <c r="AF65">
        <v>1.866E-3</v>
      </c>
      <c r="AG65">
        <v>1.866E-3</v>
      </c>
      <c r="AH65">
        <v>1.866E-3</v>
      </c>
      <c r="AI65">
        <v>1.866E-3</v>
      </c>
      <c r="AJ65">
        <v>1.766E-3</v>
      </c>
      <c r="AK65">
        <v>1.766E-3</v>
      </c>
      <c r="AL65">
        <v>1.766E-3</v>
      </c>
      <c r="AM65">
        <v>1.766E-3</v>
      </c>
      <c r="AN65">
        <v>1.766E-3</v>
      </c>
      <c r="AO65">
        <v>1.67E-3</v>
      </c>
      <c r="AP65">
        <v>1.67E-3</v>
      </c>
      <c r="AQ65">
        <v>1.67E-3</v>
      </c>
      <c r="AR65">
        <v>1.67E-3</v>
      </c>
      <c r="AS65">
        <v>1.67E-3</v>
      </c>
      <c r="AT65">
        <v>1.67E-3</v>
      </c>
      <c r="AU65">
        <v>1.5809999999999999E-3</v>
      </c>
      <c r="AV65">
        <v>1.5809999999999999E-3</v>
      </c>
      <c r="AW65">
        <v>1.5809999999999999E-3</v>
      </c>
      <c r="AX65">
        <v>1.5809999999999999E-3</v>
      </c>
      <c r="AY65">
        <v>1.4909999999999999E-3</v>
      </c>
      <c r="AZ65">
        <v>1.4909999999999999E-3</v>
      </c>
      <c r="BA65">
        <v>1.4909999999999999E-3</v>
      </c>
      <c r="BB65">
        <v>1.4909999999999999E-3</v>
      </c>
      <c r="BC65">
        <v>1.4909999999999999E-3</v>
      </c>
      <c r="BD65">
        <v>1.403E-3</v>
      </c>
      <c r="BE65">
        <v>1.403E-3</v>
      </c>
      <c r="BF65">
        <v>1.403E-3</v>
      </c>
      <c r="BG65">
        <v>1.403E-3</v>
      </c>
      <c r="BH65">
        <v>1.3240000000000001E-3</v>
      </c>
      <c r="BI65">
        <v>1.3240000000000001E-3</v>
      </c>
      <c r="BJ65">
        <v>1.3240000000000001E-3</v>
      </c>
      <c r="BK65">
        <v>1.3240000000000001E-3</v>
      </c>
      <c r="BL65">
        <v>1.266E-3</v>
      </c>
      <c r="BM65">
        <v>1.266E-3</v>
      </c>
      <c r="BN65">
        <v>1.266E-3</v>
      </c>
      <c r="BO65">
        <v>1.266E-3</v>
      </c>
      <c r="BP65">
        <v>1.266E-3</v>
      </c>
      <c r="BQ65">
        <v>1.2310000000000001E-3</v>
      </c>
      <c r="BR65">
        <v>1.2310000000000001E-3</v>
      </c>
      <c r="BS65">
        <v>1.2310000000000001E-3</v>
      </c>
      <c r="BT65">
        <v>1.2310000000000001E-3</v>
      </c>
      <c r="BU65">
        <v>1.212E-3</v>
      </c>
      <c r="BV65">
        <v>1.212E-3</v>
      </c>
      <c r="BW65">
        <v>1.212E-3</v>
      </c>
      <c r="BX65">
        <v>1.212E-3</v>
      </c>
      <c r="BY65">
        <v>1.2019999999999999E-3</v>
      </c>
      <c r="BZ65">
        <v>1.2019999999999999E-3</v>
      </c>
      <c r="CA65">
        <v>1.2019999999999999E-3</v>
      </c>
      <c r="CB65">
        <v>1.2019999999999999E-3</v>
      </c>
      <c r="CC65">
        <v>1.2019999999999999E-3</v>
      </c>
      <c r="CD65">
        <v>1.1770000000000001E-3</v>
      </c>
    </row>
    <row r="66" spans="1:82" x14ac:dyDescent="0.25">
      <c r="A66" s="119">
        <v>60</v>
      </c>
      <c r="B66">
        <v>2.6541999999999998E-3</v>
      </c>
      <c r="C66">
        <v>2.4486999999999998E-3</v>
      </c>
      <c r="D66">
        <v>2.4486999999999998E-3</v>
      </c>
      <c r="E66">
        <v>2.4486999999999998E-3</v>
      </c>
      <c r="F66">
        <v>2.4486999999999998E-3</v>
      </c>
      <c r="G66">
        <v>2.4486999999999998E-3</v>
      </c>
      <c r="H66">
        <v>2.4486999999999998E-3</v>
      </c>
      <c r="I66">
        <v>2.4486999999999998E-3</v>
      </c>
      <c r="J66">
        <v>2.4486999999999998E-3</v>
      </c>
      <c r="K66">
        <v>2.2876799999999998E-3</v>
      </c>
      <c r="L66">
        <v>2.2876799999999998E-3</v>
      </c>
      <c r="M66">
        <v>2.2876799999999998E-3</v>
      </c>
      <c r="N66">
        <v>2.2876799999999998E-3</v>
      </c>
      <c r="O66">
        <v>2.2876799999999998E-3</v>
      </c>
      <c r="P66">
        <v>2.2876799999999998E-3</v>
      </c>
      <c r="Q66">
        <v>2.2876799999999998E-3</v>
      </c>
      <c r="R66">
        <v>2.1550200000000001E-3</v>
      </c>
      <c r="S66">
        <v>2.1550200000000001E-3</v>
      </c>
      <c r="T66">
        <v>2.1550200000000001E-3</v>
      </c>
      <c r="U66">
        <v>2.1550200000000001E-3</v>
      </c>
      <c r="V66">
        <v>2.1550200000000001E-3</v>
      </c>
      <c r="W66">
        <v>2.1550200000000001E-3</v>
      </c>
      <c r="X66">
        <v>2.0600000000000002E-3</v>
      </c>
      <c r="Y66">
        <v>2.0600000000000002E-3</v>
      </c>
      <c r="Z66">
        <v>2.0600000000000002E-3</v>
      </c>
      <c r="AA66">
        <v>2.0600000000000002E-3</v>
      </c>
      <c r="AB66">
        <v>2.0600000000000002E-3</v>
      </c>
      <c r="AC66">
        <v>2.0600000000000002E-3</v>
      </c>
      <c r="AD66">
        <v>1.9580000000000001E-3</v>
      </c>
      <c r="AE66">
        <v>1.9580000000000001E-3</v>
      </c>
      <c r="AF66">
        <v>1.9580000000000001E-3</v>
      </c>
      <c r="AG66">
        <v>1.9580000000000001E-3</v>
      </c>
      <c r="AH66">
        <v>1.9580000000000001E-3</v>
      </c>
      <c r="AI66">
        <v>1.9580000000000001E-3</v>
      </c>
      <c r="AJ66">
        <v>1.866E-3</v>
      </c>
      <c r="AK66">
        <v>1.866E-3</v>
      </c>
      <c r="AL66">
        <v>1.866E-3</v>
      </c>
      <c r="AM66">
        <v>1.866E-3</v>
      </c>
      <c r="AN66">
        <v>1.866E-3</v>
      </c>
      <c r="AO66">
        <v>1.766E-3</v>
      </c>
      <c r="AP66">
        <v>1.766E-3</v>
      </c>
      <c r="AQ66">
        <v>1.766E-3</v>
      </c>
      <c r="AR66">
        <v>1.766E-3</v>
      </c>
      <c r="AS66">
        <v>1.766E-3</v>
      </c>
      <c r="AT66">
        <v>1.766E-3</v>
      </c>
      <c r="AU66">
        <v>1.67E-3</v>
      </c>
      <c r="AV66">
        <v>1.67E-3</v>
      </c>
      <c r="AW66">
        <v>1.67E-3</v>
      </c>
      <c r="AX66">
        <v>1.67E-3</v>
      </c>
      <c r="AY66">
        <v>1.5809999999999999E-3</v>
      </c>
      <c r="AZ66">
        <v>1.5809999999999999E-3</v>
      </c>
      <c r="BA66">
        <v>1.5809999999999999E-3</v>
      </c>
      <c r="BB66">
        <v>1.5809999999999999E-3</v>
      </c>
      <c r="BC66">
        <v>1.5809999999999999E-3</v>
      </c>
      <c r="BD66">
        <v>1.4909999999999999E-3</v>
      </c>
      <c r="BE66">
        <v>1.4909999999999999E-3</v>
      </c>
      <c r="BF66">
        <v>1.4909999999999999E-3</v>
      </c>
      <c r="BG66">
        <v>1.4909999999999999E-3</v>
      </c>
      <c r="BH66">
        <v>1.403E-3</v>
      </c>
      <c r="BI66">
        <v>1.403E-3</v>
      </c>
      <c r="BJ66">
        <v>1.403E-3</v>
      </c>
      <c r="BK66">
        <v>1.403E-3</v>
      </c>
      <c r="BL66">
        <v>1.3240000000000001E-3</v>
      </c>
      <c r="BM66">
        <v>1.3240000000000001E-3</v>
      </c>
      <c r="BN66">
        <v>1.3240000000000001E-3</v>
      </c>
      <c r="BO66">
        <v>1.3240000000000001E-3</v>
      </c>
      <c r="BP66">
        <v>1.3240000000000001E-3</v>
      </c>
      <c r="BQ66">
        <v>1.266E-3</v>
      </c>
      <c r="BR66">
        <v>1.266E-3</v>
      </c>
      <c r="BS66">
        <v>1.266E-3</v>
      </c>
      <c r="BT66">
        <v>1.266E-3</v>
      </c>
      <c r="BU66">
        <v>1.2310000000000001E-3</v>
      </c>
      <c r="BV66">
        <v>1.2310000000000001E-3</v>
      </c>
      <c r="BW66">
        <v>1.2310000000000001E-3</v>
      </c>
      <c r="BX66">
        <v>1.2310000000000001E-3</v>
      </c>
      <c r="BY66">
        <v>1.212E-3</v>
      </c>
      <c r="BZ66">
        <v>1.212E-3</v>
      </c>
      <c r="CA66">
        <v>1.212E-3</v>
      </c>
      <c r="CB66">
        <v>1.212E-3</v>
      </c>
      <c r="CC66">
        <v>1.212E-3</v>
      </c>
      <c r="CD66">
        <v>1.2019999999999999E-3</v>
      </c>
    </row>
    <row r="67" spans="1:82" x14ac:dyDescent="0.25">
      <c r="A67" s="119">
        <v>61</v>
      </c>
      <c r="B67">
        <v>2.9132999999999997E-3</v>
      </c>
      <c r="C67">
        <v>2.6541999999999998E-3</v>
      </c>
      <c r="D67">
        <v>2.6541999999999998E-3</v>
      </c>
      <c r="E67">
        <v>2.6541999999999998E-3</v>
      </c>
      <c r="F67">
        <v>2.6541999999999998E-3</v>
      </c>
      <c r="G67">
        <v>2.6541999999999998E-3</v>
      </c>
      <c r="H67">
        <v>2.6541999999999998E-3</v>
      </c>
      <c r="I67">
        <v>2.6541999999999998E-3</v>
      </c>
      <c r="J67">
        <v>2.6541999999999998E-3</v>
      </c>
      <c r="K67">
        <v>2.4486999999999998E-3</v>
      </c>
      <c r="L67">
        <v>2.4486999999999998E-3</v>
      </c>
      <c r="M67">
        <v>2.4486999999999998E-3</v>
      </c>
      <c r="N67">
        <v>2.4486999999999998E-3</v>
      </c>
      <c r="O67">
        <v>2.4486999999999998E-3</v>
      </c>
      <c r="P67">
        <v>2.4486999999999998E-3</v>
      </c>
      <c r="Q67">
        <v>2.4486999999999998E-3</v>
      </c>
      <c r="R67">
        <v>2.2876799999999998E-3</v>
      </c>
      <c r="S67">
        <v>2.2876799999999998E-3</v>
      </c>
      <c r="T67">
        <v>2.2876799999999998E-3</v>
      </c>
      <c r="U67">
        <v>2.2876799999999998E-3</v>
      </c>
      <c r="V67">
        <v>2.2876799999999998E-3</v>
      </c>
      <c r="W67">
        <v>2.2876799999999998E-3</v>
      </c>
      <c r="X67">
        <v>2.1550200000000001E-3</v>
      </c>
      <c r="Y67">
        <v>2.1550200000000001E-3</v>
      </c>
      <c r="Z67">
        <v>2.1550200000000001E-3</v>
      </c>
      <c r="AA67">
        <v>2.1550200000000001E-3</v>
      </c>
      <c r="AB67">
        <v>2.1550200000000001E-3</v>
      </c>
      <c r="AC67">
        <v>2.1550200000000001E-3</v>
      </c>
      <c r="AD67">
        <v>2.0600000000000002E-3</v>
      </c>
      <c r="AE67">
        <v>2.0600000000000002E-3</v>
      </c>
      <c r="AF67">
        <v>2.0600000000000002E-3</v>
      </c>
      <c r="AG67">
        <v>2.0600000000000002E-3</v>
      </c>
      <c r="AH67">
        <v>2.0600000000000002E-3</v>
      </c>
      <c r="AI67">
        <v>2.0600000000000002E-3</v>
      </c>
      <c r="AJ67">
        <v>1.9580000000000001E-3</v>
      </c>
      <c r="AK67">
        <v>1.9580000000000001E-3</v>
      </c>
      <c r="AL67">
        <v>1.9580000000000001E-3</v>
      </c>
      <c r="AM67">
        <v>1.9580000000000001E-3</v>
      </c>
      <c r="AN67">
        <v>1.9580000000000001E-3</v>
      </c>
      <c r="AO67">
        <v>1.866E-3</v>
      </c>
      <c r="AP67">
        <v>1.866E-3</v>
      </c>
      <c r="AQ67">
        <v>1.866E-3</v>
      </c>
      <c r="AR67">
        <v>1.866E-3</v>
      </c>
      <c r="AS67">
        <v>1.866E-3</v>
      </c>
      <c r="AT67">
        <v>1.866E-3</v>
      </c>
      <c r="AU67">
        <v>1.766E-3</v>
      </c>
      <c r="AV67">
        <v>1.766E-3</v>
      </c>
      <c r="AW67">
        <v>1.766E-3</v>
      </c>
      <c r="AX67">
        <v>1.766E-3</v>
      </c>
      <c r="AY67">
        <v>1.67E-3</v>
      </c>
      <c r="AZ67">
        <v>1.67E-3</v>
      </c>
      <c r="BA67">
        <v>1.67E-3</v>
      </c>
      <c r="BB67">
        <v>1.67E-3</v>
      </c>
      <c r="BC67">
        <v>1.67E-3</v>
      </c>
      <c r="BD67">
        <v>1.5809999999999999E-3</v>
      </c>
      <c r="BE67">
        <v>1.5809999999999999E-3</v>
      </c>
      <c r="BF67">
        <v>1.5809999999999999E-3</v>
      </c>
      <c r="BG67">
        <v>1.5809999999999999E-3</v>
      </c>
      <c r="BH67">
        <v>1.4909999999999999E-3</v>
      </c>
      <c r="BI67">
        <v>1.4909999999999999E-3</v>
      </c>
      <c r="BJ67">
        <v>1.4909999999999999E-3</v>
      </c>
      <c r="BK67">
        <v>1.4909999999999999E-3</v>
      </c>
      <c r="BL67">
        <v>1.403E-3</v>
      </c>
      <c r="BM67">
        <v>1.403E-3</v>
      </c>
      <c r="BN67">
        <v>1.403E-3</v>
      </c>
      <c r="BO67">
        <v>1.403E-3</v>
      </c>
      <c r="BP67">
        <v>1.403E-3</v>
      </c>
      <c r="BQ67">
        <v>1.3240000000000001E-3</v>
      </c>
      <c r="BR67">
        <v>1.3240000000000001E-3</v>
      </c>
      <c r="BS67">
        <v>1.3240000000000001E-3</v>
      </c>
      <c r="BT67">
        <v>1.3240000000000001E-3</v>
      </c>
      <c r="BU67">
        <v>1.266E-3</v>
      </c>
      <c r="BV67">
        <v>1.266E-3</v>
      </c>
      <c r="BW67">
        <v>1.266E-3</v>
      </c>
      <c r="BX67">
        <v>1.266E-3</v>
      </c>
      <c r="BY67">
        <v>1.2310000000000001E-3</v>
      </c>
      <c r="BZ67">
        <v>1.2310000000000001E-3</v>
      </c>
      <c r="CA67">
        <v>1.2310000000000001E-3</v>
      </c>
      <c r="CB67">
        <v>1.2310000000000001E-3</v>
      </c>
      <c r="CC67">
        <v>1.2310000000000001E-3</v>
      </c>
      <c r="CD67">
        <v>1.212E-3</v>
      </c>
    </row>
    <row r="68" spans="1:82" x14ac:dyDescent="0.25">
      <c r="A68" s="119">
        <v>62</v>
      </c>
      <c r="B68">
        <v>3.2216799999999998E-3</v>
      </c>
      <c r="C68">
        <v>2.9132999999999997E-3</v>
      </c>
      <c r="D68">
        <v>2.9132999999999997E-3</v>
      </c>
      <c r="E68">
        <v>2.9132999999999997E-3</v>
      </c>
      <c r="F68">
        <v>2.9132999999999997E-3</v>
      </c>
      <c r="G68">
        <v>2.9132999999999997E-3</v>
      </c>
      <c r="H68">
        <v>2.9132999999999997E-3</v>
      </c>
      <c r="I68">
        <v>2.9132999999999997E-3</v>
      </c>
      <c r="J68">
        <v>2.9132999999999997E-3</v>
      </c>
      <c r="K68">
        <v>2.6541999999999998E-3</v>
      </c>
      <c r="L68">
        <v>2.6541999999999998E-3</v>
      </c>
      <c r="M68">
        <v>2.6541999999999998E-3</v>
      </c>
      <c r="N68">
        <v>2.6541999999999998E-3</v>
      </c>
      <c r="O68">
        <v>2.6541999999999998E-3</v>
      </c>
      <c r="P68">
        <v>2.6541999999999998E-3</v>
      </c>
      <c r="Q68">
        <v>2.6541999999999998E-3</v>
      </c>
      <c r="R68">
        <v>2.4486999999999998E-3</v>
      </c>
      <c r="S68">
        <v>2.4486999999999998E-3</v>
      </c>
      <c r="T68">
        <v>2.4486999999999998E-3</v>
      </c>
      <c r="U68">
        <v>2.4486999999999998E-3</v>
      </c>
      <c r="V68">
        <v>2.4486999999999998E-3</v>
      </c>
      <c r="W68">
        <v>2.4486999999999998E-3</v>
      </c>
      <c r="X68">
        <v>2.2876799999999998E-3</v>
      </c>
      <c r="Y68">
        <v>2.2876799999999998E-3</v>
      </c>
      <c r="Z68">
        <v>2.2876799999999998E-3</v>
      </c>
      <c r="AA68">
        <v>2.2876799999999998E-3</v>
      </c>
      <c r="AB68">
        <v>2.2876799999999998E-3</v>
      </c>
      <c r="AC68">
        <v>2.2876799999999998E-3</v>
      </c>
      <c r="AD68">
        <v>2.1550200000000001E-3</v>
      </c>
      <c r="AE68">
        <v>2.1550200000000001E-3</v>
      </c>
      <c r="AF68">
        <v>2.1550200000000001E-3</v>
      </c>
      <c r="AG68">
        <v>2.1550200000000001E-3</v>
      </c>
      <c r="AH68">
        <v>2.1550200000000001E-3</v>
      </c>
      <c r="AI68">
        <v>2.1550200000000001E-3</v>
      </c>
      <c r="AJ68">
        <v>2.0600000000000002E-3</v>
      </c>
      <c r="AK68">
        <v>2.0600000000000002E-3</v>
      </c>
      <c r="AL68">
        <v>2.0600000000000002E-3</v>
      </c>
      <c r="AM68">
        <v>2.0600000000000002E-3</v>
      </c>
      <c r="AN68">
        <v>2.0600000000000002E-3</v>
      </c>
      <c r="AO68">
        <v>1.9580000000000001E-3</v>
      </c>
      <c r="AP68">
        <v>1.9580000000000001E-3</v>
      </c>
      <c r="AQ68">
        <v>1.9580000000000001E-3</v>
      </c>
      <c r="AR68">
        <v>1.9580000000000001E-3</v>
      </c>
      <c r="AS68">
        <v>1.9580000000000001E-3</v>
      </c>
      <c r="AT68">
        <v>1.9580000000000001E-3</v>
      </c>
      <c r="AU68">
        <v>1.866E-3</v>
      </c>
      <c r="AV68">
        <v>1.866E-3</v>
      </c>
      <c r="AW68">
        <v>1.866E-3</v>
      </c>
      <c r="AX68">
        <v>1.866E-3</v>
      </c>
      <c r="AY68">
        <v>1.766E-3</v>
      </c>
      <c r="AZ68">
        <v>1.766E-3</v>
      </c>
      <c r="BA68">
        <v>1.766E-3</v>
      </c>
      <c r="BB68">
        <v>1.766E-3</v>
      </c>
      <c r="BC68">
        <v>1.766E-3</v>
      </c>
      <c r="BD68">
        <v>1.67E-3</v>
      </c>
      <c r="BE68">
        <v>1.67E-3</v>
      </c>
      <c r="BF68">
        <v>1.67E-3</v>
      </c>
      <c r="BG68">
        <v>1.67E-3</v>
      </c>
      <c r="BH68">
        <v>1.5809999999999999E-3</v>
      </c>
      <c r="BI68">
        <v>1.5809999999999999E-3</v>
      </c>
      <c r="BJ68">
        <v>1.5809999999999999E-3</v>
      </c>
      <c r="BK68">
        <v>1.5809999999999999E-3</v>
      </c>
      <c r="BL68">
        <v>1.4909999999999999E-3</v>
      </c>
      <c r="BM68">
        <v>1.4909999999999999E-3</v>
      </c>
      <c r="BN68">
        <v>1.4909999999999999E-3</v>
      </c>
      <c r="BO68">
        <v>1.4909999999999999E-3</v>
      </c>
      <c r="BP68">
        <v>1.4909999999999999E-3</v>
      </c>
      <c r="BQ68">
        <v>1.403E-3</v>
      </c>
      <c r="BR68">
        <v>1.403E-3</v>
      </c>
      <c r="BS68">
        <v>1.403E-3</v>
      </c>
      <c r="BT68">
        <v>1.403E-3</v>
      </c>
      <c r="BU68">
        <v>1.3240000000000001E-3</v>
      </c>
      <c r="BV68">
        <v>1.3240000000000001E-3</v>
      </c>
      <c r="BW68">
        <v>1.3240000000000001E-3</v>
      </c>
      <c r="BX68">
        <v>1.3240000000000001E-3</v>
      </c>
      <c r="BY68">
        <v>1.266E-3</v>
      </c>
      <c r="BZ68">
        <v>1.266E-3</v>
      </c>
      <c r="CA68">
        <v>1.266E-3</v>
      </c>
      <c r="CB68">
        <v>1.266E-3</v>
      </c>
      <c r="CC68">
        <v>1.266E-3</v>
      </c>
      <c r="CD68">
        <v>1.2310000000000001E-3</v>
      </c>
    </row>
    <row r="69" spans="1:82" x14ac:dyDescent="0.25">
      <c r="A69" s="119">
        <v>63</v>
      </c>
      <c r="B69">
        <v>3.5612599999999993E-3</v>
      </c>
      <c r="C69">
        <v>3.2216799999999998E-3</v>
      </c>
      <c r="D69">
        <v>3.2216799999999998E-3</v>
      </c>
      <c r="E69">
        <v>3.2216799999999998E-3</v>
      </c>
      <c r="F69">
        <v>3.2216799999999998E-3</v>
      </c>
      <c r="G69">
        <v>3.2216799999999998E-3</v>
      </c>
      <c r="H69">
        <v>3.2216799999999998E-3</v>
      </c>
      <c r="I69">
        <v>3.2216799999999998E-3</v>
      </c>
      <c r="J69">
        <v>3.2216799999999998E-3</v>
      </c>
      <c r="K69">
        <v>2.9132999999999997E-3</v>
      </c>
      <c r="L69">
        <v>2.9132999999999997E-3</v>
      </c>
      <c r="M69">
        <v>2.9132999999999997E-3</v>
      </c>
      <c r="N69">
        <v>2.9132999999999997E-3</v>
      </c>
      <c r="O69">
        <v>2.9132999999999997E-3</v>
      </c>
      <c r="P69">
        <v>2.9132999999999997E-3</v>
      </c>
      <c r="Q69">
        <v>2.9132999999999997E-3</v>
      </c>
      <c r="R69">
        <v>2.6541999999999998E-3</v>
      </c>
      <c r="S69">
        <v>2.6541999999999998E-3</v>
      </c>
      <c r="T69">
        <v>2.6541999999999998E-3</v>
      </c>
      <c r="U69">
        <v>2.6541999999999998E-3</v>
      </c>
      <c r="V69">
        <v>2.6541999999999998E-3</v>
      </c>
      <c r="W69">
        <v>2.6541999999999998E-3</v>
      </c>
      <c r="X69">
        <v>2.4486999999999998E-3</v>
      </c>
      <c r="Y69">
        <v>2.4486999999999998E-3</v>
      </c>
      <c r="Z69">
        <v>2.4486999999999998E-3</v>
      </c>
      <c r="AA69">
        <v>2.4486999999999998E-3</v>
      </c>
      <c r="AB69">
        <v>2.4486999999999998E-3</v>
      </c>
      <c r="AC69">
        <v>2.4486999999999998E-3</v>
      </c>
      <c r="AD69">
        <v>2.2876799999999998E-3</v>
      </c>
      <c r="AE69">
        <v>2.2876799999999998E-3</v>
      </c>
      <c r="AF69">
        <v>2.2876799999999998E-3</v>
      </c>
      <c r="AG69">
        <v>2.2876799999999998E-3</v>
      </c>
      <c r="AH69">
        <v>2.2876799999999998E-3</v>
      </c>
      <c r="AI69">
        <v>2.2876799999999998E-3</v>
      </c>
      <c r="AJ69">
        <v>2.1550200000000001E-3</v>
      </c>
      <c r="AK69">
        <v>2.1550200000000001E-3</v>
      </c>
      <c r="AL69">
        <v>2.1550200000000001E-3</v>
      </c>
      <c r="AM69">
        <v>2.1550200000000001E-3</v>
      </c>
      <c r="AN69">
        <v>2.1550200000000001E-3</v>
      </c>
      <c r="AO69">
        <v>2.0600000000000002E-3</v>
      </c>
      <c r="AP69">
        <v>2.0600000000000002E-3</v>
      </c>
      <c r="AQ69">
        <v>2.0600000000000002E-3</v>
      </c>
      <c r="AR69">
        <v>2.0600000000000002E-3</v>
      </c>
      <c r="AS69">
        <v>2.0600000000000002E-3</v>
      </c>
      <c r="AT69">
        <v>2.0600000000000002E-3</v>
      </c>
      <c r="AU69">
        <v>1.9580000000000001E-3</v>
      </c>
      <c r="AV69">
        <v>1.9580000000000001E-3</v>
      </c>
      <c r="AW69">
        <v>1.9580000000000001E-3</v>
      </c>
      <c r="AX69">
        <v>1.9580000000000001E-3</v>
      </c>
      <c r="AY69">
        <v>1.866E-3</v>
      </c>
      <c r="AZ69">
        <v>1.866E-3</v>
      </c>
      <c r="BA69">
        <v>1.866E-3</v>
      </c>
      <c r="BB69">
        <v>1.866E-3</v>
      </c>
      <c r="BC69">
        <v>1.866E-3</v>
      </c>
      <c r="BD69">
        <v>1.766E-3</v>
      </c>
      <c r="BE69">
        <v>1.766E-3</v>
      </c>
      <c r="BF69">
        <v>1.766E-3</v>
      </c>
      <c r="BG69">
        <v>1.766E-3</v>
      </c>
      <c r="BH69">
        <v>1.67E-3</v>
      </c>
      <c r="BI69">
        <v>1.67E-3</v>
      </c>
      <c r="BJ69">
        <v>1.67E-3</v>
      </c>
      <c r="BK69">
        <v>1.67E-3</v>
      </c>
      <c r="BL69">
        <v>1.5809999999999999E-3</v>
      </c>
      <c r="BM69">
        <v>1.5809999999999999E-3</v>
      </c>
      <c r="BN69">
        <v>1.5809999999999999E-3</v>
      </c>
      <c r="BO69">
        <v>1.5809999999999999E-3</v>
      </c>
      <c r="BP69">
        <v>1.5809999999999999E-3</v>
      </c>
      <c r="BQ69">
        <v>1.4909999999999999E-3</v>
      </c>
      <c r="BR69">
        <v>1.4909999999999999E-3</v>
      </c>
      <c r="BS69">
        <v>1.4909999999999999E-3</v>
      </c>
      <c r="BT69">
        <v>1.4909999999999999E-3</v>
      </c>
      <c r="BU69">
        <v>1.403E-3</v>
      </c>
      <c r="BV69">
        <v>1.403E-3</v>
      </c>
      <c r="BW69">
        <v>1.403E-3</v>
      </c>
      <c r="BX69">
        <v>1.403E-3</v>
      </c>
      <c r="BY69">
        <v>1.3240000000000001E-3</v>
      </c>
      <c r="BZ69">
        <v>1.3240000000000001E-3</v>
      </c>
      <c r="CA69">
        <v>1.3240000000000001E-3</v>
      </c>
      <c r="CB69">
        <v>1.3240000000000001E-3</v>
      </c>
      <c r="CC69">
        <v>1.3240000000000001E-3</v>
      </c>
      <c r="CD69">
        <v>1.266E-3</v>
      </c>
    </row>
    <row r="70" spans="1:82" x14ac:dyDescent="0.25">
      <c r="A70" s="119">
        <v>64</v>
      </c>
      <c r="B70">
        <v>3.8950799999999991E-3</v>
      </c>
      <c r="C70">
        <v>3.5612599999999993E-3</v>
      </c>
      <c r="D70">
        <v>3.5612599999999993E-3</v>
      </c>
      <c r="E70">
        <v>3.5612599999999993E-3</v>
      </c>
      <c r="F70">
        <v>3.5612599999999993E-3</v>
      </c>
      <c r="G70">
        <v>3.5612599999999993E-3</v>
      </c>
      <c r="H70">
        <v>3.5612599999999993E-3</v>
      </c>
      <c r="I70">
        <v>3.5612599999999993E-3</v>
      </c>
      <c r="J70">
        <v>3.5612599999999993E-3</v>
      </c>
      <c r="K70">
        <v>3.2216799999999998E-3</v>
      </c>
      <c r="L70">
        <v>3.2216799999999998E-3</v>
      </c>
      <c r="M70">
        <v>3.2216799999999998E-3</v>
      </c>
      <c r="N70">
        <v>3.2216799999999998E-3</v>
      </c>
      <c r="O70">
        <v>3.2216799999999998E-3</v>
      </c>
      <c r="P70">
        <v>3.2216799999999998E-3</v>
      </c>
      <c r="Q70">
        <v>3.2216799999999998E-3</v>
      </c>
      <c r="R70">
        <v>2.9132999999999997E-3</v>
      </c>
      <c r="S70">
        <v>2.9132999999999997E-3</v>
      </c>
      <c r="T70">
        <v>2.9132999999999997E-3</v>
      </c>
      <c r="U70">
        <v>2.9132999999999997E-3</v>
      </c>
      <c r="V70">
        <v>2.9132999999999997E-3</v>
      </c>
      <c r="W70">
        <v>2.9132999999999997E-3</v>
      </c>
      <c r="X70">
        <v>2.6541999999999998E-3</v>
      </c>
      <c r="Y70">
        <v>2.6541999999999998E-3</v>
      </c>
      <c r="Z70">
        <v>2.6541999999999998E-3</v>
      </c>
      <c r="AA70">
        <v>2.6541999999999998E-3</v>
      </c>
      <c r="AB70">
        <v>2.6541999999999998E-3</v>
      </c>
      <c r="AC70">
        <v>2.6541999999999998E-3</v>
      </c>
      <c r="AD70">
        <v>2.4486999999999998E-3</v>
      </c>
      <c r="AE70">
        <v>2.4486999999999998E-3</v>
      </c>
      <c r="AF70">
        <v>2.4486999999999998E-3</v>
      </c>
      <c r="AG70">
        <v>2.4486999999999998E-3</v>
      </c>
      <c r="AH70">
        <v>2.4486999999999998E-3</v>
      </c>
      <c r="AI70">
        <v>2.4486999999999998E-3</v>
      </c>
      <c r="AJ70">
        <v>2.2876799999999998E-3</v>
      </c>
      <c r="AK70">
        <v>2.2876799999999998E-3</v>
      </c>
      <c r="AL70">
        <v>2.2876799999999998E-3</v>
      </c>
      <c r="AM70">
        <v>2.2876799999999998E-3</v>
      </c>
      <c r="AN70">
        <v>2.2876799999999998E-3</v>
      </c>
      <c r="AO70">
        <v>2.1550200000000001E-3</v>
      </c>
      <c r="AP70">
        <v>2.1550200000000001E-3</v>
      </c>
      <c r="AQ70">
        <v>2.1550200000000001E-3</v>
      </c>
      <c r="AR70">
        <v>2.1550200000000001E-3</v>
      </c>
      <c r="AS70">
        <v>2.1550200000000001E-3</v>
      </c>
      <c r="AT70">
        <v>2.1550200000000001E-3</v>
      </c>
      <c r="AU70">
        <v>2.0600000000000002E-3</v>
      </c>
      <c r="AV70">
        <v>2.0600000000000002E-3</v>
      </c>
      <c r="AW70">
        <v>2.0600000000000002E-3</v>
      </c>
      <c r="AX70">
        <v>2.0600000000000002E-3</v>
      </c>
      <c r="AY70">
        <v>1.9580000000000001E-3</v>
      </c>
      <c r="AZ70">
        <v>1.9580000000000001E-3</v>
      </c>
      <c r="BA70">
        <v>1.9580000000000001E-3</v>
      </c>
      <c r="BB70">
        <v>1.9580000000000001E-3</v>
      </c>
      <c r="BC70">
        <v>1.9580000000000001E-3</v>
      </c>
      <c r="BD70">
        <v>1.866E-3</v>
      </c>
      <c r="BE70">
        <v>1.866E-3</v>
      </c>
      <c r="BF70">
        <v>1.866E-3</v>
      </c>
      <c r="BG70">
        <v>1.866E-3</v>
      </c>
      <c r="BH70">
        <v>1.766E-3</v>
      </c>
      <c r="BI70">
        <v>1.766E-3</v>
      </c>
      <c r="BJ70">
        <v>1.766E-3</v>
      </c>
      <c r="BK70">
        <v>1.766E-3</v>
      </c>
      <c r="BL70">
        <v>1.67E-3</v>
      </c>
      <c r="BM70">
        <v>1.67E-3</v>
      </c>
      <c r="BN70">
        <v>1.67E-3</v>
      </c>
      <c r="BO70">
        <v>1.67E-3</v>
      </c>
      <c r="BP70">
        <v>1.67E-3</v>
      </c>
      <c r="BQ70">
        <v>1.5809999999999999E-3</v>
      </c>
      <c r="BR70">
        <v>1.5809999999999999E-3</v>
      </c>
      <c r="BS70">
        <v>1.5809999999999999E-3</v>
      </c>
      <c r="BT70">
        <v>1.5809999999999999E-3</v>
      </c>
      <c r="BU70">
        <v>1.4909999999999999E-3</v>
      </c>
      <c r="BV70">
        <v>1.4909999999999999E-3</v>
      </c>
      <c r="BW70">
        <v>1.4909999999999999E-3</v>
      </c>
      <c r="BX70">
        <v>1.4909999999999999E-3</v>
      </c>
      <c r="BY70">
        <v>1.403E-3</v>
      </c>
      <c r="BZ70">
        <v>1.403E-3</v>
      </c>
      <c r="CA70">
        <v>1.403E-3</v>
      </c>
      <c r="CB70">
        <v>1.403E-3</v>
      </c>
      <c r="CC70">
        <v>1.403E-3</v>
      </c>
      <c r="CD70">
        <v>1.3240000000000001E-3</v>
      </c>
    </row>
    <row r="71" spans="1:82" x14ac:dyDescent="0.25">
      <c r="A71" s="119">
        <v>65</v>
      </c>
      <c r="B71">
        <v>4.2197199999999997E-3</v>
      </c>
      <c r="C71">
        <v>3.8950799999999991E-3</v>
      </c>
      <c r="D71">
        <v>3.8950799999999991E-3</v>
      </c>
      <c r="E71">
        <v>3.8950799999999991E-3</v>
      </c>
      <c r="F71">
        <v>3.8950799999999991E-3</v>
      </c>
      <c r="G71">
        <v>3.8950799999999991E-3</v>
      </c>
      <c r="H71">
        <v>3.8950799999999991E-3</v>
      </c>
      <c r="I71">
        <v>3.8950799999999991E-3</v>
      </c>
      <c r="J71">
        <v>3.8950799999999991E-3</v>
      </c>
      <c r="K71">
        <v>3.5612599999999993E-3</v>
      </c>
      <c r="L71">
        <v>3.5612599999999993E-3</v>
      </c>
      <c r="M71">
        <v>3.5612599999999993E-3</v>
      </c>
      <c r="N71">
        <v>3.5612599999999993E-3</v>
      </c>
      <c r="O71">
        <v>3.5612599999999993E-3</v>
      </c>
      <c r="P71">
        <v>3.5612599999999993E-3</v>
      </c>
      <c r="Q71">
        <v>3.5612599999999993E-3</v>
      </c>
      <c r="R71">
        <v>3.2216799999999998E-3</v>
      </c>
      <c r="S71">
        <v>3.2216799999999998E-3</v>
      </c>
      <c r="T71">
        <v>3.2216799999999998E-3</v>
      </c>
      <c r="U71">
        <v>3.2216799999999998E-3</v>
      </c>
      <c r="V71">
        <v>3.2216799999999998E-3</v>
      </c>
      <c r="W71">
        <v>3.2216799999999998E-3</v>
      </c>
      <c r="X71">
        <v>2.9132999999999997E-3</v>
      </c>
      <c r="Y71">
        <v>2.9132999999999997E-3</v>
      </c>
      <c r="Z71">
        <v>2.9132999999999997E-3</v>
      </c>
      <c r="AA71">
        <v>2.9132999999999997E-3</v>
      </c>
      <c r="AB71">
        <v>2.9132999999999997E-3</v>
      </c>
      <c r="AC71">
        <v>2.9132999999999997E-3</v>
      </c>
      <c r="AD71">
        <v>2.6541999999999998E-3</v>
      </c>
      <c r="AE71">
        <v>2.6541999999999998E-3</v>
      </c>
      <c r="AF71">
        <v>2.6541999999999998E-3</v>
      </c>
      <c r="AG71">
        <v>2.6541999999999998E-3</v>
      </c>
      <c r="AH71">
        <v>2.6541999999999998E-3</v>
      </c>
      <c r="AI71">
        <v>2.6541999999999998E-3</v>
      </c>
      <c r="AJ71">
        <v>2.4486999999999998E-3</v>
      </c>
      <c r="AK71">
        <v>2.4486999999999998E-3</v>
      </c>
      <c r="AL71">
        <v>2.4486999999999998E-3</v>
      </c>
      <c r="AM71">
        <v>2.4486999999999998E-3</v>
      </c>
      <c r="AN71">
        <v>2.4486999999999998E-3</v>
      </c>
      <c r="AO71">
        <v>2.2876799999999998E-3</v>
      </c>
      <c r="AP71">
        <v>2.2876799999999998E-3</v>
      </c>
      <c r="AQ71">
        <v>2.2876799999999998E-3</v>
      </c>
      <c r="AR71">
        <v>2.2876799999999998E-3</v>
      </c>
      <c r="AS71">
        <v>2.2876799999999998E-3</v>
      </c>
      <c r="AT71">
        <v>2.2876799999999998E-3</v>
      </c>
      <c r="AU71">
        <v>2.1550200000000001E-3</v>
      </c>
      <c r="AV71">
        <v>2.1550200000000001E-3</v>
      </c>
      <c r="AW71">
        <v>2.1550200000000001E-3</v>
      </c>
      <c r="AX71">
        <v>2.1550200000000001E-3</v>
      </c>
      <c r="AY71">
        <v>2.0600000000000002E-3</v>
      </c>
      <c r="AZ71">
        <v>2.0600000000000002E-3</v>
      </c>
      <c r="BA71">
        <v>2.0600000000000002E-3</v>
      </c>
      <c r="BB71">
        <v>2.0600000000000002E-3</v>
      </c>
      <c r="BC71">
        <v>2.0600000000000002E-3</v>
      </c>
      <c r="BD71">
        <v>1.9580000000000001E-3</v>
      </c>
      <c r="BE71">
        <v>1.9580000000000001E-3</v>
      </c>
      <c r="BF71">
        <v>1.9580000000000001E-3</v>
      </c>
      <c r="BG71">
        <v>1.9580000000000001E-3</v>
      </c>
      <c r="BH71">
        <v>1.866E-3</v>
      </c>
      <c r="BI71">
        <v>1.866E-3</v>
      </c>
      <c r="BJ71">
        <v>1.866E-3</v>
      </c>
      <c r="BK71">
        <v>1.866E-3</v>
      </c>
      <c r="BL71">
        <v>1.766E-3</v>
      </c>
      <c r="BM71">
        <v>1.766E-3</v>
      </c>
      <c r="BN71">
        <v>1.766E-3</v>
      </c>
      <c r="BO71">
        <v>1.766E-3</v>
      </c>
      <c r="BP71">
        <v>1.766E-3</v>
      </c>
      <c r="BQ71">
        <v>1.67E-3</v>
      </c>
      <c r="BR71">
        <v>1.67E-3</v>
      </c>
      <c r="BS71">
        <v>1.67E-3</v>
      </c>
      <c r="BT71">
        <v>1.67E-3</v>
      </c>
      <c r="BU71">
        <v>1.5809999999999999E-3</v>
      </c>
      <c r="BV71">
        <v>1.5809999999999999E-3</v>
      </c>
      <c r="BW71">
        <v>1.5809999999999999E-3</v>
      </c>
      <c r="BX71">
        <v>1.5809999999999999E-3</v>
      </c>
      <c r="BY71">
        <v>1.4909999999999999E-3</v>
      </c>
      <c r="BZ71">
        <v>1.4909999999999999E-3</v>
      </c>
      <c r="CA71">
        <v>1.4909999999999999E-3</v>
      </c>
      <c r="CB71">
        <v>1.4909999999999999E-3</v>
      </c>
      <c r="CC71">
        <v>1.4909999999999999E-3</v>
      </c>
      <c r="CD71">
        <v>1.403E-3</v>
      </c>
    </row>
    <row r="72" spans="1:82" x14ac:dyDescent="0.25">
      <c r="A72" s="119">
        <v>66</v>
      </c>
      <c r="B72">
        <v>4.5583999999999989E-3</v>
      </c>
      <c r="C72">
        <v>4.2197199999999997E-3</v>
      </c>
      <c r="D72">
        <v>4.2197199999999997E-3</v>
      </c>
      <c r="E72">
        <v>4.2197199999999997E-3</v>
      </c>
      <c r="F72">
        <v>4.2197199999999997E-3</v>
      </c>
      <c r="G72">
        <v>4.2197199999999997E-3</v>
      </c>
      <c r="H72">
        <v>4.2197199999999997E-3</v>
      </c>
      <c r="I72">
        <v>4.2197199999999997E-3</v>
      </c>
      <c r="J72">
        <v>4.2197199999999997E-3</v>
      </c>
      <c r="K72">
        <v>3.8950799999999991E-3</v>
      </c>
      <c r="L72">
        <v>3.8950799999999991E-3</v>
      </c>
      <c r="M72">
        <v>3.8950799999999991E-3</v>
      </c>
      <c r="N72">
        <v>3.8950799999999991E-3</v>
      </c>
      <c r="O72">
        <v>3.8950799999999991E-3</v>
      </c>
      <c r="P72">
        <v>3.8950799999999991E-3</v>
      </c>
      <c r="Q72">
        <v>3.8950799999999991E-3</v>
      </c>
      <c r="R72">
        <v>3.5612599999999993E-3</v>
      </c>
      <c r="S72">
        <v>3.5612599999999993E-3</v>
      </c>
      <c r="T72">
        <v>3.5612599999999993E-3</v>
      </c>
      <c r="U72">
        <v>3.5612599999999993E-3</v>
      </c>
      <c r="V72">
        <v>3.5612599999999993E-3</v>
      </c>
      <c r="W72">
        <v>3.5612599999999993E-3</v>
      </c>
      <c r="X72">
        <v>3.2216799999999998E-3</v>
      </c>
      <c r="Y72">
        <v>3.2216799999999998E-3</v>
      </c>
      <c r="Z72">
        <v>3.2216799999999998E-3</v>
      </c>
      <c r="AA72">
        <v>3.2216799999999998E-3</v>
      </c>
      <c r="AB72">
        <v>3.2216799999999998E-3</v>
      </c>
      <c r="AC72">
        <v>3.2216799999999998E-3</v>
      </c>
      <c r="AD72">
        <v>2.9132999999999997E-3</v>
      </c>
      <c r="AE72">
        <v>2.9132999999999997E-3</v>
      </c>
      <c r="AF72">
        <v>2.9132999999999997E-3</v>
      </c>
      <c r="AG72">
        <v>2.9132999999999997E-3</v>
      </c>
      <c r="AH72">
        <v>2.9132999999999997E-3</v>
      </c>
      <c r="AI72">
        <v>2.9132999999999997E-3</v>
      </c>
      <c r="AJ72">
        <v>2.6541999999999998E-3</v>
      </c>
      <c r="AK72">
        <v>2.6541999999999998E-3</v>
      </c>
      <c r="AL72">
        <v>2.6541999999999998E-3</v>
      </c>
      <c r="AM72">
        <v>2.6541999999999998E-3</v>
      </c>
      <c r="AN72">
        <v>2.6541999999999998E-3</v>
      </c>
      <c r="AO72">
        <v>2.4486999999999998E-3</v>
      </c>
      <c r="AP72">
        <v>2.4486999999999998E-3</v>
      </c>
      <c r="AQ72">
        <v>2.4486999999999998E-3</v>
      </c>
      <c r="AR72">
        <v>2.4486999999999998E-3</v>
      </c>
      <c r="AS72">
        <v>2.4486999999999998E-3</v>
      </c>
      <c r="AT72">
        <v>2.4486999999999998E-3</v>
      </c>
      <c r="AU72">
        <v>2.2876799999999998E-3</v>
      </c>
      <c r="AV72">
        <v>2.2876799999999998E-3</v>
      </c>
      <c r="AW72">
        <v>2.2876799999999998E-3</v>
      </c>
      <c r="AX72">
        <v>2.2876799999999998E-3</v>
      </c>
      <c r="AY72">
        <v>2.1550200000000001E-3</v>
      </c>
      <c r="AZ72">
        <v>2.1550200000000001E-3</v>
      </c>
      <c r="BA72">
        <v>2.1550200000000001E-3</v>
      </c>
      <c r="BB72">
        <v>2.1550200000000001E-3</v>
      </c>
      <c r="BC72">
        <v>2.1550200000000001E-3</v>
      </c>
      <c r="BD72">
        <v>2.0600000000000002E-3</v>
      </c>
      <c r="BE72">
        <v>2.0600000000000002E-3</v>
      </c>
      <c r="BF72">
        <v>2.0600000000000002E-3</v>
      </c>
      <c r="BG72">
        <v>2.0600000000000002E-3</v>
      </c>
      <c r="BH72">
        <v>1.9580000000000001E-3</v>
      </c>
      <c r="BI72">
        <v>1.9580000000000001E-3</v>
      </c>
      <c r="BJ72">
        <v>1.9580000000000001E-3</v>
      </c>
      <c r="BK72">
        <v>1.9580000000000001E-3</v>
      </c>
      <c r="BL72">
        <v>1.866E-3</v>
      </c>
      <c r="BM72">
        <v>1.866E-3</v>
      </c>
      <c r="BN72">
        <v>1.866E-3</v>
      </c>
      <c r="BO72">
        <v>1.866E-3</v>
      </c>
      <c r="BP72">
        <v>1.866E-3</v>
      </c>
      <c r="BQ72">
        <v>1.766E-3</v>
      </c>
      <c r="BR72">
        <v>1.766E-3</v>
      </c>
      <c r="BS72">
        <v>1.766E-3</v>
      </c>
      <c r="BT72">
        <v>1.766E-3</v>
      </c>
      <c r="BU72">
        <v>1.67E-3</v>
      </c>
      <c r="BV72">
        <v>1.67E-3</v>
      </c>
      <c r="BW72">
        <v>1.67E-3</v>
      </c>
      <c r="BX72">
        <v>1.67E-3</v>
      </c>
      <c r="BY72">
        <v>1.5809999999999999E-3</v>
      </c>
      <c r="BZ72">
        <v>1.5809999999999999E-3</v>
      </c>
      <c r="CA72">
        <v>1.5809999999999999E-3</v>
      </c>
      <c r="CB72">
        <v>1.5809999999999999E-3</v>
      </c>
      <c r="CC72">
        <v>1.5809999999999999E-3</v>
      </c>
      <c r="CD72">
        <v>1.4909999999999999E-3</v>
      </c>
    </row>
    <row r="73" spans="1:82" x14ac:dyDescent="0.25">
      <c r="A73" s="119">
        <v>67</v>
      </c>
      <c r="B73">
        <v>5.0415999999999994E-3</v>
      </c>
      <c r="C73">
        <v>4.5583999999999989E-3</v>
      </c>
      <c r="D73">
        <v>4.5583999999999989E-3</v>
      </c>
      <c r="E73">
        <v>4.5583999999999989E-3</v>
      </c>
      <c r="F73">
        <v>4.5583999999999989E-3</v>
      </c>
      <c r="G73">
        <v>4.5583999999999989E-3</v>
      </c>
      <c r="H73">
        <v>4.5583999999999989E-3</v>
      </c>
      <c r="I73">
        <v>4.5583999999999989E-3</v>
      </c>
      <c r="J73">
        <v>4.5583999999999989E-3</v>
      </c>
      <c r="K73">
        <v>4.2197199999999997E-3</v>
      </c>
      <c r="L73">
        <v>4.2197199999999997E-3</v>
      </c>
      <c r="M73">
        <v>4.2197199999999997E-3</v>
      </c>
      <c r="N73">
        <v>4.2197199999999997E-3</v>
      </c>
      <c r="O73">
        <v>4.2197199999999997E-3</v>
      </c>
      <c r="P73">
        <v>4.2197199999999997E-3</v>
      </c>
      <c r="Q73">
        <v>4.2197199999999997E-3</v>
      </c>
      <c r="R73">
        <v>3.8950799999999991E-3</v>
      </c>
      <c r="S73">
        <v>3.8950799999999991E-3</v>
      </c>
      <c r="T73">
        <v>3.8950799999999991E-3</v>
      </c>
      <c r="U73">
        <v>3.8950799999999991E-3</v>
      </c>
      <c r="V73">
        <v>3.8950799999999991E-3</v>
      </c>
      <c r="W73">
        <v>3.8950799999999991E-3</v>
      </c>
      <c r="X73">
        <v>3.5612599999999993E-3</v>
      </c>
      <c r="Y73">
        <v>3.5612599999999993E-3</v>
      </c>
      <c r="Z73">
        <v>3.5612599999999993E-3</v>
      </c>
      <c r="AA73">
        <v>3.5612599999999993E-3</v>
      </c>
      <c r="AB73">
        <v>3.5612599999999993E-3</v>
      </c>
      <c r="AC73">
        <v>3.5612599999999993E-3</v>
      </c>
      <c r="AD73">
        <v>3.2216799999999998E-3</v>
      </c>
      <c r="AE73">
        <v>3.2216799999999998E-3</v>
      </c>
      <c r="AF73">
        <v>3.2216799999999998E-3</v>
      </c>
      <c r="AG73">
        <v>3.2216799999999998E-3</v>
      </c>
      <c r="AH73">
        <v>3.2216799999999998E-3</v>
      </c>
      <c r="AI73">
        <v>3.2216799999999998E-3</v>
      </c>
      <c r="AJ73">
        <v>2.9132999999999997E-3</v>
      </c>
      <c r="AK73">
        <v>2.9132999999999997E-3</v>
      </c>
      <c r="AL73">
        <v>2.9132999999999997E-3</v>
      </c>
      <c r="AM73">
        <v>2.9132999999999997E-3</v>
      </c>
      <c r="AN73">
        <v>2.9132999999999997E-3</v>
      </c>
      <c r="AO73">
        <v>2.6541999999999998E-3</v>
      </c>
      <c r="AP73">
        <v>2.6541999999999998E-3</v>
      </c>
      <c r="AQ73">
        <v>2.6541999999999998E-3</v>
      </c>
      <c r="AR73">
        <v>2.6541999999999998E-3</v>
      </c>
      <c r="AS73">
        <v>2.6541999999999998E-3</v>
      </c>
      <c r="AT73">
        <v>2.6541999999999998E-3</v>
      </c>
      <c r="AU73">
        <v>2.4486999999999998E-3</v>
      </c>
      <c r="AV73">
        <v>2.4486999999999998E-3</v>
      </c>
      <c r="AW73">
        <v>2.4486999999999998E-3</v>
      </c>
      <c r="AX73">
        <v>2.4486999999999998E-3</v>
      </c>
      <c r="AY73">
        <v>2.2876799999999998E-3</v>
      </c>
      <c r="AZ73">
        <v>2.2876799999999998E-3</v>
      </c>
      <c r="BA73">
        <v>2.2876799999999998E-3</v>
      </c>
      <c r="BB73">
        <v>2.2876799999999998E-3</v>
      </c>
      <c r="BC73">
        <v>2.2876799999999998E-3</v>
      </c>
      <c r="BD73">
        <v>2.1550200000000001E-3</v>
      </c>
      <c r="BE73">
        <v>2.1550200000000001E-3</v>
      </c>
      <c r="BF73">
        <v>2.1550200000000001E-3</v>
      </c>
      <c r="BG73">
        <v>2.1550200000000001E-3</v>
      </c>
      <c r="BH73">
        <v>2.0600000000000002E-3</v>
      </c>
      <c r="BI73">
        <v>2.0600000000000002E-3</v>
      </c>
      <c r="BJ73">
        <v>2.0600000000000002E-3</v>
      </c>
      <c r="BK73">
        <v>2.0600000000000002E-3</v>
      </c>
      <c r="BL73">
        <v>1.9580000000000001E-3</v>
      </c>
      <c r="BM73">
        <v>1.9580000000000001E-3</v>
      </c>
      <c r="BN73">
        <v>1.9580000000000001E-3</v>
      </c>
      <c r="BO73">
        <v>1.9580000000000001E-3</v>
      </c>
      <c r="BP73">
        <v>1.9580000000000001E-3</v>
      </c>
      <c r="BQ73">
        <v>1.866E-3</v>
      </c>
      <c r="BR73">
        <v>1.866E-3</v>
      </c>
      <c r="BS73">
        <v>1.866E-3</v>
      </c>
      <c r="BT73">
        <v>1.866E-3</v>
      </c>
      <c r="BU73">
        <v>1.766E-3</v>
      </c>
      <c r="BV73">
        <v>1.766E-3</v>
      </c>
      <c r="BW73">
        <v>1.766E-3</v>
      </c>
      <c r="BX73">
        <v>1.766E-3</v>
      </c>
      <c r="BY73">
        <v>1.67E-3</v>
      </c>
      <c r="BZ73">
        <v>1.67E-3</v>
      </c>
      <c r="CA73">
        <v>1.67E-3</v>
      </c>
      <c r="CB73">
        <v>1.67E-3</v>
      </c>
      <c r="CC73">
        <v>1.67E-3</v>
      </c>
      <c r="CD73">
        <v>1.5809999999999999E-3</v>
      </c>
    </row>
    <row r="74" spans="1:82" x14ac:dyDescent="0.25">
      <c r="A74" s="119">
        <v>68</v>
      </c>
      <c r="B74">
        <v>5.595199999999999E-3</v>
      </c>
      <c r="C74">
        <v>5.0415999999999994E-3</v>
      </c>
      <c r="D74">
        <v>5.0415999999999994E-3</v>
      </c>
      <c r="E74">
        <v>5.0415999999999994E-3</v>
      </c>
      <c r="F74">
        <v>5.0415999999999994E-3</v>
      </c>
      <c r="G74">
        <v>5.0415999999999994E-3</v>
      </c>
      <c r="H74">
        <v>5.0415999999999994E-3</v>
      </c>
      <c r="I74">
        <v>5.0415999999999994E-3</v>
      </c>
      <c r="J74">
        <v>5.0415999999999994E-3</v>
      </c>
      <c r="K74">
        <v>4.5583999999999989E-3</v>
      </c>
      <c r="L74">
        <v>4.5583999999999989E-3</v>
      </c>
      <c r="M74">
        <v>4.5583999999999989E-3</v>
      </c>
      <c r="N74">
        <v>4.5583999999999989E-3</v>
      </c>
      <c r="O74">
        <v>4.5583999999999989E-3</v>
      </c>
      <c r="P74">
        <v>4.5583999999999989E-3</v>
      </c>
      <c r="Q74">
        <v>4.5583999999999989E-3</v>
      </c>
      <c r="R74">
        <v>4.2197199999999997E-3</v>
      </c>
      <c r="S74">
        <v>4.2197199999999997E-3</v>
      </c>
      <c r="T74">
        <v>4.2197199999999997E-3</v>
      </c>
      <c r="U74">
        <v>4.2197199999999997E-3</v>
      </c>
      <c r="V74">
        <v>4.2197199999999997E-3</v>
      </c>
      <c r="W74">
        <v>4.2197199999999997E-3</v>
      </c>
      <c r="X74">
        <v>3.8950799999999991E-3</v>
      </c>
      <c r="Y74">
        <v>3.8950799999999991E-3</v>
      </c>
      <c r="Z74">
        <v>3.8950799999999991E-3</v>
      </c>
      <c r="AA74">
        <v>3.8950799999999991E-3</v>
      </c>
      <c r="AB74">
        <v>3.8950799999999991E-3</v>
      </c>
      <c r="AC74">
        <v>3.8950799999999991E-3</v>
      </c>
      <c r="AD74">
        <v>3.5612599999999993E-3</v>
      </c>
      <c r="AE74">
        <v>3.5612599999999993E-3</v>
      </c>
      <c r="AF74">
        <v>3.5612599999999993E-3</v>
      </c>
      <c r="AG74">
        <v>3.5612599999999993E-3</v>
      </c>
      <c r="AH74">
        <v>3.5612599999999993E-3</v>
      </c>
      <c r="AI74">
        <v>3.5612599999999993E-3</v>
      </c>
      <c r="AJ74">
        <v>3.2216799999999998E-3</v>
      </c>
      <c r="AK74">
        <v>3.2216799999999998E-3</v>
      </c>
      <c r="AL74">
        <v>3.2216799999999998E-3</v>
      </c>
      <c r="AM74">
        <v>3.2216799999999998E-3</v>
      </c>
      <c r="AN74">
        <v>3.2216799999999998E-3</v>
      </c>
      <c r="AO74">
        <v>2.9132999999999997E-3</v>
      </c>
      <c r="AP74">
        <v>2.9132999999999997E-3</v>
      </c>
      <c r="AQ74">
        <v>2.9132999999999997E-3</v>
      </c>
      <c r="AR74">
        <v>2.9132999999999997E-3</v>
      </c>
      <c r="AS74">
        <v>2.9132999999999997E-3</v>
      </c>
      <c r="AT74">
        <v>2.9132999999999997E-3</v>
      </c>
      <c r="AU74">
        <v>2.6541999999999998E-3</v>
      </c>
      <c r="AV74">
        <v>2.6541999999999998E-3</v>
      </c>
      <c r="AW74">
        <v>2.6541999999999998E-3</v>
      </c>
      <c r="AX74">
        <v>2.6541999999999998E-3</v>
      </c>
      <c r="AY74">
        <v>2.4486999999999998E-3</v>
      </c>
      <c r="AZ74">
        <v>2.4486999999999998E-3</v>
      </c>
      <c r="BA74">
        <v>2.4486999999999998E-3</v>
      </c>
      <c r="BB74">
        <v>2.4486999999999998E-3</v>
      </c>
      <c r="BC74">
        <v>2.4486999999999998E-3</v>
      </c>
      <c r="BD74">
        <v>2.2876799999999998E-3</v>
      </c>
      <c r="BE74">
        <v>2.2876799999999998E-3</v>
      </c>
      <c r="BF74">
        <v>2.2876799999999998E-3</v>
      </c>
      <c r="BG74">
        <v>2.2876799999999998E-3</v>
      </c>
      <c r="BH74">
        <v>2.1550200000000001E-3</v>
      </c>
      <c r="BI74">
        <v>2.1550200000000001E-3</v>
      </c>
      <c r="BJ74">
        <v>2.1550200000000001E-3</v>
      </c>
      <c r="BK74">
        <v>2.1550200000000001E-3</v>
      </c>
      <c r="BL74">
        <v>2.0600000000000002E-3</v>
      </c>
      <c r="BM74">
        <v>2.0600000000000002E-3</v>
      </c>
      <c r="BN74">
        <v>2.0600000000000002E-3</v>
      </c>
      <c r="BO74">
        <v>2.0600000000000002E-3</v>
      </c>
      <c r="BP74">
        <v>2.0600000000000002E-3</v>
      </c>
      <c r="BQ74">
        <v>1.9580000000000001E-3</v>
      </c>
      <c r="BR74">
        <v>1.9580000000000001E-3</v>
      </c>
      <c r="BS74">
        <v>1.9580000000000001E-3</v>
      </c>
      <c r="BT74">
        <v>1.9580000000000001E-3</v>
      </c>
      <c r="BU74">
        <v>1.866E-3</v>
      </c>
      <c r="BV74">
        <v>1.866E-3</v>
      </c>
      <c r="BW74">
        <v>1.866E-3</v>
      </c>
      <c r="BX74">
        <v>1.866E-3</v>
      </c>
      <c r="BY74">
        <v>1.766E-3</v>
      </c>
      <c r="BZ74">
        <v>1.766E-3</v>
      </c>
      <c r="CA74">
        <v>1.766E-3</v>
      </c>
      <c r="CB74">
        <v>1.766E-3</v>
      </c>
      <c r="CC74">
        <v>1.766E-3</v>
      </c>
      <c r="CD74">
        <v>1.67E-3</v>
      </c>
    </row>
    <row r="75" spans="1:82" x14ac:dyDescent="0.25">
      <c r="A75" s="119">
        <v>69</v>
      </c>
      <c r="B75">
        <v>6.2783999999999991E-3</v>
      </c>
      <c r="C75">
        <v>5.595199999999999E-3</v>
      </c>
      <c r="D75">
        <v>5.595199999999999E-3</v>
      </c>
      <c r="E75">
        <v>5.595199999999999E-3</v>
      </c>
      <c r="F75">
        <v>5.595199999999999E-3</v>
      </c>
      <c r="G75">
        <v>5.595199999999999E-3</v>
      </c>
      <c r="H75">
        <v>5.595199999999999E-3</v>
      </c>
      <c r="I75">
        <v>5.595199999999999E-3</v>
      </c>
      <c r="J75">
        <v>5.595199999999999E-3</v>
      </c>
      <c r="K75">
        <v>5.0415999999999994E-3</v>
      </c>
      <c r="L75">
        <v>5.0415999999999994E-3</v>
      </c>
      <c r="M75">
        <v>5.0415999999999994E-3</v>
      </c>
      <c r="N75">
        <v>5.0415999999999994E-3</v>
      </c>
      <c r="O75">
        <v>5.0415999999999994E-3</v>
      </c>
      <c r="P75">
        <v>5.0415999999999994E-3</v>
      </c>
      <c r="Q75">
        <v>5.0415999999999994E-3</v>
      </c>
      <c r="R75">
        <v>4.5583999999999989E-3</v>
      </c>
      <c r="S75">
        <v>4.5583999999999989E-3</v>
      </c>
      <c r="T75">
        <v>4.5583999999999989E-3</v>
      </c>
      <c r="U75">
        <v>4.5583999999999989E-3</v>
      </c>
      <c r="V75">
        <v>4.5583999999999989E-3</v>
      </c>
      <c r="W75">
        <v>4.5583999999999989E-3</v>
      </c>
      <c r="X75">
        <v>4.2197199999999997E-3</v>
      </c>
      <c r="Y75">
        <v>4.2197199999999997E-3</v>
      </c>
      <c r="Z75">
        <v>4.2197199999999997E-3</v>
      </c>
      <c r="AA75">
        <v>4.2197199999999997E-3</v>
      </c>
      <c r="AB75">
        <v>4.2197199999999997E-3</v>
      </c>
      <c r="AC75">
        <v>4.2197199999999997E-3</v>
      </c>
      <c r="AD75">
        <v>3.8950799999999991E-3</v>
      </c>
      <c r="AE75">
        <v>3.8950799999999991E-3</v>
      </c>
      <c r="AF75">
        <v>3.8950799999999991E-3</v>
      </c>
      <c r="AG75">
        <v>3.8950799999999991E-3</v>
      </c>
      <c r="AH75">
        <v>3.8950799999999991E-3</v>
      </c>
      <c r="AI75">
        <v>3.8950799999999991E-3</v>
      </c>
      <c r="AJ75">
        <v>3.5612599999999993E-3</v>
      </c>
      <c r="AK75">
        <v>3.5612599999999993E-3</v>
      </c>
      <c r="AL75">
        <v>3.5612599999999993E-3</v>
      </c>
      <c r="AM75">
        <v>3.5612599999999993E-3</v>
      </c>
      <c r="AN75">
        <v>3.5612599999999993E-3</v>
      </c>
      <c r="AO75">
        <v>3.2216799999999998E-3</v>
      </c>
      <c r="AP75">
        <v>3.2216799999999998E-3</v>
      </c>
      <c r="AQ75">
        <v>3.2216799999999998E-3</v>
      </c>
      <c r="AR75">
        <v>3.2216799999999998E-3</v>
      </c>
      <c r="AS75">
        <v>3.2216799999999998E-3</v>
      </c>
      <c r="AT75">
        <v>3.2216799999999998E-3</v>
      </c>
      <c r="AU75">
        <v>2.9132999999999997E-3</v>
      </c>
      <c r="AV75">
        <v>2.9132999999999997E-3</v>
      </c>
      <c r="AW75">
        <v>2.9132999999999997E-3</v>
      </c>
      <c r="AX75">
        <v>2.9132999999999997E-3</v>
      </c>
      <c r="AY75">
        <v>2.6541999999999998E-3</v>
      </c>
      <c r="AZ75">
        <v>2.6541999999999998E-3</v>
      </c>
      <c r="BA75">
        <v>2.6541999999999998E-3</v>
      </c>
      <c r="BB75">
        <v>2.6541999999999998E-3</v>
      </c>
      <c r="BC75">
        <v>2.6541999999999998E-3</v>
      </c>
      <c r="BD75">
        <v>2.4486999999999998E-3</v>
      </c>
      <c r="BE75">
        <v>2.4486999999999998E-3</v>
      </c>
      <c r="BF75">
        <v>2.4486999999999998E-3</v>
      </c>
      <c r="BG75">
        <v>2.4486999999999998E-3</v>
      </c>
      <c r="BH75">
        <v>2.2876799999999998E-3</v>
      </c>
      <c r="BI75">
        <v>2.2876799999999998E-3</v>
      </c>
      <c r="BJ75">
        <v>2.2876799999999998E-3</v>
      </c>
      <c r="BK75">
        <v>2.2876799999999998E-3</v>
      </c>
      <c r="BL75">
        <v>2.1550200000000001E-3</v>
      </c>
      <c r="BM75">
        <v>2.1550200000000001E-3</v>
      </c>
      <c r="BN75">
        <v>2.1550200000000001E-3</v>
      </c>
      <c r="BO75">
        <v>2.1550200000000001E-3</v>
      </c>
      <c r="BP75">
        <v>2.1550200000000001E-3</v>
      </c>
      <c r="BQ75">
        <v>2.0600000000000002E-3</v>
      </c>
      <c r="BR75">
        <v>2.0600000000000002E-3</v>
      </c>
      <c r="BS75">
        <v>2.0600000000000002E-3</v>
      </c>
      <c r="BT75">
        <v>2.0600000000000002E-3</v>
      </c>
      <c r="BU75">
        <v>1.9580000000000001E-3</v>
      </c>
      <c r="BV75">
        <v>1.9580000000000001E-3</v>
      </c>
      <c r="BW75">
        <v>1.9580000000000001E-3</v>
      </c>
      <c r="BX75">
        <v>1.9580000000000001E-3</v>
      </c>
      <c r="BY75">
        <v>1.866E-3</v>
      </c>
      <c r="BZ75">
        <v>1.866E-3</v>
      </c>
      <c r="CA75">
        <v>1.866E-3</v>
      </c>
      <c r="CB75">
        <v>1.866E-3</v>
      </c>
      <c r="CC75">
        <v>1.866E-3</v>
      </c>
      <c r="CD75">
        <v>1.766E-3</v>
      </c>
    </row>
    <row r="76" spans="1:82" x14ac:dyDescent="0.25">
      <c r="A76" s="119">
        <v>70</v>
      </c>
      <c r="B76">
        <v>7.1119999999999985E-3</v>
      </c>
      <c r="C76">
        <v>6.2783999999999991E-3</v>
      </c>
      <c r="D76">
        <v>6.2783999999999991E-3</v>
      </c>
      <c r="E76">
        <v>6.2783999999999991E-3</v>
      </c>
      <c r="F76">
        <v>6.2783999999999991E-3</v>
      </c>
      <c r="G76">
        <v>6.2783999999999991E-3</v>
      </c>
      <c r="H76">
        <v>6.2783999999999991E-3</v>
      </c>
      <c r="I76">
        <v>6.2783999999999991E-3</v>
      </c>
      <c r="J76">
        <v>6.2783999999999991E-3</v>
      </c>
      <c r="K76">
        <v>5.595199999999999E-3</v>
      </c>
      <c r="L76">
        <v>5.595199999999999E-3</v>
      </c>
      <c r="M76">
        <v>5.595199999999999E-3</v>
      </c>
      <c r="N76">
        <v>5.595199999999999E-3</v>
      </c>
      <c r="O76">
        <v>5.595199999999999E-3</v>
      </c>
      <c r="P76">
        <v>5.595199999999999E-3</v>
      </c>
      <c r="Q76">
        <v>5.595199999999999E-3</v>
      </c>
      <c r="R76">
        <v>5.0415999999999994E-3</v>
      </c>
      <c r="S76">
        <v>5.0415999999999994E-3</v>
      </c>
      <c r="T76">
        <v>5.0415999999999994E-3</v>
      </c>
      <c r="U76">
        <v>5.0415999999999994E-3</v>
      </c>
      <c r="V76">
        <v>5.0415999999999994E-3</v>
      </c>
      <c r="W76">
        <v>5.0415999999999994E-3</v>
      </c>
      <c r="X76">
        <v>4.5583999999999989E-3</v>
      </c>
      <c r="Y76">
        <v>4.5583999999999989E-3</v>
      </c>
      <c r="Z76">
        <v>4.5583999999999989E-3</v>
      </c>
      <c r="AA76">
        <v>4.5583999999999989E-3</v>
      </c>
      <c r="AB76">
        <v>4.5583999999999989E-3</v>
      </c>
      <c r="AC76">
        <v>4.5583999999999989E-3</v>
      </c>
      <c r="AD76">
        <v>4.2197199999999997E-3</v>
      </c>
      <c r="AE76">
        <v>4.2197199999999997E-3</v>
      </c>
      <c r="AF76">
        <v>4.2197199999999997E-3</v>
      </c>
      <c r="AG76">
        <v>4.2197199999999997E-3</v>
      </c>
      <c r="AH76">
        <v>4.2197199999999997E-3</v>
      </c>
      <c r="AI76">
        <v>4.2197199999999997E-3</v>
      </c>
      <c r="AJ76">
        <v>3.8950799999999991E-3</v>
      </c>
      <c r="AK76">
        <v>3.8950799999999991E-3</v>
      </c>
      <c r="AL76">
        <v>3.8950799999999991E-3</v>
      </c>
      <c r="AM76">
        <v>3.8950799999999991E-3</v>
      </c>
      <c r="AN76">
        <v>3.8950799999999991E-3</v>
      </c>
      <c r="AO76">
        <v>3.5612599999999993E-3</v>
      </c>
      <c r="AP76">
        <v>3.5612599999999993E-3</v>
      </c>
      <c r="AQ76">
        <v>3.5612599999999993E-3</v>
      </c>
      <c r="AR76">
        <v>3.5612599999999993E-3</v>
      </c>
      <c r="AS76">
        <v>3.5612599999999993E-3</v>
      </c>
      <c r="AT76">
        <v>3.5612599999999993E-3</v>
      </c>
      <c r="AU76">
        <v>3.2216799999999998E-3</v>
      </c>
      <c r="AV76">
        <v>3.2216799999999998E-3</v>
      </c>
      <c r="AW76">
        <v>3.2216799999999998E-3</v>
      </c>
      <c r="AX76">
        <v>3.2216799999999998E-3</v>
      </c>
      <c r="AY76">
        <v>2.9132999999999997E-3</v>
      </c>
      <c r="AZ76">
        <v>2.9132999999999997E-3</v>
      </c>
      <c r="BA76">
        <v>2.9132999999999997E-3</v>
      </c>
      <c r="BB76">
        <v>2.9132999999999997E-3</v>
      </c>
      <c r="BC76">
        <v>2.9132999999999997E-3</v>
      </c>
      <c r="BD76">
        <v>2.6541999999999998E-3</v>
      </c>
      <c r="BE76">
        <v>2.6541999999999998E-3</v>
      </c>
      <c r="BF76">
        <v>2.6541999999999998E-3</v>
      </c>
      <c r="BG76">
        <v>2.6541999999999998E-3</v>
      </c>
      <c r="BH76">
        <v>2.4486999999999998E-3</v>
      </c>
      <c r="BI76">
        <v>2.4486999999999998E-3</v>
      </c>
      <c r="BJ76">
        <v>2.4486999999999998E-3</v>
      </c>
      <c r="BK76">
        <v>2.4486999999999998E-3</v>
      </c>
      <c r="BL76">
        <v>2.2876799999999998E-3</v>
      </c>
      <c r="BM76">
        <v>2.2876799999999998E-3</v>
      </c>
      <c r="BN76">
        <v>2.2876799999999998E-3</v>
      </c>
      <c r="BO76">
        <v>2.2876799999999998E-3</v>
      </c>
      <c r="BP76">
        <v>2.2876799999999998E-3</v>
      </c>
      <c r="BQ76">
        <v>2.1550200000000001E-3</v>
      </c>
      <c r="BR76">
        <v>2.1550200000000001E-3</v>
      </c>
      <c r="BS76">
        <v>2.1550200000000001E-3</v>
      </c>
      <c r="BT76">
        <v>2.1550200000000001E-3</v>
      </c>
      <c r="BU76">
        <v>2.0600000000000002E-3</v>
      </c>
      <c r="BV76">
        <v>2.0600000000000002E-3</v>
      </c>
      <c r="BW76">
        <v>2.0600000000000002E-3</v>
      </c>
      <c r="BX76">
        <v>2.0600000000000002E-3</v>
      </c>
      <c r="BY76">
        <v>1.9580000000000001E-3</v>
      </c>
      <c r="BZ76">
        <v>1.9580000000000001E-3</v>
      </c>
      <c r="CA76">
        <v>1.9580000000000001E-3</v>
      </c>
      <c r="CB76">
        <v>1.9580000000000001E-3</v>
      </c>
      <c r="CC76">
        <v>1.9580000000000001E-3</v>
      </c>
      <c r="CD76">
        <v>1.866E-3</v>
      </c>
    </row>
    <row r="77" spans="1:82" x14ac:dyDescent="0.25">
      <c r="A77" s="119">
        <v>71</v>
      </c>
      <c r="B77">
        <v>8.0767999999999986E-3</v>
      </c>
      <c r="C77">
        <v>7.1119999999999985E-3</v>
      </c>
      <c r="D77">
        <v>7.1119999999999985E-3</v>
      </c>
      <c r="E77">
        <v>7.1119999999999985E-3</v>
      </c>
      <c r="F77">
        <v>7.1119999999999985E-3</v>
      </c>
      <c r="G77">
        <v>7.1119999999999985E-3</v>
      </c>
      <c r="H77">
        <v>7.1119999999999985E-3</v>
      </c>
      <c r="I77">
        <v>7.1119999999999985E-3</v>
      </c>
      <c r="J77">
        <v>7.1119999999999985E-3</v>
      </c>
      <c r="K77">
        <v>6.2783999999999991E-3</v>
      </c>
      <c r="L77">
        <v>6.2783999999999991E-3</v>
      </c>
      <c r="M77">
        <v>6.2783999999999991E-3</v>
      </c>
      <c r="N77">
        <v>6.2783999999999991E-3</v>
      </c>
      <c r="O77">
        <v>6.2783999999999991E-3</v>
      </c>
      <c r="P77">
        <v>6.2783999999999991E-3</v>
      </c>
      <c r="Q77">
        <v>6.2783999999999991E-3</v>
      </c>
      <c r="R77">
        <v>5.595199999999999E-3</v>
      </c>
      <c r="S77">
        <v>5.595199999999999E-3</v>
      </c>
      <c r="T77">
        <v>5.595199999999999E-3</v>
      </c>
      <c r="U77">
        <v>5.595199999999999E-3</v>
      </c>
      <c r="V77">
        <v>5.595199999999999E-3</v>
      </c>
      <c r="W77">
        <v>5.595199999999999E-3</v>
      </c>
      <c r="X77">
        <v>5.0415999999999994E-3</v>
      </c>
      <c r="Y77">
        <v>5.0415999999999994E-3</v>
      </c>
      <c r="Z77">
        <v>5.0415999999999994E-3</v>
      </c>
      <c r="AA77">
        <v>5.0415999999999994E-3</v>
      </c>
      <c r="AB77">
        <v>5.0415999999999994E-3</v>
      </c>
      <c r="AC77">
        <v>5.0415999999999994E-3</v>
      </c>
      <c r="AD77">
        <v>4.5583999999999989E-3</v>
      </c>
      <c r="AE77">
        <v>4.5583999999999989E-3</v>
      </c>
      <c r="AF77">
        <v>4.5583999999999989E-3</v>
      </c>
      <c r="AG77">
        <v>4.5583999999999989E-3</v>
      </c>
      <c r="AH77">
        <v>4.5583999999999989E-3</v>
      </c>
      <c r="AI77">
        <v>4.5583999999999989E-3</v>
      </c>
      <c r="AJ77">
        <v>4.2197199999999997E-3</v>
      </c>
      <c r="AK77">
        <v>4.2197199999999997E-3</v>
      </c>
      <c r="AL77">
        <v>4.2197199999999997E-3</v>
      </c>
      <c r="AM77">
        <v>4.2197199999999997E-3</v>
      </c>
      <c r="AN77">
        <v>4.2197199999999997E-3</v>
      </c>
      <c r="AO77">
        <v>3.8950799999999991E-3</v>
      </c>
      <c r="AP77">
        <v>3.8950799999999991E-3</v>
      </c>
      <c r="AQ77">
        <v>3.8950799999999991E-3</v>
      </c>
      <c r="AR77">
        <v>3.8950799999999991E-3</v>
      </c>
      <c r="AS77">
        <v>3.8950799999999991E-3</v>
      </c>
      <c r="AT77">
        <v>3.8950799999999991E-3</v>
      </c>
      <c r="AU77">
        <v>3.5612599999999993E-3</v>
      </c>
      <c r="AV77">
        <v>3.5612599999999993E-3</v>
      </c>
      <c r="AW77">
        <v>3.5612599999999993E-3</v>
      </c>
      <c r="AX77">
        <v>3.5612599999999993E-3</v>
      </c>
      <c r="AY77">
        <v>3.2216799999999998E-3</v>
      </c>
      <c r="AZ77">
        <v>3.2216799999999998E-3</v>
      </c>
      <c r="BA77">
        <v>3.2216799999999998E-3</v>
      </c>
      <c r="BB77">
        <v>3.2216799999999998E-3</v>
      </c>
      <c r="BC77">
        <v>3.2216799999999998E-3</v>
      </c>
      <c r="BD77">
        <v>2.9132999999999997E-3</v>
      </c>
      <c r="BE77">
        <v>2.9132999999999997E-3</v>
      </c>
      <c r="BF77">
        <v>2.9132999999999997E-3</v>
      </c>
      <c r="BG77">
        <v>2.9132999999999997E-3</v>
      </c>
      <c r="BH77">
        <v>2.6541999999999998E-3</v>
      </c>
      <c r="BI77">
        <v>2.6541999999999998E-3</v>
      </c>
      <c r="BJ77">
        <v>2.6541999999999998E-3</v>
      </c>
      <c r="BK77">
        <v>2.6541999999999998E-3</v>
      </c>
      <c r="BL77">
        <v>2.4486999999999998E-3</v>
      </c>
      <c r="BM77">
        <v>2.4486999999999998E-3</v>
      </c>
      <c r="BN77">
        <v>2.4486999999999998E-3</v>
      </c>
      <c r="BO77">
        <v>2.4486999999999998E-3</v>
      </c>
      <c r="BP77">
        <v>2.4486999999999998E-3</v>
      </c>
      <c r="BQ77">
        <v>2.2876799999999998E-3</v>
      </c>
      <c r="BR77">
        <v>2.2876799999999998E-3</v>
      </c>
      <c r="BS77">
        <v>2.2876799999999998E-3</v>
      </c>
      <c r="BT77">
        <v>2.2876799999999998E-3</v>
      </c>
      <c r="BU77">
        <v>2.1550200000000001E-3</v>
      </c>
      <c r="BV77">
        <v>2.1550200000000001E-3</v>
      </c>
      <c r="BW77">
        <v>2.1550200000000001E-3</v>
      </c>
      <c r="BX77">
        <v>2.1550200000000001E-3</v>
      </c>
      <c r="BY77">
        <v>2.0600000000000002E-3</v>
      </c>
      <c r="BZ77">
        <v>2.0600000000000002E-3</v>
      </c>
      <c r="CA77">
        <v>2.0600000000000002E-3</v>
      </c>
      <c r="CB77">
        <v>2.0600000000000002E-3</v>
      </c>
      <c r="CC77">
        <v>2.0600000000000002E-3</v>
      </c>
      <c r="CD77">
        <v>1.9580000000000001E-3</v>
      </c>
    </row>
    <row r="78" spans="1:82" x14ac:dyDescent="0.25">
      <c r="A78" s="119">
        <v>72</v>
      </c>
      <c r="B78">
        <v>9.2031999999999982E-3</v>
      </c>
      <c r="C78">
        <v>8.0767999999999986E-3</v>
      </c>
      <c r="D78">
        <v>8.0767999999999986E-3</v>
      </c>
      <c r="E78">
        <v>8.0767999999999986E-3</v>
      </c>
      <c r="F78">
        <v>8.0767999999999986E-3</v>
      </c>
      <c r="G78">
        <v>8.0767999999999986E-3</v>
      </c>
      <c r="H78">
        <v>8.0767999999999986E-3</v>
      </c>
      <c r="I78">
        <v>8.0767999999999986E-3</v>
      </c>
      <c r="J78">
        <v>8.0767999999999986E-3</v>
      </c>
      <c r="K78">
        <v>7.1119999999999985E-3</v>
      </c>
      <c r="L78">
        <v>7.1119999999999985E-3</v>
      </c>
      <c r="M78">
        <v>7.1119999999999985E-3</v>
      </c>
      <c r="N78">
        <v>7.1119999999999985E-3</v>
      </c>
      <c r="O78">
        <v>7.1119999999999985E-3</v>
      </c>
      <c r="P78">
        <v>7.1119999999999985E-3</v>
      </c>
      <c r="Q78">
        <v>7.1119999999999985E-3</v>
      </c>
      <c r="R78">
        <v>6.2783999999999991E-3</v>
      </c>
      <c r="S78">
        <v>6.2783999999999991E-3</v>
      </c>
      <c r="T78">
        <v>6.2783999999999991E-3</v>
      </c>
      <c r="U78">
        <v>6.2783999999999991E-3</v>
      </c>
      <c r="V78">
        <v>6.2783999999999991E-3</v>
      </c>
      <c r="W78">
        <v>6.2783999999999991E-3</v>
      </c>
      <c r="X78">
        <v>5.595199999999999E-3</v>
      </c>
      <c r="Y78">
        <v>5.595199999999999E-3</v>
      </c>
      <c r="Z78">
        <v>5.595199999999999E-3</v>
      </c>
      <c r="AA78">
        <v>5.595199999999999E-3</v>
      </c>
      <c r="AB78">
        <v>5.595199999999999E-3</v>
      </c>
      <c r="AC78">
        <v>5.595199999999999E-3</v>
      </c>
      <c r="AD78">
        <v>5.0415999999999994E-3</v>
      </c>
      <c r="AE78">
        <v>5.0415999999999994E-3</v>
      </c>
      <c r="AF78">
        <v>5.0415999999999994E-3</v>
      </c>
      <c r="AG78">
        <v>5.0415999999999994E-3</v>
      </c>
      <c r="AH78">
        <v>5.0415999999999994E-3</v>
      </c>
      <c r="AI78">
        <v>5.0415999999999994E-3</v>
      </c>
      <c r="AJ78">
        <v>4.5583999999999989E-3</v>
      </c>
      <c r="AK78">
        <v>4.5583999999999989E-3</v>
      </c>
      <c r="AL78">
        <v>4.5583999999999989E-3</v>
      </c>
      <c r="AM78">
        <v>4.5583999999999989E-3</v>
      </c>
      <c r="AN78">
        <v>4.5583999999999989E-3</v>
      </c>
      <c r="AO78">
        <v>4.2197199999999997E-3</v>
      </c>
      <c r="AP78">
        <v>4.2197199999999997E-3</v>
      </c>
      <c r="AQ78">
        <v>4.2197199999999997E-3</v>
      </c>
      <c r="AR78">
        <v>4.2197199999999997E-3</v>
      </c>
      <c r="AS78">
        <v>4.2197199999999997E-3</v>
      </c>
      <c r="AT78">
        <v>4.2197199999999997E-3</v>
      </c>
      <c r="AU78">
        <v>3.8950799999999991E-3</v>
      </c>
      <c r="AV78">
        <v>3.8950799999999991E-3</v>
      </c>
      <c r="AW78">
        <v>3.8950799999999991E-3</v>
      </c>
      <c r="AX78">
        <v>3.8950799999999991E-3</v>
      </c>
      <c r="AY78">
        <v>3.5612599999999993E-3</v>
      </c>
      <c r="AZ78">
        <v>3.5612599999999993E-3</v>
      </c>
      <c r="BA78">
        <v>3.5612599999999993E-3</v>
      </c>
      <c r="BB78">
        <v>3.5612599999999993E-3</v>
      </c>
      <c r="BC78">
        <v>3.5612599999999993E-3</v>
      </c>
      <c r="BD78">
        <v>3.2216799999999998E-3</v>
      </c>
      <c r="BE78">
        <v>3.2216799999999998E-3</v>
      </c>
      <c r="BF78">
        <v>3.2216799999999998E-3</v>
      </c>
      <c r="BG78">
        <v>3.2216799999999998E-3</v>
      </c>
      <c r="BH78">
        <v>2.9132999999999997E-3</v>
      </c>
      <c r="BI78">
        <v>2.9132999999999997E-3</v>
      </c>
      <c r="BJ78">
        <v>2.9132999999999997E-3</v>
      </c>
      <c r="BK78">
        <v>2.9132999999999997E-3</v>
      </c>
      <c r="BL78">
        <v>2.6541999999999998E-3</v>
      </c>
      <c r="BM78">
        <v>2.6541999999999998E-3</v>
      </c>
      <c r="BN78">
        <v>2.6541999999999998E-3</v>
      </c>
      <c r="BO78">
        <v>2.6541999999999998E-3</v>
      </c>
      <c r="BP78">
        <v>2.6541999999999998E-3</v>
      </c>
      <c r="BQ78">
        <v>2.4486999999999998E-3</v>
      </c>
      <c r="BR78">
        <v>2.4486999999999998E-3</v>
      </c>
      <c r="BS78">
        <v>2.4486999999999998E-3</v>
      </c>
      <c r="BT78">
        <v>2.4486999999999998E-3</v>
      </c>
      <c r="BU78">
        <v>2.2876799999999998E-3</v>
      </c>
      <c r="BV78">
        <v>2.2876799999999998E-3</v>
      </c>
      <c r="BW78">
        <v>2.2876799999999998E-3</v>
      </c>
      <c r="BX78">
        <v>2.2876799999999998E-3</v>
      </c>
      <c r="BY78">
        <v>2.1550200000000001E-3</v>
      </c>
      <c r="BZ78">
        <v>2.1550200000000001E-3</v>
      </c>
      <c r="CA78">
        <v>2.1550200000000001E-3</v>
      </c>
      <c r="CB78">
        <v>2.1550200000000001E-3</v>
      </c>
      <c r="CC78">
        <v>2.1550200000000001E-3</v>
      </c>
      <c r="CD78">
        <v>2.0600000000000002E-3</v>
      </c>
    </row>
    <row r="79" spans="1:82" x14ac:dyDescent="0.25">
      <c r="A79" s="119">
        <v>73</v>
      </c>
      <c r="B79">
        <v>1.0559999999999998E-2</v>
      </c>
      <c r="C79">
        <v>9.2031999999999982E-3</v>
      </c>
      <c r="D79">
        <v>9.2031999999999982E-3</v>
      </c>
      <c r="E79">
        <v>9.2031999999999982E-3</v>
      </c>
      <c r="F79">
        <v>9.2031999999999982E-3</v>
      </c>
      <c r="G79">
        <v>9.2031999999999982E-3</v>
      </c>
      <c r="H79">
        <v>9.2031999999999982E-3</v>
      </c>
      <c r="I79">
        <v>9.2031999999999982E-3</v>
      </c>
      <c r="J79">
        <v>9.2031999999999982E-3</v>
      </c>
      <c r="K79">
        <v>8.0767999999999986E-3</v>
      </c>
      <c r="L79">
        <v>8.0767999999999986E-3</v>
      </c>
      <c r="M79">
        <v>8.0767999999999986E-3</v>
      </c>
      <c r="N79">
        <v>8.0767999999999986E-3</v>
      </c>
      <c r="O79">
        <v>8.0767999999999986E-3</v>
      </c>
      <c r="P79">
        <v>8.0767999999999986E-3</v>
      </c>
      <c r="Q79">
        <v>8.0767999999999986E-3</v>
      </c>
      <c r="R79">
        <v>7.1119999999999985E-3</v>
      </c>
      <c r="S79">
        <v>7.1119999999999985E-3</v>
      </c>
      <c r="T79">
        <v>7.1119999999999985E-3</v>
      </c>
      <c r="U79">
        <v>7.1119999999999985E-3</v>
      </c>
      <c r="V79">
        <v>7.1119999999999985E-3</v>
      </c>
      <c r="W79">
        <v>7.1119999999999985E-3</v>
      </c>
      <c r="X79">
        <v>6.2783999999999991E-3</v>
      </c>
      <c r="Y79">
        <v>6.2783999999999991E-3</v>
      </c>
      <c r="Z79">
        <v>6.2783999999999991E-3</v>
      </c>
      <c r="AA79">
        <v>6.2783999999999991E-3</v>
      </c>
      <c r="AB79">
        <v>6.2783999999999991E-3</v>
      </c>
      <c r="AC79">
        <v>6.2783999999999991E-3</v>
      </c>
      <c r="AD79">
        <v>5.595199999999999E-3</v>
      </c>
      <c r="AE79">
        <v>5.595199999999999E-3</v>
      </c>
      <c r="AF79">
        <v>5.595199999999999E-3</v>
      </c>
      <c r="AG79">
        <v>5.595199999999999E-3</v>
      </c>
      <c r="AH79">
        <v>5.595199999999999E-3</v>
      </c>
      <c r="AI79">
        <v>5.595199999999999E-3</v>
      </c>
      <c r="AJ79">
        <v>5.0415999999999994E-3</v>
      </c>
      <c r="AK79">
        <v>5.0415999999999994E-3</v>
      </c>
      <c r="AL79">
        <v>5.0415999999999994E-3</v>
      </c>
      <c r="AM79">
        <v>5.0415999999999994E-3</v>
      </c>
      <c r="AN79">
        <v>5.0415999999999994E-3</v>
      </c>
      <c r="AO79">
        <v>4.5583999999999989E-3</v>
      </c>
      <c r="AP79">
        <v>4.5583999999999989E-3</v>
      </c>
      <c r="AQ79">
        <v>4.5583999999999989E-3</v>
      </c>
      <c r="AR79">
        <v>4.5583999999999989E-3</v>
      </c>
      <c r="AS79">
        <v>4.5583999999999989E-3</v>
      </c>
      <c r="AT79">
        <v>4.5583999999999989E-3</v>
      </c>
      <c r="AU79">
        <v>4.2197199999999997E-3</v>
      </c>
      <c r="AV79">
        <v>4.2197199999999997E-3</v>
      </c>
      <c r="AW79">
        <v>4.2197199999999997E-3</v>
      </c>
      <c r="AX79">
        <v>4.2197199999999997E-3</v>
      </c>
      <c r="AY79">
        <v>3.8950799999999991E-3</v>
      </c>
      <c r="AZ79">
        <v>3.8950799999999991E-3</v>
      </c>
      <c r="BA79">
        <v>3.8950799999999991E-3</v>
      </c>
      <c r="BB79">
        <v>3.8950799999999991E-3</v>
      </c>
      <c r="BC79">
        <v>3.8950799999999991E-3</v>
      </c>
      <c r="BD79">
        <v>3.5612599999999993E-3</v>
      </c>
      <c r="BE79">
        <v>3.5612599999999993E-3</v>
      </c>
      <c r="BF79">
        <v>3.5612599999999993E-3</v>
      </c>
      <c r="BG79">
        <v>3.5612599999999993E-3</v>
      </c>
      <c r="BH79">
        <v>3.2216799999999998E-3</v>
      </c>
      <c r="BI79">
        <v>3.2216799999999998E-3</v>
      </c>
      <c r="BJ79">
        <v>3.2216799999999998E-3</v>
      </c>
      <c r="BK79">
        <v>3.2216799999999998E-3</v>
      </c>
      <c r="BL79">
        <v>2.9132999999999997E-3</v>
      </c>
      <c r="BM79">
        <v>2.9132999999999997E-3</v>
      </c>
      <c r="BN79">
        <v>2.9132999999999997E-3</v>
      </c>
      <c r="BO79">
        <v>2.9132999999999997E-3</v>
      </c>
      <c r="BP79">
        <v>2.9132999999999997E-3</v>
      </c>
      <c r="BQ79">
        <v>2.6541999999999998E-3</v>
      </c>
      <c r="BR79">
        <v>2.6541999999999998E-3</v>
      </c>
      <c r="BS79">
        <v>2.6541999999999998E-3</v>
      </c>
      <c r="BT79">
        <v>2.6541999999999998E-3</v>
      </c>
      <c r="BU79">
        <v>2.4486999999999998E-3</v>
      </c>
      <c r="BV79">
        <v>2.4486999999999998E-3</v>
      </c>
      <c r="BW79">
        <v>2.4486999999999998E-3</v>
      </c>
      <c r="BX79">
        <v>2.4486999999999998E-3</v>
      </c>
      <c r="BY79">
        <v>2.2876799999999998E-3</v>
      </c>
      <c r="BZ79">
        <v>2.2876799999999998E-3</v>
      </c>
      <c r="CA79">
        <v>2.2876799999999998E-3</v>
      </c>
      <c r="CB79">
        <v>2.2876799999999998E-3</v>
      </c>
      <c r="CC79">
        <v>2.2876799999999998E-3</v>
      </c>
      <c r="CD79">
        <v>2.1550200000000001E-3</v>
      </c>
    </row>
    <row r="80" spans="1:82" x14ac:dyDescent="0.25">
      <c r="A80" s="119">
        <v>74</v>
      </c>
      <c r="B80">
        <v>1.2107999999999997E-2</v>
      </c>
      <c r="C80">
        <v>1.0559999999999998E-2</v>
      </c>
      <c r="D80">
        <v>1.0559999999999998E-2</v>
      </c>
      <c r="E80">
        <v>1.0559999999999998E-2</v>
      </c>
      <c r="F80">
        <v>1.0559999999999998E-2</v>
      </c>
      <c r="G80">
        <v>1.0559999999999998E-2</v>
      </c>
      <c r="H80">
        <v>1.0559999999999998E-2</v>
      </c>
      <c r="I80">
        <v>1.0559999999999998E-2</v>
      </c>
      <c r="J80">
        <v>1.0559999999999998E-2</v>
      </c>
      <c r="K80">
        <v>9.2031999999999982E-3</v>
      </c>
      <c r="L80">
        <v>9.2031999999999982E-3</v>
      </c>
      <c r="M80">
        <v>9.2031999999999982E-3</v>
      </c>
      <c r="N80">
        <v>9.2031999999999982E-3</v>
      </c>
      <c r="O80">
        <v>9.2031999999999982E-3</v>
      </c>
      <c r="P80">
        <v>9.2031999999999982E-3</v>
      </c>
      <c r="Q80">
        <v>9.2031999999999982E-3</v>
      </c>
      <c r="R80">
        <v>8.0767999999999986E-3</v>
      </c>
      <c r="S80">
        <v>8.0767999999999986E-3</v>
      </c>
      <c r="T80">
        <v>8.0767999999999986E-3</v>
      </c>
      <c r="U80">
        <v>8.0767999999999986E-3</v>
      </c>
      <c r="V80">
        <v>8.0767999999999986E-3</v>
      </c>
      <c r="W80">
        <v>8.0767999999999986E-3</v>
      </c>
      <c r="X80">
        <v>7.1119999999999985E-3</v>
      </c>
      <c r="Y80">
        <v>7.1119999999999985E-3</v>
      </c>
      <c r="Z80">
        <v>7.1119999999999985E-3</v>
      </c>
      <c r="AA80">
        <v>7.1119999999999985E-3</v>
      </c>
      <c r="AB80">
        <v>7.1119999999999985E-3</v>
      </c>
      <c r="AC80">
        <v>7.1119999999999985E-3</v>
      </c>
      <c r="AD80">
        <v>6.2783999999999991E-3</v>
      </c>
      <c r="AE80">
        <v>6.2783999999999991E-3</v>
      </c>
      <c r="AF80">
        <v>6.2783999999999991E-3</v>
      </c>
      <c r="AG80">
        <v>6.2783999999999991E-3</v>
      </c>
      <c r="AH80">
        <v>6.2783999999999991E-3</v>
      </c>
      <c r="AI80">
        <v>6.2783999999999991E-3</v>
      </c>
      <c r="AJ80">
        <v>5.595199999999999E-3</v>
      </c>
      <c r="AK80">
        <v>5.595199999999999E-3</v>
      </c>
      <c r="AL80">
        <v>5.595199999999999E-3</v>
      </c>
      <c r="AM80">
        <v>5.595199999999999E-3</v>
      </c>
      <c r="AN80">
        <v>5.595199999999999E-3</v>
      </c>
      <c r="AO80">
        <v>5.0415999999999994E-3</v>
      </c>
      <c r="AP80">
        <v>5.0415999999999994E-3</v>
      </c>
      <c r="AQ80">
        <v>5.0415999999999994E-3</v>
      </c>
      <c r="AR80">
        <v>5.0415999999999994E-3</v>
      </c>
      <c r="AS80">
        <v>5.0415999999999994E-3</v>
      </c>
      <c r="AT80">
        <v>5.0415999999999994E-3</v>
      </c>
      <c r="AU80">
        <v>4.5583999999999989E-3</v>
      </c>
      <c r="AV80">
        <v>4.5583999999999989E-3</v>
      </c>
      <c r="AW80">
        <v>4.5583999999999989E-3</v>
      </c>
      <c r="AX80">
        <v>4.5583999999999989E-3</v>
      </c>
      <c r="AY80">
        <v>4.2197199999999997E-3</v>
      </c>
      <c r="AZ80">
        <v>4.2197199999999997E-3</v>
      </c>
      <c r="BA80">
        <v>4.2197199999999997E-3</v>
      </c>
      <c r="BB80">
        <v>4.2197199999999997E-3</v>
      </c>
      <c r="BC80">
        <v>4.2197199999999997E-3</v>
      </c>
      <c r="BD80">
        <v>3.8950799999999991E-3</v>
      </c>
      <c r="BE80">
        <v>3.8950799999999991E-3</v>
      </c>
      <c r="BF80">
        <v>3.8950799999999991E-3</v>
      </c>
      <c r="BG80">
        <v>3.8950799999999991E-3</v>
      </c>
      <c r="BH80">
        <v>3.5612599999999993E-3</v>
      </c>
      <c r="BI80">
        <v>3.5612599999999993E-3</v>
      </c>
      <c r="BJ80">
        <v>3.5612599999999993E-3</v>
      </c>
      <c r="BK80">
        <v>3.5612599999999993E-3</v>
      </c>
      <c r="BL80">
        <v>3.2216799999999998E-3</v>
      </c>
      <c r="BM80">
        <v>3.2216799999999998E-3</v>
      </c>
      <c r="BN80">
        <v>3.2216799999999998E-3</v>
      </c>
      <c r="BO80">
        <v>3.2216799999999998E-3</v>
      </c>
      <c r="BP80">
        <v>3.2216799999999998E-3</v>
      </c>
      <c r="BQ80">
        <v>2.9132999999999997E-3</v>
      </c>
      <c r="BR80">
        <v>2.9132999999999997E-3</v>
      </c>
      <c r="BS80">
        <v>2.9132999999999997E-3</v>
      </c>
      <c r="BT80">
        <v>2.9132999999999997E-3</v>
      </c>
      <c r="BU80">
        <v>2.6541999999999998E-3</v>
      </c>
      <c r="BV80">
        <v>2.6541999999999998E-3</v>
      </c>
      <c r="BW80">
        <v>2.6541999999999998E-3</v>
      </c>
      <c r="BX80">
        <v>2.6541999999999998E-3</v>
      </c>
      <c r="BY80">
        <v>2.4486999999999998E-3</v>
      </c>
      <c r="BZ80">
        <v>2.4486999999999998E-3</v>
      </c>
      <c r="CA80">
        <v>2.4486999999999998E-3</v>
      </c>
      <c r="CB80">
        <v>2.4486999999999998E-3</v>
      </c>
      <c r="CC80">
        <v>2.4486999999999998E-3</v>
      </c>
      <c r="CD80">
        <v>2.2876799999999998E-3</v>
      </c>
    </row>
    <row r="81" spans="1:82" x14ac:dyDescent="0.25">
      <c r="A81" s="119">
        <v>75</v>
      </c>
      <c r="B81">
        <v>1.3910399999999998E-2</v>
      </c>
      <c r="C81">
        <v>1.2107999999999997E-2</v>
      </c>
      <c r="D81">
        <v>1.2107999999999997E-2</v>
      </c>
      <c r="E81">
        <v>1.2107999999999997E-2</v>
      </c>
      <c r="F81">
        <v>1.2107999999999997E-2</v>
      </c>
      <c r="G81">
        <v>1.2107999999999997E-2</v>
      </c>
      <c r="H81">
        <v>1.2107999999999997E-2</v>
      </c>
      <c r="I81">
        <v>1.2107999999999997E-2</v>
      </c>
      <c r="J81">
        <v>1.2107999999999997E-2</v>
      </c>
      <c r="K81">
        <v>1.0559999999999998E-2</v>
      </c>
      <c r="L81">
        <v>1.0559999999999998E-2</v>
      </c>
      <c r="M81">
        <v>1.0559999999999998E-2</v>
      </c>
      <c r="N81">
        <v>1.0559999999999998E-2</v>
      </c>
      <c r="O81">
        <v>1.0559999999999998E-2</v>
      </c>
      <c r="P81">
        <v>1.0559999999999998E-2</v>
      </c>
      <c r="Q81">
        <v>1.0559999999999998E-2</v>
      </c>
      <c r="R81">
        <v>9.2031999999999982E-3</v>
      </c>
      <c r="S81">
        <v>9.2031999999999982E-3</v>
      </c>
      <c r="T81">
        <v>9.2031999999999982E-3</v>
      </c>
      <c r="U81">
        <v>9.2031999999999982E-3</v>
      </c>
      <c r="V81">
        <v>9.2031999999999982E-3</v>
      </c>
      <c r="W81">
        <v>9.2031999999999982E-3</v>
      </c>
      <c r="X81">
        <v>8.0767999999999986E-3</v>
      </c>
      <c r="Y81">
        <v>8.0767999999999986E-3</v>
      </c>
      <c r="Z81">
        <v>8.0767999999999986E-3</v>
      </c>
      <c r="AA81">
        <v>8.0767999999999986E-3</v>
      </c>
      <c r="AB81">
        <v>8.0767999999999986E-3</v>
      </c>
      <c r="AC81">
        <v>8.0767999999999986E-3</v>
      </c>
      <c r="AD81">
        <v>7.1119999999999985E-3</v>
      </c>
      <c r="AE81">
        <v>7.1119999999999985E-3</v>
      </c>
      <c r="AF81">
        <v>7.1119999999999985E-3</v>
      </c>
      <c r="AG81">
        <v>7.1119999999999985E-3</v>
      </c>
      <c r="AH81">
        <v>7.1119999999999985E-3</v>
      </c>
      <c r="AI81">
        <v>7.1119999999999985E-3</v>
      </c>
      <c r="AJ81">
        <v>6.2783999999999991E-3</v>
      </c>
      <c r="AK81">
        <v>6.2783999999999991E-3</v>
      </c>
      <c r="AL81">
        <v>6.2783999999999991E-3</v>
      </c>
      <c r="AM81">
        <v>6.2783999999999991E-3</v>
      </c>
      <c r="AN81">
        <v>6.2783999999999991E-3</v>
      </c>
      <c r="AO81">
        <v>5.595199999999999E-3</v>
      </c>
      <c r="AP81">
        <v>5.595199999999999E-3</v>
      </c>
      <c r="AQ81">
        <v>5.595199999999999E-3</v>
      </c>
      <c r="AR81">
        <v>5.595199999999999E-3</v>
      </c>
      <c r="AS81">
        <v>5.595199999999999E-3</v>
      </c>
      <c r="AT81">
        <v>5.595199999999999E-3</v>
      </c>
      <c r="AU81">
        <v>5.0415999999999994E-3</v>
      </c>
      <c r="AV81">
        <v>5.0415999999999994E-3</v>
      </c>
      <c r="AW81">
        <v>5.0415999999999994E-3</v>
      </c>
      <c r="AX81">
        <v>5.0415999999999994E-3</v>
      </c>
      <c r="AY81">
        <v>4.5583999999999989E-3</v>
      </c>
      <c r="AZ81">
        <v>4.5583999999999989E-3</v>
      </c>
      <c r="BA81">
        <v>4.5583999999999989E-3</v>
      </c>
      <c r="BB81">
        <v>4.5583999999999989E-3</v>
      </c>
      <c r="BC81">
        <v>4.5583999999999989E-3</v>
      </c>
      <c r="BD81">
        <v>4.2197199999999997E-3</v>
      </c>
      <c r="BE81">
        <v>4.2197199999999997E-3</v>
      </c>
      <c r="BF81">
        <v>4.2197199999999997E-3</v>
      </c>
      <c r="BG81">
        <v>4.2197199999999997E-3</v>
      </c>
      <c r="BH81">
        <v>3.8950799999999991E-3</v>
      </c>
      <c r="BI81">
        <v>3.8950799999999991E-3</v>
      </c>
      <c r="BJ81">
        <v>3.8950799999999991E-3</v>
      </c>
      <c r="BK81">
        <v>3.8950799999999991E-3</v>
      </c>
      <c r="BL81">
        <v>3.5612599999999993E-3</v>
      </c>
      <c r="BM81">
        <v>3.5612599999999993E-3</v>
      </c>
      <c r="BN81">
        <v>3.5612599999999993E-3</v>
      </c>
      <c r="BO81">
        <v>3.5612599999999993E-3</v>
      </c>
      <c r="BP81">
        <v>3.5612599999999993E-3</v>
      </c>
      <c r="BQ81">
        <v>3.2216799999999998E-3</v>
      </c>
      <c r="BR81">
        <v>3.2216799999999998E-3</v>
      </c>
      <c r="BS81">
        <v>3.2216799999999998E-3</v>
      </c>
      <c r="BT81">
        <v>3.2216799999999998E-3</v>
      </c>
      <c r="BU81">
        <v>2.9132999999999997E-3</v>
      </c>
      <c r="BV81">
        <v>2.9132999999999997E-3</v>
      </c>
      <c r="BW81">
        <v>2.9132999999999997E-3</v>
      </c>
      <c r="BX81">
        <v>2.9132999999999997E-3</v>
      </c>
      <c r="BY81">
        <v>2.6541999999999998E-3</v>
      </c>
      <c r="BZ81">
        <v>2.6541999999999998E-3</v>
      </c>
      <c r="CA81">
        <v>2.6541999999999998E-3</v>
      </c>
      <c r="CB81">
        <v>2.6541999999999998E-3</v>
      </c>
      <c r="CC81">
        <v>2.6541999999999998E-3</v>
      </c>
      <c r="CD81">
        <v>2.4486999999999998E-3</v>
      </c>
    </row>
    <row r="82" spans="1:82" x14ac:dyDescent="0.25">
      <c r="A82" s="119">
        <v>76</v>
      </c>
      <c r="B82">
        <v>1.6093599999999996E-2</v>
      </c>
      <c r="C82">
        <v>1.3910399999999998E-2</v>
      </c>
      <c r="D82">
        <v>1.3910399999999998E-2</v>
      </c>
      <c r="E82">
        <v>1.3910399999999998E-2</v>
      </c>
      <c r="F82">
        <v>1.3910399999999998E-2</v>
      </c>
      <c r="G82">
        <v>1.3910399999999998E-2</v>
      </c>
      <c r="H82">
        <v>1.3910399999999998E-2</v>
      </c>
      <c r="I82">
        <v>1.3910399999999998E-2</v>
      </c>
      <c r="J82">
        <v>1.3910399999999998E-2</v>
      </c>
      <c r="K82">
        <v>1.2107999999999997E-2</v>
      </c>
      <c r="L82">
        <v>1.2107999999999997E-2</v>
      </c>
      <c r="M82">
        <v>1.2107999999999997E-2</v>
      </c>
      <c r="N82">
        <v>1.2107999999999997E-2</v>
      </c>
      <c r="O82">
        <v>1.2107999999999997E-2</v>
      </c>
      <c r="P82">
        <v>1.2107999999999997E-2</v>
      </c>
      <c r="Q82">
        <v>1.2107999999999997E-2</v>
      </c>
      <c r="R82">
        <v>1.0559999999999998E-2</v>
      </c>
      <c r="S82">
        <v>1.0559999999999998E-2</v>
      </c>
      <c r="T82">
        <v>1.0559999999999998E-2</v>
      </c>
      <c r="U82">
        <v>1.0559999999999998E-2</v>
      </c>
      <c r="V82">
        <v>1.0559999999999998E-2</v>
      </c>
      <c r="W82">
        <v>1.0559999999999998E-2</v>
      </c>
      <c r="X82">
        <v>9.2031999999999982E-3</v>
      </c>
      <c r="Y82">
        <v>9.2031999999999982E-3</v>
      </c>
      <c r="Z82">
        <v>9.2031999999999982E-3</v>
      </c>
      <c r="AA82">
        <v>9.2031999999999982E-3</v>
      </c>
      <c r="AB82">
        <v>9.2031999999999982E-3</v>
      </c>
      <c r="AC82">
        <v>9.2031999999999982E-3</v>
      </c>
      <c r="AD82">
        <v>8.0767999999999986E-3</v>
      </c>
      <c r="AE82">
        <v>8.0767999999999986E-3</v>
      </c>
      <c r="AF82">
        <v>8.0767999999999986E-3</v>
      </c>
      <c r="AG82">
        <v>8.0767999999999986E-3</v>
      </c>
      <c r="AH82">
        <v>8.0767999999999986E-3</v>
      </c>
      <c r="AI82">
        <v>8.0767999999999986E-3</v>
      </c>
      <c r="AJ82">
        <v>7.1119999999999985E-3</v>
      </c>
      <c r="AK82">
        <v>7.1119999999999985E-3</v>
      </c>
      <c r="AL82">
        <v>7.1119999999999985E-3</v>
      </c>
      <c r="AM82">
        <v>7.1119999999999985E-3</v>
      </c>
      <c r="AN82">
        <v>7.1119999999999985E-3</v>
      </c>
      <c r="AO82">
        <v>6.2783999999999991E-3</v>
      </c>
      <c r="AP82">
        <v>6.2783999999999991E-3</v>
      </c>
      <c r="AQ82">
        <v>6.2783999999999991E-3</v>
      </c>
      <c r="AR82">
        <v>6.2783999999999991E-3</v>
      </c>
      <c r="AS82">
        <v>6.2783999999999991E-3</v>
      </c>
      <c r="AT82">
        <v>6.2783999999999991E-3</v>
      </c>
      <c r="AU82">
        <v>5.595199999999999E-3</v>
      </c>
      <c r="AV82">
        <v>5.595199999999999E-3</v>
      </c>
      <c r="AW82">
        <v>5.595199999999999E-3</v>
      </c>
      <c r="AX82">
        <v>5.595199999999999E-3</v>
      </c>
      <c r="AY82">
        <v>5.0415999999999994E-3</v>
      </c>
      <c r="AZ82">
        <v>5.0415999999999994E-3</v>
      </c>
      <c r="BA82">
        <v>5.0415999999999994E-3</v>
      </c>
      <c r="BB82">
        <v>5.0415999999999994E-3</v>
      </c>
      <c r="BC82">
        <v>5.0415999999999994E-3</v>
      </c>
      <c r="BD82">
        <v>4.5583999999999989E-3</v>
      </c>
      <c r="BE82">
        <v>4.5583999999999989E-3</v>
      </c>
      <c r="BF82">
        <v>4.5583999999999989E-3</v>
      </c>
      <c r="BG82">
        <v>4.5583999999999989E-3</v>
      </c>
      <c r="BH82">
        <v>4.2197199999999997E-3</v>
      </c>
      <c r="BI82">
        <v>4.2197199999999997E-3</v>
      </c>
      <c r="BJ82">
        <v>4.2197199999999997E-3</v>
      </c>
      <c r="BK82">
        <v>4.2197199999999997E-3</v>
      </c>
      <c r="BL82">
        <v>3.8950799999999991E-3</v>
      </c>
      <c r="BM82">
        <v>3.8950799999999991E-3</v>
      </c>
      <c r="BN82">
        <v>3.8950799999999991E-3</v>
      </c>
      <c r="BO82">
        <v>3.8950799999999991E-3</v>
      </c>
      <c r="BP82">
        <v>3.8950799999999991E-3</v>
      </c>
      <c r="BQ82">
        <v>3.5612599999999993E-3</v>
      </c>
      <c r="BR82">
        <v>3.5612599999999993E-3</v>
      </c>
      <c r="BS82">
        <v>3.5612599999999993E-3</v>
      </c>
      <c r="BT82">
        <v>3.5612599999999993E-3</v>
      </c>
      <c r="BU82">
        <v>3.2216799999999998E-3</v>
      </c>
      <c r="BV82">
        <v>3.2216799999999998E-3</v>
      </c>
      <c r="BW82">
        <v>3.2216799999999998E-3</v>
      </c>
      <c r="BX82">
        <v>3.2216799999999998E-3</v>
      </c>
      <c r="BY82">
        <v>2.9132999999999997E-3</v>
      </c>
      <c r="BZ82">
        <v>2.9132999999999997E-3</v>
      </c>
      <c r="CA82">
        <v>2.9132999999999997E-3</v>
      </c>
      <c r="CB82">
        <v>2.9132999999999997E-3</v>
      </c>
      <c r="CC82">
        <v>2.9132999999999997E-3</v>
      </c>
      <c r="CD82">
        <v>2.6541999999999998E-3</v>
      </c>
    </row>
    <row r="83" spans="1:82" x14ac:dyDescent="0.25">
      <c r="A83" s="119">
        <v>77</v>
      </c>
      <c r="B83">
        <v>1.8589599999999998E-2</v>
      </c>
      <c r="C83">
        <v>1.6093599999999996E-2</v>
      </c>
      <c r="D83">
        <v>1.6093599999999996E-2</v>
      </c>
      <c r="E83">
        <v>1.6093599999999996E-2</v>
      </c>
      <c r="F83">
        <v>1.6093599999999996E-2</v>
      </c>
      <c r="G83">
        <v>1.6093599999999996E-2</v>
      </c>
      <c r="H83">
        <v>1.6093599999999996E-2</v>
      </c>
      <c r="I83">
        <v>1.6093599999999996E-2</v>
      </c>
      <c r="J83">
        <v>1.6093599999999996E-2</v>
      </c>
      <c r="K83">
        <v>1.3910399999999998E-2</v>
      </c>
      <c r="L83">
        <v>1.3910399999999998E-2</v>
      </c>
      <c r="M83">
        <v>1.3910399999999998E-2</v>
      </c>
      <c r="N83">
        <v>1.3910399999999998E-2</v>
      </c>
      <c r="O83">
        <v>1.3910399999999998E-2</v>
      </c>
      <c r="P83">
        <v>1.3910399999999998E-2</v>
      </c>
      <c r="Q83">
        <v>1.3910399999999998E-2</v>
      </c>
      <c r="R83">
        <v>1.2107999999999997E-2</v>
      </c>
      <c r="S83">
        <v>1.2107999999999997E-2</v>
      </c>
      <c r="T83">
        <v>1.2107999999999997E-2</v>
      </c>
      <c r="U83">
        <v>1.2107999999999997E-2</v>
      </c>
      <c r="V83">
        <v>1.2107999999999997E-2</v>
      </c>
      <c r="W83">
        <v>1.2107999999999997E-2</v>
      </c>
      <c r="X83">
        <v>1.0559999999999998E-2</v>
      </c>
      <c r="Y83">
        <v>1.0559999999999998E-2</v>
      </c>
      <c r="Z83">
        <v>1.0559999999999998E-2</v>
      </c>
      <c r="AA83">
        <v>1.0559999999999998E-2</v>
      </c>
      <c r="AB83">
        <v>1.0559999999999998E-2</v>
      </c>
      <c r="AC83">
        <v>1.0559999999999998E-2</v>
      </c>
      <c r="AD83">
        <v>9.2031999999999982E-3</v>
      </c>
      <c r="AE83">
        <v>9.2031999999999982E-3</v>
      </c>
      <c r="AF83">
        <v>9.2031999999999982E-3</v>
      </c>
      <c r="AG83">
        <v>9.2031999999999982E-3</v>
      </c>
      <c r="AH83">
        <v>9.2031999999999982E-3</v>
      </c>
      <c r="AI83">
        <v>9.2031999999999982E-3</v>
      </c>
      <c r="AJ83">
        <v>8.0767999999999986E-3</v>
      </c>
      <c r="AK83">
        <v>8.0767999999999986E-3</v>
      </c>
      <c r="AL83">
        <v>8.0767999999999986E-3</v>
      </c>
      <c r="AM83">
        <v>8.0767999999999986E-3</v>
      </c>
      <c r="AN83">
        <v>8.0767999999999986E-3</v>
      </c>
      <c r="AO83">
        <v>7.1119999999999985E-3</v>
      </c>
      <c r="AP83">
        <v>7.1119999999999985E-3</v>
      </c>
      <c r="AQ83">
        <v>7.1119999999999985E-3</v>
      </c>
      <c r="AR83">
        <v>7.1119999999999985E-3</v>
      </c>
      <c r="AS83">
        <v>7.1119999999999985E-3</v>
      </c>
      <c r="AT83">
        <v>7.1119999999999985E-3</v>
      </c>
      <c r="AU83">
        <v>6.2783999999999991E-3</v>
      </c>
      <c r="AV83">
        <v>6.2783999999999991E-3</v>
      </c>
      <c r="AW83">
        <v>6.2783999999999991E-3</v>
      </c>
      <c r="AX83">
        <v>6.2783999999999991E-3</v>
      </c>
      <c r="AY83">
        <v>5.595199999999999E-3</v>
      </c>
      <c r="AZ83">
        <v>5.595199999999999E-3</v>
      </c>
      <c r="BA83">
        <v>5.595199999999999E-3</v>
      </c>
      <c r="BB83">
        <v>5.595199999999999E-3</v>
      </c>
      <c r="BC83">
        <v>5.595199999999999E-3</v>
      </c>
      <c r="BD83">
        <v>5.0415999999999994E-3</v>
      </c>
      <c r="BE83">
        <v>5.0415999999999994E-3</v>
      </c>
      <c r="BF83">
        <v>5.0415999999999994E-3</v>
      </c>
      <c r="BG83">
        <v>5.0415999999999994E-3</v>
      </c>
      <c r="BH83">
        <v>4.5583999999999989E-3</v>
      </c>
      <c r="BI83">
        <v>4.5583999999999989E-3</v>
      </c>
      <c r="BJ83">
        <v>4.5583999999999989E-3</v>
      </c>
      <c r="BK83">
        <v>4.5583999999999989E-3</v>
      </c>
      <c r="BL83">
        <v>4.2197199999999997E-3</v>
      </c>
      <c r="BM83">
        <v>4.2197199999999997E-3</v>
      </c>
      <c r="BN83">
        <v>4.2197199999999997E-3</v>
      </c>
      <c r="BO83">
        <v>4.2197199999999997E-3</v>
      </c>
      <c r="BP83">
        <v>4.2197199999999997E-3</v>
      </c>
      <c r="BQ83">
        <v>3.8950799999999991E-3</v>
      </c>
      <c r="BR83">
        <v>3.8950799999999991E-3</v>
      </c>
      <c r="BS83">
        <v>3.8950799999999991E-3</v>
      </c>
      <c r="BT83">
        <v>3.8950799999999991E-3</v>
      </c>
      <c r="BU83">
        <v>3.5612599999999993E-3</v>
      </c>
      <c r="BV83">
        <v>3.5612599999999993E-3</v>
      </c>
      <c r="BW83">
        <v>3.5612599999999993E-3</v>
      </c>
      <c r="BX83">
        <v>3.5612599999999993E-3</v>
      </c>
      <c r="BY83">
        <v>3.2216799999999998E-3</v>
      </c>
      <c r="BZ83">
        <v>3.2216799999999998E-3</v>
      </c>
      <c r="CA83">
        <v>3.2216799999999998E-3</v>
      </c>
      <c r="CB83">
        <v>3.2216799999999998E-3</v>
      </c>
      <c r="CC83">
        <v>3.2216799999999998E-3</v>
      </c>
      <c r="CD83">
        <v>2.9132999999999997E-3</v>
      </c>
    </row>
    <row r="84" spans="1:82" x14ac:dyDescent="0.25">
      <c r="A84" s="119">
        <v>78</v>
      </c>
      <c r="B84">
        <v>2.1391999999999994E-2</v>
      </c>
      <c r="C84">
        <v>1.8589599999999998E-2</v>
      </c>
      <c r="D84">
        <v>1.8589599999999998E-2</v>
      </c>
      <c r="E84">
        <v>1.8589599999999998E-2</v>
      </c>
      <c r="F84">
        <v>1.8589599999999998E-2</v>
      </c>
      <c r="G84">
        <v>1.8589599999999998E-2</v>
      </c>
      <c r="H84">
        <v>1.8589599999999998E-2</v>
      </c>
      <c r="I84">
        <v>1.8589599999999998E-2</v>
      </c>
      <c r="J84">
        <v>1.8589599999999998E-2</v>
      </c>
      <c r="K84">
        <v>1.6093599999999996E-2</v>
      </c>
      <c r="L84">
        <v>1.6093599999999996E-2</v>
      </c>
      <c r="M84">
        <v>1.6093599999999996E-2</v>
      </c>
      <c r="N84">
        <v>1.6093599999999996E-2</v>
      </c>
      <c r="O84">
        <v>1.6093599999999996E-2</v>
      </c>
      <c r="P84">
        <v>1.6093599999999996E-2</v>
      </c>
      <c r="Q84">
        <v>1.6093599999999996E-2</v>
      </c>
      <c r="R84">
        <v>1.3910399999999998E-2</v>
      </c>
      <c r="S84">
        <v>1.3910399999999998E-2</v>
      </c>
      <c r="T84">
        <v>1.3910399999999998E-2</v>
      </c>
      <c r="U84">
        <v>1.3910399999999998E-2</v>
      </c>
      <c r="V84">
        <v>1.3910399999999998E-2</v>
      </c>
      <c r="W84">
        <v>1.3910399999999998E-2</v>
      </c>
      <c r="X84">
        <v>1.2107999999999997E-2</v>
      </c>
      <c r="Y84">
        <v>1.2107999999999997E-2</v>
      </c>
      <c r="Z84">
        <v>1.2107999999999997E-2</v>
      </c>
      <c r="AA84">
        <v>1.2107999999999997E-2</v>
      </c>
      <c r="AB84">
        <v>1.2107999999999997E-2</v>
      </c>
      <c r="AC84">
        <v>1.2107999999999997E-2</v>
      </c>
      <c r="AD84">
        <v>1.0559999999999998E-2</v>
      </c>
      <c r="AE84">
        <v>1.0559999999999998E-2</v>
      </c>
      <c r="AF84">
        <v>1.0559999999999998E-2</v>
      </c>
      <c r="AG84">
        <v>1.0559999999999998E-2</v>
      </c>
      <c r="AH84">
        <v>1.0559999999999998E-2</v>
      </c>
      <c r="AI84">
        <v>1.0559999999999998E-2</v>
      </c>
      <c r="AJ84">
        <v>9.2031999999999982E-3</v>
      </c>
      <c r="AK84">
        <v>9.2031999999999982E-3</v>
      </c>
      <c r="AL84">
        <v>9.2031999999999982E-3</v>
      </c>
      <c r="AM84">
        <v>9.2031999999999982E-3</v>
      </c>
      <c r="AN84">
        <v>9.2031999999999982E-3</v>
      </c>
      <c r="AO84">
        <v>8.0767999999999986E-3</v>
      </c>
      <c r="AP84">
        <v>8.0767999999999986E-3</v>
      </c>
      <c r="AQ84">
        <v>8.0767999999999986E-3</v>
      </c>
      <c r="AR84">
        <v>8.0767999999999986E-3</v>
      </c>
      <c r="AS84">
        <v>8.0767999999999986E-3</v>
      </c>
      <c r="AT84">
        <v>8.0767999999999986E-3</v>
      </c>
      <c r="AU84">
        <v>7.1119999999999985E-3</v>
      </c>
      <c r="AV84">
        <v>7.1119999999999985E-3</v>
      </c>
      <c r="AW84">
        <v>7.1119999999999985E-3</v>
      </c>
      <c r="AX84">
        <v>7.1119999999999985E-3</v>
      </c>
      <c r="AY84">
        <v>6.2783999999999991E-3</v>
      </c>
      <c r="AZ84">
        <v>6.2783999999999991E-3</v>
      </c>
      <c r="BA84">
        <v>6.2783999999999991E-3</v>
      </c>
      <c r="BB84">
        <v>6.2783999999999991E-3</v>
      </c>
      <c r="BC84">
        <v>6.2783999999999991E-3</v>
      </c>
      <c r="BD84">
        <v>5.595199999999999E-3</v>
      </c>
      <c r="BE84">
        <v>5.595199999999999E-3</v>
      </c>
      <c r="BF84">
        <v>5.595199999999999E-3</v>
      </c>
      <c r="BG84">
        <v>5.595199999999999E-3</v>
      </c>
      <c r="BH84">
        <v>5.0415999999999994E-3</v>
      </c>
      <c r="BI84">
        <v>5.0415999999999994E-3</v>
      </c>
      <c r="BJ84">
        <v>5.0415999999999994E-3</v>
      </c>
      <c r="BK84">
        <v>5.0415999999999994E-3</v>
      </c>
      <c r="BL84">
        <v>4.5583999999999989E-3</v>
      </c>
      <c r="BM84">
        <v>4.5583999999999989E-3</v>
      </c>
      <c r="BN84">
        <v>4.5583999999999989E-3</v>
      </c>
      <c r="BO84">
        <v>4.5583999999999989E-3</v>
      </c>
      <c r="BP84">
        <v>4.5583999999999989E-3</v>
      </c>
      <c r="BQ84">
        <v>4.2197199999999997E-3</v>
      </c>
      <c r="BR84">
        <v>4.2197199999999997E-3</v>
      </c>
      <c r="BS84">
        <v>4.2197199999999997E-3</v>
      </c>
      <c r="BT84">
        <v>4.2197199999999997E-3</v>
      </c>
      <c r="BU84">
        <v>3.8950799999999991E-3</v>
      </c>
      <c r="BV84">
        <v>3.8950799999999991E-3</v>
      </c>
      <c r="BW84">
        <v>3.8950799999999991E-3</v>
      </c>
      <c r="BX84">
        <v>3.8950799999999991E-3</v>
      </c>
      <c r="BY84">
        <v>3.5612599999999993E-3</v>
      </c>
      <c r="BZ84">
        <v>3.5612599999999993E-3</v>
      </c>
      <c r="CA84">
        <v>3.5612599999999993E-3</v>
      </c>
      <c r="CB84">
        <v>3.5612599999999993E-3</v>
      </c>
      <c r="CC84">
        <v>3.5612599999999993E-3</v>
      </c>
      <c r="CD84">
        <v>3.2216799999999998E-3</v>
      </c>
    </row>
    <row r="85" spans="1:82" x14ac:dyDescent="0.25">
      <c r="A85" s="119">
        <v>79</v>
      </c>
      <c r="B85">
        <v>2.4589599999999996E-2</v>
      </c>
      <c r="C85">
        <v>2.1391999999999994E-2</v>
      </c>
      <c r="D85">
        <v>2.1391999999999994E-2</v>
      </c>
      <c r="E85">
        <v>2.1391999999999994E-2</v>
      </c>
      <c r="F85">
        <v>2.1391999999999994E-2</v>
      </c>
      <c r="G85">
        <v>2.1391999999999994E-2</v>
      </c>
      <c r="H85">
        <v>2.1391999999999994E-2</v>
      </c>
      <c r="I85">
        <v>2.1391999999999994E-2</v>
      </c>
      <c r="J85">
        <v>2.1391999999999994E-2</v>
      </c>
      <c r="K85">
        <v>1.8589599999999998E-2</v>
      </c>
      <c r="L85">
        <v>1.8589599999999998E-2</v>
      </c>
      <c r="M85">
        <v>1.8589599999999998E-2</v>
      </c>
      <c r="N85">
        <v>1.8589599999999998E-2</v>
      </c>
      <c r="O85">
        <v>1.8589599999999998E-2</v>
      </c>
      <c r="P85">
        <v>1.8589599999999998E-2</v>
      </c>
      <c r="Q85">
        <v>1.8589599999999998E-2</v>
      </c>
      <c r="R85">
        <v>1.6093599999999996E-2</v>
      </c>
      <c r="S85">
        <v>1.6093599999999996E-2</v>
      </c>
      <c r="T85">
        <v>1.6093599999999996E-2</v>
      </c>
      <c r="U85">
        <v>1.6093599999999996E-2</v>
      </c>
      <c r="V85">
        <v>1.6093599999999996E-2</v>
      </c>
      <c r="W85">
        <v>1.6093599999999996E-2</v>
      </c>
      <c r="X85">
        <v>1.3910399999999998E-2</v>
      </c>
      <c r="Y85">
        <v>1.3910399999999998E-2</v>
      </c>
      <c r="Z85">
        <v>1.3910399999999998E-2</v>
      </c>
      <c r="AA85">
        <v>1.3910399999999998E-2</v>
      </c>
      <c r="AB85">
        <v>1.3910399999999998E-2</v>
      </c>
      <c r="AC85">
        <v>1.3910399999999998E-2</v>
      </c>
      <c r="AD85">
        <v>1.2107999999999997E-2</v>
      </c>
      <c r="AE85">
        <v>1.2107999999999997E-2</v>
      </c>
      <c r="AF85">
        <v>1.2107999999999997E-2</v>
      </c>
      <c r="AG85">
        <v>1.2107999999999997E-2</v>
      </c>
      <c r="AH85">
        <v>1.2107999999999997E-2</v>
      </c>
      <c r="AI85">
        <v>1.2107999999999997E-2</v>
      </c>
      <c r="AJ85">
        <v>1.0559999999999998E-2</v>
      </c>
      <c r="AK85">
        <v>1.0559999999999998E-2</v>
      </c>
      <c r="AL85">
        <v>1.0559999999999998E-2</v>
      </c>
      <c r="AM85">
        <v>1.0559999999999998E-2</v>
      </c>
      <c r="AN85">
        <v>1.0559999999999998E-2</v>
      </c>
      <c r="AO85">
        <v>9.2031999999999982E-3</v>
      </c>
      <c r="AP85">
        <v>9.2031999999999982E-3</v>
      </c>
      <c r="AQ85">
        <v>9.2031999999999982E-3</v>
      </c>
      <c r="AR85">
        <v>9.2031999999999982E-3</v>
      </c>
      <c r="AS85">
        <v>9.2031999999999982E-3</v>
      </c>
      <c r="AT85">
        <v>9.2031999999999982E-3</v>
      </c>
      <c r="AU85">
        <v>8.0767999999999986E-3</v>
      </c>
      <c r="AV85">
        <v>8.0767999999999986E-3</v>
      </c>
      <c r="AW85">
        <v>8.0767999999999986E-3</v>
      </c>
      <c r="AX85">
        <v>8.0767999999999986E-3</v>
      </c>
      <c r="AY85">
        <v>7.1119999999999985E-3</v>
      </c>
      <c r="AZ85">
        <v>7.1119999999999985E-3</v>
      </c>
      <c r="BA85">
        <v>7.1119999999999985E-3</v>
      </c>
      <c r="BB85">
        <v>7.1119999999999985E-3</v>
      </c>
      <c r="BC85">
        <v>7.1119999999999985E-3</v>
      </c>
      <c r="BD85">
        <v>6.2783999999999991E-3</v>
      </c>
      <c r="BE85">
        <v>6.2783999999999991E-3</v>
      </c>
      <c r="BF85">
        <v>6.2783999999999991E-3</v>
      </c>
      <c r="BG85">
        <v>6.2783999999999991E-3</v>
      </c>
      <c r="BH85">
        <v>5.595199999999999E-3</v>
      </c>
      <c r="BI85">
        <v>5.595199999999999E-3</v>
      </c>
      <c r="BJ85">
        <v>5.595199999999999E-3</v>
      </c>
      <c r="BK85">
        <v>5.595199999999999E-3</v>
      </c>
      <c r="BL85">
        <v>5.0415999999999994E-3</v>
      </c>
      <c r="BM85">
        <v>5.0415999999999994E-3</v>
      </c>
      <c r="BN85">
        <v>5.0415999999999994E-3</v>
      </c>
      <c r="BO85">
        <v>5.0415999999999994E-3</v>
      </c>
      <c r="BP85">
        <v>5.0415999999999994E-3</v>
      </c>
      <c r="BQ85">
        <v>4.5583999999999989E-3</v>
      </c>
      <c r="BR85">
        <v>4.5583999999999989E-3</v>
      </c>
      <c r="BS85">
        <v>4.5583999999999989E-3</v>
      </c>
      <c r="BT85">
        <v>4.5583999999999989E-3</v>
      </c>
      <c r="BU85">
        <v>4.2197199999999997E-3</v>
      </c>
      <c r="BV85">
        <v>4.2197199999999997E-3</v>
      </c>
      <c r="BW85">
        <v>4.2197199999999997E-3</v>
      </c>
      <c r="BX85">
        <v>4.2197199999999997E-3</v>
      </c>
      <c r="BY85">
        <v>3.8950799999999991E-3</v>
      </c>
      <c r="BZ85">
        <v>3.8950799999999991E-3</v>
      </c>
      <c r="CA85">
        <v>3.8950799999999991E-3</v>
      </c>
      <c r="CB85">
        <v>3.8950799999999991E-3</v>
      </c>
      <c r="CC85">
        <v>3.8950799999999991E-3</v>
      </c>
      <c r="CD85">
        <v>3.5612599999999993E-3</v>
      </c>
    </row>
    <row r="86" spans="1:82" x14ac:dyDescent="0.25">
      <c r="A86" s="119">
        <v>80</v>
      </c>
      <c r="B86">
        <v>2.821679999999999E-2</v>
      </c>
      <c r="C86">
        <v>2.4589599999999996E-2</v>
      </c>
      <c r="D86">
        <v>2.4589599999999996E-2</v>
      </c>
      <c r="E86">
        <v>2.4589599999999996E-2</v>
      </c>
      <c r="F86">
        <v>2.4589599999999996E-2</v>
      </c>
      <c r="G86">
        <v>2.4589599999999996E-2</v>
      </c>
      <c r="H86">
        <v>2.4589599999999996E-2</v>
      </c>
      <c r="I86">
        <v>2.4589599999999996E-2</v>
      </c>
      <c r="J86">
        <v>2.4589599999999996E-2</v>
      </c>
      <c r="K86">
        <v>2.1391999999999994E-2</v>
      </c>
      <c r="L86">
        <v>2.1391999999999994E-2</v>
      </c>
      <c r="M86">
        <v>2.1391999999999994E-2</v>
      </c>
      <c r="N86">
        <v>2.1391999999999994E-2</v>
      </c>
      <c r="O86">
        <v>2.1391999999999994E-2</v>
      </c>
      <c r="P86">
        <v>2.1391999999999994E-2</v>
      </c>
      <c r="Q86">
        <v>2.1391999999999994E-2</v>
      </c>
      <c r="R86">
        <v>1.8589599999999998E-2</v>
      </c>
      <c r="S86">
        <v>1.8589599999999998E-2</v>
      </c>
      <c r="T86">
        <v>1.8589599999999998E-2</v>
      </c>
      <c r="U86">
        <v>1.8589599999999998E-2</v>
      </c>
      <c r="V86">
        <v>1.8589599999999998E-2</v>
      </c>
      <c r="W86">
        <v>1.8589599999999998E-2</v>
      </c>
      <c r="X86">
        <v>1.6093599999999996E-2</v>
      </c>
      <c r="Y86">
        <v>1.6093599999999996E-2</v>
      </c>
      <c r="Z86">
        <v>1.6093599999999996E-2</v>
      </c>
      <c r="AA86">
        <v>1.6093599999999996E-2</v>
      </c>
      <c r="AB86">
        <v>1.6093599999999996E-2</v>
      </c>
      <c r="AC86">
        <v>1.6093599999999996E-2</v>
      </c>
      <c r="AD86">
        <v>1.3910399999999998E-2</v>
      </c>
      <c r="AE86">
        <v>1.3910399999999998E-2</v>
      </c>
      <c r="AF86">
        <v>1.3910399999999998E-2</v>
      </c>
      <c r="AG86">
        <v>1.3910399999999998E-2</v>
      </c>
      <c r="AH86">
        <v>1.3910399999999998E-2</v>
      </c>
      <c r="AI86">
        <v>1.3910399999999998E-2</v>
      </c>
      <c r="AJ86">
        <v>1.2107999999999997E-2</v>
      </c>
      <c r="AK86">
        <v>1.2107999999999997E-2</v>
      </c>
      <c r="AL86">
        <v>1.2107999999999997E-2</v>
      </c>
      <c r="AM86">
        <v>1.2107999999999997E-2</v>
      </c>
      <c r="AN86">
        <v>1.2107999999999997E-2</v>
      </c>
      <c r="AO86">
        <v>1.0559999999999998E-2</v>
      </c>
      <c r="AP86">
        <v>1.0559999999999998E-2</v>
      </c>
      <c r="AQ86">
        <v>1.0559999999999998E-2</v>
      </c>
      <c r="AR86">
        <v>1.0559999999999998E-2</v>
      </c>
      <c r="AS86">
        <v>1.0559999999999998E-2</v>
      </c>
      <c r="AT86">
        <v>1.0559999999999998E-2</v>
      </c>
      <c r="AU86">
        <v>9.2031999999999982E-3</v>
      </c>
      <c r="AV86">
        <v>9.2031999999999982E-3</v>
      </c>
      <c r="AW86">
        <v>9.2031999999999982E-3</v>
      </c>
      <c r="AX86">
        <v>9.2031999999999982E-3</v>
      </c>
      <c r="AY86">
        <v>8.0767999999999986E-3</v>
      </c>
      <c r="AZ86">
        <v>8.0767999999999986E-3</v>
      </c>
      <c r="BA86">
        <v>8.0767999999999986E-3</v>
      </c>
      <c r="BB86">
        <v>8.0767999999999986E-3</v>
      </c>
      <c r="BC86">
        <v>8.0767999999999986E-3</v>
      </c>
      <c r="BD86">
        <v>7.1119999999999985E-3</v>
      </c>
      <c r="BE86">
        <v>7.1119999999999985E-3</v>
      </c>
      <c r="BF86">
        <v>7.1119999999999985E-3</v>
      </c>
      <c r="BG86">
        <v>7.1119999999999985E-3</v>
      </c>
      <c r="BH86">
        <v>6.2783999999999991E-3</v>
      </c>
      <c r="BI86">
        <v>6.2783999999999991E-3</v>
      </c>
      <c r="BJ86">
        <v>6.2783999999999991E-3</v>
      </c>
      <c r="BK86">
        <v>6.2783999999999991E-3</v>
      </c>
      <c r="BL86">
        <v>5.595199999999999E-3</v>
      </c>
      <c r="BM86">
        <v>5.595199999999999E-3</v>
      </c>
      <c r="BN86">
        <v>5.595199999999999E-3</v>
      </c>
      <c r="BO86">
        <v>5.595199999999999E-3</v>
      </c>
      <c r="BP86">
        <v>5.595199999999999E-3</v>
      </c>
      <c r="BQ86">
        <v>5.0415999999999994E-3</v>
      </c>
      <c r="BR86">
        <v>5.0415999999999994E-3</v>
      </c>
      <c r="BS86">
        <v>5.0415999999999994E-3</v>
      </c>
      <c r="BT86">
        <v>5.0415999999999994E-3</v>
      </c>
      <c r="BU86">
        <v>4.5583999999999989E-3</v>
      </c>
      <c r="BV86">
        <v>4.5583999999999989E-3</v>
      </c>
      <c r="BW86">
        <v>4.5583999999999989E-3</v>
      </c>
      <c r="BX86">
        <v>4.5583999999999989E-3</v>
      </c>
      <c r="BY86">
        <v>4.2197199999999997E-3</v>
      </c>
      <c r="BZ86">
        <v>4.2197199999999997E-3</v>
      </c>
      <c r="CA86">
        <v>4.2197199999999997E-3</v>
      </c>
      <c r="CB86">
        <v>4.2197199999999997E-3</v>
      </c>
      <c r="CC86">
        <v>4.2197199999999997E-3</v>
      </c>
      <c r="CD86">
        <v>3.8950799999999991E-3</v>
      </c>
    </row>
    <row r="87" spans="1:82" x14ac:dyDescent="0.25">
      <c r="A87" s="119">
        <v>81</v>
      </c>
      <c r="B87">
        <v>3.2210399999999993E-2</v>
      </c>
      <c r="C87">
        <v>2.821679999999999E-2</v>
      </c>
      <c r="D87">
        <v>2.821679999999999E-2</v>
      </c>
      <c r="E87">
        <v>2.821679999999999E-2</v>
      </c>
      <c r="F87">
        <v>2.821679999999999E-2</v>
      </c>
      <c r="G87">
        <v>2.821679999999999E-2</v>
      </c>
      <c r="H87">
        <v>2.821679999999999E-2</v>
      </c>
      <c r="I87">
        <v>2.821679999999999E-2</v>
      </c>
      <c r="J87">
        <v>2.821679999999999E-2</v>
      </c>
      <c r="K87">
        <v>2.4589599999999996E-2</v>
      </c>
      <c r="L87">
        <v>2.4589599999999996E-2</v>
      </c>
      <c r="M87">
        <v>2.4589599999999996E-2</v>
      </c>
      <c r="N87">
        <v>2.4589599999999996E-2</v>
      </c>
      <c r="O87">
        <v>2.4589599999999996E-2</v>
      </c>
      <c r="P87">
        <v>2.4589599999999996E-2</v>
      </c>
      <c r="Q87">
        <v>2.4589599999999996E-2</v>
      </c>
      <c r="R87">
        <v>2.1391999999999994E-2</v>
      </c>
      <c r="S87">
        <v>2.1391999999999994E-2</v>
      </c>
      <c r="T87">
        <v>2.1391999999999994E-2</v>
      </c>
      <c r="U87">
        <v>2.1391999999999994E-2</v>
      </c>
      <c r="V87">
        <v>2.1391999999999994E-2</v>
      </c>
      <c r="W87">
        <v>2.1391999999999994E-2</v>
      </c>
      <c r="X87">
        <v>1.8589599999999998E-2</v>
      </c>
      <c r="Y87">
        <v>1.8589599999999998E-2</v>
      </c>
      <c r="Z87">
        <v>1.8589599999999998E-2</v>
      </c>
      <c r="AA87">
        <v>1.8589599999999998E-2</v>
      </c>
      <c r="AB87">
        <v>1.8589599999999998E-2</v>
      </c>
      <c r="AC87">
        <v>1.8589599999999998E-2</v>
      </c>
      <c r="AD87">
        <v>1.6093599999999996E-2</v>
      </c>
      <c r="AE87">
        <v>1.6093599999999996E-2</v>
      </c>
      <c r="AF87">
        <v>1.6093599999999996E-2</v>
      </c>
      <c r="AG87">
        <v>1.6093599999999996E-2</v>
      </c>
      <c r="AH87">
        <v>1.6093599999999996E-2</v>
      </c>
      <c r="AI87">
        <v>1.6093599999999996E-2</v>
      </c>
      <c r="AJ87">
        <v>1.3910399999999998E-2</v>
      </c>
      <c r="AK87">
        <v>1.3910399999999998E-2</v>
      </c>
      <c r="AL87">
        <v>1.3910399999999998E-2</v>
      </c>
      <c r="AM87">
        <v>1.3910399999999998E-2</v>
      </c>
      <c r="AN87">
        <v>1.3910399999999998E-2</v>
      </c>
      <c r="AO87">
        <v>1.2107999999999997E-2</v>
      </c>
      <c r="AP87">
        <v>1.2107999999999997E-2</v>
      </c>
      <c r="AQ87">
        <v>1.2107999999999997E-2</v>
      </c>
      <c r="AR87">
        <v>1.2107999999999997E-2</v>
      </c>
      <c r="AS87">
        <v>1.2107999999999997E-2</v>
      </c>
      <c r="AT87">
        <v>1.2107999999999997E-2</v>
      </c>
      <c r="AU87">
        <v>1.0559999999999998E-2</v>
      </c>
      <c r="AV87">
        <v>1.0559999999999998E-2</v>
      </c>
      <c r="AW87">
        <v>1.0559999999999998E-2</v>
      </c>
      <c r="AX87">
        <v>1.0559999999999998E-2</v>
      </c>
      <c r="AY87">
        <v>9.2031999999999982E-3</v>
      </c>
      <c r="AZ87">
        <v>9.2031999999999982E-3</v>
      </c>
      <c r="BA87">
        <v>9.2031999999999982E-3</v>
      </c>
      <c r="BB87">
        <v>9.2031999999999982E-3</v>
      </c>
      <c r="BC87">
        <v>9.2031999999999982E-3</v>
      </c>
      <c r="BD87">
        <v>8.0767999999999986E-3</v>
      </c>
      <c r="BE87">
        <v>8.0767999999999986E-3</v>
      </c>
      <c r="BF87">
        <v>8.0767999999999986E-3</v>
      </c>
      <c r="BG87">
        <v>8.0767999999999986E-3</v>
      </c>
      <c r="BH87">
        <v>7.1119999999999985E-3</v>
      </c>
      <c r="BI87">
        <v>7.1119999999999985E-3</v>
      </c>
      <c r="BJ87">
        <v>7.1119999999999985E-3</v>
      </c>
      <c r="BK87">
        <v>7.1119999999999985E-3</v>
      </c>
      <c r="BL87">
        <v>6.2783999999999991E-3</v>
      </c>
      <c r="BM87">
        <v>6.2783999999999991E-3</v>
      </c>
      <c r="BN87">
        <v>6.2783999999999991E-3</v>
      </c>
      <c r="BO87">
        <v>6.2783999999999991E-3</v>
      </c>
      <c r="BP87">
        <v>6.2783999999999991E-3</v>
      </c>
      <c r="BQ87">
        <v>5.595199999999999E-3</v>
      </c>
      <c r="BR87">
        <v>5.595199999999999E-3</v>
      </c>
      <c r="BS87">
        <v>5.595199999999999E-3</v>
      </c>
      <c r="BT87">
        <v>5.595199999999999E-3</v>
      </c>
      <c r="BU87">
        <v>5.0415999999999994E-3</v>
      </c>
      <c r="BV87">
        <v>5.0415999999999994E-3</v>
      </c>
      <c r="BW87">
        <v>5.0415999999999994E-3</v>
      </c>
      <c r="BX87">
        <v>5.0415999999999994E-3</v>
      </c>
      <c r="BY87">
        <v>4.5583999999999989E-3</v>
      </c>
      <c r="BZ87">
        <v>4.5583999999999989E-3</v>
      </c>
      <c r="CA87">
        <v>4.5583999999999989E-3</v>
      </c>
      <c r="CB87">
        <v>4.5583999999999989E-3</v>
      </c>
      <c r="CC87">
        <v>4.5583999999999989E-3</v>
      </c>
      <c r="CD87">
        <v>4.2197199999999997E-3</v>
      </c>
    </row>
    <row r="88" spans="1:82" x14ac:dyDescent="0.25">
      <c r="A88" s="119">
        <v>82</v>
      </c>
      <c r="B88">
        <v>3.6797599999999993E-2</v>
      </c>
      <c r="C88">
        <v>3.2210399999999993E-2</v>
      </c>
      <c r="D88">
        <v>3.2210399999999993E-2</v>
      </c>
      <c r="E88">
        <v>3.2210399999999993E-2</v>
      </c>
      <c r="F88">
        <v>3.2210399999999993E-2</v>
      </c>
      <c r="G88">
        <v>3.2210399999999993E-2</v>
      </c>
      <c r="H88">
        <v>3.2210399999999993E-2</v>
      </c>
      <c r="I88">
        <v>3.2210399999999993E-2</v>
      </c>
      <c r="J88">
        <v>3.2210399999999993E-2</v>
      </c>
      <c r="K88">
        <v>2.821679999999999E-2</v>
      </c>
      <c r="L88">
        <v>2.821679999999999E-2</v>
      </c>
      <c r="M88">
        <v>2.821679999999999E-2</v>
      </c>
      <c r="N88">
        <v>2.821679999999999E-2</v>
      </c>
      <c r="O88">
        <v>2.821679999999999E-2</v>
      </c>
      <c r="P88">
        <v>2.821679999999999E-2</v>
      </c>
      <c r="Q88">
        <v>2.821679999999999E-2</v>
      </c>
      <c r="R88">
        <v>2.4589599999999996E-2</v>
      </c>
      <c r="S88">
        <v>2.4589599999999996E-2</v>
      </c>
      <c r="T88">
        <v>2.4589599999999996E-2</v>
      </c>
      <c r="U88">
        <v>2.4589599999999996E-2</v>
      </c>
      <c r="V88">
        <v>2.4589599999999996E-2</v>
      </c>
      <c r="W88">
        <v>2.4589599999999996E-2</v>
      </c>
      <c r="X88">
        <v>2.1391999999999994E-2</v>
      </c>
      <c r="Y88">
        <v>2.1391999999999994E-2</v>
      </c>
      <c r="Z88">
        <v>2.1391999999999994E-2</v>
      </c>
      <c r="AA88">
        <v>2.1391999999999994E-2</v>
      </c>
      <c r="AB88">
        <v>2.1391999999999994E-2</v>
      </c>
      <c r="AC88">
        <v>2.1391999999999994E-2</v>
      </c>
      <c r="AD88">
        <v>1.8589599999999998E-2</v>
      </c>
      <c r="AE88">
        <v>1.8589599999999998E-2</v>
      </c>
      <c r="AF88">
        <v>1.8589599999999998E-2</v>
      </c>
      <c r="AG88">
        <v>1.8589599999999998E-2</v>
      </c>
      <c r="AH88">
        <v>1.8589599999999998E-2</v>
      </c>
      <c r="AI88">
        <v>1.8589599999999998E-2</v>
      </c>
      <c r="AJ88">
        <v>1.6093599999999996E-2</v>
      </c>
      <c r="AK88">
        <v>1.6093599999999996E-2</v>
      </c>
      <c r="AL88">
        <v>1.6093599999999996E-2</v>
      </c>
      <c r="AM88">
        <v>1.6093599999999996E-2</v>
      </c>
      <c r="AN88">
        <v>1.6093599999999996E-2</v>
      </c>
      <c r="AO88">
        <v>1.3910399999999998E-2</v>
      </c>
      <c r="AP88">
        <v>1.3910399999999998E-2</v>
      </c>
      <c r="AQ88">
        <v>1.3910399999999998E-2</v>
      </c>
      <c r="AR88">
        <v>1.3910399999999998E-2</v>
      </c>
      <c r="AS88">
        <v>1.3910399999999998E-2</v>
      </c>
      <c r="AT88">
        <v>1.3910399999999998E-2</v>
      </c>
      <c r="AU88">
        <v>1.2107999999999997E-2</v>
      </c>
      <c r="AV88">
        <v>1.2107999999999997E-2</v>
      </c>
      <c r="AW88">
        <v>1.2107999999999997E-2</v>
      </c>
      <c r="AX88">
        <v>1.2107999999999997E-2</v>
      </c>
      <c r="AY88">
        <v>1.0559999999999998E-2</v>
      </c>
      <c r="AZ88">
        <v>1.0559999999999998E-2</v>
      </c>
      <c r="BA88">
        <v>1.0559999999999998E-2</v>
      </c>
      <c r="BB88">
        <v>1.0559999999999998E-2</v>
      </c>
      <c r="BC88">
        <v>1.0559999999999998E-2</v>
      </c>
      <c r="BD88">
        <v>9.2031999999999982E-3</v>
      </c>
      <c r="BE88">
        <v>9.2031999999999982E-3</v>
      </c>
      <c r="BF88">
        <v>9.2031999999999982E-3</v>
      </c>
      <c r="BG88">
        <v>9.2031999999999982E-3</v>
      </c>
      <c r="BH88">
        <v>8.0767999999999986E-3</v>
      </c>
      <c r="BI88">
        <v>8.0767999999999986E-3</v>
      </c>
      <c r="BJ88">
        <v>8.0767999999999986E-3</v>
      </c>
      <c r="BK88">
        <v>8.0767999999999986E-3</v>
      </c>
      <c r="BL88">
        <v>7.1119999999999985E-3</v>
      </c>
      <c r="BM88">
        <v>7.1119999999999985E-3</v>
      </c>
      <c r="BN88">
        <v>7.1119999999999985E-3</v>
      </c>
      <c r="BO88">
        <v>7.1119999999999985E-3</v>
      </c>
      <c r="BP88">
        <v>7.1119999999999985E-3</v>
      </c>
      <c r="BQ88">
        <v>6.2783999999999991E-3</v>
      </c>
      <c r="BR88">
        <v>6.2783999999999991E-3</v>
      </c>
      <c r="BS88">
        <v>6.2783999999999991E-3</v>
      </c>
      <c r="BT88">
        <v>6.2783999999999991E-3</v>
      </c>
      <c r="BU88">
        <v>5.595199999999999E-3</v>
      </c>
      <c r="BV88">
        <v>5.595199999999999E-3</v>
      </c>
      <c r="BW88">
        <v>5.595199999999999E-3</v>
      </c>
      <c r="BX88">
        <v>5.595199999999999E-3</v>
      </c>
      <c r="BY88">
        <v>5.0415999999999994E-3</v>
      </c>
      <c r="BZ88">
        <v>5.0415999999999994E-3</v>
      </c>
      <c r="CA88">
        <v>5.0415999999999994E-3</v>
      </c>
      <c r="CB88">
        <v>5.0415999999999994E-3</v>
      </c>
      <c r="CC88">
        <v>5.0415999999999994E-3</v>
      </c>
      <c r="CD88">
        <v>4.5583999999999989E-3</v>
      </c>
    </row>
    <row r="89" spans="1:82" x14ac:dyDescent="0.25">
      <c r="A89" s="119">
        <v>83</v>
      </c>
      <c r="B89">
        <v>4.1942399999999991E-2</v>
      </c>
      <c r="C89">
        <v>3.6797599999999993E-2</v>
      </c>
      <c r="D89">
        <v>3.6797599999999993E-2</v>
      </c>
      <c r="E89">
        <v>3.6797599999999993E-2</v>
      </c>
      <c r="F89">
        <v>3.6797599999999993E-2</v>
      </c>
      <c r="G89">
        <v>3.6797599999999993E-2</v>
      </c>
      <c r="H89">
        <v>3.6797599999999993E-2</v>
      </c>
      <c r="I89">
        <v>3.6797599999999993E-2</v>
      </c>
      <c r="J89">
        <v>3.6797599999999993E-2</v>
      </c>
      <c r="K89">
        <v>3.2210399999999993E-2</v>
      </c>
      <c r="L89">
        <v>3.2210399999999993E-2</v>
      </c>
      <c r="M89">
        <v>3.2210399999999993E-2</v>
      </c>
      <c r="N89">
        <v>3.2210399999999993E-2</v>
      </c>
      <c r="O89">
        <v>3.2210399999999993E-2</v>
      </c>
      <c r="P89">
        <v>3.2210399999999993E-2</v>
      </c>
      <c r="Q89">
        <v>3.2210399999999993E-2</v>
      </c>
      <c r="R89">
        <v>2.821679999999999E-2</v>
      </c>
      <c r="S89">
        <v>2.821679999999999E-2</v>
      </c>
      <c r="T89">
        <v>2.821679999999999E-2</v>
      </c>
      <c r="U89">
        <v>2.821679999999999E-2</v>
      </c>
      <c r="V89">
        <v>2.821679999999999E-2</v>
      </c>
      <c r="W89">
        <v>2.821679999999999E-2</v>
      </c>
      <c r="X89">
        <v>2.4589599999999996E-2</v>
      </c>
      <c r="Y89">
        <v>2.4589599999999996E-2</v>
      </c>
      <c r="Z89">
        <v>2.4589599999999996E-2</v>
      </c>
      <c r="AA89">
        <v>2.4589599999999996E-2</v>
      </c>
      <c r="AB89">
        <v>2.4589599999999996E-2</v>
      </c>
      <c r="AC89">
        <v>2.4589599999999996E-2</v>
      </c>
      <c r="AD89">
        <v>2.1391999999999994E-2</v>
      </c>
      <c r="AE89">
        <v>2.1391999999999994E-2</v>
      </c>
      <c r="AF89">
        <v>2.1391999999999994E-2</v>
      </c>
      <c r="AG89">
        <v>2.1391999999999994E-2</v>
      </c>
      <c r="AH89">
        <v>2.1391999999999994E-2</v>
      </c>
      <c r="AI89">
        <v>2.1391999999999994E-2</v>
      </c>
      <c r="AJ89">
        <v>1.8589599999999998E-2</v>
      </c>
      <c r="AK89">
        <v>1.8589599999999998E-2</v>
      </c>
      <c r="AL89">
        <v>1.8589599999999998E-2</v>
      </c>
      <c r="AM89">
        <v>1.8589599999999998E-2</v>
      </c>
      <c r="AN89">
        <v>1.8589599999999998E-2</v>
      </c>
      <c r="AO89">
        <v>1.6093599999999996E-2</v>
      </c>
      <c r="AP89">
        <v>1.6093599999999996E-2</v>
      </c>
      <c r="AQ89">
        <v>1.6093599999999996E-2</v>
      </c>
      <c r="AR89">
        <v>1.6093599999999996E-2</v>
      </c>
      <c r="AS89">
        <v>1.6093599999999996E-2</v>
      </c>
      <c r="AT89">
        <v>1.6093599999999996E-2</v>
      </c>
      <c r="AU89">
        <v>1.3910399999999998E-2</v>
      </c>
      <c r="AV89">
        <v>1.3910399999999998E-2</v>
      </c>
      <c r="AW89">
        <v>1.3910399999999998E-2</v>
      </c>
      <c r="AX89">
        <v>1.3910399999999998E-2</v>
      </c>
      <c r="AY89">
        <v>1.2107999999999997E-2</v>
      </c>
      <c r="AZ89">
        <v>1.2107999999999997E-2</v>
      </c>
      <c r="BA89">
        <v>1.2107999999999997E-2</v>
      </c>
      <c r="BB89">
        <v>1.2107999999999997E-2</v>
      </c>
      <c r="BC89">
        <v>1.2107999999999997E-2</v>
      </c>
      <c r="BD89">
        <v>1.0559999999999998E-2</v>
      </c>
      <c r="BE89">
        <v>1.0559999999999998E-2</v>
      </c>
      <c r="BF89">
        <v>1.0559999999999998E-2</v>
      </c>
      <c r="BG89">
        <v>1.0559999999999998E-2</v>
      </c>
      <c r="BH89">
        <v>9.2031999999999982E-3</v>
      </c>
      <c r="BI89">
        <v>9.2031999999999982E-3</v>
      </c>
      <c r="BJ89">
        <v>9.2031999999999982E-3</v>
      </c>
      <c r="BK89">
        <v>9.2031999999999982E-3</v>
      </c>
      <c r="BL89">
        <v>8.0767999999999986E-3</v>
      </c>
      <c r="BM89">
        <v>8.0767999999999986E-3</v>
      </c>
      <c r="BN89">
        <v>8.0767999999999986E-3</v>
      </c>
      <c r="BO89">
        <v>8.0767999999999986E-3</v>
      </c>
      <c r="BP89">
        <v>8.0767999999999986E-3</v>
      </c>
      <c r="BQ89">
        <v>7.1119999999999985E-3</v>
      </c>
      <c r="BR89">
        <v>7.1119999999999985E-3</v>
      </c>
      <c r="BS89">
        <v>7.1119999999999985E-3</v>
      </c>
      <c r="BT89">
        <v>7.1119999999999985E-3</v>
      </c>
      <c r="BU89">
        <v>6.2783999999999991E-3</v>
      </c>
      <c r="BV89">
        <v>6.2783999999999991E-3</v>
      </c>
      <c r="BW89">
        <v>6.2783999999999991E-3</v>
      </c>
      <c r="BX89">
        <v>6.2783999999999991E-3</v>
      </c>
      <c r="BY89">
        <v>5.595199999999999E-3</v>
      </c>
      <c r="BZ89">
        <v>5.595199999999999E-3</v>
      </c>
      <c r="CA89">
        <v>5.595199999999999E-3</v>
      </c>
      <c r="CB89">
        <v>5.595199999999999E-3</v>
      </c>
      <c r="CC89">
        <v>5.595199999999999E-3</v>
      </c>
      <c r="CD89">
        <v>5.0415999999999994E-3</v>
      </c>
    </row>
    <row r="90" spans="1:82" x14ac:dyDescent="0.25">
      <c r="A90" s="119">
        <v>84</v>
      </c>
      <c r="B90">
        <v>4.7605599999999984E-2</v>
      </c>
      <c r="C90">
        <v>4.1942399999999991E-2</v>
      </c>
      <c r="D90">
        <v>4.1942399999999991E-2</v>
      </c>
      <c r="E90">
        <v>4.1942399999999991E-2</v>
      </c>
      <c r="F90">
        <v>4.1942399999999991E-2</v>
      </c>
      <c r="G90">
        <v>4.1942399999999991E-2</v>
      </c>
      <c r="H90">
        <v>4.1942399999999991E-2</v>
      </c>
      <c r="I90">
        <v>4.1942399999999991E-2</v>
      </c>
      <c r="J90">
        <v>4.1942399999999991E-2</v>
      </c>
      <c r="K90">
        <v>3.6797599999999993E-2</v>
      </c>
      <c r="L90">
        <v>3.6797599999999993E-2</v>
      </c>
      <c r="M90">
        <v>3.6797599999999993E-2</v>
      </c>
      <c r="N90">
        <v>3.6797599999999993E-2</v>
      </c>
      <c r="O90">
        <v>3.6797599999999993E-2</v>
      </c>
      <c r="P90">
        <v>3.6797599999999993E-2</v>
      </c>
      <c r="Q90">
        <v>3.6797599999999993E-2</v>
      </c>
      <c r="R90">
        <v>3.2210399999999993E-2</v>
      </c>
      <c r="S90">
        <v>3.2210399999999993E-2</v>
      </c>
      <c r="T90">
        <v>3.2210399999999993E-2</v>
      </c>
      <c r="U90">
        <v>3.2210399999999993E-2</v>
      </c>
      <c r="V90">
        <v>3.2210399999999993E-2</v>
      </c>
      <c r="W90">
        <v>3.2210399999999993E-2</v>
      </c>
      <c r="X90">
        <v>2.821679999999999E-2</v>
      </c>
      <c r="Y90">
        <v>2.821679999999999E-2</v>
      </c>
      <c r="Z90">
        <v>2.821679999999999E-2</v>
      </c>
      <c r="AA90">
        <v>2.821679999999999E-2</v>
      </c>
      <c r="AB90">
        <v>2.821679999999999E-2</v>
      </c>
      <c r="AC90">
        <v>2.821679999999999E-2</v>
      </c>
      <c r="AD90">
        <v>2.4589599999999996E-2</v>
      </c>
      <c r="AE90">
        <v>2.4589599999999996E-2</v>
      </c>
      <c r="AF90">
        <v>2.4589599999999996E-2</v>
      </c>
      <c r="AG90">
        <v>2.4589599999999996E-2</v>
      </c>
      <c r="AH90">
        <v>2.4589599999999996E-2</v>
      </c>
      <c r="AI90">
        <v>2.4589599999999996E-2</v>
      </c>
      <c r="AJ90">
        <v>2.1391999999999994E-2</v>
      </c>
      <c r="AK90">
        <v>2.1391999999999994E-2</v>
      </c>
      <c r="AL90">
        <v>2.1391999999999994E-2</v>
      </c>
      <c r="AM90">
        <v>2.1391999999999994E-2</v>
      </c>
      <c r="AN90">
        <v>2.1391999999999994E-2</v>
      </c>
      <c r="AO90">
        <v>1.8589599999999998E-2</v>
      </c>
      <c r="AP90">
        <v>1.8589599999999998E-2</v>
      </c>
      <c r="AQ90">
        <v>1.8589599999999998E-2</v>
      </c>
      <c r="AR90">
        <v>1.8589599999999998E-2</v>
      </c>
      <c r="AS90">
        <v>1.8589599999999998E-2</v>
      </c>
      <c r="AT90">
        <v>1.8589599999999998E-2</v>
      </c>
      <c r="AU90">
        <v>1.6093599999999996E-2</v>
      </c>
      <c r="AV90">
        <v>1.6093599999999996E-2</v>
      </c>
      <c r="AW90">
        <v>1.6093599999999996E-2</v>
      </c>
      <c r="AX90">
        <v>1.6093599999999996E-2</v>
      </c>
      <c r="AY90">
        <v>1.3910399999999998E-2</v>
      </c>
      <c r="AZ90">
        <v>1.3910399999999998E-2</v>
      </c>
      <c r="BA90">
        <v>1.3910399999999998E-2</v>
      </c>
      <c r="BB90">
        <v>1.3910399999999998E-2</v>
      </c>
      <c r="BC90">
        <v>1.3910399999999998E-2</v>
      </c>
      <c r="BD90">
        <v>1.2107999999999997E-2</v>
      </c>
      <c r="BE90">
        <v>1.2107999999999997E-2</v>
      </c>
      <c r="BF90">
        <v>1.2107999999999997E-2</v>
      </c>
      <c r="BG90">
        <v>1.2107999999999997E-2</v>
      </c>
      <c r="BH90">
        <v>1.0559999999999998E-2</v>
      </c>
      <c r="BI90">
        <v>1.0559999999999998E-2</v>
      </c>
      <c r="BJ90">
        <v>1.0559999999999998E-2</v>
      </c>
      <c r="BK90">
        <v>1.0559999999999998E-2</v>
      </c>
      <c r="BL90">
        <v>9.2031999999999982E-3</v>
      </c>
      <c r="BM90">
        <v>9.2031999999999982E-3</v>
      </c>
      <c r="BN90">
        <v>9.2031999999999982E-3</v>
      </c>
      <c r="BO90">
        <v>9.2031999999999982E-3</v>
      </c>
      <c r="BP90">
        <v>9.2031999999999982E-3</v>
      </c>
      <c r="BQ90">
        <v>8.0767999999999986E-3</v>
      </c>
      <c r="BR90">
        <v>8.0767999999999986E-3</v>
      </c>
      <c r="BS90">
        <v>8.0767999999999986E-3</v>
      </c>
      <c r="BT90">
        <v>8.0767999999999986E-3</v>
      </c>
      <c r="BU90">
        <v>7.1119999999999985E-3</v>
      </c>
      <c r="BV90">
        <v>7.1119999999999985E-3</v>
      </c>
      <c r="BW90">
        <v>7.1119999999999985E-3</v>
      </c>
      <c r="BX90">
        <v>7.1119999999999985E-3</v>
      </c>
      <c r="BY90">
        <v>6.2783999999999991E-3</v>
      </c>
      <c r="BZ90">
        <v>6.2783999999999991E-3</v>
      </c>
      <c r="CA90">
        <v>6.2783999999999991E-3</v>
      </c>
      <c r="CB90">
        <v>6.2783999999999991E-3</v>
      </c>
      <c r="CC90">
        <v>6.2783999999999991E-3</v>
      </c>
      <c r="CD90">
        <v>5.595199999999999E-3</v>
      </c>
    </row>
    <row r="91" spans="1:82" x14ac:dyDescent="0.25">
      <c r="A91" s="119">
        <v>85</v>
      </c>
      <c r="B91">
        <v>5.373679999999998E-2</v>
      </c>
      <c r="C91">
        <v>4.7605599999999984E-2</v>
      </c>
      <c r="D91">
        <v>4.7605599999999984E-2</v>
      </c>
      <c r="E91">
        <v>4.7605599999999984E-2</v>
      </c>
      <c r="F91">
        <v>4.7605599999999984E-2</v>
      </c>
      <c r="G91">
        <v>4.7605599999999984E-2</v>
      </c>
      <c r="H91">
        <v>4.7605599999999984E-2</v>
      </c>
      <c r="I91">
        <v>4.7605599999999984E-2</v>
      </c>
      <c r="J91">
        <v>4.7605599999999984E-2</v>
      </c>
      <c r="K91">
        <v>4.1942399999999991E-2</v>
      </c>
      <c r="L91">
        <v>4.1942399999999991E-2</v>
      </c>
      <c r="M91">
        <v>4.1942399999999991E-2</v>
      </c>
      <c r="N91">
        <v>4.1942399999999991E-2</v>
      </c>
      <c r="O91">
        <v>4.1942399999999991E-2</v>
      </c>
      <c r="P91">
        <v>4.1942399999999991E-2</v>
      </c>
      <c r="Q91">
        <v>4.1942399999999991E-2</v>
      </c>
      <c r="R91">
        <v>3.6797599999999993E-2</v>
      </c>
      <c r="S91">
        <v>3.6797599999999993E-2</v>
      </c>
      <c r="T91">
        <v>3.6797599999999993E-2</v>
      </c>
      <c r="U91">
        <v>3.6797599999999993E-2</v>
      </c>
      <c r="V91">
        <v>3.6797599999999993E-2</v>
      </c>
      <c r="W91">
        <v>3.6797599999999993E-2</v>
      </c>
      <c r="X91">
        <v>3.2210399999999993E-2</v>
      </c>
      <c r="Y91">
        <v>3.2210399999999993E-2</v>
      </c>
      <c r="Z91">
        <v>3.2210399999999993E-2</v>
      </c>
      <c r="AA91">
        <v>3.2210399999999993E-2</v>
      </c>
      <c r="AB91">
        <v>3.2210399999999993E-2</v>
      </c>
      <c r="AC91">
        <v>3.2210399999999993E-2</v>
      </c>
      <c r="AD91">
        <v>2.821679999999999E-2</v>
      </c>
      <c r="AE91">
        <v>2.821679999999999E-2</v>
      </c>
      <c r="AF91">
        <v>2.821679999999999E-2</v>
      </c>
      <c r="AG91">
        <v>2.821679999999999E-2</v>
      </c>
      <c r="AH91">
        <v>2.821679999999999E-2</v>
      </c>
      <c r="AI91">
        <v>2.821679999999999E-2</v>
      </c>
      <c r="AJ91">
        <v>2.4589599999999996E-2</v>
      </c>
      <c r="AK91">
        <v>2.4589599999999996E-2</v>
      </c>
      <c r="AL91">
        <v>2.4589599999999996E-2</v>
      </c>
      <c r="AM91">
        <v>2.4589599999999996E-2</v>
      </c>
      <c r="AN91">
        <v>2.4589599999999996E-2</v>
      </c>
      <c r="AO91">
        <v>2.1391999999999994E-2</v>
      </c>
      <c r="AP91">
        <v>2.1391999999999994E-2</v>
      </c>
      <c r="AQ91">
        <v>2.1391999999999994E-2</v>
      </c>
      <c r="AR91">
        <v>2.1391999999999994E-2</v>
      </c>
      <c r="AS91">
        <v>2.1391999999999994E-2</v>
      </c>
      <c r="AT91">
        <v>2.1391999999999994E-2</v>
      </c>
      <c r="AU91">
        <v>1.8589599999999998E-2</v>
      </c>
      <c r="AV91">
        <v>1.8589599999999998E-2</v>
      </c>
      <c r="AW91">
        <v>1.8589599999999998E-2</v>
      </c>
      <c r="AX91">
        <v>1.8589599999999998E-2</v>
      </c>
      <c r="AY91">
        <v>1.6093599999999996E-2</v>
      </c>
      <c r="AZ91">
        <v>1.6093599999999996E-2</v>
      </c>
      <c r="BA91">
        <v>1.6093599999999996E-2</v>
      </c>
      <c r="BB91">
        <v>1.6093599999999996E-2</v>
      </c>
      <c r="BC91">
        <v>1.6093599999999996E-2</v>
      </c>
      <c r="BD91">
        <v>1.3910399999999998E-2</v>
      </c>
      <c r="BE91">
        <v>1.3910399999999998E-2</v>
      </c>
      <c r="BF91">
        <v>1.3910399999999998E-2</v>
      </c>
      <c r="BG91">
        <v>1.3910399999999998E-2</v>
      </c>
      <c r="BH91">
        <v>1.2107999999999997E-2</v>
      </c>
      <c r="BI91">
        <v>1.2107999999999997E-2</v>
      </c>
      <c r="BJ91">
        <v>1.2107999999999997E-2</v>
      </c>
      <c r="BK91">
        <v>1.2107999999999997E-2</v>
      </c>
      <c r="BL91">
        <v>1.0559999999999998E-2</v>
      </c>
      <c r="BM91">
        <v>1.0559999999999998E-2</v>
      </c>
      <c r="BN91">
        <v>1.0559999999999998E-2</v>
      </c>
      <c r="BO91">
        <v>1.0559999999999998E-2</v>
      </c>
      <c r="BP91">
        <v>1.0559999999999998E-2</v>
      </c>
      <c r="BQ91">
        <v>9.2031999999999982E-3</v>
      </c>
      <c r="BR91">
        <v>9.2031999999999982E-3</v>
      </c>
      <c r="BS91">
        <v>9.2031999999999982E-3</v>
      </c>
      <c r="BT91">
        <v>9.2031999999999982E-3</v>
      </c>
      <c r="BU91">
        <v>8.0767999999999986E-3</v>
      </c>
      <c r="BV91">
        <v>8.0767999999999986E-3</v>
      </c>
      <c r="BW91">
        <v>8.0767999999999986E-3</v>
      </c>
      <c r="BX91">
        <v>8.0767999999999986E-3</v>
      </c>
      <c r="BY91">
        <v>7.1119999999999985E-3</v>
      </c>
      <c r="BZ91">
        <v>7.1119999999999985E-3</v>
      </c>
      <c r="CA91">
        <v>7.1119999999999985E-3</v>
      </c>
      <c r="CB91">
        <v>7.1119999999999985E-3</v>
      </c>
      <c r="CC91">
        <v>7.1119999999999985E-3</v>
      </c>
      <c r="CD91">
        <v>6.2783999999999991E-3</v>
      </c>
    </row>
    <row r="92" spans="1:82" x14ac:dyDescent="0.25">
      <c r="A92" s="119">
        <v>86</v>
      </c>
      <c r="B92">
        <v>6.0250399999999989E-2</v>
      </c>
      <c r="C92">
        <v>5.373679999999998E-2</v>
      </c>
      <c r="D92">
        <v>5.373679999999998E-2</v>
      </c>
      <c r="E92">
        <v>5.373679999999998E-2</v>
      </c>
      <c r="F92">
        <v>5.373679999999998E-2</v>
      </c>
      <c r="G92">
        <v>5.373679999999998E-2</v>
      </c>
      <c r="H92">
        <v>5.373679999999998E-2</v>
      </c>
      <c r="I92">
        <v>5.373679999999998E-2</v>
      </c>
      <c r="J92">
        <v>5.373679999999998E-2</v>
      </c>
      <c r="K92">
        <v>4.7605599999999984E-2</v>
      </c>
      <c r="L92">
        <v>4.7605599999999984E-2</v>
      </c>
      <c r="M92">
        <v>4.7605599999999984E-2</v>
      </c>
      <c r="N92">
        <v>4.7605599999999984E-2</v>
      </c>
      <c r="O92">
        <v>4.7605599999999984E-2</v>
      </c>
      <c r="P92">
        <v>4.7605599999999984E-2</v>
      </c>
      <c r="Q92">
        <v>4.7605599999999984E-2</v>
      </c>
      <c r="R92">
        <v>4.1942399999999991E-2</v>
      </c>
      <c r="S92">
        <v>4.1942399999999991E-2</v>
      </c>
      <c r="T92">
        <v>4.1942399999999991E-2</v>
      </c>
      <c r="U92">
        <v>4.1942399999999991E-2</v>
      </c>
      <c r="V92">
        <v>4.1942399999999991E-2</v>
      </c>
      <c r="W92">
        <v>4.1942399999999991E-2</v>
      </c>
      <c r="X92">
        <v>3.6797599999999993E-2</v>
      </c>
      <c r="Y92">
        <v>3.6797599999999993E-2</v>
      </c>
      <c r="Z92">
        <v>3.6797599999999993E-2</v>
      </c>
      <c r="AA92">
        <v>3.6797599999999993E-2</v>
      </c>
      <c r="AB92">
        <v>3.6797599999999993E-2</v>
      </c>
      <c r="AC92">
        <v>3.6797599999999993E-2</v>
      </c>
      <c r="AD92">
        <v>3.2210399999999993E-2</v>
      </c>
      <c r="AE92">
        <v>3.2210399999999993E-2</v>
      </c>
      <c r="AF92">
        <v>3.2210399999999993E-2</v>
      </c>
      <c r="AG92">
        <v>3.2210399999999993E-2</v>
      </c>
      <c r="AH92">
        <v>3.2210399999999993E-2</v>
      </c>
      <c r="AI92">
        <v>3.2210399999999993E-2</v>
      </c>
      <c r="AJ92">
        <v>2.821679999999999E-2</v>
      </c>
      <c r="AK92">
        <v>2.821679999999999E-2</v>
      </c>
      <c r="AL92">
        <v>2.821679999999999E-2</v>
      </c>
      <c r="AM92">
        <v>2.821679999999999E-2</v>
      </c>
      <c r="AN92">
        <v>2.821679999999999E-2</v>
      </c>
      <c r="AO92">
        <v>2.4589599999999996E-2</v>
      </c>
      <c r="AP92">
        <v>2.4589599999999996E-2</v>
      </c>
      <c r="AQ92">
        <v>2.4589599999999996E-2</v>
      </c>
      <c r="AR92">
        <v>2.4589599999999996E-2</v>
      </c>
      <c r="AS92">
        <v>2.4589599999999996E-2</v>
      </c>
      <c r="AT92">
        <v>2.4589599999999996E-2</v>
      </c>
      <c r="AU92">
        <v>2.1391999999999994E-2</v>
      </c>
      <c r="AV92">
        <v>2.1391999999999994E-2</v>
      </c>
      <c r="AW92">
        <v>2.1391999999999994E-2</v>
      </c>
      <c r="AX92">
        <v>2.1391999999999994E-2</v>
      </c>
      <c r="AY92">
        <v>1.8589599999999998E-2</v>
      </c>
      <c r="AZ92">
        <v>1.8589599999999998E-2</v>
      </c>
      <c r="BA92">
        <v>1.8589599999999998E-2</v>
      </c>
      <c r="BB92">
        <v>1.8589599999999998E-2</v>
      </c>
      <c r="BC92">
        <v>1.8589599999999998E-2</v>
      </c>
      <c r="BD92">
        <v>1.6093599999999996E-2</v>
      </c>
      <c r="BE92">
        <v>1.6093599999999996E-2</v>
      </c>
      <c r="BF92">
        <v>1.6093599999999996E-2</v>
      </c>
      <c r="BG92">
        <v>1.6093599999999996E-2</v>
      </c>
      <c r="BH92">
        <v>1.3910399999999998E-2</v>
      </c>
      <c r="BI92">
        <v>1.3910399999999998E-2</v>
      </c>
      <c r="BJ92">
        <v>1.3910399999999998E-2</v>
      </c>
      <c r="BK92">
        <v>1.3910399999999998E-2</v>
      </c>
      <c r="BL92">
        <v>1.2107999999999997E-2</v>
      </c>
      <c r="BM92">
        <v>1.2107999999999997E-2</v>
      </c>
      <c r="BN92">
        <v>1.2107999999999997E-2</v>
      </c>
      <c r="BO92">
        <v>1.2107999999999997E-2</v>
      </c>
      <c r="BP92">
        <v>1.2107999999999997E-2</v>
      </c>
      <c r="BQ92">
        <v>1.0559999999999998E-2</v>
      </c>
      <c r="BR92">
        <v>1.0559999999999998E-2</v>
      </c>
      <c r="BS92">
        <v>1.0559999999999998E-2</v>
      </c>
      <c r="BT92">
        <v>1.0559999999999998E-2</v>
      </c>
      <c r="BU92">
        <v>9.2031999999999982E-3</v>
      </c>
      <c r="BV92">
        <v>9.2031999999999982E-3</v>
      </c>
      <c r="BW92">
        <v>9.2031999999999982E-3</v>
      </c>
      <c r="BX92">
        <v>9.2031999999999982E-3</v>
      </c>
      <c r="BY92">
        <v>8.0767999999999986E-3</v>
      </c>
      <c r="BZ92">
        <v>8.0767999999999986E-3</v>
      </c>
      <c r="CA92">
        <v>8.0767999999999986E-3</v>
      </c>
      <c r="CB92">
        <v>8.0767999999999986E-3</v>
      </c>
      <c r="CC92">
        <v>8.0767999999999986E-3</v>
      </c>
      <c r="CD92">
        <v>7.1119999999999985E-3</v>
      </c>
    </row>
    <row r="93" spans="1:82" x14ac:dyDescent="0.25">
      <c r="A93" s="119">
        <v>87</v>
      </c>
      <c r="B93">
        <v>6.709519999999998E-2</v>
      </c>
      <c r="C93">
        <v>6.0250399999999989E-2</v>
      </c>
      <c r="D93">
        <v>6.0250399999999989E-2</v>
      </c>
      <c r="E93">
        <v>6.0250399999999989E-2</v>
      </c>
      <c r="F93">
        <v>6.0250399999999989E-2</v>
      </c>
      <c r="G93">
        <v>6.0250399999999989E-2</v>
      </c>
      <c r="H93">
        <v>6.0250399999999989E-2</v>
      </c>
      <c r="I93">
        <v>6.0250399999999989E-2</v>
      </c>
      <c r="J93">
        <v>6.0250399999999989E-2</v>
      </c>
      <c r="K93">
        <v>5.373679999999998E-2</v>
      </c>
      <c r="L93">
        <v>5.373679999999998E-2</v>
      </c>
      <c r="M93">
        <v>5.373679999999998E-2</v>
      </c>
      <c r="N93">
        <v>5.373679999999998E-2</v>
      </c>
      <c r="O93">
        <v>5.373679999999998E-2</v>
      </c>
      <c r="P93">
        <v>5.373679999999998E-2</v>
      </c>
      <c r="Q93">
        <v>5.373679999999998E-2</v>
      </c>
      <c r="R93">
        <v>4.7605599999999984E-2</v>
      </c>
      <c r="S93">
        <v>4.7605599999999984E-2</v>
      </c>
      <c r="T93">
        <v>4.7605599999999984E-2</v>
      </c>
      <c r="U93">
        <v>4.7605599999999984E-2</v>
      </c>
      <c r="V93">
        <v>4.7605599999999984E-2</v>
      </c>
      <c r="W93">
        <v>4.7605599999999984E-2</v>
      </c>
      <c r="X93">
        <v>4.1942399999999991E-2</v>
      </c>
      <c r="Y93">
        <v>4.1942399999999991E-2</v>
      </c>
      <c r="Z93">
        <v>4.1942399999999991E-2</v>
      </c>
      <c r="AA93">
        <v>4.1942399999999991E-2</v>
      </c>
      <c r="AB93">
        <v>4.1942399999999991E-2</v>
      </c>
      <c r="AC93">
        <v>4.1942399999999991E-2</v>
      </c>
      <c r="AD93">
        <v>3.6797599999999993E-2</v>
      </c>
      <c r="AE93">
        <v>3.6797599999999993E-2</v>
      </c>
      <c r="AF93">
        <v>3.6797599999999993E-2</v>
      </c>
      <c r="AG93">
        <v>3.6797599999999993E-2</v>
      </c>
      <c r="AH93">
        <v>3.6797599999999993E-2</v>
      </c>
      <c r="AI93">
        <v>3.6797599999999993E-2</v>
      </c>
      <c r="AJ93">
        <v>3.2210399999999993E-2</v>
      </c>
      <c r="AK93">
        <v>3.2210399999999993E-2</v>
      </c>
      <c r="AL93">
        <v>3.2210399999999993E-2</v>
      </c>
      <c r="AM93">
        <v>3.2210399999999993E-2</v>
      </c>
      <c r="AN93">
        <v>3.2210399999999993E-2</v>
      </c>
      <c r="AO93">
        <v>2.821679999999999E-2</v>
      </c>
      <c r="AP93">
        <v>2.821679999999999E-2</v>
      </c>
      <c r="AQ93">
        <v>2.821679999999999E-2</v>
      </c>
      <c r="AR93">
        <v>2.821679999999999E-2</v>
      </c>
      <c r="AS93">
        <v>2.821679999999999E-2</v>
      </c>
      <c r="AT93">
        <v>2.821679999999999E-2</v>
      </c>
      <c r="AU93">
        <v>2.4589599999999996E-2</v>
      </c>
      <c r="AV93">
        <v>2.4589599999999996E-2</v>
      </c>
      <c r="AW93">
        <v>2.4589599999999996E-2</v>
      </c>
      <c r="AX93">
        <v>2.4589599999999996E-2</v>
      </c>
      <c r="AY93">
        <v>2.1391999999999994E-2</v>
      </c>
      <c r="AZ93">
        <v>2.1391999999999994E-2</v>
      </c>
      <c r="BA93">
        <v>2.1391999999999994E-2</v>
      </c>
      <c r="BB93">
        <v>2.1391999999999994E-2</v>
      </c>
      <c r="BC93">
        <v>2.1391999999999994E-2</v>
      </c>
      <c r="BD93">
        <v>1.8589599999999998E-2</v>
      </c>
      <c r="BE93">
        <v>1.8589599999999998E-2</v>
      </c>
      <c r="BF93">
        <v>1.8589599999999998E-2</v>
      </c>
      <c r="BG93">
        <v>1.8589599999999998E-2</v>
      </c>
      <c r="BH93">
        <v>1.6093599999999996E-2</v>
      </c>
      <c r="BI93">
        <v>1.6093599999999996E-2</v>
      </c>
      <c r="BJ93">
        <v>1.6093599999999996E-2</v>
      </c>
      <c r="BK93">
        <v>1.6093599999999996E-2</v>
      </c>
      <c r="BL93">
        <v>1.3910399999999998E-2</v>
      </c>
      <c r="BM93">
        <v>1.3910399999999998E-2</v>
      </c>
      <c r="BN93">
        <v>1.3910399999999998E-2</v>
      </c>
      <c r="BO93">
        <v>1.3910399999999998E-2</v>
      </c>
      <c r="BP93">
        <v>1.3910399999999998E-2</v>
      </c>
      <c r="BQ93">
        <v>1.2107999999999997E-2</v>
      </c>
      <c r="BR93">
        <v>1.2107999999999997E-2</v>
      </c>
      <c r="BS93">
        <v>1.2107999999999997E-2</v>
      </c>
      <c r="BT93">
        <v>1.2107999999999997E-2</v>
      </c>
      <c r="BU93">
        <v>1.0559999999999998E-2</v>
      </c>
      <c r="BV93">
        <v>1.0559999999999998E-2</v>
      </c>
      <c r="BW93">
        <v>1.0559999999999998E-2</v>
      </c>
      <c r="BX93">
        <v>1.0559999999999998E-2</v>
      </c>
      <c r="BY93">
        <v>9.2031999999999982E-3</v>
      </c>
      <c r="BZ93">
        <v>9.2031999999999982E-3</v>
      </c>
      <c r="CA93">
        <v>9.2031999999999982E-3</v>
      </c>
      <c r="CB93">
        <v>9.2031999999999982E-3</v>
      </c>
      <c r="CC93">
        <v>9.2031999999999982E-3</v>
      </c>
      <c r="CD93">
        <v>8.0767999999999986E-3</v>
      </c>
    </row>
    <row r="94" spans="1:82" x14ac:dyDescent="0.25">
      <c r="A94" s="119">
        <v>88</v>
      </c>
      <c r="B94">
        <v>7.3851999999999973E-2</v>
      </c>
      <c r="C94">
        <v>6.709519999999998E-2</v>
      </c>
      <c r="D94">
        <v>6.709519999999998E-2</v>
      </c>
      <c r="E94">
        <v>6.709519999999998E-2</v>
      </c>
      <c r="F94">
        <v>6.709519999999998E-2</v>
      </c>
      <c r="G94">
        <v>6.709519999999998E-2</v>
      </c>
      <c r="H94">
        <v>6.709519999999998E-2</v>
      </c>
      <c r="I94">
        <v>6.709519999999998E-2</v>
      </c>
      <c r="J94">
        <v>6.709519999999998E-2</v>
      </c>
      <c r="K94">
        <v>6.0250399999999989E-2</v>
      </c>
      <c r="L94">
        <v>6.0250399999999989E-2</v>
      </c>
      <c r="M94">
        <v>6.0250399999999989E-2</v>
      </c>
      <c r="N94">
        <v>6.0250399999999989E-2</v>
      </c>
      <c r="O94">
        <v>6.0250399999999989E-2</v>
      </c>
      <c r="P94">
        <v>6.0250399999999989E-2</v>
      </c>
      <c r="Q94">
        <v>6.0250399999999989E-2</v>
      </c>
      <c r="R94">
        <v>5.373679999999998E-2</v>
      </c>
      <c r="S94">
        <v>5.373679999999998E-2</v>
      </c>
      <c r="T94">
        <v>5.373679999999998E-2</v>
      </c>
      <c r="U94">
        <v>5.373679999999998E-2</v>
      </c>
      <c r="V94">
        <v>5.373679999999998E-2</v>
      </c>
      <c r="W94">
        <v>5.373679999999998E-2</v>
      </c>
      <c r="X94">
        <v>4.7605599999999984E-2</v>
      </c>
      <c r="Y94">
        <v>4.7605599999999984E-2</v>
      </c>
      <c r="Z94">
        <v>4.7605599999999984E-2</v>
      </c>
      <c r="AA94">
        <v>4.7605599999999984E-2</v>
      </c>
      <c r="AB94">
        <v>4.7605599999999984E-2</v>
      </c>
      <c r="AC94">
        <v>4.7605599999999984E-2</v>
      </c>
      <c r="AD94">
        <v>4.1942399999999991E-2</v>
      </c>
      <c r="AE94">
        <v>4.1942399999999991E-2</v>
      </c>
      <c r="AF94">
        <v>4.1942399999999991E-2</v>
      </c>
      <c r="AG94">
        <v>4.1942399999999991E-2</v>
      </c>
      <c r="AH94">
        <v>4.1942399999999991E-2</v>
      </c>
      <c r="AI94">
        <v>4.1942399999999991E-2</v>
      </c>
      <c r="AJ94">
        <v>3.6797599999999993E-2</v>
      </c>
      <c r="AK94">
        <v>3.6797599999999993E-2</v>
      </c>
      <c r="AL94">
        <v>3.6797599999999993E-2</v>
      </c>
      <c r="AM94">
        <v>3.6797599999999993E-2</v>
      </c>
      <c r="AN94">
        <v>3.6797599999999993E-2</v>
      </c>
      <c r="AO94">
        <v>3.2210399999999993E-2</v>
      </c>
      <c r="AP94">
        <v>3.2210399999999993E-2</v>
      </c>
      <c r="AQ94">
        <v>3.2210399999999993E-2</v>
      </c>
      <c r="AR94">
        <v>3.2210399999999993E-2</v>
      </c>
      <c r="AS94">
        <v>3.2210399999999993E-2</v>
      </c>
      <c r="AT94">
        <v>3.2210399999999993E-2</v>
      </c>
      <c r="AU94">
        <v>2.821679999999999E-2</v>
      </c>
      <c r="AV94">
        <v>2.821679999999999E-2</v>
      </c>
      <c r="AW94">
        <v>2.821679999999999E-2</v>
      </c>
      <c r="AX94">
        <v>2.821679999999999E-2</v>
      </c>
      <c r="AY94">
        <v>2.4589599999999996E-2</v>
      </c>
      <c r="AZ94">
        <v>2.4589599999999996E-2</v>
      </c>
      <c r="BA94">
        <v>2.4589599999999996E-2</v>
      </c>
      <c r="BB94">
        <v>2.4589599999999996E-2</v>
      </c>
      <c r="BC94">
        <v>2.4589599999999996E-2</v>
      </c>
      <c r="BD94">
        <v>2.1391999999999994E-2</v>
      </c>
      <c r="BE94">
        <v>2.1391999999999994E-2</v>
      </c>
      <c r="BF94">
        <v>2.1391999999999994E-2</v>
      </c>
      <c r="BG94">
        <v>2.1391999999999994E-2</v>
      </c>
      <c r="BH94">
        <v>1.8589599999999998E-2</v>
      </c>
      <c r="BI94">
        <v>1.8589599999999998E-2</v>
      </c>
      <c r="BJ94">
        <v>1.8589599999999998E-2</v>
      </c>
      <c r="BK94">
        <v>1.8589599999999998E-2</v>
      </c>
      <c r="BL94">
        <v>1.6093599999999996E-2</v>
      </c>
      <c r="BM94">
        <v>1.6093599999999996E-2</v>
      </c>
      <c r="BN94">
        <v>1.6093599999999996E-2</v>
      </c>
      <c r="BO94">
        <v>1.6093599999999996E-2</v>
      </c>
      <c r="BP94">
        <v>1.6093599999999996E-2</v>
      </c>
      <c r="BQ94">
        <v>1.3910399999999998E-2</v>
      </c>
      <c r="BR94">
        <v>1.3910399999999998E-2</v>
      </c>
      <c r="BS94">
        <v>1.3910399999999998E-2</v>
      </c>
      <c r="BT94">
        <v>1.3910399999999998E-2</v>
      </c>
      <c r="BU94">
        <v>1.2107999999999997E-2</v>
      </c>
      <c r="BV94">
        <v>1.2107999999999997E-2</v>
      </c>
      <c r="BW94">
        <v>1.2107999999999997E-2</v>
      </c>
      <c r="BX94">
        <v>1.2107999999999997E-2</v>
      </c>
      <c r="BY94">
        <v>1.0559999999999998E-2</v>
      </c>
      <c r="BZ94">
        <v>1.0559999999999998E-2</v>
      </c>
      <c r="CA94">
        <v>1.0559999999999998E-2</v>
      </c>
      <c r="CB94">
        <v>1.0559999999999998E-2</v>
      </c>
      <c r="CC94">
        <v>1.0559999999999998E-2</v>
      </c>
      <c r="CD94">
        <v>9.2031999999999982E-3</v>
      </c>
    </row>
    <row r="95" spans="1:82" x14ac:dyDescent="0.25">
      <c r="A95" s="119">
        <v>89</v>
      </c>
      <c r="B95">
        <v>8.0554399999999984E-2</v>
      </c>
      <c r="C95">
        <v>7.3851999999999973E-2</v>
      </c>
      <c r="D95">
        <v>7.3851999999999973E-2</v>
      </c>
      <c r="E95">
        <v>7.3851999999999973E-2</v>
      </c>
      <c r="F95">
        <v>7.3851999999999973E-2</v>
      </c>
      <c r="G95">
        <v>7.3851999999999973E-2</v>
      </c>
      <c r="H95">
        <v>7.3851999999999973E-2</v>
      </c>
      <c r="I95">
        <v>7.3851999999999973E-2</v>
      </c>
      <c r="J95">
        <v>7.3851999999999973E-2</v>
      </c>
      <c r="K95">
        <v>6.709519999999998E-2</v>
      </c>
      <c r="L95">
        <v>6.709519999999998E-2</v>
      </c>
      <c r="M95">
        <v>6.709519999999998E-2</v>
      </c>
      <c r="N95">
        <v>6.709519999999998E-2</v>
      </c>
      <c r="O95">
        <v>6.709519999999998E-2</v>
      </c>
      <c r="P95">
        <v>6.709519999999998E-2</v>
      </c>
      <c r="Q95">
        <v>6.709519999999998E-2</v>
      </c>
      <c r="R95">
        <v>6.0250399999999989E-2</v>
      </c>
      <c r="S95">
        <v>6.0250399999999989E-2</v>
      </c>
      <c r="T95">
        <v>6.0250399999999989E-2</v>
      </c>
      <c r="U95">
        <v>6.0250399999999989E-2</v>
      </c>
      <c r="V95">
        <v>6.0250399999999989E-2</v>
      </c>
      <c r="W95">
        <v>6.0250399999999989E-2</v>
      </c>
      <c r="X95">
        <v>5.373679999999998E-2</v>
      </c>
      <c r="Y95">
        <v>5.373679999999998E-2</v>
      </c>
      <c r="Z95">
        <v>5.373679999999998E-2</v>
      </c>
      <c r="AA95">
        <v>5.373679999999998E-2</v>
      </c>
      <c r="AB95">
        <v>5.373679999999998E-2</v>
      </c>
      <c r="AC95">
        <v>5.373679999999998E-2</v>
      </c>
      <c r="AD95">
        <v>4.7605599999999984E-2</v>
      </c>
      <c r="AE95">
        <v>4.7605599999999984E-2</v>
      </c>
      <c r="AF95">
        <v>4.7605599999999984E-2</v>
      </c>
      <c r="AG95">
        <v>4.7605599999999984E-2</v>
      </c>
      <c r="AH95">
        <v>4.7605599999999984E-2</v>
      </c>
      <c r="AI95">
        <v>4.7605599999999984E-2</v>
      </c>
      <c r="AJ95">
        <v>4.1942399999999991E-2</v>
      </c>
      <c r="AK95">
        <v>4.1942399999999991E-2</v>
      </c>
      <c r="AL95">
        <v>4.1942399999999991E-2</v>
      </c>
      <c r="AM95">
        <v>4.1942399999999991E-2</v>
      </c>
      <c r="AN95">
        <v>4.1942399999999991E-2</v>
      </c>
      <c r="AO95">
        <v>3.6797599999999993E-2</v>
      </c>
      <c r="AP95">
        <v>3.6797599999999993E-2</v>
      </c>
      <c r="AQ95">
        <v>3.6797599999999993E-2</v>
      </c>
      <c r="AR95">
        <v>3.6797599999999993E-2</v>
      </c>
      <c r="AS95">
        <v>3.6797599999999993E-2</v>
      </c>
      <c r="AT95">
        <v>3.6797599999999993E-2</v>
      </c>
      <c r="AU95">
        <v>3.2210399999999993E-2</v>
      </c>
      <c r="AV95">
        <v>3.2210399999999993E-2</v>
      </c>
      <c r="AW95">
        <v>3.2210399999999993E-2</v>
      </c>
      <c r="AX95">
        <v>3.2210399999999993E-2</v>
      </c>
      <c r="AY95">
        <v>2.821679999999999E-2</v>
      </c>
      <c r="AZ95">
        <v>2.821679999999999E-2</v>
      </c>
      <c r="BA95">
        <v>2.821679999999999E-2</v>
      </c>
      <c r="BB95">
        <v>2.821679999999999E-2</v>
      </c>
      <c r="BC95">
        <v>2.821679999999999E-2</v>
      </c>
      <c r="BD95">
        <v>2.4589599999999996E-2</v>
      </c>
      <c r="BE95">
        <v>2.4589599999999996E-2</v>
      </c>
      <c r="BF95">
        <v>2.4589599999999996E-2</v>
      </c>
      <c r="BG95">
        <v>2.4589599999999996E-2</v>
      </c>
      <c r="BH95">
        <v>2.1391999999999994E-2</v>
      </c>
      <c r="BI95">
        <v>2.1391999999999994E-2</v>
      </c>
      <c r="BJ95">
        <v>2.1391999999999994E-2</v>
      </c>
      <c r="BK95">
        <v>2.1391999999999994E-2</v>
      </c>
      <c r="BL95">
        <v>1.8589599999999998E-2</v>
      </c>
      <c r="BM95">
        <v>1.8589599999999998E-2</v>
      </c>
      <c r="BN95">
        <v>1.8589599999999998E-2</v>
      </c>
      <c r="BO95">
        <v>1.8589599999999998E-2</v>
      </c>
      <c r="BP95">
        <v>1.8589599999999998E-2</v>
      </c>
      <c r="BQ95">
        <v>1.6093599999999996E-2</v>
      </c>
      <c r="BR95">
        <v>1.6093599999999996E-2</v>
      </c>
      <c r="BS95">
        <v>1.6093599999999996E-2</v>
      </c>
      <c r="BT95">
        <v>1.6093599999999996E-2</v>
      </c>
      <c r="BU95">
        <v>1.3910399999999998E-2</v>
      </c>
      <c r="BV95">
        <v>1.3910399999999998E-2</v>
      </c>
      <c r="BW95">
        <v>1.3910399999999998E-2</v>
      </c>
      <c r="BX95">
        <v>1.3910399999999998E-2</v>
      </c>
      <c r="BY95">
        <v>1.2107999999999997E-2</v>
      </c>
      <c r="BZ95">
        <v>1.2107999999999997E-2</v>
      </c>
      <c r="CA95">
        <v>1.2107999999999997E-2</v>
      </c>
      <c r="CB95">
        <v>1.2107999999999997E-2</v>
      </c>
      <c r="CC95">
        <v>1.2107999999999997E-2</v>
      </c>
      <c r="CD95">
        <v>1.0559999999999998E-2</v>
      </c>
    </row>
    <row r="96" spans="1:82" x14ac:dyDescent="0.25">
      <c r="A96" s="119">
        <v>90</v>
      </c>
      <c r="B96">
        <v>8.7119999999999975E-2</v>
      </c>
      <c r="C96">
        <v>8.0554399999999984E-2</v>
      </c>
      <c r="D96">
        <v>8.0554399999999984E-2</v>
      </c>
      <c r="E96">
        <v>8.0554399999999984E-2</v>
      </c>
      <c r="F96">
        <v>8.0554399999999984E-2</v>
      </c>
      <c r="G96">
        <v>8.0554399999999984E-2</v>
      </c>
      <c r="H96">
        <v>8.0554399999999984E-2</v>
      </c>
      <c r="I96">
        <v>8.0554399999999984E-2</v>
      </c>
      <c r="J96">
        <v>8.0554399999999984E-2</v>
      </c>
      <c r="K96">
        <v>7.3851999999999973E-2</v>
      </c>
      <c r="L96">
        <v>7.3851999999999973E-2</v>
      </c>
      <c r="M96">
        <v>7.3851999999999973E-2</v>
      </c>
      <c r="N96">
        <v>7.3851999999999973E-2</v>
      </c>
      <c r="O96">
        <v>7.3851999999999973E-2</v>
      </c>
      <c r="P96">
        <v>7.3851999999999973E-2</v>
      </c>
      <c r="Q96">
        <v>7.3851999999999973E-2</v>
      </c>
      <c r="R96">
        <v>6.709519999999998E-2</v>
      </c>
      <c r="S96">
        <v>6.709519999999998E-2</v>
      </c>
      <c r="T96">
        <v>6.709519999999998E-2</v>
      </c>
      <c r="U96">
        <v>6.709519999999998E-2</v>
      </c>
      <c r="V96">
        <v>6.709519999999998E-2</v>
      </c>
      <c r="W96">
        <v>6.709519999999998E-2</v>
      </c>
      <c r="X96">
        <v>6.0250399999999989E-2</v>
      </c>
      <c r="Y96">
        <v>6.0250399999999989E-2</v>
      </c>
      <c r="Z96">
        <v>6.0250399999999989E-2</v>
      </c>
      <c r="AA96">
        <v>6.0250399999999989E-2</v>
      </c>
      <c r="AB96">
        <v>6.0250399999999989E-2</v>
      </c>
      <c r="AC96">
        <v>6.0250399999999989E-2</v>
      </c>
      <c r="AD96">
        <v>5.373679999999998E-2</v>
      </c>
      <c r="AE96">
        <v>5.373679999999998E-2</v>
      </c>
      <c r="AF96">
        <v>5.373679999999998E-2</v>
      </c>
      <c r="AG96">
        <v>5.373679999999998E-2</v>
      </c>
      <c r="AH96">
        <v>5.373679999999998E-2</v>
      </c>
      <c r="AI96">
        <v>5.373679999999998E-2</v>
      </c>
      <c r="AJ96">
        <v>4.7605599999999984E-2</v>
      </c>
      <c r="AK96">
        <v>4.7605599999999984E-2</v>
      </c>
      <c r="AL96">
        <v>4.7605599999999984E-2</v>
      </c>
      <c r="AM96">
        <v>4.7605599999999984E-2</v>
      </c>
      <c r="AN96">
        <v>4.7605599999999984E-2</v>
      </c>
      <c r="AO96">
        <v>4.1942399999999991E-2</v>
      </c>
      <c r="AP96">
        <v>4.1942399999999991E-2</v>
      </c>
      <c r="AQ96">
        <v>4.1942399999999991E-2</v>
      </c>
      <c r="AR96">
        <v>4.1942399999999991E-2</v>
      </c>
      <c r="AS96">
        <v>4.1942399999999991E-2</v>
      </c>
      <c r="AT96">
        <v>4.1942399999999991E-2</v>
      </c>
      <c r="AU96">
        <v>3.6797599999999993E-2</v>
      </c>
      <c r="AV96">
        <v>3.6797599999999993E-2</v>
      </c>
      <c r="AW96">
        <v>3.6797599999999993E-2</v>
      </c>
      <c r="AX96">
        <v>3.6797599999999993E-2</v>
      </c>
      <c r="AY96">
        <v>3.2210399999999993E-2</v>
      </c>
      <c r="AZ96">
        <v>3.2210399999999993E-2</v>
      </c>
      <c r="BA96">
        <v>3.2210399999999993E-2</v>
      </c>
      <c r="BB96">
        <v>3.2210399999999993E-2</v>
      </c>
      <c r="BC96">
        <v>3.2210399999999993E-2</v>
      </c>
      <c r="BD96">
        <v>2.821679999999999E-2</v>
      </c>
      <c r="BE96">
        <v>2.821679999999999E-2</v>
      </c>
      <c r="BF96">
        <v>2.821679999999999E-2</v>
      </c>
      <c r="BG96">
        <v>2.821679999999999E-2</v>
      </c>
      <c r="BH96">
        <v>2.4589599999999996E-2</v>
      </c>
      <c r="BI96">
        <v>2.4589599999999996E-2</v>
      </c>
      <c r="BJ96">
        <v>2.4589599999999996E-2</v>
      </c>
      <c r="BK96">
        <v>2.4589599999999996E-2</v>
      </c>
      <c r="BL96">
        <v>2.1391999999999994E-2</v>
      </c>
      <c r="BM96">
        <v>2.1391999999999994E-2</v>
      </c>
      <c r="BN96">
        <v>2.1391999999999994E-2</v>
      </c>
      <c r="BO96">
        <v>2.1391999999999994E-2</v>
      </c>
      <c r="BP96">
        <v>2.1391999999999994E-2</v>
      </c>
      <c r="BQ96">
        <v>1.8589599999999998E-2</v>
      </c>
      <c r="BR96">
        <v>1.8589599999999998E-2</v>
      </c>
      <c r="BS96">
        <v>1.8589599999999998E-2</v>
      </c>
      <c r="BT96">
        <v>1.8589599999999998E-2</v>
      </c>
      <c r="BU96">
        <v>1.6093599999999996E-2</v>
      </c>
      <c r="BV96">
        <v>1.6093599999999996E-2</v>
      </c>
      <c r="BW96">
        <v>1.6093599999999996E-2</v>
      </c>
      <c r="BX96">
        <v>1.6093599999999996E-2</v>
      </c>
      <c r="BY96">
        <v>1.3910399999999998E-2</v>
      </c>
      <c r="BZ96">
        <v>1.3910399999999998E-2</v>
      </c>
      <c r="CA96">
        <v>1.3910399999999998E-2</v>
      </c>
      <c r="CB96">
        <v>1.3910399999999998E-2</v>
      </c>
      <c r="CC96">
        <v>1.3910399999999998E-2</v>
      </c>
      <c r="CD96">
        <v>1.2107999999999997E-2</v>
      </c>
    </row>
    <row r="97" spans="1:82" x14ac:dyDescent="0.25">
      <c r="A97" s="119">
        <v>91</v>
      </c>
      <c r="B97">
        <v>9.3527199999999977E-2</v>
      </c>
      <c r="C97">
        <v>8.7119999999999975E-2</v>
      </c>
      <c r="D97">
        <v>8.7119999999999975E-2</v>
      </c>
      <c r="E97">
        <v>8.7119999999999975E-2</v>
      </c>
      <c r="F97">
        <v>8.7119999999999975E-2</v>
      </c>
      <c r="G97">
        <v>8.7119999999999975E-2</v>
      </c>
      <c r="H97">
        <v>8.7119999999999975E-2</v>
      </c>
      <c r="I97">
        <v>8.7119999999999975E-2</v>
      </c>
      <c r="J97">
        <v>8.7119999999999975E-2</v>
      </c>
      <c r="K97">
        <v>8.0554399999999984E-2</v>
      </c>
      <c r="L97">
        <v>8.0554399999999984E-2</v>
      </c>
      <c r="M97">
        <v>8.0554399999999984E-2</v>
      </c>
      <c r="N97">
        <v>8.0554399999999984E-2</v>
      </c>
      <c r="O97">
        <v>8.0554399999999984E-2</v>
      </c>
      <c r="P97">
        <v>8.0554399999999984E-2</v>
      </c>
      <c r="Q97">
        <v>8.0554399999999984E-2</v>
      </c>
      <c r="R97">
        <v>7.3851999999999973E-2</v>
      </c>
      <c r="S97">
        <v>7.3851999999999973E-2</v>
      </c>
      <c r="T97">
        <v>7.3851999999999973E-2</v>
      </c>
      <c r="U97">
        <v>7.3851999999999973E-2</v>
      </c>
      <c r="V97">
        <v>7.3851999999999973E-2</v>
      </c>
      <c r="W97">
        <v>7.3851999999999973E-2</v>
      </c>
      <c r="X97">
        <v>6.709519999999998E-2</v>
      </c>
      <c r="Y97">
        <v>6.709519999999998E-2</v>
      </c>
      <c r="Z97">
        <v>6.709519999999998E-2</v>
      </c>
      <c r="AA97">
        <v>6.709519999999998E-2</v>
      </c>
      <c r="AB97">
        <v>6.709519999999998E-2</v>
      </c>
      <c r="AC97">
        <v>6.709519999999998E-2</v>
      </c>
      <c r="AD97">
        <v>6.0250399999999989E-2</v>
      </c>
      <c r="AE97">
        <v>6.0250399999999989E-2</v>
      </c>
      <c r="AF97">
        <v>6.0250399999999989E-2</v>
      </c>
      <c r="AG97">
        <v>6.0250399999999989E-2</v>
      </c>
      <c r="AH97">
        <v>6.0250399999999989E-2</v>
      </c>
      <c r="AI97">
        <v>6.0250399999999989E-2</v>
      </c>
      <c r="AJ97">
        <v>5.373679999999998E-2</v>
      </c>
      <c r="AK97">
        <v>5.373679999999998E-2</v>
      </c>
      <c r="AL97">
        <v>5.373679999999998E-2</v>
      </c>
      <c r="AM97">
        <v>5.373679999999998E-2</v>
      </c>
      <c r="AN97">
        <v>5.373679999999998E-2</v>
      </c>
      <c r="AO97">
        <v>4.7605599999999984E-2</v>
      </c>
      <c r="AP97">
        <v>4.7605599999999984E-2</v>
      </c>
      <c r="AQ97">
        <v>4.7605599999999984E-2</v>
      </c>
      <c r="AR97">
        <v>4.7605599999999984E-2</v>
      </c>
      <c r="AS97">
        <v>4.7605599999999984E-2</v>
      </c>
      <c r="AT97">
        <v>4.7605599999999984E-2</v>
      </c>
      <c r="AU97">
        <v>4.1942399999999991E-2</v>
      </c>
      <c r="AV97">
        <v>4.1942399999999991E-2</v>
      </c>
      <c r="AW97">
        <v>4.1942399999999991E-2</v>
      </c>
      <c r="AX97">
        <v>4.1942399999999991E-2</v>
      </c>
      <c r="AY97">
        <v>3.6797599999999993E-2</v>
      </c>
      <c r="AZ97">
        <v>3.6797599999999993E-2</v>
      </c>
      <c r="BA97">
        <v>3.6797599999999993E-2</v>
      </c>
      <c r="BB97">
        <v>3.6797599999999993E-2</v>
      </c>
      <c r="BC97">
        <v>3.6797599999999993E-2</v>
      </c>
      <c r="BD97">
        <v>3.2210399999999993E-2</v>
      </c>
      <c r="BE97">
        <v>3.2210399999999993E-2</v>
      </c>
      <c r="BF97">
        <v>3.2210399999999993E-2</v>
      </c>
      <c r="BG97">
        <v>3.2210399999999993E-2</v>
      </c>
      <c r="BH97">
        <v>2.821679999999999E-2</v>
      </c>
      <c r="BI97">
        <v>2.821679999999999E-2</v>
      </c>
      <c r="BJ97">
        <v>2.821679999999999E-2</v>
      </c>
      <c r="BK97">
        <v>2.821679999999999E-2</v>
      </c>
      <c r="BL97">
        <v>2.4589599999999996E-2</v>
      </c>
      <c r="BM97">
        <v>2.4589599999999996E-2</v>
      </c>
      <c r="BN97">
        <v>2.4589599999999996E-2</v>
      </c>
      <c r="BO97">
        <v>2.4589599999999996E-2</v>
      </c>
      <c r="BP97">
        <v>2.4589599999999996E-2</v>
      </c>
      <c r="BQ97">
        <v>2.1391999999999994E-2</v>
      </c>
      <c r="BR97">
        <v>2.1391999999999994E-2</v>
      </c>
      <c r="BS97">
        <v>2.1391999999999994E-2</v>
      </c>
      <c r="BT97">
        <v>2.1391999999999994E-2</v>
      </c>
      <c r="BU97">
        <v>1.8589599999999998E-2</v>
      </c>
      <c r="BV97">
        <v>1.8589599999999998E-2</v>
      </c>
      <c r="BW97">
        <v>1.8589599999999998E-2</v>
      </c>
      <c r="BX97">
        <v>1.8589599999999998E-2</v>
      </c>
      <c r="BY97">
        <v>1.6093599999999996E-2</v>
      </c>
      <c r="BZ97">
        <v>1.6093599999999996E-2</v>
      </c>
      <c r="CA97">
        <v>1.6093599999999996E-2</v>
      </c>
      <c r="CB97">
        <v>1.6093599999999996E-2</v>
      </c>
      <c r="CC97">
        <v>1.6093599999999996E-2</v>
      </c>
      <c r="CD97">
        <v>1.3910399999999998E-2</v>
      </c>
    </row>
    <row r="98" spans="1:82" x14ac:dyDescent="0.25">
      <c r="A98" s="119">
        <v>92</v>
      </c>
      <c r="B98">
        <v>9.977999999999998E-2</v>
      </c>
      <c r="C98">
        <v>9.3527199999999977E-2</v>
      </c>
      <c r="D98">
        <v>9.3527199999999977E-2</v>
      </c>
      <c r="E98">
        <v>9.3527199999999977E-2</v>
      </c>
      <c r="F98">
        <v>9.3527199999999977E-2</v>
      </c>
      <c r="G98">
        <v>9.3527199999999977E-2</v>
      </c>
      <c r="H98">
        <v>9.3527199999999977E-2</v>
      </c>
      <c r="I98">
        <v>9.3527199999999977E-2</v>
      </c>
      <c r="J98">
        <v>9.3527199999999977E-2</v>
      </c>
      <c r="K98">
        <v>8.7119999999999975E-2</v>
      </c>
      <c r="L98">
        <v>8.7119999999999975E-2</v>
      </c>
      <c r="M98">
        <v>8.7119999999999975E-2</v>
      </c>
      <c r="N98">
        <v>8.7119999999999975E-2</v>
      </c>
      <c r="O98">
        <v>8.7119999999999975E-2</v>
      </c>
      <c r="P98">
        <v>8.7119999999999975E-2</v>
      </c>
      <c r="Q98">
        <v>8.7119999999999975E-2</v>
      </c>
      <c r="R98">
        <v>8.0554399999999984E-2</v>
      </c>
      <c r="S98">
        <v>8.0554399999999984E-2</v>
      </c>
      <c r="T98">
        <v>8.0554399999999984E-2</v>
      </c>
      <c r="U98">
        <v>8.0554399999999984E-2</v>
      </c>
      <c r="V98">
        <v>8.0554399999999984E-2</v>
      </c>
      <c r="W98">
        <v>8.0554399999999984E-2</v>
      </c>
      <c r="X98">
        <v>7.3851999999999973E-2</v>
      </c>
      <c r="Y98">
        <v>7.3851999999999973E-2</v>
      </c>
      <c r="Z98">
        <v>7.3851999999999973E-2</v>
      </c>
      <c r="AA98">
        <v>7.3851999999999973E-2</v>
      </c>
      <c r="AB98">
        <v>7.3851999999999973E-2</v>
      </c>
      <c r="AC98">
        <v>7.3851999999999973E-2</v>
      </c>
      <c r="AD98">
        <v>6.709519999999998E-2</v>
      </c>
      <c r="AE98">
        <v>6.709519999999998E-2</v>
      </c>
      <c r="AF98">
        <v>6.709519999999998E-2</v>
      </c>
      <c r="AG98">
        <v>6.709519999999998E-2</v>
      </c>
      <c r="AH98">
        <v>6.709519999999998E-2</v>
      </c>
      <c r="AI98">
        <v>6.709519999999998E-2</v>
      </c>
      <c r="AJ98">
        <v>6.0250399999999989E-2</v>
      </c>
      <c r="AK98">
        <v>6.0250399999999989E-2</v>
      </c>
      <c r="AL98">
        <v>6.0250399999999989E-2</v>
      </c>
      <c r="AM98">
        <v>6.0250399999999989E-2</v>
      </c>
      <c r="AN98">
        <v>6.0250399999999989E-2</v>
      </c>
      <c r="AO98">
        <v>5.373679999999998E-2</v>
      </c>
      <c r="AP98">
        <v>5.373679999999998E-2</v>
      </c>
      <c r="AQ98">
        <v>5.373679999999998E-2</v>
      </c>
      <c r="AR98">
        <v>5.373679999999998E-2</v>
      </c>
      <c r="AS98">
        <v>5.373679999999998E-2</v>
      </c>
      <c r="AT98">
        <v>5.373679999999998E-2</v>
      </c>
      <c r="AU98">
        <v>4.7605599999999984E-2</v>
      </c>
      <c r="AV98">
        <v>4.7605599999999984E-2</v>
      </c>
      <c r="AW98">
        <v>4.7605599999999984E-2</v>
      </c>
      <c r="AX98">
        <v>4.7605599999999984E-2</v>
      </c>
      <c r="AY98">
        <v>4.1942399999999991E-2</v>
      </c>
      <c r="AZ98">
        <v>4.1942399999999991E-2</v>
      </c>
      <c r="BA98">
        <v>4.1942399999999991E-2</v>
      </c>
      <c r="BB98">
        <v>4.1942399999999991E-2</v>
      </c>
      <c r="BC98">
        <v>4.1942399999999991E-2</v>
      </c>
      <c r="BD98">
        <v>3.6797599999999993E-2</v>
      </c>
      <c r="BE98">
        <v>3.6797599999999993E-2</v>
      </c>
      <c r="BF98">
        <v>3.6797599999999993E-2</v>
      </c>
      <c r="BG98">
        <v>3.6797599999999993E-2</v>
      </c>
      <c r="BH98">
        <v>3.2210399999999993E-2</v>
      </c>
      <c r="BI98">
        <v>3.2210399999999993E-2</v>
      </c>
      <c r="BJ98">
        <v>3.2210399999999993E-2</v>
      </c>
      <c r="BK98">
        <v>3.2210399999999993E-2</v>
      </c>
      <c r="BL98">
        <v>2.821679999999999E-2</v>
      </c>
      <c r="BM98">
        <v>2.821679999999999E-2</v>
      </c>
      <c r="BN98">
        <v>2.821679999999999E-2</v>
      </c>
      <c r="BO98">
        <v>2.821679999999999E-2</v>
      </c>
      <c r="BP98">
        <v>2.821679999999999E-2</v>
      </c>
      <c r="BQ98">
        <v>2.4589599999999996E-2</v>
      </c>
      <c r="BR98">
        <v>2.4589599999999996E-2</v>
      </c>
      <c r="BS98">
        <v>2.4589599999999996E-2</v>
      </c>
      <c r="BT98">
        <v>2.4589599999999996E-2</v>
      </c>
      <c r="BU98">
        <v>2.1391999999999994E-2</v>
      </c>
      <c r="BV98">
        <v>2.1391999999999994E-2</v>
      </c>
      <c r="BW98">
        <v>2.1391999999999994E-2</v>
      </c>
      <c r="BX98">
        <v>2.1391999999999994E-2</v>
      </c>
      <c r="BY98">
        <v>1.8589599999999998E-2</v>
      </c>
      <c r="BZ98">
        <v>1.8589599999999998E-2</v>
      </c>
      <c r="CA98">
        <v>1.8589599999999998E-2</v>
      </c>
      <c r="CB98">
        <v>1.8589599999999998E-2</v>
      </c>
      <c r="CC98">
        <v>1.8589599999999998E-2</v>
      </c>
      <c r="CD98">
        <v>1.6093599999999996E-2</v>
      </c>
    </row>
    <row r="99" spans="1:82" x14ac:dyDescent="0.25">
      <c r="A99" s="119">
        <v>93</v>
      </c>
      <c r="B99">
        <v>0.10597279999999998</v>
      </c>
      <c r="C99">
        <v>9.977999999999998E-2</v>
      </c>
      <c r="D99">
        <v>9.977999999999998E-2</v>
      </c>
      <c r="E99">
        <v>9.977999999999998E-2</v>
      </c>
      <c r="F99">
        <v>9.977999999999998E-2</v>
      </c>
      <c r="G99">
        <v>9.977999999999998E-2</v>
      </c>
      <c r="H99">
        <v>9.977999999999998E-2</v>
      </c>
      <c r="I99">
        <v>9.977999999999998E-2</v>
      </c>
      <c r="J99">
        <v>9.977999999999998E-2</v>
      </c>
      <c r="K99">
        <v>9.3527199999999977E-2</v>
      </c>
      <c r="L99">
        <v>9.3527199999999977E-2</v>
      </c>
      <c r="M99">
        <v>9.3527199999999977E-2</v>
      </c>
      <c r="N99">
        <v>9.3527199999999977E-2</v>
      </c>
      <c r="O99">
        <v>9.3527199999999977E-2</v>
      </c>
      <c r="P99">
        <v>9.3527199999999977E-2</v>
      </c>
      <c r="Q99">
        <v>9.3527199999999977E-2</v>
      </c>
      <c r="R99">
        <v>8.7119999999999975E-2</v>
      </c>
      <c r="S99">
        <v>8.7119999999999975E-2</v>
      </c>
      <c r="T99">
        <v>8.7119999999999975E-2</v>
      </c>
      <c r="U99">
        <v>8.7119999999999975E-2</v>
      </c>
      <c r="V99">
        <v>8.7119999999999975E-2</v>
      </c>
      <c r="W99">
        <v>8.7119999999999975E-2</v>
      </c>
      <c r="X99">
        <v>8.0554399999999984E-2</v>
      </c>
      <c r="Y99">
        <v>8.0554399999999984E-2</v>
      </c>
      <c r="Z99">
        <v>8.0554399999999984E-2</v>
      </c>
      <c r="AA99">
        <v>8.0554399999999984E-2</v>
      </c>
      <c r="AB99">
        <v>8.0554399999999984E-2</v>
      </c>
      <c r="AC99">
        <v>8.0554399999999984E-2</v>
      </c>
      <c r="AD99">
        <v>7.3851999999999973E-2</v>
      </c>
      <c r="AE99">
        <v>7.3851999999999973E-2</v>
      </c>
      <c r="AF99">
        <v>7.3851999999999973E-2</v>
      </c>
      <c r="AG99">
        <v>7.3851999999999973E-2</v>
      </c>
      <c r="AH99">
        <v>7.3851999999999973E-2</v>
      </c>
      <c r="AI99">
        <v>7.3851999999999973E-2</v>
      </c>
      <c r="AJ99">
        <v>6.709519999999998E-2</v>
      </c>
      <c r="AK99">
        <v>6.709519999999998E-2</v>
      </c>
      <c r="AL99">
        <v>6.709519999999998E-2</v>
      </c>
      <c r="AM99">
        <v>6.709519999999998E-2</v>
      </c>
      <c r="AN99">
        <v>6.709519999999998E-2</v>
      </c>
      <c r="AO99">
        <v>6.0250399999999989E-2</v>
      </c>
      <c r="AP99">
        <v>6.0250399999999989E-2</v>
      </c>
      <c r="AQ99">
        <v>6.0250399999999989E-2</v>
      </c>
      <c r="AR99">
        <v>6.0250399999999989E-2</v>
      </c>
      <c r="AS99">
        <v>6.0250399999999989E-2</v>
      </c>
      <c r="AT99">
        <v>6.0250399999999989E-2</v>
      </c>
      <c r="AU99">
        <v>5.373679999999998E-2</v>
      </c>
      <c r="AV99">
        <v>5.373679999999998E-2</v>
      </c>
      <c r="AW99">
        <v>5.373679999999998E-2</v>
      </c>
      <c r="AX99">
        <v>5.373679999999998E-2</v>
      </c>
      <c r="AY99">
        <v>4.7605599999999984E-2</v>
      </c>
      <c r="AZ99">
        <v>4.7605599999999984E-2</v>
      </c>
      <c r="BA99">
        <v>4.7605599999999984E-2</v>
      </c>
      <c r="BB99">
        <v>4.7605599999999984E-2</v>
      </c>
      <c r="BC99">
        <v>4.7605599999999984E-2</v>
      </c>
      <c r="BD99">
        <v>4.1942399999999991E-2</v>
      </c>
      <c r="BE99">
        <v>4.1942399999999991E-2</v>
      </c>
      <c r="BF99">
        <v>4.1942399999999991E-2</v>
      </c>
      <c r="BG99">
        <v>4.1942399999999991E-2</v>
      </c>
      <c r="BH99">
        <v>3.6797599999999993E-2</v>
      </c>
      <c r="BI99">
        <v>3.6797599999999993E-2</v>
      </c>
      <c r="BJ99">
        <v>3.6797599999999993E-2</v>
      </c>
      <c r="BK99">
        <v>3.6797599999999993E-2</v>
      </c>
      <c r="BL99">
        <v>3.2210399999999993E-2</v>
      </c>
      <c r="BM99">
        <v>3.2210399999999993E-2</v>
      </c>
      <c r="BN99">
        <v>3.2210399999999993E-2</v>
      </c>
      <c r="BO99">
        <v>3.2210399999999993E-2</v>
      </c>
      <c r="BP99">
        <v>3.2210399999999993E-2</v>
      </c>
      <c r="BQ99">
        <v>2.821679999999999E-2</v>
      </c>
      <c r="BR99">
        <v>2.821679999999999E-2</v>
      </c>
      <c r="BS99">
        <v>2.821679999999999E-2</v>
      </c>
      <c r="BT99">
        <v>2.821679999999999E-2</v>
      </c>
      <c r="BU99">
        <v>2.4589599999999996E-2</v>
      </c>
      <c r="BV99">
        <v>2.4589599999999996E-2</v>
      </c>
      <c r="BW99">
        <v>2.4589599999999996E-2</v>
      </c>
      <c r="BX99">
        <v>2.4589599999999996E-2</v>
      </c>
      <c r="BY99">
        <v>2.1391999999999994E-2</v>
      </c>
      <c r="BZ99">
        <v>2.1391999999999994E-2</v>
      </c>
      <c r="CA99">
        <v>2.1391999999999994E-2</v>
      </c>
      <c r="CB99">
        <v>2.1391999999999994E-2</v>
      </c>
      <c r="CC99">
        <v>2.1391999999999994E-2</v>
      </c>
      <c r="CD99">
        <v>1.8589599999999998E-2</v>
      </c>
    </row>
    <row r="100" spans="1:82" x14ac:dyDescent="0.25">
      <c r="A100" s="119">
        <v>94</v>
      </c>
      <c r="B100">
        <v>0.11209439999999997</v>
      </c>
      <c r="C100">
        <v>0.10597279999999998</v>
      </c>
      <c r="D100">
        <v>0.10597279999999998</v>
      </c>
      <c r="E100">
        <v>0.10597279999999998</v>
      </c>
      <c r="F100">
        <v>0.10597279999999998</v>
      </c>
      <c r="G100">
        <v>0.10597279999999998</v>
      </c>
      <c r="H100">
        <v>0.10597279999999998</v>
      </c>
      <c r="I100">
        <v>0.10597279999999998</v>
      </c>
      <c r="J100">
        <v>0.10597279999999998</v>
      </c>
      <c r="K100">
        <v>9.977999999999998E-2</v>
      </c>
      <c r="L100">
        <v>9.977999999999998E-2</v>
      </c>
      <c r="M100">
        <v>9.977999999999998E-2</v>
      </c>
      <c r="N100">
        <v>9.977999999999998E-2</v>
      </c>
      <c r="O100">
        <v>9.977999999999998E-2</v>
      </c>
      <c r="P100">
        <v>9.977999999999998E-2</v>
      </c>
      <c r="Q100">
        <v>9.977999999999998E-2</v>
      </c>
      <c r="R100">
        <v>9.3527199999999977E-2</v>
      </c>
      <c r="S100">
        <v>9.3527199999999977E-2</v>
      </c>
      <c r="T100">
        <v>9.3527199999999977E-2</v>
      </c>
      <c r="U100">
        <v>9.3527199999999977E-2</v>
      </c>
      <c r="V100">
        <v>9.3527199999999977E-2</v>
      </c>
      <c r="W100">
        <v>9.3527199999999977E-2</v>
      </c>
      <c r="X100">
        <v>8.7119999999999975E-2</v>
      </c>
      <c r="Y100">
        <v>8.7119999999999975E-2</v>
      </c>
      <c r="Z100">
        <v>8.7119999999999975E-2</v>
      </c>
      <c r="AA100">
        <v>8.7119999999999975E-2</v>
      </c>
      <c r="AB100">
        <v>8.7119999999999975E-2</v>
      </c>
      <c r="AC100">
        <v>8.7119999999999975E-2</v>
      </c>
      <c r="AD100">
        <v>8.0554399999999984E-2</v>
      </c>
      <c r="AE100">
        <v>8.0554399999999984E-2</v>
      </c>
      <c r="AF100">
        <v>8.0554399999999984E-2</v>
      </c>
      <c r="AG100">
        <v>8.0554399999999984E-2</v>
      </c>
      <c r="AH100">
        <v>8.0554399999999984E-2</v>
      </c>
      <c r="AI100">
        <v>8.0554399999999984E-2</v>
      </c>
      <c r="AJ100">
        <v>7.3851999999999973E-2</v>
      </c>
      <c r="AK100">
        <v>7.3851999999999973E-2</v>
      </c>
      <c r="AL100">
        <v>7.3851999999999973E-2</v>
      </c>
      <c r="AM100">
        <v>7.3851999999999973E-2</v>
      </c>
      <c r="AN100">
        <v>7.3851999999999973E-2</v>
      </c>
      <c r="AO100">
        <v>6.709519999999998E-2</v>
      </c>
      <c r="AP100">
        <v>6.709519999999998E-2</v>
      </c>
      <c r="AQ100">
        <v>6.709519999999998E-2</v>
      </c>
      <c r="AR100">
        <v>6.709519999999998E-2</v>
      </c>
      <c r="AS100">
        <v>6.709519999999998E-2</v>
      </c>
      <c r="AT100">
        <v>6.709519999999998E-2</v>
      </c>
      <c r="AU100">
        <v>6.0250399999999989E-2</v>
      </c>
      <c r="AV100">
        <v>6.0250399999999989E-2</v>
      </c>
      <c r="AW100">
        <v>6.0250399999999989E-2</v>
      </c>
      <c r="AX100">
        <v>6.0250399999999989E-2</v>
      </c>
      <c r="AY100">
        <v>5.373679999999998E-2</v>
      </c>
      <c r="AZ100">
        <v>5.373679999999998E-2</v>
      </c>
      <c r="BA100">
        <v>5.373679999999998E-2</v>
      </c>
      <c r="BB100">
        <v>5.373679999999998E-2</v>
      </c>
      <c r="BC100">
        <v>5.373679999999998E-2</v>
      </c>
      <c r="BD100">
        <v>4.7605599999999984E-2</v>
      </c>
      <c r="BE100">
        <v>4.7605599999999984E-2</v>
      </c>
      <c r="BF100">
        <v>4.7605599999999984E-2</v>
      </c>
      <c r="BG100">
        <v>4.7605599999999984E-2</v>
      </c>
      <c r="BH100">
        <v>4.1942399999999991E-2</v>
      </c>
      <c r="BI100">
        <v>4.1942399999999991E-2</v>
      </c>
      <c r="BJ100">
        <v>4.1942399999999991E-2</v>
      </c>
      <c r="BK100">
        <v>4.1942399999999991E-2</v>
      </c>
      <c r="BL100">
        <v>3.6797599999999993E-2</v>
      </c>
      <c r="BM100">
        <v>3.6797599999999993E-2</v>
      </c>
      <c r="BN100">
        <v>3.6797599999999993E-2</v>
      </c>
      <c r="BO100">
        <v>3.6797599999999993E-2</v>
      </c>
      <c r="BP100">
        <v>3.6797599999999993E-2</v>
      </c>
      <c r="BQ100">
        <v>3.2210399999999993E-2</v>
      </c>
      <c r="BR100">
        <v>3.2210399999999993E-2</v>
      </c>
      <c r="BS100">
        <v>3.2210399999999993E-2</v>
      </c>
      <c r="BT100">
        <v>3.2210399999999993E-2</v>
      </c>
      <c r="BU100">
        <v>2.821679999999999E-2</v>
      </c>
      <c r="BV100">
        <v>2.821679999999999E-2</v>
      </c>
      <c r="BW100">
        <v>2.821679999999999E-2</v>
      </c>
      <c r="BX100">
        <v>2.821679999999999E-2</v>
      </c>
      <c r="BY100">
        <v>2.4589599999999996E-2</v>
      </c>
      <c r="BZ100">
        <v>2.4589599999999996E-2</v>
      </c>
      <c r="CA100">
        <v>2.4589599999999996E-2</v>
      </c>
      <c r="CB100">
        <v>2.4589599999999996E-2</v>
      </c>
      <c r="CC100">
        <v>2.4589599999999996E-2</v>
      </c>
      <c r="CD100">
        <v>2.1391999999999994E-2</v>
      </c>
    </row>
    <row r="101" spans="1:82" x14ac:dyDescent="0.25">
      <c r="A101" s="119">
        <v>95</v>
      </c>
      <c r="B101">
        <v>0.11810319999999998</v>
      </c>
      <c r="C101">
        <v>0.11209439999999997</v>
      </c>
      <c r="D101">
        <v>0.11209439999999997</v>
      </c>
      <c r="E101">
        <v>0.11209439999999997</v>
      </c>
      <c r="F101">
        <v>0.11209439999999997</v>
      </c>
      <c r="G101">
        <v>0.11209439999999997</v>
      </c>
      <c r="H101">
        <v>0.11209439999999997</v>
      </c>
      <c r="I101">
        <v>0.11209439999999997</v>
      </c>
      <c r="J101">
        <v>0.11209439999999997</v>
      </c>
      <c r="K101">
        <v>0.10597279999999998</v>
      </c>
      <c r="L101">
        <v>0.10597279999999998</v>
      </c>
      <c r="M101">
        <v>0.10597279999999998</v>
      </c>
      <c r="N101">
        <v>0.10597279999999998</v>
      </c>
      <c r="O101">
        <v>0.10597279999999998</v>
      </c>
      <c r="P101">
        <v>0.10597279999999998</v>
      </c>
      <c r="Q101">
        <v>0.10597279999999998</v>
      </c>
      <c r="R101">
        <v>9.977999999999998E-2</v>
      </c>
      <c r="S101">
        <v>9.977999999999998E-2</v>
      </c>
      <c r="T101">
        <v>9.977999999999998E-2</v>
      </c>
      <c r="U101">
        <v>9.977999999999998E-2</v>
      </c>
      <c r="V101">
        <v>9.977999999999998E-2</v>
      </c>
      <c r="W101">
        <v>9.977999999999998E-2</v>
      </c>
      <c r="X101">
        <v>9.3527199999999977E-2</v>
      </c>
      <c r="Y101">
        <v>9.3527199999999977E-2</v>
      </c>
      <c r="Z101">
        <v>9.3527199999999977E-2</v>
      </c>
      <c r="AA101">
        <v>9.3527199999999977E-2</v>
      </c>
      <c r="AB101">
        <v>9.3527199999999977E-2</v>
      </c>
      <c r="AC101">
        <v>9.3527199999999977E-2</v>
      </c>
      <c r="AD101">
        <v>8.7119999999999975E-2</v>
      </c>
      <c r="AE101">
        <v>8.7119999999999975E-2</v>
      </c>
      <c r="AF101">
        <v>8.7119999999999975E-2</v>
      </c>
      <c r="AG101">
        <v>8.7119999999999975E-2</v>
      </c>
      <c r="AH101">
        <v>8.7119999999999975E-2</v>
      </c>
      <c r="AI101">
        <v>8.7119999999999975E-2</v>
      </c>
      <c r="AJ101">
        <v>8.0554399999999984E-2</v>
      </c>
      <c r="AK101">
        <v>8.0554399999999984E-2</v>
      </c>
      <c r="AL101">
        <v>8.0554399999999984E-2</v>
      </c>
      <c r="AM101">
        <v>8.0554399999999984E-2</v>
      </c>
      <c r="AN101">
        <v>8.0554399999999984E-2</v>
      </c>
      <c r="AO101">
        <v>7.3851999999999973E-2</v>
      </c>
      <c r="AP101">
        <v>7.3851999999999973E-2</v>
      </c>
      <c r="AQ101">
        <v>7.3851999999999973E-2</v>
      </c>
      <c r="AR101">
        <v>7.3851999999999973E-2</v>
      </c>
      <c r="AS101">
        <v>7.3851999999999973E-2</v>
      </c>
      <c r="AT101">
        <v>7.3851999999999973E-2</v>
      </c>
      <c r="AU101">
        <v>6.709519999999998E-2</v>
      </c>
      <c r="AV101">
        <v>6.709519999999998E-2</v>
      </c>
      <c r="AW101">
        <v>6.709519999999998E-2</v>
      </c>
      <c r="AX101">
        <v>6.709519999999998E-2</v>
      </c>
      <c r="AY101">
        <v>6.0250399999999989E-2</v>
      </c>
      <c r="AZ101">
        <v>6.0250399999999989E-2</v>
      </c>
      <c r="BA101">
        <v>6.0250399999999989E-2</v>
      </c>
      <c r="BB101">
        <v>6.0250399999999989E-2</v>
      </c>
      <c r="BC101">
        <v>6.0250399999999989E-2</v>
      </c>
      <c r="BD101">
        <v>5.373679999999998E-2</v>
      </c>
      <c r="BE101">
        <v>5.373679999999998E-2</v>
      </c>
      <c r="BF101">
        <v>5.373679999999998E-2</v>
      </c>
      <c r="BG101">
        <v>5.373679999999998E-2</v>
      </c>
      <c r="BH101">
        <v>4.7605599999999984E-2</v>
      </c>
      <c r="BI101">
        <v>4.7605599999999984E-2</v>
      </c>
      <c r="BJ101">
        <v>4.7605599999999984E-2</v>
      </c>
      <c r="BK101">
        <v>4.7605599999999984E-2</v>
      </c>
      <c r="BL101">
        <v>4.1942399999999991E-2</v>
      </c>
      <c r="BM101">
        <v>4.1942399999999991E-2</v>
      </c>
      <c r="BN101">
        <v>4.1942399999999991E-2</v>
      </c>
      <c r="BO101">
        <v>4.1942399999999991E-2</v>
      </c>
      <c r="BP101">
        <v>4.1942399999999991E-2</v>
      </c>
      <c r="BQ101">
        <v>3.6797599999999993E-2</v>
      </c>
      <c r="BR101">
        <v>3.6797599999999993E-2</v>
      </c>
      <c r="BS101">
        <v>3.6797599999999993E-2</v>
      </c>
      <c r="BT101">
        <v>3.6797599999999993E-2</v>
      </c>
      <c r="BU101">
        <v>3.2210399999999993E-2</v>
      </c>
      <c r="BV101">
        <v>3.2210399999999993E-2</v>
      </c>
      <c r="BW101">
        <v>3.2210399999999993E-2</v>
      </c>
      <c r="BX101">
        <v>3.2210399999999993E-2</v>
      </c>
      <c r="BY101">
        <v>2.821679999999999E-2</v>
      </c>
      <c r="BZ101">
        <v>2.821679999999999E-2</v>
      </c>
      <c r="CA101">
        <v>2.821679999999999E-2</v>
      </c>
      <c r="CB101">
        <v>2.821679999999999E-2</v>
      </c>
      <c r="CC101">
        <v>2.821679999999999E-2</v>
      </c>
      <c r="CD101">
        <v>2.4589599999999996E-2</v>
      </c>
    </row>
    <row r="102" spans="1:82" x14ac:dyDescent="0.25">
      <c r="A102" s="119">
        <v>96</v>
      </c>
      <c r="B102">
        <v>0.12394719999999997</v>
      </c>
      <c r="C102">
        <v>0.11810319999999998</v>
      </c>
      <c r="D102">
        <v>0.11810319999999998</v>
      </c>
      <c r="E102">
        <v>0.11810319999999998</v>
      </c>
      <c r="F102">
        <v>0.11810319999999998</v>
      </c>
      <c r="G102">
        <v>0.11810319999999998</v>
      </c>
      <c r="H102">
        <v>0.11810319999999998</v>
      </c>
      <c r="I102">
        <v>0.11810319999999998</v>
      </c>
      <c r="J102">
        <v>0.11810319999999998</v>
      </c>
      <c r="K102">
        <v>0.11209439999999997</v>
      </c>
      <c r="L102">
        <v>0.11209439999999997</v>
      </c>
      <c r="M102">
        <v>0.11209439999999997</v>
      </c>
      <c r="N102">
        <v>0.11209439999999997</v>
      </c>
      <c r="O102">
        <v>0.11209439999999997</v>
      </c>
      <c r="P102">
        <v>0.11209439999999997</v>
      </c>
      <c r="Q102">
        <v>0.11209439999999997</v>
      </c>
      <c r="R102">
        <v>0.10597279999999998</v>
      </c>
      <c r="S102">
        <v>0.10597279999999998</v>
      </c>
      <c r="T102">
        <v>0.10597279999999998</v>
      </c>
      <c r="U102">
        <v>0.10597279999999998</v>
      </c>
      <c r="V102">
        <v>0.10597279999999998</v>
      </c>
      <c r="W102">
        <v>0.10597279999999998</v>
      </c>
      <c r="X102">
        <v>9.977999999999998E-2</v>
      </c>
      <c r="Y102">
        <v>9.977999999999998E-2</v>
      </c>
      <c r="Z102">
        <v>9.977999999999998E-2</v>
      </c>
      <c r="AA102">
        <v>9.977999999999998E-2</v>
      </c>
      <c r="AB102">
        <v>9.977999999999998E-2</v>
      </c>
      <c r="AC102">
        <v>9.977999999999998E-2</v>
      </c>
      <c r="AD102">
        <v>9.3527199999999977E-2</v>
      </c>
      <c r="AE102">
        <v>9.3527199999999977E-2</v>
      </c>
      <c r="AF102">
        <v>9.3527199999999977E-2</v>
      </c>
      <c r="AG102">
        <v>9.3527199999999977E-2</v>
      </c>
      <c r="AH102">
        <v>9.3527199999999977E-2</v>
      </c>
      <c r="AI102">
        <v>9.3527199999999977E-2</v>
      </c>
      <c r="AJ102">
        <v>8.7119999999999975E-2</v>
      </c>
      <c r="AK102">
        <v>8.7119999999999975E-2</v>
      </c>
      <c r="AL102">
        <v>8.7119999999999975E-2</v>
      </c>
      <c r="AM102">
        <v>8.7119999999999975E-2</v>
      </c>
      <c r="AN102">
        <v>8.7119999999999975E-2</v>
      </c>
      <c r="AO102">
        <v>8.0554399999999984E-2</v>
      </c>
      <c r="AP102">
        <v>8.0554399999999984E-2</v>
      </c>
      <c r="AQ102">
        <v>8.0554399999999984E-2</v>
      </c>
      <c r="AR102">
        <v>8.0554399999999984E-2</v>
      </c>
      <c r="AS102">
        <v>8.0554399999999984E-2</v>
      </c>
      <c r="AT102">
        <v>8.0554399999999984E-2</v>
      </c>
      <c r="AU102">
        <v>7.3851999999999973E-2</v>
      </c>
      <c r="AV102">
        <v>7.3851999999999973E-2</v>
      </c>
      <c r="AW102">
        <v>7.3851999999999973E-2</v>
      </c>
      <c r="AX102">
        <v>7.3851999999999973E-2</v>
      </c>
      <c r="AY102">
        <v>6.709519999999998E-2</v>
      </c>
      <c r="AZ102">
        <v>6.709519999999998E-2</v>
      </c>
      <c r="BA102">
        <v>6.709519999999998E-2</v>
      </c>
      <c r="BB102">
        <v>6.709519999999998E-2</v>
      </c>
      <c r="BC102">
        <v>6.709519999999998E-2</v>
      </c>
      <c r="BD102">
        <v>6.0250399999999989E-2</v>
      </c>
      <c r="BE102">
        <v>6.0250399999999989E-2</v>
      </c>
      <c r="BF102">
        <v>6.0250399999999989E-2</v>
      </c>
      <c r="BG102">
        <v>6.0250399999999989E-2</v>
      </c>
      <c r="BH102">
        <v>5.373679999999998E-2</v>
      </c>
      <c r="BI102">
        <v>5.373679999999998E-2</v>
      </c>
      <c r="BJ102">
        <v>5.373679999999998E-2</v>
      </c>
      <c r="BK102">
        <v>5.373679999999998E-2</v>
      </c>
      <c r="BL102">
        <v>4.7605599999999984E-2</v>
      </c>
      <c r="BM102">
        <v>4.7605599999999984E-2</v>
      </c>
      <c r="BN102">
        <v>4.7605599999999984E-2</v>
      </c>
      <c r="BO102">
        <v>4.7605599999999984E-2</v>
      </c>
      <c r="BP102">
        <v>4.7605599999999984E-2</v>
      </c>
      <c r="BQ102">
        <v>4.1942399999999991E-2</v>
      </c>
      <c r="BR102">
        <v>4.1942399999999991E-2</v>
      </c>
      <c r="BS102">
        <v>4.1942399999999991E-2</v>
      </c>
      <c r="BT102">
        <v>4.1942399999999991E-2</v>
      </c>
      <c r="BU102">
        <v>3.6797599999999993E-2</v>
      </c>
      <c r="BV102">
        <v>3.6797599999999993E-2</v>
      </c>
      <c r="BW102">
        <v>3.6797599999999993E-2</v>
      </c>
      <c r="BX102">
        <v>3.6797599999999993E-2</v>
      </c>
      <c r="BY102">
        <v>3.2210399999999993E-2</v>
      </c>
      <c r="BZ102">
        <v>3.2210399999999993E-2</v>
      </c>
      <c r="CA102">
        <v>3.2210399999999993E-2</v>
      </c>
      <c r="CB102">
        <v>3.2210399999999993E-2</v>
      </c>
      <c r="CC102">
        <v>3.2210399999999993E-2</v>
      </c>
      <c r="CD102">
        <v>2.821679999999999E-2</v>
      </c>
    </row>
    <row r="103" spans="1:82" x14ac:dyDescent="0.25">
      <c r="A103" s="119">
        <v>97</v>
      </c>
      <c r="B103">
        <v>0.13064879999999998</v>
      </c>
      <c r="C103">
        <v>0.12394719999999997</v>
      </c>
      <c r="D103">
        <v>0.12394719999999997</v>
      </c>
      <c r="E103">
        <v>0.12394719999999997</v>
      </c>
      <c r="F103">
        <v>0.12394719999999997</v>
      </c>
      <c r="G103">
        <v>0.12394719999999997</v>
      </c>
      <c r="H103">
        <v>0.12394719999999997</v>
      </c>
      <c r="I103">
        <v>0.12394719999999997</v>
      </c>
      <c r="J103">
        <v>0.12394719999999997</v>
      </c>
      <c r="K103">
        <v>0.11810319999999998</v>
      </c>
      <c r="L103">
        <v>0.11810319999999998</v>
      </c>
      <c r="M103">
        <v>0.11810319999999998</v>
      </c>
      <c r="N103">
        <v>0.11810319999999998</v>
      </c>
      <c r="O103">
        <v>0.11810319999999998</v>
      </c>
      <c r="P103">
        <v>0.11810319999999998</v>
      </c>
      <c r="Q103">
        <v>0.11810319999999998</v>
      </c>
      <c r="R103">
        <v>0.11209439999999997</v>
      </c>
      <c r="S103">
        <v>0.11209439999999997</v>
      </c>
      <c r="T103">
        <v>0.11209439999999997</v>
      </c>
      <c r="U103">
        <v>0.11209439999999997</v>
      </c>
      <c r="V103">
        <v>0.11209439999999997</v>
      </c>
      <c r="W103">
        <v>0.11209439999999997</v>
      </c>
      <c r="X103">
        <v>0.10597279999999998</v>
      </c>
      <c r="Y103">
        <v>0.10597279999999998</v>
      </c>
      <c r="Z103">
        <v>0.10597279999999998</v>
      </c>
      <c r="AA103">
        <v>0.10597279999999998</v>
      </c>
      <c r="AB103">
        <v>0.10597279999999998</v>
      </c>
      <c r="AC103">
        <v>0.10597279999999998</v>
      </c>
      <c r="AD103">
        <v>9.977999999999998E-2</v>
      </c>
      <c r="AE103">
        <v>9.977999999999998E-2</v>
      </c>
      <c r="AF103">
        <v>9.977999999999998E-2</v>
      </c>
      <c r="AG103">
        <v>9.977999999999998E-2</v>
      </c>
      <c r="AH103">
        <v>9.977999999999998E-2</v>
      </c>
      <c r="AI103">
        <v>9.977999999999998E-2</v>
      </c>
      <c r="AJ103">
        <v>9.3527199999999977E-2</v>
      </c>
      <c r="AK103">
        <v>9.3527199999999977E-2</v>
      </c>
      <c r="AL103">
        <v>9.3527199999999977E-2</v>
      </c>
      <c r="AM103">
        <v>9.3527199999999977E-2</v>
      </c>
      <c r="AN103">
        <v>9.3527199999999977E-2</v>
      </c>
      <c r="AO103">
        <v>8.7119999999999975E-2</v>
      </c>
      <c r="AP103">
        <v>8.7119999999999975E-2</v>
      </c>
      <c r="AQ103">
        <v>8.7119999999999975E-2</v>
      </c>
      <c r="AR103">
        <v>8.7119999999999975E-2</v>
      </c>
      <c r="AS103">
        <v>8.7119999999999975E-2</v>
      </c>
      <c r="AT103">
        <v>8.7119999999999975E-2</v>
      </c>
      <c r="AU103">
        <v>8.0554399999999984E-2</v>
      </c>
      <c r="AV103">
        <v>8.0554399999999984E-2</v>
      </c>
      <c r="AW103">
        <v>8.0554399999999984E-2</v>
      </c>
      <c r="AX103">
        <v>8.0554399999999984E-2</v>
      </c>
      <c r="AY103">
        <v>7.3851999999999973E-2</v>
      </c>
      <c r="AZ103">
        <v>7.3851999999999973E-2</v>
      </c>
      <c r="BA103">
        <v>7.3851999999999973E-2</v>
      </c>
      <c r="BB103">
        <v>7.3851999999999973E-2</v>
      </c>
      <c r="BC103">
        <v>7.3851999999999973E-2</v>
      </c>
      <c r="BD103">
        <v>6.709519999999998E-2</v>
      </c>
      <c r="BE103">
        <v>6.709519999999998E-2</v>
      </c>
      <c r="BF103">
        <v>6.709519999999998E-2</v>
      </c>
      <c r="BG103">
        <v>6.709519999999998E-2</v>
      </c>
      <c r="BH103">
        <v>6.0250399999999989E-2</v>
      </c>
      <c r="BI103">
        <v>6.0250399999999989E-2</v>
      </c>
      <c r="BJ103">
        <v>6.0250399999999989E-2</v>
      </c>
      <c r="BK103">
        <v>6.0250399999999989E-2</v>
      </c>
      <c r="BL103">
        <v>5.373679999999998E-2</v>
      </c>
      <c r="BM103">
        <v>5.373679999999998E-2</v>
      </c>
      <c r="BN103">
        <v>5.373679999999998E-2</v>
      </c>
      <c r="BO103">
        <v>5.373679999999998E-2</v>
      </c>
      <c r="BP103">
        <v>5.373679999999998E-2</v>
      </c>
      <c r="BQ103">
        <v>4.7605599999999984E-2</v>
      </c>
      <c r="BR103">
        <v>4.7605599999999984E-2</v>
      </c>
      <c r="BS103">
        <v>4.7605599999999984E-2</v>
      </c>
      <c r="BT103">
        <v>4.7605599999999984E-2</v>
      </c>
      <c r="BU103">
        <v>4.1942399999999991E-2</v>
      </c>
      <c r="BV103">
        <v>4.1942399999999991E-2</v>
      </c>
      <c r="BW103">
        <v>4.1942399999999991E-2</v>
      </c>
      <c r="BX103">
        <v>4.1942399999999991E-2</v>
      </c>
      <c r="BY103">
        <v>3.6797599999999993E-2</v>
      </c>
      <c r="BZ103">
        <v>3.6797599999999993E-2</v>
      </c>
      <c r="CA103">
        <v>3.6797599999999993E-2</v>
      </c>
      <c r="CB103">
        <v>3.6797599999999993E-2</v>
      </c>
      <c r="CC103">
        <v>3.6797599999999993E-2</v>
      </c>
      <c r="CD103">
        <v>3.2210399999999993E-2</v>
      </c>
    </row>
    <row r="104" spans="1:82" x14ac:dyDescent="0.25">
      <c r="A104" s="119">
        <v>98</v>
      </c>
      <c r="B104">
        <v>0.13721119999999998</v>
      </c>
      <c r="C104">
        <v>0.13064879999999998</v>
      </c>
      <c r="D104">
        <v>0.13064879999999998</v>
      </c>
      <c r="E104">
        <v>0.13064879999999998</v>
      </c>
      <c r="F104">
        <v>0.13064879999999998</v>
      </c>
      <c r="G104">
        <v>0.13064879999999998</v>
      </c>
      <c r="H104">
        <v>0.13064879999999998</v>
      </c>
      <c r="I104">
        <v>0.13064879999999998</v>
      </c>
      <c r="J104">
        <v>0.13064879999999998</v>
      </c>
      <c r="K104">
        <v>0.12394719999999997</v>
      </c>
      <c r="L104">
        <v>0.12394719999999997</v>
      </c>
      <c r="M104">
        <v>0.12394719999999997</v>
      </c>
      <c r="N104">
        <v>0.12394719999999997</v>
      </c>
      <c r="O104">
        <v>0.12394719999999997</v>
      </c>
      <c r="P104">
        <v>0.12394719999999997</v>
      </c>
      <c r="Q104">
        <v>0.12394719999999997</v>
      </c>
      <c r="R104">
        <v>0.11810319999999998</v>
      </c>
      <c r="S104">
        <v>0.11810319999999998</v>
      </c>
      <c r="T104">
        <v>0.11810319999999998</v>
      </c>
      <c r="U104">
        <v>0.11810319999999998</v>
      </c>
      <c r="V104">
        <v>0.11810319999999998</v>
      </c>
      <c r="W104">
        <v>0.11810319999999998</v>
      </c>
      <c r="X104">
        <v>0.11209439999999997</v>
      </c>
      <c r="Y104">
        <v>0.11209439999999997</v>
      </c>
      <c r="Z104">
        <v>0.11209439999999997</v>
      </c>
      <c r="AA104">
        <v>0.11209439999999997</v>
      </c>
      <c r="AB104">
        <v>0.11209439999999997</v>
      </c>
      <c r="AC104">
        <v>0.11209439999999997</v>
      </c>
      <c r="AD104">
        <v>0.10597279999999998</v>
      </c>
      <c r="AE104">
        <v>0.10597279999999998</v>
      </c>
      <c r="AF104">
        <v>0.10597279999999998</v>
      </c>
      <c r="AG104">
        <v>0.10597279999999998</v>
      </c>
      <c r="AH104">
        <v>0.10597279999999998</v>
      </c>
      <c r="AI104">
        <v>0.10597279999999998</v>
      </c>
      <c r="AJ104">
        <v>9.977999999999998E-2</v>
      </c>
      <c r="AK104">
        <v>9.977999999999998E-2</v>
      </c>
      <c r="AL104">
        <v>9.977999999999998E-2</v>
      </c>
      <c r="AM104">
        <v>9.977999999999998E-2</v>
      </c>
      <c r="AN104">
        <v>9.977999999999998E-2</v>
      </c>
      <c r="AO104">
        <v>9.3527199999999977E-2</v>
      </c>
      <c r="AP104">
        <v>9.3527199999999977E-2</v>
      </c>
      <c r="AQ104">
        <v>9.3527199999999977E-2</v>
      </c>
      <c r="AR104">
        <v>9.3527199999999977E-2</v>
      </c>
      <c r="AS104">
        <v>9.3527199999999977E-2</v>
      </c>
      <c r="AT104">
        <v>9.3527199999999977E-2</v>
      </c>
      <c r="AU104">
        <v>8.7119999999999975E-2</v>
      </c>
      <c r="AV104">
        <v>8.7119999999999975E-2</v>
      </c>
      <c r="AW104">
        <v>8.7119999999999975E-2</v>
      </c>
      <c r="AX104">
        <v>8.7119999999999975E-2</v>
      </c>
      <c r="AY104">
        <v>8.0554399999999984E-2</v>
      </c>
      <c r="AZ104">
        <v>8.0554399999999984E-2</v>
      </c>
      <c r="BA104">
        <v>8.0554399999999984E-2</v>
      </c>
      <c r="BB104">
        <v>8.0554399999999984E-2</v>
      </c>
      <c r="BC104">
        <v>8.0554399999999984E-2</v>
      </c>
      <c r="BD104">
        <v>7.3851999999999973E-2</v>
      </c>
      <c r="BE104">
        <v>7.3851999999999973E-2</v>
      </c>
      <c r="BF104">
        <v>7.3851999999999973E-2</v>
      </c>
      <c r="BG104">
        <v>7.3851999999999973E-2</v>
      </c>
      <c r="BH104">
        <v>6.709519999999998E-2</v>
      </c>
      <c r="BI104">
        <v>6.709519999999998E-2</v>
      </c>
      <c r="BJ104">
        <v>6.709519999999998E-2</v>
      </c>
      <c r="BK104">
        <v>6.709519999999998E-2</v>
      </c>
      <c r="BL104">
        <v>6.0250399999999989E-2</v>
      </c>
      <c r="BM104">
        <v>6.0250399999999989E-2</v>
      </c>
      <c r="BN104">
        <v>6.0250399999999989E-2</v>
      </c>
      <c r="BO104">
        <v>6.0250399999999989E-2</v>
      </c>
      <c r="BP104">
        <v>6.0250399999999989E-2</v>
      </c>
      <c r="BQ104">
        <v>5.373679999999998E-2</v>
      </c>
      <c r="BR104">
        <v>5.373679999999998E-2</v>
      </c>
      <c r="BS104">
        <v>5.373679999999998E-2</v>
      </c>
      <c r="BT104">
        <v>5.373679999999998E-2</v>
      </c>
      <c r="BU104">
        <v>4.7605599999999984E-2</v>
      </c>
      <c r="BV104">
        <v>4.7605599999999984E-2</v>
      </c>
      <c r="BW104">
        <v>4.7605599999999984E-2</v>
      </c>
      <c r="BX104">
        <v>4.7605599999999984E-2</v>
      </c>
      <c r="BY104">
        <v>4.1942399999999991E-2</v>
      </c>
      <c r="BZ104">
        <v>4.1942399999999991E-2</v>
      </c>
      <c r="CA104">
        <v>4.1942399999999991E-2</v>
      </c>
      <c r="CB104">
        <v>4.1942399999999991E-2</v>
      </c>
      <c r="CC104">
        <v>4.1942399999999991E-2</v>
      </c>
      <c r="CD104">
        <v>3.6797599999999993E-2</v>
      </c>
    </row>
    <row r="105" spans="1:82" x14ac:dyDescent="0.25">
      <c r="A105" s="119">
        <v>99</v>
      </c>
      <c r="B105">
        <v>0.14358879999999996</v>
      </c>
      <c r="C105">
        <v>0.13721119999999998</v>
      </c>
      <c r="D105">
        <v>0.13721119999999998</v>
      </c>
      <c r="E105">
        <v>0.13721119999999998</v>
      </c>
      <c r="F105">
        <v>0.13721119999999998</v>
      </c>
      <c r="G105">
        <v>0.13721119999999998</v>
      </c>
      <c r="H105">
        <v>0.13721119999999998</v>
      </c>
      <c r="I105">
        <v>0.13721119999999998</v>
      </c>
      <c r="J105">
        <v>0.13721119999999998</v>
      </c>
      <c r="K105">
        <v>0.13064879999999998</v>
      </c>
      <c r="L105">
        <v>0.13064879999999998</v>
      </c>
      <c r="M105">
        <v>0.13064879999999998</v>
      </c>
      <c r="N105">
        <v>0.13064879999999998</v>
      </c>
      <c r="O105">
        <v>0.13064879999999998</v>
      </c>
      <c r="P105">
        <v>0.13064879999999998</v>
      </c>
      <c r="Q105">
        <v>0.13064879999999998</v>
      </c>
      <c r="R105">
        <v>0.12394719999999997</v>
      </c>
      <c r="S105">
        <v>0.12394719999999997</v>
      </c>
      <c r="T105">
        <v>0.12394719999999997</v>
      </c>
      <c r="U105">
        <v>0.12394719999999997</v>
      </c>
      <c r="V105">
        <v>0.12394719999999997</v>
      </c>
      <c r="W105">
        <v>0.12394719999999997</v>
      </c>
      <c r="X105">
        <v>0.11810319999999998</v>
      </c>
      <c r="Y105">
        <v>0.11810319999999998</v>
      </c>
      <c r="Z105">
        <v>0.11810319999999998</v>
      </c>
      <c r="AA105">
        <v>0.11810319999999998</v>
      </c>
      <c r="AB105">
        <v>0.11810319999999998</v>
      </c>
      <c r="AC105">
        <v>0.11810319999999998</v>
      </c>
      <c r="AD105">
        <v>0.11209439999999997</v>
      </c>
      <c r="AE105">
        <v>0.11209439999999997</v>
      </c>
      <c r="AF105">
        <v>0.11209439999999997</v>
      </c>
      <c r="AG105">
        <v>0.11209439999999997</v>
      </c>
      <c r="AH105">
        <v>0.11209439999999997</v>
      </c>
      <c r="AI105">
        <v>0.11209439999999997</v>
      </c>
      <c r="AJ105">
        <v>0.10597279999999998</v>
      </c>
      <c r="AK105">
        <v>0.10597279999999998</v>
      </c>
      <c r="AL105">
        <v>0.10597279999999998</v>
      </c>
      <c r="AM105">
        <v>0.10597279999999998</v>
      </c>
      <c r="AN105">
        <v>0.10597279999999998</v>
      </c>
      <c r="AO105">
        <v>9.977999999999998E-2</v>
      </c>
      <c r="AP105">
        <v>9.977999999999998E-2</v>
      </c>
      <c r="AQ105">
        <v>9.977999999999998E-2</v>
      </c>
      <c r="AR105">
        <v>9.977999999999998E-2</v>
      </c>
      <c r="AS105">
        <v>9.977999999999998E-2</v>
      </c>
      <c r="AT105">
        <v>9.977999999999998E-2</v>
      </c>
      <c r="AU105">
        <v>9.3527199999999977E-2</v>
      </c>
      <c r="AV105">
        <v>9.3527199999999977E-2</v>
      </c>
      <c r="AW105">
        <v>9.3527199999999977E-2</v>
      </c>
      <c r="AX105">
        <v>9.3527199999999977E-2</v>
      </c>
      <c r="AY105">
        <v>8.7119999999999975E-2</v>
      </c>
      <c r="AZ105">
        <v>8.7119999999999975E-2</v>
      </c>
      <c r="BA105">
        <v>8.7119999999999975E-2</v>
      </c>
      <c r="BB105">
        <v>8.7119999999999975E-2</v>
      </c>
      <c r="BC105">
        <v>8.7119999999999975E-2</v>
      </c>
      <c r="BD105">
        <v>8.0554399999999984E-2</v>
      </c>
      <c r="BE105">
        <v>8.0554399999999984E-2</v>
      </c>
      <c r="BF105">
        <v>8.0554399999999984E-2</v>
      </c>
      <c r="BG105">
        <v>8.0554399999999984E-2</v>
      </c>
      <c r="BH105">
        <v>7.3851999999999973E-2</v>
      </c>
      <c r="BI105">
        <v>7.3851999999999973E-2</v>
      </c>
      <c r="BJ105">
        <v>7.3851999999999973E-2</v>
      </c>
      <c r="BK105">
        <v>7.3851999999999973E-2</v>
      </c>
      <c r="BL105">
        <v>6.709519999999998E-2</v>
      </c>
      <c r="BM105">
        <v>6.709519999999998E-2</v>
      </c>
      <c r="BN105">
        <v>6.709519999999998E-2</v>
      </c>
      <c r="BO105">
        <v>6.709519999999998E-2</v>
      </c>
      <c r="BP105">
        <v>6.709519999999998E-2</v>
      </c>
      <c r="BQ105">
        <v>6.0250399999999989E-2</v>
      </c>
      <c r="BR105">
        <v>6.0250399999999989E-2</v>
      </c>
      <c r="BS105">
        <v>6.0250399999999989E-2</v>
      </c>
      <c r="BT105">
        <v>6.0250399999999989E-2</v>
      </c>
      <c r="BU105">
        <v>5.373679999999998E-2</v>
      </c>
      <c r="BV105">
        <v>5.373679999999998E-2</v>
      </c>
      <c r="BW105">
        <v>5.373679999999998E-2</v>
      </c>
      <c r="BX105">
        <v>5.373679999999998E-2</v>
      </c>
      <c r="BY105">
        <v>4.7605599999999984E-2</v>
      </c>
      <c r="BZ105">
        <v>4.7605599999999984E-2</v>
      </c>
      <c r="CA105">
        <v>4.7605599999999984E-2</v>
      </c>
      <c r="CB105">
        <v>4.7605599999999984E-2</v>
      </c>
      <c r="CC105">
        <v>4.7605599999999984E-2</v>
      </c>
      <c r="CD105">
        <v>4.1942399999999991E-2</v>
      </c>
    </row>
    <row r="106" spans="1:82" x14ac:dyDescent="0.25">
      <c r="A106" s="119">
        <v>100</v>
      </c>
      <c r="B106">
        <v>0.14974319999999997</v>
      </c>
      <c r="C106">
        <v>0.14358879999999996</v>
      </c>
      <c r="D106">
        <v>0.14358879999999996</v>
      </c>
      <c r="E106">
        <v>0.14358879999999996</v>
      </c>
      <c r="F106">
        <v>0.14358879999999996</v>
      </c>
      <c r="G106">
        <v>0.14358879999999996</v>
      </c>
      <c r="H106">
        <v>0.14358879999999996</v>
      </c>
      <c r="I106">
        <v>0.14358879999999996</v>
      </c>
      <c r="J106">
        <v>0.14358879999999996</v>
      </c>
      <c r="K106">
        <v>0.13721119999999998</v>
      </c>
      <c r="L106">
        <v>0.13721119999999998</v>
      </c>
      <c r="M106">
        <v>0.13721119999999998</v>
      </c>
      <c r="N106">
        <v>0.13721119999999998</v>
      </c>
      <c r="O106">
        <v>0.13721119999999998</v>
      </c>
      <c r="P106">
        <v>0.13721119999999998</v>
      </c>
      <c r="Q106">
        <v>0.13721119999999998</v>
      </c>
      <c r="R106">
        <v>0.13064879999999998</v>
      </c>
      <c r="S106">
        <v>0.13064879999999998</v>
      </c>
      <c r="T106">
        <v>0.13064879999999998</v>
      </c>
      <c r="U106">
        <v>0.13064879999999998</v>
      </c>
      <c r="V106">
        <v>0.13064879999999998</v>
      </c>
      <c r="W106">
        <v>0.13064879999999998</v>
      </c>
      <c r="X106">
        <v>0.12394719999999997</v>
      </c>
      <c r="Y106">
        <v>0.12394719999999997</v>
      </c>
      <c r="Z106">
        <v>0.12394719999999997</v>
      </c>
      <c r="AA106">
        <v>0.12394719999999997</v>
      </c>
      <c r="AB106">
        <v>0.12394719999999997</v>
      </c>
      <c r="AC106">
        <v>0.12394719999999997</v>
      </c>
      <c r="AD106">
        <v>0.11810319999999998</v>
      </c>
      <c r="AE106">
        <v>0.11810319999999998</v>
      </c>
      <c r="AF106">
        <v>0.11810319999999998</v>
      </c>
      <c r="AG106">
        <v>0.11810319999999998</v>
      </c>
      <c r="AH106">
        <v>0.11810319999999998</v>
      </c>
      <c r="AI106">
        <v>0.11810319999999998</v>
      </c>
      <c r="AJ106">
        <v>0.11209439999999997</v>
      </c>
      <c r="AK106">
        <v>0.11209439999999997</v>
      </c>
      <c r="AL106">
        <v>0.11209439999999997</v>
      </c>
      <c r="AM106">
        <v>0.11209439999999997</v>
      </c>
      <c r="AN106">
        <v>0.11209439999999997</v>
      </c>
      <c r="AO106">
        <v>0.10597279999999998</v>
      </c>
      <c r="AP106">
        <v>0.10597279999999998</v>
      </c>
      <c r="AQ106">
        <v>0.10597279999999998</v>
      </c>
      <c r="AR106">
        <v>0.10597279999999998</v>
      </c>
      <c r="AS106">
        <v>0.10597279999999998</v>
      </c>
      <c r="AT106">
        <v>0.10597279999999998</v>
      </c>
      <c r="AU106">
        <v>9.977999999999998E-2</v>
      </c>
      <c r="AV106">
        <v>9.977999999999998E-2</v>
      </c>
      <c r="AW106">
        <v>9.977999999999998E-2</v>
      </c>
      <c r="AX106">
        <v>9.977999999999998E-2</v>
      </c>
      <c r="AY106">
        <v>9.3527199999999977E-2</v>
      </c>
      <c r="AZ106">
        <v>9.3527199999999977E-2</v>
      </c>
      <c r="BA106">
        <v>9.3527199999999977E-2</v>
      </c>
      <c r="BB106">
        <v>9.3527199999999977E-2</v>
      </c>
      <c r="BC106">
        <v>9.3527199999999977E-2</v>
      </c>
      <c r="BD106">
        <v>8.7119999999999975E-2</v>
      </c>
      <c r="BE106">
        <v>8.7119999999999975E-2</v>
      </c>
      <c r="BF106">
        <v>8.7119999999999975E-2</v>
      </c>
      <c r="BG106">
        <v>8.7119999999999975E-2</v>
      </c>
      <c r="BH106">
        <v>8.0554399999999984E-2</v>
      </c>
      <c r="BI106">
        <v>8.0554399999999984E-2</v>
      </c>
      <c r="BJ106">
        <v>8.0554399999999984E-2</v>
      </c>
      <c r="BK106">
        <v>8.0554399999999984E-2</v>
      </c>
      <c r="BL106">
        <v>7.3851999999999973E-2</v>
      </c>
      <c r="BM106">
        <v>7.3851999999999973E-2</v>
      </c>
      <c r="BN106">
        <v>7.3851999999999973E-2</v>
      </c>
      <c r="BO106">
        <v>7.3851999999999973E-2</v>
      </c>
      <c r="BP106">
        <v>7.3851999999999973E-2</v>
      </c>
      <c r="BQ106">
        <v>6.709519999999998E-2</v>
      </c>
      <c r="BR106">
        <v>6.709519999999998E-2</v>
      </c>
      <c r="BS106">
        <v>6.709519999999998E-2</v>
      </c>
      <c r="BT106">
        <v>6.709519999999998E-2</v>
      </c>
      <c r="BU106">
        <v>6.0250399999999989E-2</v>
      </c>
      <c r="BV106">
        <v>6.0250399999999989E-2</v>
      </c>
      <c r="BW106">
        <v>6.0250399999999989E-2</v>
      </c>
      <c r="BX106">
        <v>6.0250399999999989E-2</v>
      </c>
      <c r="BY106">
        <v>5.373679999999998E-2</v>
      </c>
      <c r="BZ106">
        <v>5.373679999999998E-2</v>
      </c>
      <c r="CA106">
        <v>5.373679999999998E-2</v>
      </c>
      <c r="CB106">
        <v>5.373679999999998E-2</v>
      </c>
      <c r="CC106">
        <v>5.373679999999998E-2</v>
      </c>
      <c r="CD106">
        <v>4.7605599999999984E-2</v>
      </c>
    </row>
    <row r="107" spans="1:82" x14ac:dyDescent="0.25">
      <c r="A107" s="119">
        <v>101</v>
      </c>
      <c r="B107">
        <v>0.15563519999999997</v>
      </c>
      <c r="C107">
        <v>0.14974319999999997</v>
      </c>
      <c r="D107">
        <v>0.14974319999999997</v>
      </c>
      <c r="E107">
        <v>0.14974319999999997</v>
      </c>
      <c r="F107">
        <v>0.14974319999999997</v>
      </c>
      <c r="G107">
        <v>0.14974319999999997</v>
      </c>
      <c r="H107">
        <v>0.14974319999999997</v>
      </c>
      <c r="I107">
        <v>0.14974319999999997</v>
      </c>
      <c r="J107">
        <v>0.14974319999999997</v>
      </c>
      <c r="K107">
        <v>0.14358879999999996</v>
      </c>
      <c r="L107">
        <v>0.14358879999999996</v>
      </c>
      <c r="M107">
        <v>0.14358879999999996</v>
      </c>
      <c r="N107">
        <v>0.14358879999999996</v>
      </c>
      <c r="O107">
        <v>0.14358879999999996</v>
      </c>
      <c r="P107">
        <v>0.14358879999999996</v>
      </c>
      <c r="Q107">
        <v>0.14358879999999996</v>
      </c>
      <c r="R107">
        <v>0.13721119999999998</v>
      </c>
      <c r="S107">
        <v>0.13721119999999998</v>
      </c>
      <c r="T107">
        <v>0.13721119999999998</v>
      </c>
      <c r="U107">
        <v>0.13721119999999998</v>
      </c>
      <c r="V107">
        <v>0.13721119999999998</v>
      </c>
      <c r="W107">
        <v>0.13721119999999998</v>
      </c>
      <c r="X107">
        <v>0.13064879999999998</v>
      </c>
      <c r="Y107">
        <v>0.13064879999999998</v>
      </c>
      <c r="Z107">
        <v>0.13064879999999998</v>
      </c>
      <c r="AA107">
        <v>0.13064879999999998</v>
      </c>
      <c r="AB107">
        <v>0.13064879999999998</v>
      </c>
      <c r="AC107">
        <v>0.13064879999999998</v>
      </c>
      <c r="AD107">
        <v>0.12394719999999997</v>
      </c>
      <c r="AE107">
        <v>0.12394719999999997</v>
      </c>
      <c r="AF107">
        <v>0.12394719999999997</v>
      </c>
      <c r="AG107">
        <v>0.12394719999999997</v>
      </c>
      <c r="AH107">
        <v>0.12394719999999997</v>
      </c>
      <c r="AI107">
        <v>0.12394719999999997</v>
      </c>
      <c r="AJ107">
        <v>0.11810319999999998</v>
      </c>
      <c r="AK107">
        <v>0.11810319999999998</v>
      </c>
      <c r="AL107">
        <v>0.11810319999999998</v>
      </c>
      <c r="AM107">
        <v>0.11810319999999998</v>
      </c>
      <c r="AN107">
        <v>0.11810319999999998</v>
      </c>
      <c r="AO107">
        <v>0.11209439999999997</v>
      </c>
      <c r="AP107">
        <v>0.11209439999999997</v>
      </c>
      <c r="AQ107">
        <v>0.11209439999999997</v>
      </c>
      <c r="AR107">
        <v>0.11209439999999997</v>
      </c>
      <c r="AS107">
        <v>0.11209439999999997</v>
      </c>
      <c r="AT107">
        <v>0.11209439999999997</v>
      </c>
      <c r="AU107">
        <v>0.10597279999999998</v>
      </c>
      <c r="AV107">
        <v>0.10597279999999998</v>
      </c>
      <c r="AW107">
        <v>0.10597279999999998</v>
      </c>
      <c r="AX107">
        <v>0.10597279999999998</v>
      </c>
      <c r="AY107">
        <v>9.977999999999998E-2</v>
      </c>
      <c r="AZ107">
        <v>9.977999999999998E-2</v>
      </c>
      <c r="BA107">
        <v>9.977999999999998E-2</v>
      </c>
      <c r="BB107">
        <v>9.977999999999998E-2</v>
      </c>
      <c r="BC107">
        <v>9.977999999999998E-2</v>
      </c>
      <c r="BD107">
        <v>9.3527199999999977E-2</v>
      </c>
      <c r="BE107">
        <v>9.3527199999999977E-2</v>
      </c>
      <c r="BF107">
        <v>9.3527199999999977E-2</v>
      </c>
      <c r="BG107">
        <v>9.3527199999999977E-2</v>
      </c>
      <c r="BH107">
        <v>8.7119999999999975E-2</v>
      </c>
      <c r="BI107">
        <v>8.7119999999999975E-2</v>
      </c>
      <c r="BJ107">
        <v>8.7119999999999975E-2</v>
      </c>
      <c r="BK107">
        <v>8.7119999999999975E-2</v>
      </c>
      <c r="BL107">
        <v>8.0554399999999984E-2</v>
      </c>
      <c r="BM107">
        <v>8.0554399999999984E-2</v>
      </c>
      <c r="BN107">
        <v>8.0554399999999984E-2</v>
      </c>
      <c r="BO107">
        <v>8.0554399999999984E-2</v>
      </c>
      <c r="BP107">
        <v>8.0554399999999984E-2</v>
      </c>
      <c r="BQ107">
        <v>7.3851999999999973E-2</v>
      </c>
      <c r="BR107">
        <v>7.3851999999999973E-2</v>
      </c>
      <c r="BS107">
        <v>7.3851999999999973E-2</v>
      </c>
      <c r="BT107">
        <v>7.3851999999999973E-2</v>
      </c>
      <c r="BU107">
        <v>6.709519999999998E-2</v>
      </c>
      <c r="BV107">
        <v>6.709519999999998E-2</v>
      </c>
      <c r="BW107">
        <v>6.709519999999998E-2</v>
      </c>
      <c r="BX107">
        <v>6.709519999999998E-2</v>
      </c>
      <c r="BY107">
        <v>6.0250399999999989E-2</v>
      </c>
      <c r="BZ107">
        <v>6.0250399999999989E-2</v>
      </c>
      <c r="CA107">
        <v>6.0250399999999989E-2</v>
      </c>
      <c r="CB107">
        <v>6.0250399999999989E-2</v>
      </c>
      <c r="CC107">
        <v>6.0250399999999989E-2</v>
      </c>
      <c r="CD107">
        <v>5.373679999999998E-2</v>
      </c>
    </row>
    <row r="108" spans="1:82" x14ac:dyDescent="0.25">
      <c r="A108" s="119">
        <v>102</v>
      </c>
      <c r="B108">
        <v>0.16123199999999996</v>
      </c>
      <c r="C108">
        <v>0.15563519999999997</v>
      </c>
      <c r="D108">
        <v>0.15563519999999997</v>
      </c>
      <c r="E108">
        <v>0.15563519999999997</v>
      </c>
      <c r="F108">
        <v>0.15563519999999997</v>
      </c>
      <c r="G108">
        <v>0.15563519999999997</v>
      </c>
      <c r="H108">
        <v>0.15563519999999997</v>
      </c>
      <c r="I108">
        <v>0.15563519999999997</v>
      </c>
      <c r="J108">
        <v>0.15563519999999997</v>
      </c>
      <c r="K108">
        <v>0.14974319999999997</v>
      </c>
      <c r="L108">
        <v>0.14974319999999997</v>
      </c>
      <c r="M108">
        <v>0.14974319999999997</v>
      </c>
      <c r="N108">
        <v>0.14974319999999997</v>
      </c>
      <c r="O108">
        <v>0.14974319999999997</v>
      </c>
      <c r="P108">
        <v>0.14974319999999997</v>
      </c>
      <c r="Q108">
        <v>0.14974319999999997</v>
      </c>
      <c r="R108">
        <v>0.14358879999999996</v>
      </c>
      <c r="S108">
        <v>0.14358879999999996</v>
      </c>
      <c r="T108">
        <v>0.14358879999999996</v>
      </c>
      <c r="U108">
        <v>0.14358879999999996</v>
      </c>
      <c r="V108">
        <v>0.14358879999999996</v>
      </c>
      <c r="W108">
        <v>0.14358879999999996</v>
      </c>
      <c r="X108">
        <v>0.13721119999999998</v>
      </c>
      <c r="Y108">
        <v>0.13721119999999998</v>
      </c>
      <c r="Z108">
        <v>0.13721119999999998</v>
      </c>
      <c r="AA108">
        <v>0.13721119999999998</v>
      </c>
      <c r="AB108">
        <v>0.13721119999999998</v>
      </c>
      <c r="AC108">
        <v>0.13721119999999998</v>
      </c>
      <c r="AD108">
        <v>0.13064879999999998</v>
      </c>
      <c r="AE108">
        <v>0.13064879999999998</v>
      </c>
      <c r="AF108">
        <v>0.13064879999999998</v>
      </c>
      <c r="AG108">
        <v>0.13064879999999998</v>
      </c>
      <c r="AH108">
        <v>0.13064879999999998</v>
      </c>
      <c r="AI108">
        <v>0.13064879999999998</v>
      </c>
      <c r="AJ108">
        <v>0.12394719999999997</v>
      </c>
      <c r="AK108">
        <v>0.12394719999999997</v>
      </c>
      <c r="AL108">
        <v>0.12394719999999997</v>
      </c>
      <c r="AM108">
        <v>0.12394719999999997</v>
      </c>
      <c r="AN108">
        <v>0.12394719999999997</v>
      </c>
      <c r="AO108">
        <v>0.11810319999999998</v>
      </c>
      <c r="AP108">
        <v>0.11810319999999998</v>
      </c>
      <c r="AQ108">
        <v>0.11810319999999998</v>
      </c>
      <c r="AR108">
        <v>0.11810319999999998</v>
      </c>
      <c r="AS108">
        <v>0.11810319999999998</v>
      </c>
      <c r="AT108">
        <v>0.11810319999999998</v>
      </c>
      <c r="AU108">
        <v>0.11209439999999997</v>
      </c>
      <c r="AV108">
        <v>0.11209439999999997</v>
      </c>
      <c r="AW108">
        <v>0.11209439999999997</v>
      </c>
      <c r="AX108">
        <v>0.11209439999999997</v>
      </c>
      <c r="AY108">
        <v>0.10597279999999998</v>
      </c>
      <c r="AZ108">
        <v>0.10597279999999998</v>
      </c>
      <c r="BA108">
        <v>0.10597279999999998</v>
      </c>
      <c r="BB108">
        <v>0.10597279999999998</v>
      </c>
      <c r="BC108">
        <v>0.10597279999999998</v>
      </c>
      <c r="BD108">
        <v>9.977999999999998E-2</v>
      </c>
      <c r="BE108">
        <v>9.977999999999998E-2</v>
      </c>
      <c r="BF108">
        <v>9.977999999999998E-2</v>
      </c>
      <c r="BG108">
        <v>9.977999999999998E-2</v>
      </c>
      <c r="BH108">
        <v>9.3527199999999977E-2</v>
      </c>
      <c r="BI108">
        <v>9.3527199999999977E-2</v>
      </c>
      <c r="BJ108">
        <v>9.3527199999999977E-2</v>
      </c>
      <c r="BK108">
        <v>9.3527199999999977E-2</v>
      </c>
      <c r="BL108">
        <v>8.7119999999999975E-2</v>
      </c>
      <c r="BM108">
        <v>8.7119999999999975E-2</v>
      </c>
      <c r="BN108">
        <v>8.7119999999999975E-2</v>
      </c>
      <c r="BO108">
        <v>8.7119999999999975E-2</v>
      </c>
      <c r="BP108">
        <v>8.7119999999999975E-2</v>
      </c>
      <c r="BQ108">
        <v>8.0554399999999984E-2</v>
      </c>
      <c r="BR108">
        <v>8.0554399999999984E-2</v>
      </c>
      <c r="BS108">
        <v>8.0554399999999984E-2</v>
      </c>
      <c r="BT108">
        <v>8.0554399999999984E-2</v>
      </c>
      <c r="BU108">
        <v>7.3851999999999973E-2</v>
      </c>
      <c r="BV108">
        <v>7.3851999999999973E-2</v>
      </c>
      <c r="BW108">
        <v>7.3851999999999973E-2</v>
      </c>
      <c r="BX108">
        <v>7.3851999999999973E-2</v>
      </c>
      <c r="BY108">
        <v>6.709519999999998E-2</v>
      </c>
      <c r="BZ108">
        <v>6.709519999999998E-2</v>
      </c>
      <c r="CA108">
        <v>6.709519999999998E-2</v>
      </c>
      <c r="CB108">
        <v>6.709519999999998E-2</v>
      </c>
      <c r="CC108">
        <v>6.709519999999998E-2</v>
      </c>
      <c r="CD108">
        <v>6.0250399999999989E-2</v>
      </c>
    </row>
    <row r="109" spans="1:82" x14ac:dyDescent="0.25">
      <c r="A109" s="119">
        <v>103</v>
      </c>
      <c r="B109">
        <v>0.16650319999999996</v>
      </c>
      <c r="C109">
        <v>0.16123199999999996</v>
      </c>
      <c r="D109">
        <v>0.16123199999999996</v>
      </c>
      <c r="E109">
        <v>0.16123199999999996</v>
      </c>
      <c r="F109">
        <v>0.16123199999999996</v>
      </c>
      <c r="G109">
        <v>0.16123199999999996</v>
      </c>
      <c r="H109">
        <v>0.16123199999999996</v>
      </c>
      <c r="I109">
        <v>0.16123199999999996</v>
      </c>
      <c r="J109">
        <v>0.16123199999999996</v>
      </c>
      <c r="K109">
        <v>0.15563519999999997</v>
      </c>
      <c r="L109">
        <v>0.15563519999999997</v>
      </c>
      <c r="M109">
        <v>0.15563519999999997</v>
      </c>
      <c r="N109">
        <v>0.15563519999999997</v>
      </c>
      <c r="O109">
        <v>0.15563519999999997</v>
      </c>
      <c r="P109">
        <v>0.15563519999999997</v>
      </c>
      <c r="Q109">
        <v>0.15563519999999997</v>
      </c>
      <c r="R109">
        <v>0.14974319999999997</v>
      </c>
      <c r="S109">
        <v>0.14974319999999997</v>
      </c>
      <c r="T109">
        <v>0.14974319999999997</v>
      </c>
      <c r="U109">
        <v>0.14974319999999997</v>
      </c>
      <c r="V109">
        <v>0.14974319999999997</v>
      </c>
      <c r="W109">
        <v>0.14974319999999997</v>
      </c>
      <c r="X109">
        <v>0.14358879999999996</v>
      </c>
      <c r="Y109">
        <v>0.14358879999999996</v>
      </c>
      <c r="Z109">
        <v>0.14358879999999996</v>
      </c>
      <c r="AA109">
        <v>0.14358879999999996</v>
      </c>
      <c r="AB109">
        <v>0.14358879999999996</v>
      </c>
      <c r="AC109">
        <v>0.14358879999999996</v>
      </c>
      <c r="AD109">
        <v>0.13721119999999998</v>
      </c>
      <c r="AE109">
        <v>0.13721119999999998</v>
      </c>
      <c r="AF109">
        <v>0.13721119999999998</v>
      </c>
      <c r="AG109">
        <v>0.13721119999999998</v>
      </c>
      <c r="AH109">
        <v>0.13721119999999998</v>
      </c>
      <c r="AI109">
        <v>0.13721119999999998</v>
      </c>
      <c r="AJ109">
        <v>0.13064879999999998</v>
      </c>
      <c r="AK109">
        <v>0.13064879999999998</v>
      </c>
      <c r="AL109">
        <v>0.13064879999999998</v>
      </c>
      <c r="AM109">
        <v>0.13064879999999998</v>
      </c>
      <c r="AN109">
        <v>0.13064879999999998</v>
      </c>
      <c r="AO109">
        <v>0.12394719999999997</v>
      </c>
      <c r="AP109">
        <v>0.12394719999999997</v>
      </c>
      <c r="AQ109">
        <v>0.12394719999999997</v>
      </c>
      <c r="AR109">
        <v>0.12394719999999997</v>
      </c>
      <c r="AS109">
        <v>0.12394719999999997</v>
      </c>
      <c r="AT109">
        <v>0.12394719999999997</v>
      </c>
      <c r="AU109">
        <v>0.11810319999999998</v>
      </c>
      <c r="AV109">
        <v>0.11810319999999998</v>
      </c>
      <c r="AW109">
        <v>0.11810319999999998</v>
      </c>
      <c r="AX109">
        <v>0.11810319999999998</v>
      </c>
      <c r="AY109">
        <v>0.11209439999999997</v>
      </c>
      <c r="AZ109">
        <v>0.11209439999999997</v>
      </c>
      <c r="BA109">
        <v>0.11209439999999997</v>
      </c>
      <c r="BB109">
        <v>0.11209439999999997</v>
      </c>
      <c r="BC109">
        <v>0.11209439999999997</v>
      </c>
      <c r="BD109">
        <v>0.10597279999999998</v>
      </c>
      <c r="BE109">
        <v>0.10597279999999998</v>
      </c>
      <c r="BF109">
        <v>0.10597279999999998</v>
      </c>
      <c r="BG109">
        <v>0.10597279999999998</v>
      </c>
      <c r="BH109">
        <v>9.977999999999998E-2</v>
      </c>
      <c r="BI109">
        <v>9.977999999999998E-2</v>
      </c>
      <c r="BJ109">
        <v>9.977999999999998E-2</v>
      </c>
      <c r="BK109">
        <v>9.977999999999998E-2</v>
      </c>
      <c r="BL109">
        <v>9.3527199999999977E-2</v>
      </c>
      <c r="BM109">
        <v>9.3527199999999977E-2</v>
      </c>
      <c r="BN109">
        <v>9.3527199999999977E-2</v>
      </c>
      <c r="BO109">
        <v>9.3527199999999977E-2</v>
      </c>
      <c r="BP109">
        <v>9.3527199999999977E-2</v>
      </c>
      <c r="BQ109">
        <v>8.7119999999999975E-2</v>
      </c>
      <c r="BR109">
        <v>8.7119999999999975E-2</v>
      </c>
      <c r="BS109">
        <v>8.7119999999999975E-2</v>
      </c>
      <c r="BT109">
        <v>8.7119999999999975E-2</v>
      </c>
      <c r="BU109">
        <v>8.0554399999999984E-2</v>
      </c>
      <c r="BV109">
        <v>8.0554399999999984E-2</v>
      </c>
      <c r="BW109">
        <v>8.0554399999999984E-2</v>
      </c>
      <c r="BX109">
        <v>8.0554399999999984E-2</v>
      </c>
      <c r="BY109">
        <v>7.3851999999999973E-2</v>
      </c>
      <c r="BZ109">
        <v>7.3851999999999973E-2</v>
      </c>
      <c r="CA109">
        <v>7.3851999999999973E-2</v>
      </c>
      <c r="CB109">
        <v>7.3851999999999973E-2</v>
      </c>
      <c r="CC109">
        <v>7.3851999999999973E-2</v>
      </c>
      <c r="CD109">
        <v>6.709519999999998E-2</v>
      </c>
    </row>
    <row r="110" spans="1:82" x14ac:dyDescent="0.25">
      <c r="A110" s="119">
        <v>104</v>
      </c>
      <c r="B110">
        <v>0.17142479999999996</v>
      </c>
      <c r="C110">
        <v>0.16650319999999996</v>
      </c>
      <c r="D110">
        <v>0.16650319999999996</v>
      </c>
      <c r="E110">
        <v>0.16650319999999996</v>
      </c>
      <c r="F110">
        <v>0.16650319999999996</v>
      </c>
      <c r="G110">
        <v>0.16650319999999996</v>
      </c>
      <c r="H110">
        <v>0.16650319999999996</v>
      </c>
      <c r="I110">
        <v>0.16650319999999996</v>
      </c>
      <c r="J110">
        <v>0.16650319999999996</v>
      </c>
      <c r="K110">
        <v>0.16123199999999996</v>
      </c>
      <c r="L110">
        <v>0.16123199999999996</v>
      </c>
      <c r="M110">
        <v>0.16123199999999996</v>
      </c>
      <c r="N110">
        <v>0.16123199999999996</v>
      </c>
      <c r="O110">
        <v>0.16123199999999996</v>
      </c>
      <c r="P110">
        <v>0.16123199999999996</v>
      </c>
      <c r="Q110">
        <v>0.16123199999999996</v>
      </c>
      <c r="R110">
        <v>0.15563519999999997</v>
      </c>
      <c r="S110">
        <v>0.15563519999999997</v>
      </c>
      <c r="T110">
        <v>0.15563519999999997</v>
      </c>
      <c r="U110">
        <v>0.15563519999999997</v>
      </c>
      <c r="V110">
        <v>0.15563519999999997</v>
      </c>
      <c r="W110">
        <v>0.15563519999999997</v>
      </c>
      <c r="X110">
        <v>0.14974319999999997</v>
      </c>
      <c r="Y110">
        <v>0.14974319999999997</v>
      </c>
      <c r="Z110">
        <v>0.14974319999999997</v>
      </c>
      <c r="AA110">
        <v>0.14974319999999997</v>
      </c>
      <c r="AB110">
        <v>0.14974319999999997</v>
      </c>
      <c r="AC110">
        <v>0.14974319999999997</v>
      </c>
      <c r="AD110">
        <v>0.14358879999999996</v>
      </c>
      <c r="AE110">
        <v>0.14358879999999996</v>
      </c>
      <c r="AF110">
        <v>0.14358879999999996</v>
      </c>
      <c r="AG110">
        <v>0.14358879999999996</v>
      </c>
      <c r="AH110">
        <v>0.14358879999999996</v>
      </c>
      <c r="AI110">
        <v>0.14358879999999996</v>
      </c>
      <c r="AJ110">
        <v>0.13721119999999998</v>
      </c>
      <c r="AK110">
        <v>0.13721119999999998</v>
      </c>
      <c r="AL110">
        <v>0.13721119999999998</v>
      </c>
      <c r="AM110">
        <v>0.13721119999999998</v>
      </c>
      <c r="AN110">
        <v>0.13721119999999998</v>
      </c>
      <c r="AO110">
        <v>0.13064879999999998</v>
      </c>
      <c r="AP110">
        <v>0.13064879999999998</v>
      </c>
      <c r="AQ110">
        <v>0.13064879999999998</v>
      </c>
      <c r="AR110">
        <v>0.13064879999999998</v>
      </c>
      <c r="AS110">
        <v>0.13064879999999998</v>
      </c>
      <c r="AT110">
        <v>0.13064879999999998</v>
      </c>
      <c r="AU110">
        <v>0.12394719999999997</v>
      </c>
      <c r="AV110">
        <v>0.12394719999999997</v>
      </c>
      <c r="AW110">
        <v>0.12394719999999997</v>
      </c>
      <c r="AX110">
        <v>0.12394719999999997</v>
      </c>
      <c r="AY110">
        <v>0.11810319999999998</v>
      </c>
      <c r="AZ110">
        <v>0.11810319999999998</v>
      </c>
      <c r="BA110">
        <v>0.11810319999999998</v>
      </c>
      <c r="BB110">
        <v>0.11810319999999998</v>
      </c>
      <c r="BC110">
        <v>0.11810319999999998</v>
      </c>
      <c r="BD110">
        <v>0.11209439999999997</v>
      </c>
      <c r="BE110">
        <v>0.11209439999999997</v>
      </c>
      <c r="BF110">
        <v>0.11209439999999997</v>
      </c>
      <c r="BG110">
        <v>0.11209439999999997</v>
      </c>
      <c r="BH110">
        <v>0.10597279999999998</v>
      </c>
      <c r="BI110">
        <v>0.10597279999999998</v>
      </c>
      <c r="BJ110">
        <v>0.10597279999999998</v>
      </c>
      <c r="BK110">
        <v>0.10597279999999998</v>
      </c>
      <c r="BL110">
        <v>9.977999999999998E-2</v>
      </c>
      <c r="BM110">
        <v>9.977999999999998E-2</v>
      </c>
      <c r="BN110">
        <v>9.977999999999998E-2</v>
      </c>
      <c r="BO110">
        <v>9.977999999999998E-2</v>
      </c>
      <c r="BP110">
        <v>9.977999999999998E-2</v>
      </c>
      <c r="BQ110">
        <v>9.3527199999999977E-2</v>
      </c>
      <c r="BR110">
        <v>9.3527199999999977E-2</v>
      </c>
      <c r="BS110">
        <v>9.3527199999999977E-2</v>
      </c>
      <c r="BT110">
        <v>9.3527199999999977E-2</v>
      </c>
      <c r="BU110">
        <v>8.7119999999999975E-2</v>
      </c>
      <c r="BV110">
        <v>8.7119999999999975E-2</v>
      </c>
      <c r="BW110">
        <v>8.7119999999999975E-2</v>
      </c>
      <c r="BX110">
        <v>8.7119999999999975E-2</v>
      </c>
      <c r="BY110">
        <v>8.0554399999999984E-2</v>
      </c>
      <c r="BZ110">
        <v>8.0554399999999984E-2</v>
      </c>
      <c r="CA110">
        <v>8.0554399999999984E-2</v>
      </c>
      <c r="CB110">
        <v>8.0554399999999984E-2</v>
      </c>
      <c r="CC110">
        <v>8.0554399999999984E-2</v>
      </c>
      <c r="CD110">
        <v>7.3851999999999973E-2</v>
      </c>
    </row>
    <row r="111" spans="1:82" x14ac:dyDescent="0.25">
      <c r="A111" s="119">
        <v>105</v>
      </c>
      <c r="B111">
        <v>0.17597359999999995</v>
      </c>
      <c r="C111">
        <v>0.17142479999999996</v>
      </c>
      <c r="D111">
        <v>0.17142479999999996</v>
      </c>
      <c r="E111">
        <v>0.17142479999999996</v>
      </c>
      <c r="F111">
        <v>0.17142479999999996</v>
      </c>
      <c r="G111">
        <v>0.17142479999999996</v>
      </c>
      <c r="H111">
        <v>0.17142479999999996</v>
      </c>
      <c r="I111">
        <v>0.17142479999999996</v>
      </c>
      <c r="J111">
        <v>0.17142479999999996</v>
      </c>
      <c r="K111">
        <v>0.16650319999999996</v>
      </c>
      <c r="L111">
        <v>0.16650319999999996</v>
      </c>
      <c r="M111">
        <v>0.16650319999999996</v>
      </c>
      <c r="N111">
        <v>0.16650319999999996</v>
      </c>
      <c r="O111">
        <v>0.16650319999999996</v>
      </c>
      <c r="P111">
        <v>0.16650319999999996</v>
      </c>
      <c r="Q111">
        <v>0.16650319999999996</v>
      </c>
      <c r="R111">
        <v>0.16123199999999996</v>
      </c>
      <c r="S111">
        <v>0.16123199999999996</v>
      </c>
      <c r="T111">
        <v>0.16123199999999996</v>
      </c>
      <c r="U111">
        <v>0.16123199999999996</v>
      </c>
      <c r="V111">
        <v>0.16123199999999996</v>
      </c>
      <c r="W111">
        <v>0.16123199999999996</v>
      </c>
      <c r="X111">
        <v>0.15563519999999997</v>
      </c>
      <c r="Y111">
        <v>0.15563519999999997</v>
      </c>
      <c r="Z111">
        <v>0.15563519999999997</v>
      </c>
      <c r="AA111">
        <v>0.15563519999999997</v>
      </c>
      <c r="AB111">
        <v>0.15563519999999997</v>
      </c>
      <c r="AC111">
        <v>0.15563519999999997</v>
      </c>
      <c r="AD111">
        <v>0.14974319999999997</v>
      </c>
      <c r="AE111">
        <v>0.14974319999999997</v>
      </c>
      <c r="AF111">
        <v>0.14974319999999997</v>
      </c>
      <c r="AG111">
        <v>0.14974319999999997</v>
      </c>
      <c r="AH111">
        <v>0.14974319999999997</v>
      </c>
      <c r="AI111">
        <v>0.14974319999999997</v>
      </c>
      <c r="AJ111">
        <v>0.14358879999999996</v>
      </c>
      <c r="AK111">
        <v>0.14358879999999996</v>
      </c>
      <c r="AL111">
        <v>0.14358879999999996</v>
      </c>
      <c r="AM111">
        <v>0.14358879999999996</v>
      </c>
      <c r="AN111">
        <v>0.14358879999999996</v>
      </c>
      <c r="AO111">
        <v>0.13721119999999998</v>
      </c>
      <c r="AP111">
        <v>0.13721119999999998</v>
      </c>
      <c r="AQ111">
        <v>0.13721119999999998</v>
      </c>
      <c r="AR111">
        <v>0.13721119999999998</v>
      </c>
      <c r="AS111">
        <v>0.13721119999999998</v>
      </c>
      <c r="AT111">
        <v>0.13721119999999998</v>
      </c>
      <c r="AU111">
        <v>0.13064879999999998</v>
      </c>
      <c r="AV111">
        <v>0.13064879999999998</v>
      </c>
      <c r="AW111">
        <v>0.13064879999999998</v>
      </c>
      <c r="AX111">
        <v>0.13064879999999998</v>
      </c>
      <c r="AY111">
        <v>0.12394719999999997</v>
      </c>
      <c r="AZ111">
        <v>0.12394719999999997</v>
      </c>
      <c r="BA111">
        <v>0.12394719999999997</v>
      </c>
      <c r="BB111">
        <v>0.12394719999999997</v>
      </c>
      <c r="BC111">
        <v>0.12394719999999997</v>
      </c>
      <c r="BD111">
        <v>0.11810319999999998</v>
      </c>
      <c r="BE111">
        <v>0.11810319999999998</v>
      </c>
      <c r="BF111">
        <v>0.11810319999999998</v>
      </c>
      <c r="BG111">
        <v>0.11810319999999998</v>
      </c>
      <c r="BH111">
        <v>0.11209439999999997</v>
      </c>
      <c r="BI111">
        <v>0.11209439999999997</v>
      </c>
      <c r="BJ111">
        <v>0.11209439999999997</v>
      </c>
      <c r="BK111">
        <v>0.11209439999999997</v>
      </c>
      <c r="BL111">
        <v>0.10597279999999998</v>
      </c>
      <c r="BM111">
        <v>0.10597279999999998</v>
      </c>
      <c r="BN111">
        <v>0.10597279999999998</v>
      </c>
      <c r="BO111">
        <v>0.10597279999999998</v>
      </c>
      <c r="BP111">
        <v>0.10597279999999998</v>
      </c>
      <c r="BQ111">
        <v>9.977999999999998E-2</v>
      </c>
      <c r="BR111">
        <v>9.977999999999998E-2</v>
      </c>
      <c r="BS111">
        <v>9.977999999999998E-2</v>
      </c>
      <c r="BT111">
        <v>9.977999999999998E-2</v>
      </c>
      <c r="BU111">
        <v>9.3527199999999977E-2</v>
      </c>
      <c r="BV111">
        <v>9.3527199999999977E-2</v>
      </c>
      <c r="BW111">
        <v>9.3527199999999977E-2</v>
      </c>
      <c r="BX111">
        <v>9.3527199999999977E-2</v>
      </c>
      <c r="BY111">
        <v>8.7119999999999975E-2</v>
      </c>
      <c r="BZ111">
        <v>8.7119999999999975E-2</v>
      </c>
      <c r="CA111">
        <v>8.7119999999999975E-2</v>
      </c>
      <c r="CB111">
        <v>8.7119999999999975E-2</v>
      </c>
      <c r="CC111">
        <v>8.7119999999999975E-2</v>
      </c>
      <c r="CD111">
        <v>8.0554399999999984E-2</v>
      </c>
    </row>
    <row r="112" spans="1:82" x14ac:dyDescent="0.25">
      <c r="A112" s="119">
        <v>106</v>
      </c>
      <c r="B112">
        <v>0.18013359999999998</v>
      </c>
      <c r="C112">
        <v>0.17597359999999995</v>
      </c>
      <c r="D112">
        <v>0.17597359999999995</v>
      </c>
      <c r="E112">
        <v>0.17597359999999995</v>
      </c>
      <c r="F112">
        <v>0.17597359999999995</v>
      </c>
      <c r="G112">
        <v>0.17597359999999995</v>
      </c>
      <c r="H112">
        <v>0.17597359999999995</v>
      </c>
      <c r="I112">
        <v>0.17597359999999995</v>
      </c>
      <c r="J112">
        <v>0.17597359999999995</v>
      </c>
      <c r="K112">
        <v>0.17142479999999996</v>
      </c>
      <c r="L112">
        <v>0.17142479999999996</v>
      </c>
      <c r="M112">
        <v>0.17142479999999996</v>
      </c>
      <c r="N112">
        <v>0.17142479999999996</v>
      </c>
      <c r="O112">
        <v>0.17142479999999996</v>
      </c>
      <c r="P112">
        <v>0.17142479999999996</v>
      </c>
      <c r="Q112">
        <v>0.17142479999999996</v>
      </c>
      <c r="R112">
        <v>0.16650319999999996</v>
      </c>
      <c r="S112">
        <v>0.16650319999999996</v>
      </c>
      <c r="T112">
        <v>0.16650319999999996</v>
      </c>
      <c r="U112">
        <v>0.16650319999999996</v>
      </c>
      <c r="V112">
        <v>0.16650319999999996</v>
      </c>
      <c r="W112">
        <v>0.16650319999999996</v>
      </c>
      <c r="X112">
        <v>0.16123199999999996</v>
      </c>
      <c r="Y112">
        <v>0.16123199999999996</v>
      </c>
      <c r="Z112">
        <v>0.16123199999999996</v>
      </c>
      <c r="AA112">
        <v>0.16123199999999996</v>
      </c>
      <c r="AB112">
        <v>0.16123199999999996</v>
      </c>
      <c r="AC112">
        <v>0.16123199999999996</v>
      </c>
      <c r="AD112">
        <v>0.15563519999999997</v>
      </c>
      <c r="AE112">
        <v>0.15563519999999997</v>
      </c>
      <c r="AF112">
        <v>0.15563519999999997</v>
      </c>
      <c r="AG112">
        <v>0.15563519999999997</v>
      </c>
      <c r="AH112">
        <v>0.15563519999999997</v>
      </c>
      <c r="AI112">
        <v>0.15563519999999997</v>
      </c>
      <c r="AJ112">
        <v>0.14974319999999997</v>
      </c>
      <c r="AK112">
        <v>0.14974319999999997</v>
      </c>
      <c r="AL112">
        <v>0.14974319999999997</v>
      </c>
      <c r="AM112">
        <v>0.14974319999999997</v>
      </c>
      <c r="AN112">
        <v>0.14974319999999997</v>
      </c>
      <c r="AO112">
        <v>0.14358879999999996</v>
      </c>
      <c r="AP112">
        <v>0.14358879999999996</v>
      </c>
      <c r="AQ112">
        <v>0.14358879999999996</v>
      </c>
      <c r="AR112">
        <v>0.14358879999999996</v>
      </c>
      <c r="AS112">
        <v>0.14358879999999996</v>
      </c>
      <c r="AT112">
        <v>0.14358879999999996</v>
      </c>
      <c r="AU112">
        <v>0.13721119999999998</v>
      </c>
      <c r="AV112">
        <v>0.13721119999999998</v>
      </c>
      <c r="AW112">
        <v>0.13721119999999998</v>
      </c>
      <c r="AX112">
        <v>0.13721119999999998</v>
      </c>
      <c r="AY112">
        <v>0.13064879999999998</v>
      </c>
      <c r="AZ112">
        <v>0.13064879999999998</v>
      </c>
      <c r="BA112">
        <v>0.13064879999999998</v>
      </c>
      <c r="BB112">
        <v>0.13064879999999998</v>
      </c>
      <c r="BC112">
        <v>0.13064879999999998</v>
      </c>
      <c r="BD112">
        <v>0.12394719999999997</v>
      </c>
      <c r="BE112">
        <v>0.12394719999999997</v>
      </c>
      <c r="BF112">
        <v>0.12394719999999997</v>
      </c>
      <c r="BG112">
        <v>0.12394719999999997</v>
      </c>
      <c r="BH112">
        <v>0.11810319999999998</v>
      </c>
      <c r="BI112">
        <v>0.11810319999999998</v>
      </c>
      <c r="BJ112">
        <v>0.11810319999999998</v>
      </c>
      <c r="BK112">
        <v>0.11810319999999998</v>
      </c>
      <c r="BL112">
        <v>0.11209439999999997</v>
      </c>
      <c r="BM112">
        <v>0.11209439999999997</v>
      </c>
      <c r="BN112">
        <v>0.11209439999999997</v>
      </c>
      <c r="BO112">
        <v>0.11209439999999997</v>
      </c>
      <c r="BP112">
        <v>0.11209439999999997</v>
      </c>
      <c r="BQ112">
        <v>0.10597279999999998</v>
      </c>
      <c r="BR112">
        <v>0.10597279999999998</v>
      </c>
      <c r="BS112">
        <v>0.10597279999999998</v>
      </c>
      <c r="BT112">
        <v>0.10597279999999998</v>
      </c>
      <c r="BU112">
        <v>9.977999999999998E-2</v>
      </c>
      <c r="BV112">
        <v>9.977999999999998E-2</v>
      </c>
      <c r="BW112">
        <v>9.977999999999998E-2</v>
      </c>
      <c r="BX112">
        <v>9.977999999999998E-2</v>
      </c>
      <c r="BY112">
        <v>9.3527199999999977E-2</v>
      </c>
      <c r="BZ112">
        <v>9.3527199999999977E-2</v>
      </c>
      <c r="CA112">
        <v>9.3527199999999977E-2</v>
      </c>
      <c r="CB112">
        <v>9.3527199999999977E-2</v>
      </c>
      <c r="CC112">
        <v>9.3527199999999977E-2</v>
      </c>
      <c r="CD112">
        <v>8.7119999999999975E-2</v>
      </c>
    </row>
    <row r="113" spans="1:82" x14ac:dyDescent="0.25">
      <c r="A113" s="119">
        <v>107</v>
      </c>
      <c r="B113">
        <v>1</v>
      </c>
      <c r="C113">
        <v>0.18013359999999998</v>
      </c>
      <c r="D113">
        <v>0.18013359999999998</v>
      </c>
      <c r="E113">
        <v>0.18013359999999998</v>
      </c>
      <c r="F113">
        <v>0.18013359999999998</v>
      </c>
      <c r="G113">
        <v>0.18013359999999998</v>
      </c>
      <c r="H113">
        <v>0.18013359999999998</v>
      </c>
      <c r="I113">
        <v>0.18013359999999998</v>
      </c>
      <c r="J113">
        <v>0.18013359999999998</v>
      </c>
      <c r="K113">
        <v>0.17597359999999995</v>
      </c>
      <c r="L113">
        <v>0.17597359999999995</v>
      </c>
      <c r="M113">
        <v>0.17597359999999995</v>
      </c>
      <c r="N113">
        <v>0.17597359999999995</v>
      </c>
      <c r="O113">
        <v>0.17597359999999995</v>
      </c>
      <c r="P113">
        <v>0.17597359999999995</v>
      </c>
      <c r="Q113">
        <v>0.17597359999999995</v>
      </c>
      <c r="R113">
        <v>0.17142479999999996</v>
      </c>
      <c r="S113">
        <v>0.17142479999999996</v>
      </c>
      <c r="T113">
        <v>0.17142479999999996</v>
      </c>
      <c r="U113">
        <v>0.17142479999999996</v>
      </c>
      <c r="V113">
        <v>0.17142479999999996</v>
      </c>
      <c r="W113">
        <v>0.17142479999999996</v>
      </c>
      <c r="X113">
        <v>0.16650319999999996</v>
      </c>
      <c r="Y113">
        <v>0.16650319999999996</v>
      </c>
      <c r="Z113">
        <v>0.16650319999999996</v>
      </c>
      <c r="AA113">
        <v>0.16650319999999996</v>
      </c>
      <c r="AB113">
        <v>0.16650319999999996</v>
      </c>
      <c r="AC113">
        <v>0.16650319999999996</v>
      </c>
      <c r="AD113">
        <v>0.16123199999999996</v>
      </c>
      <c r="AE113">
        <v>0.16123199999999996</v>
      </c>
      <c r="AF113">
        <v>0.16123199999999996</v>
      </c>
      <c r="AG113">
        <v>0.16123199999999996</v>
      </c>
      <c r="AH113">
        <v>0.16123199999999996</v>
      </c>
      <c r="AI113">
        <v>0.16123199999999996</v>
      </c>
      <c r="AJ113">
        <v>0.15563519999999997</v>
      </c>
      <c r="AK113">
        <v>0.15563519999999997</v>
      </c>
      <c r="AL113">
        <v>0.15563519999999997</v>
      </c>
      <c r="AM113">
        <v>0.15563519999999997</v>
      </c>
      <c r="AN113">
        <v>0.15563519999999997</v>
      </c>
      <c r="AO113">
        <v>0.14974319999999997</v>
      </c>
      <c r="AP113">
        <v>0.14974319999999997</v>
      </c>
      <c r="AQ113">
        <v>0.14974319999999997</v>
      </c>
      <c r="AR113">
        <v>0.14974319999999997</v>
      </c>
      <c r="AS113">
        <v>0.14974319999999997</v>
      </c>
      <c r="AT113">
        <v>0.14974319999999997</v>
      </c>
      <c r="AU113">
        <v>0.14358879999999996</v>
      </c>
      <c r="AV113">
        <v>0.14358879999999996</v>
      </c>
      <c r="AW113">
        <v>0.14358879999999996</v>
      </c>
      <c r="AX113">
        <v>0.14358879999999996</v>
      </c>
      <c r="AY113">
        <v>0.13721119999999998</v>
      </c>
      <c r="AZ113">
        <v>0.13721119999999998</v>
      </c>
      <c r="BA113">
        <v>0.13721119999999998</v>
      </c>
      <c r="BB113">
        <v>0.13721119999999998</v>
      </c>
      <c r="BC113">
        <v>0.13721119999999998</v>
      </c>
      <c r="BD113">
        <v>0.13064879999999998</v>
      </c>
      <c r="BE113">
        <v>0.13064879999999998</v>
      </c>
      <c r="BF113">
        <v>0.13064879999999998</v>
      </c>
      <c r="BG113">
        <v>0.13064879999999998</v>
      </c>
      <c r="BH113">
        <v>0.12394719999999997</v>
      </c>
      <c r="BI113">
        <v>0.12394719999999997</v>
      </c>
      <c r="BJ113">
        <v>0.12394719999999997</v>
      </c>
      <c r="BK113">
        <v>0.12394719999999997</v>
      </c>
      <c r="BL113">
        <v>0.11810319999999998</v>
      </c>
      <c r="BM113">
        <v>0.11810319999999998</v>
      </c>
      <c r="BN113">
        <v>0.11810319999999998</v>
      </c>
      <c r="BO113">
        <v>0.11810319999999998</v>
      </c>
      <c r="BP113">
        <v>0.11810319999999998</v>
      </c>
      <c r="BQ113">
        <v>0.11209439999999997</v>
      </c>
      <c r="BR113">
        <v>0.11209439999999997</v>
      </c>
      <c r="BS113">
        <v>0.11209439999999997</v>
      </c>
      <c r="BT113">
        <v>0.11209439999999997</v>
      </c>
      <c r="BU113">
        <v>0.10597279999999998</v>
      </c>
      <c r="BV113">
        <v>0.10597279999999998</v>
      </c>
      <c r="BW113">
        <v>0.10597279999999998</v>
      </c>
      <c r="BX113">
        <v>0.10597279999999998</v>
      </c>
      <c r="BY113">
        <v>9.977999999999998E-2</v>
      </c>
      <c r="BZ113">
        <v>9.977999999999998E-2</v>
      </c>
      <c r="CA113">
        <v>9.977999999999998E-2</v>
      </c>
      <c r="CB113">
        <v>9.977999999999998E-2</v>
      </c>
      <c r="CC113">
        <v>9.977999999999998E-2</v>
      </c>
      <c r="CD113">
        <v>9.3527199999999977E-2</v>
      </c>
    </row>
    <row r="114" spans="1:82" x14ac:dyDescent="0.25">
      <c r="A114" s="119">
        <v>108</v>
      </c>
      <c r="B114">
        <v>1</v>
      </c>
      <c r="C114">
        <v>1</v>
      </c>
      <c r="D114">
        <v>1</v>
      </c>
      <c r="E114">
        <v>1</v>
      </c>
      <c r="F114">
        <v>1</v>
      </c>
      <c r="G114">
        <v>1</v>
      </c>
      <c r="H114">
        <v>1</v>
      </c>
      <c r="I114">
        <v>1</v>
      </c>
      <c r="J114">
        <v>1</v>
      </c>
      <c r="K114">
        <v>0.18013359999999998</v>
      </c>
      <c r="L114">
        <v>0.18013359999999998</v>
      </c>
      <c r="M114">
        <v>0.18013359999999998</v>
      </c>
      <c r="N114">
        <v>0.18013359999999998</v>
      </c>
      <c r="O114">
        <v>0.18013359999999998</v>
      </c>
      <c r="P114">
        <v>0.18013359999999998</v>
      </c>
      <c r="Q114">
        <v>0.18013359999999998</v>
      </c>
      <c r="R114">
        <v>0.17597359999999995</v>
      </c>
      <c r="S114">
        <v>0.17597359999999995</v>
      </c>
      <c r="T114">
        <v>0.17597359999999995</v>
      </c>
      <c r="U114">
        <v>0.17597359999999995</v>
      </c>
      <c r="V114">
        <v>0.17597359999999995</v>
      </c>
      <c r="W114">
        <v>0.17597359999999995</v>
      </c>
      <c r="X114">
        <v>0.17142479999999996</v>
      </c>
      <c r="Y114">
        <v>0.17142479999999996</v>
      </c>
      <c r="Z114">
        <v>0.17142479999999996</v>
      </c>
      <c r="AA114">
        <v>0.17142479999999996</v>
      </c>
      <c r="AB114">
        <v>0.17142479999999996</v>
      </c>
      <c r="AC114">
        <v>0.17142479999999996</v>
      </c>
      <c r="AD114">
        <v>0.16650319999999996</v>
      </c>
      <c r="AE114">
        <v>0.16650319999999996</v>
      </c>
      <c r="AF114">
        <v>0.16650319999999996</v>
      </c>
      <c r="AG114">
        <v>0.16650319999999996</v>
      </c>
      <c r="AH114">
        <v>0.16650319999999996</v>
      </c>
      <c r="AI114">
        <v>0.16650319999999996</v>
      </c>
      <c r="AJ114">
        <v>0.16123199999999996</v>
      </c>
      <c r="AK114">
        <v>0.16123199999999996</v>
      </c>
      <c r="AL114">
        <v>0.16123199999999996</v>
      </c>
      <c r="AM114">
        <v>0.16123199999999996</v>
      </c>
      <c r="AN114">
        <v>0.16123199999999996</v>
      </c>
      <c r="AO114">
        <v>0.15563519999999997</v>
      </c>
      <c r="AP114">
        <v>0.15563519999999997</v>
      </c>
      <c r="AQ114">
        <v>0.15563519999999997</v>
      </c>
      <c r="AR114">
        <v>0.15563519999999997</v>
      </c>
      <c r="AS114">
        <v>0.15563519999999997</v>
      </c>
      <c r="AT114">
        <v>0.15563519999999997</v>
      </c>
      <c r="AU114">
        <v>0.14974319999999997</v>
      </c>
      <c r="AV114">
        <v>0.14974319999999997</v>
      </c>
      <c r="AW114">
        <v>0.14974319999999997</v>
      </c>
      <c r="AX114">
        <v>0.14974319999999997</v>
      </c>
      <c r="AY114">
        <v>0.14358879999999996</v>
      </c>
      <c r="AZ114">
        <v>0.14358879999999996</v>
      </c>
      <c r="BA114">
        <v>0.14358879999999996</v>
      </c>
      <c r="BB114">
        <v>0.14358879999999996</v>
      </c>
      <c r="BC114">
        <v>0.14358879999999996</v>
      </c>
      <c r="BD114">
        <v>0.13721119999999998</v>
      </c>
      <c r="BE114">
        <v>0.13721119999999998</v>
      </c>
      <c r="BF114">
        <v>0.13721119999999998</v>
      </c>
      <c r="BG114">
        <v>0.13721119999999998</v>
      </c>
      <c r="BH114">
        <v>0.13064879999999998</v>
      </c>
      <c r="BI114">
        <v>0.13064879999999998</v>
      </c>
      <c r="BJ114">
        <v>0.13064879999999998</v>
      </c>
      <c r="BK114">
        <v>0.13064879999999998</v>
      </c>
      <c r="BL114">
        <v>0.12394719999999997</v>
      </c>
      <c r="BM114">
        <v>0.12394719999999997</v>
      </c>
      <c r="BN114">
        <v>0.12394719999999997</v>
      </c>
      <c r="BO114">
        <v>0.12394719999999997</v>
      </c>
      <c r="BP114">
        <v>0.12394719999999997</v>
      </c>
      <c r="BQ114">
        <v>0.11810319999999998</v>
      </c>
      <c r="BR114">
        <v>0.11810319999999998</v>
      </c>
      <c r="BS114">
        <v>0.11810319999999998</v>
      </c>
      <c r="BT114">
        <v>0.11810319999999998</v>
      </c>
      <c r="BU114">
        <v>0.11209439999999997</v>
      </c>
      <c r="BV114">
        <v>0.11209439999999997</v>
      </c>
      <c r="BW114">
        <v>0.11209439999999997</v>
      </c>
      <c r="BX114">
        <v>0.11209439999999997</v>
      </c>
      <c r="BY114">
        <v>0.10597279999999998</v>
      </c>
      <c r="BZ114">
        <v>0.10597279999999998</v>
      </c>
      <c r="CA114">
        <v>0.10597279999999998</v>
      </c>
      <c r="CB114">
        <v>0.10597279999999998</v>
      </c>
      <c r="CC114">
        <v>0.10597279999999998</v>
      </c>
      <c r="CD114">
        <v>9.977999999999998E-2</v>
      </c>
    </row>
    <row r="115" spans="1:82" x14ac:dyDescent="0.25">
      <c r="A115" s="119">
        <v>109</v>
      </c>
      <c r="B115">
        <v>1</v>
      </c>
      <c r="C115">
        <v>1</v>
      </c>
      <c r="D115">
        <v>1</v>
      </c>
      <c r="E115">
        <v>1</v>
      </c>
      <c r="F115">
        <v>1</v>
      </c>
      <c r="G115">
        <v>1</v>
      </c>
      <c r="H115">
        <v>1</v>
      </c>
      <c r="I115">
        <v>1</v>
      </c>
      <c r="J115">
        <v>1</v>
      </c>
      <c r="K115">
        <v>1</v>
      </c>
      <c r="L115">
        <v>1</v>
      </c>
      <c r="M115">
        <v>1</v>
      </c>
      <c r="N115">
        <v>1</v>
      </c>
      <c r="O115">
        <v>1</v>
      </c>
      <c r="P115">
        <v>1</v>
      </c>
      <c r="Q115">
        <v>1</v>
      </c>
      <c r="R115">
        <v>0.18013359999999998</v>
      </c>
      <c r="S115">
        <v>0.18013359999999998</v>
      </c>
      <c r="T115">
        <v>0.18013359999999998</v>
      </c>
      <c r="U115">
        <v>0.18013359999999998</v>
      </c>
      <c r="V115">
        <v>0.18013359999999998</v>
      </c>
      <c r="W115">
        <v>0.18013359999999998</v>
      </c>
      <c r="X115">
        <v>0.17597359999999995</v>
      </c>
      <c r="Y115">
        <v>0.17597359999999995</v>
      </c>
      <c r="Z115">
        <v>0.17597359999999995</v>
      </c>
      <c r="AA115">
        <v>0.17597359999999995</v>
      </c>
      <c r="AB115">
        <v>0.17597359999999995</v>
      </c>
      <c r="AC115">
        <v>0.17597359999999995</v>
      </c>
      <c r="AD115">
        <v>0.17142479999999996</v>
      </c>
      <c r="AE115">
        <v>0.17142479999999996</v>
      </c>
      <c r="AF115">
        <v>0.17142479999999996</v>
      </c>
      <c r="AG115">
        <v>0.17142479999999996</v>
      </c>
      <c r="AH115">
        <v>0.17142479999999996</v>
      </c>
      <c r="AI115">
        <v>0.17142479999999996</v>
      </c>
      <c r="AJ115">
        <v>0.16650319999999996</v>
      </c>
      <c r="AK115">
        <v>0.16650319999999996</v>
      </c>
      <c r="AL115">
        <v>0.16650319999999996</v>
      </c>
      <c r="AM115">
        <v>0.16650319999999996</v>
      </c>
      <c r="AN115">
        <v>0.16650319999999996</v>
      </c>
      <c r="AO115">
        <v>0.16123199999999996</v>
      </c>
      <c r="AP115">
        <v>0.16123199999999996</v>
      </c>
      <c r="AQ115">
        <v>0.16123199999999996</v>
      </c>
      <c r="AR115">
        <v>0.16123199999999996</v>
      </c>
      <c r="AS115">
        <v>0.16123199999999996</v>
      </c>
      <c r="AT115">
        <v>0.16123199999999996</v>
      </c>
      <c r="AU115">
        <v>0.15563519999999997</v>
      </c>
      <c r="AV115">
        <v>0.15563519999999997</v>
      </c>
      <c r="AW115">
        <v>0.15563519999999997</v>
      </c>
      <c r="AX115">
        <v>0.15563519999999997</v>
      </c>
      <c r="AY115">
        <v>0.14974319999999997</v>
      </c>
      <c r="AZ115">
        <v>0.14974319999999997</v>
      </c>
      <c r="BA115">
        <v>0.14974319999999997</v>
      </c>
      <c r="BB115">
        <v>0.14974319999999997</v>
      </c>
      <c r="BC115">
        <v>0.14974319999999997</v>
      </c>
      <c r="BD115">
        <v>0.14358879999999996</v>
      </c>
      <c r="BE115">
        <v>0.14358879999999996</v>
      </c>
      <c r="BF115">
        <v>0.14358879999999996</v>
      </c>
      <c r="BG115">
        <v>0.14358879999999996</v>
      </c>
      <c r="BH115">
        <v>0.13721119999999998</v>
      </c>
      <c r="BI115">
        <v>0.13721119999999998</v>
      </c>
      <c r="BJ115">
        <v>0.13721119999999998</v>
      </c>
      <c r="BK115">
        <v>0.13721119999999998</v>
      </c>
      <c r="BL115">
        <v>0.13064879999999998</v>
      </c>
      <c r="BM115">
        <v>0.13064879999999998</v>
      </c>
      <c r="BN115">
        <v>0.13064879999999998</v>
      </c>
      <c r="BO115">
        <v>0.13064879999999998</v>
      </c>
      <c r="BP115">
        <v>0.13064879999999998</v>
      </c>
      <c r="BQ115">
        <v>0.12394719999999997</v>
      </c>
      <c r="BR115">
        <v>0.12394719999999997</v>
      </c>
      <c r="BS115">
        <v>0.12394719999999997</v>
      </c>
      <c r="BT115">
        <v>0.12394719999999997</v>
      </c>
      <c r="BU115">
        <v>0.11810319999999998</v>
      </c>
      <c r="BV115">
        <v>0.11810319999999998</v>
      </c>
      <c r="BW115">
        <v>0.11810319999999998</v>
      </c>
      <c r="BX115">
        <v>0.11810319999999998</v>
      </c>
      <c r="BY115">
        <v>0.11209439999999997</v>
      </c>
      <c r="BZ115">
        <v>0.11209439999999997</v>
      </c>
      <c r="CA115">
        <v>0.11209439999999997</v>
      </c>
      <c r="CB115">
        <v>0.11209439999999997</v>
      </c>
      <c r="CC115">
        <v>0.11209439999999997</v>
      </c>
      <c r="CD115">
        <v>0.10597279999999998</v>
      </c>
    </row>
    <row r="116" spans="1:82" x14ac:dyDescent="0.25">
      <c r="A116" s="119">
        <v>110</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0.18013359999999998</v>
      </c>
      <c r="Y116">
        <v>0.18013359999999998</v>
      </c>
      <c r="Z116">
        <v>0.18013359999999998</v>
      </c>
      <c r="AA116">
        <v>0.18013359999999998</v>
      </c>
      <c r="AB116">
        <v>0.18013359999999998</v>
      </c>
      <c r="AC116">
        <v>0.18013359999999998</v>
      </c>
      <c r="AD116">
        <v>0.17597359999999995</v>
      </c>
      <c r="AE116">
        <v>0.17597359999999995</v>
      </c>
      <c r="AF116">
        <v>0.17597359999999995</v>
      </c>
      <c r="AG116">
        <v>0.17597359999999995</v>
      </c>
      <c r="AH116">
        <v>0.17597359999999995</v>
      </c>
      <c r="AI116">
        <v>0.17597359999999995</v>
      </c>
      <c r="AJ116">
        <v>0.17142479999999996</v>
      </c>
      <c r="AK116">
        <v>0.17142479999999996</v>
      </c>
      <c r="AL116">
        <v>0.17142479999999996</v>
      </c>
      <c r="AM116">
        <v>0.17142479999999996</v>
      </c>
      <c r="AN116">
        <v>0.17142479999999996</v>
      </c>
      <c r="AO116">
        <v>0.16650319999999996</v>
      </c>
      <c r="AP116">
        <v>0.16650319999999996</v>
      </c>
      <c r="AQ116">
        <v>0.16650319999999996</v>
      </c>
      <c r="AR116">
        <v>0.16650319999999996</v>
      </c>
      <c r="AS116">
        <v>0.16650319999999996</v>
      </c>
      <c r="AT116">
        <v>0.16650319999999996</v>
      </c>
      <c r="AU116">
        <v>0.16123199999999996</v>
      </c>
      <c r="AV116">
        <v>0.16123199999999996</v>
      </c>
      <c r="AW116">
        <v>0.16123199999999996</v>
      </c>
      <c r="AX116">
        <v>0.16123199999999996</v>
      </c>
      <c r="AY116">
        <v>0.15563519999999997</v>
      </c>
      <c r="AZ116">
        <v>0.15563519999999997</v>
      </c>
      <c r="BA116">
        <v>0.15563519999999997</v>
      </c>
      <c r="BB116">
        <v>0.15563519999999997</v>
      </c>
      <c r="BC116">
        <v>0.15563519999999997</v>
      </c>
      <c r="BD116">
        <v>0.14974319999999997</v>
      </c>
      <c r="BE116">
        <v>0.14974319999999997</v>
      </c>
      <c r="BF116">
        <v>0.14974319999999997</v>
      </c>
      <c r="BG116">
        <v>0.14974319999999997</v>
      </c>
      <c r="BH116">
        <v>0.14358879999999996</v>
      </c>
      <c r="BI116">
        <v>0.14358879999999996</v>
      </c>
      <c r="BJ116">
        <v>0.14358879999999996</v>
      </c>
      <c r="BK116">
        <v>0.14358879999999996</v>
      </c>
      <c r="BL116">
        <v>0.13721119999999998</v>
      </c>
      <c r="BM116">
        <v>0.13721119999999998</v>
      </c>
      <c r="BN116">
        <v>0.13721119999999998</v>
      </c>
      <c r="BO116">
        <v>0.13721119999999998</v>
      </c>
      <c r="BP116">
        <v>0.13721119999999998</v>
      </c>
      <c r="BQ116">
        <v>0.13064879999999998</v>
      </c>
      <c r="BR116">
        <v>0.13064879999999998</v>
      </c>
      <c r="BS116">
        <v>0.13064879999999998</v>
      </c>
      <c r="BT116">
        <v>0.13064879999999998</v>
      </c>
      <c r="BU116">
        <v>0.12394719999999997</v>
      </c>
      <c r="BV116">
        <v>0.12394719999999997</v>
      </c>
      <c r="BW116">
        <v>0.12394719999999997</v>
      </c>
      <c r="BX116">
        <v>0.12394719999999997</v>
      </c>
      <c r="BY116">
        <v>0.11810319999999998</v>
      </c>
      <c r="BZ116">
        <v>0.11810319999999998</v>
      </c>
      <c r="CA116">
        <v>0.11810319999999998</v>
      </c>
      <c r="CB116">
        <v>0.11810319999999998</v>
      </c>
      <c r="CC116">
        <v>0.11810319999999998</v>
      </c>
      <c r="CD116">
        <v>0.11209439999999997</v>
      </c>
    </row>
    <row r="117" spans="1:82" x14ac:dyDescent="0.25">
      <c r="A117" s="119">
        <v>111</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0.18013359999999998</v>
      </c>
      <c r="AE117">
        <v>0.18013359999999998</v>
      </c>
      <c r="AF117">
        <v>0.18013359999999998</v>
      </c>
      <c r="AG117">
        <v>0.18013359999999998</v>
      </c>
      <c r="AH117">
        <v>0.18013359999999998</v>
      </c>
      <c r="AI117">
        <v>0.18013359999999998</v>
      </c>
      <c r="AJ117">
        <v>0.17597359999999995</v>
      </c>
      <c r="AK117">
        <v>0.17597359999999995</v>
      </c>
      <c r="AL117">
        <v>0.17597359999999995</v>
      </c>
      <c r="AM117">
        <v>0.17597359999999995</v>
      </c>
      <c r="AN117">
        <v>0.17597359999999995</v>
      </c>
      <c r="AO117">
        <v>0.17142479999999996</v>
      </c>
      <c r="AP117">
        <v>0.17142479999999996</v>
      </c>
      <c r="AQ117">
        <v>0.17142479999999996</v>
      </c>
      <c r="AR117">
        <v>0.17142479999999996</v>
      </c>
      <c r="AS117">
        <v>0.17142479999999996</v>
      </c>
      <c r="AT117">
        <v>0.17142479999999996</v>
      </c>
      <c r="AU117">
        <v>0.16650319999999996</v>
      </c>
      <c r="AV117">
        <v>0.16650319999999996</v>
      </c>
      <c r="AW117">
        <v>0.16650319999999996</v>
      </c>
      <c r="AX117">
        <v>0.16650319999999996</v>
      </c>
      <c r="AY117">
        <v>0.16123199999999996</v>
      </c>
      <c r="AZ117">
        <v>0.16123199999999996</v>
      </c>
      <c r="BA117">
        <v>0.16123199999999996</v>
      </c>
      <c r="BB117">
        <v>0.16123199999999996</v>
      </c>
      <c r="BC117">
        <v>0.16123199999999996</v>
      </c>
      <c r="BD117">
        <v>0.15563519999999997</v>
      </c>
      <c r="BE117">
        <v>0.15563519999999997</v>
      </c>
      <c r="BF117">
        <v>0.15563519999999997</v>
      </c>
      <c r="BG117">
        <v>0.15563519999999997</v>
      </c>
      <c r="BH117">
        <v>0.14974319999999997</v>
      </c>
      <c r="BI117">
        <v>0.14974319999999997</v>
      </c>
      <c r="BJ117">
        <v>0.14974319999999997</v>
      </c>
      <c r="BK117">
        <v>0.14974319999999997</v>
      </c>
      <c r="BL117">
        <v>0.14358879999999996</v>
      </c>
      <c r="BM117">
        <v>0.14358879999999996</v>
      </c>
      <c r="BN117">
        <v>0.14358879999999996</v>
      </c>
      <c r="BO117">
        <v>0.14358879999999996</v>
      </c>
      <c r="BP117">
        <v>0.14358879999999996</v>
      </c>
      <c r="BQ117">
        <v>0.13721119999999998</v>
      </c>
      <c r="BR117">
        <v>0.13721119999999998</v>
      </c>
      <c r="BS117">
        <v>0.13721119999999998</v>
      </c>
      <c r="BT117">
        <v>0.13721119999999998</v>
      </c>
      <c r="BU117">
        <v>0.13064879999999998</v>
      </c>
      <c r="BV117">
        <v>0.13064879999999998</v>
      </c>
      <c r="BW117">
        <v>0.13064879999999998</v>
      </c>
      <c r="BX117">
        <v>0.13064879999999998</v>
      </c>
      <c r="BY117">
        <v>0.12394719999999997</v>
      </c>
      <c r="BZ117">
        <v>0.12394719999999997</v>
      </c>
      <c r="CA117">
        <v>0.12394719999999997</v>
      </c>
      <c r="CB117">
        <v>0.12394719999999997</v>
      </c>
      <c r="CC117">
        <v>0.12394719999999997</v>
      </c>
      <c r="CD117">
        <v>0.11810319999999998</v>
      </c>
    </row>
    <row r="118" spans="1:82" x14ac:dyDescent="0.25">
      <c r="A118" s="119">
        <v>112</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c r="AF118">
        <v>1</v>
      </c>
      <c r="AG118">
        <v>1</v>
      </c>
      <c r="AH118">
        <v>1</v>
      </c>
      <c r="AI118">
        <v>1</v>
      </c>
      <c r="AJ118">
        <v>0.18013359999999998</v>
      </c>
      <c r="AK118">
        <v>0.18013359999999998</v>
      </c>
      <c r="AL118">
        <v>0.18013359999999998</v>
      </c>
      <c r="AM118">
        <v>0.18013359999999998</v>
      </c>
      <c r="AN118">
        <v>0.18013359999999998</v>
      </c>
      <c r="AO118">
        <v>0.17597359999999995</v>
      </c>
      <c r="AP118">
        <v>0.17597359999999995</v>
      </c>
      <c r="AQ118">
        <v>0.17597359999999995</v>
      </c>
      <c r="AR118">
        <v>0.17597359999999995</v>
      </c>
      <c r="AS118">
        <v>0.17597359999999995</v>
      </c>
      <c r="AT118">
        <v>0.17597359999999995</v>
      </c>
      <c r="AU118">
        <v>0.17142479999999996</v>
      </c>
      <c r="AV118">
        <v>0.17142479999999996</v>
      </c>
      <c r="AW118">
        <v>0.17142479999999996</v>
      </c>
      <c r="AX118">
        <v>0.17142479999999996</v>
      </c>
      <c r="AY118">
        <v>0.16650319999999996</v>
      </c>
      <c r="AZ118">
        <v>0.16650319999999996</v>
      </c>
      <c r="BA118">
        <v>0.16650319999999996</v>
      </c>
      <c r="BB118">
        <v>0.16650319999999996</v>
      </c>
      <c r="BC118">
        <v>0.16650319999999996</v>
      </c>
      <c r="BD118">
        <v>0.16123199999999996</v>
      </c>
      <c r="BE118">
        <v>0.16123199999999996</v>
      </c>
      <c r="BF118">
        <v>0.16123199999999996</v>
      </c>
      <c r="BG118">
        <v>0.16123199999999996</v>
      </c>
      <c r="BH118">
        <v>0.15563519999999997</v>
      </c>
      <c r="BI118">
        <v>0.15563519999999997</v>
      </c>
      <c r="BJ118">
        <v>0.15563519999999997</v>
      </c>
      <c r="BK118">
        <v>0.15563519999999997</v>
      </c>
      <c r="BL118">
        <v>0.14974319999999997</v>
      </c>
      <c r="BM118">
        <v>0.14974319999999997</v>
      </c>
      <c r="BN118">
        <v>0.14974319999999997</v>
      </c>
      <c r="BO118">
        <v>0.14974319999999997</v>
      </c>
      <c r="BP118">
        <v>0.14974319999999997</v>
      </c>
      <c r="BQ118">
        <v>0.14358879999999996</v>
      </c>
      <c r="BR118">
        <v>0.14358879999999996</v>
      </c>
      <c r="BS118">
        <v>0.14358879999999996</v>
      </c>
      <c r="BT118">
        <v>0.14358879999999996</v>
      </c>
      <c r="BU118">
        <v>0.13721119999999998</v>
      </c>
      <c r="BV118">
        <v>0.13721119999999998</v>
      </c>
      <c r="BW118">
        <v>0.13721119999999998</v>
      </c>
      <c r="BX118">
        <v>0.13721119999999998</v>
      </c>
      <c r="BY118">
        <v>0.13064879999999998</v>
      </c>
      <c r="BZ118">
        <v>0.13064879999999998</v>
      </c>
      <c r="CA118">
        <v>0.13064879999999998</v>
      </c>
      <c r="CB118">
        <v>0.13064879999999998</v>
      </c>
      <c r="CC118">
        <v>0.13064879999999998</v>
      </c>
      <c r="CD118">
        <v>0.12394719999999997</v>
      </c>
    </row>
    <row r="119" spans="1:82" x14ac:dyDescent="0.25">
      <c r="A119" s="119">
        <v>113</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c r="AF119">
        <v>1</v>
      </c>
      <c r="AG119">
        <v>1</v>
      </c>
      <c r="AH119">
        <v>1</v>
      </c>
      <c r="AI119">
        <v>1</v>
      </c>
      <c r="AJ119">
        <v>1</v>
      </c>
      <c r="AK119">
        <v>1</v>
      </c>
      <c r="AL119">
        <v>1</v>
      </c>
      <c r="AM119">
        <v>1</v>
      </c>
      <c r="AN119">
        <v>1</v>
      </c>
      <c r="AO119">
        <v>0.18013359999999998</v>
      </c>
      <c r="AP119">
        <v>0.18013359999999998</v>
      </c>
      <c r="AQ119">
        <v>0.18013359999999998</v>
      </c>
      <c r="AR119">
        <v>0.18013359999999998</v>
      </c>
      <c r="AS119">
        <v>0.18013359999999998</v>
      </c>
      <c r="AT119">
        <v>0.18013359999999998</v>
      </c>
      <c r="AU119">
        <v>0.17597359999999995</v>
      </c>
      <c r="AV119">
        <v>0.17597359999999995</v>
      </c>
      <c r="AW119">
        <v>0.17597359999999995</v>
      </c>
      <c r="AX119">
        <v>0.17597359999999995</v>
      </c>
      <c r="AY119">
        <v>0.17142479999999996</v>
      </c>
      <c r="AZ119">
        <v>0.17142479999999996</v>
      </c>
      <c r="BA119">
        <v>0.17142479999999996</v>
      </c>
      <c r="BB119">
        <v>0.17142479999999996</v>
      </c>
      <c r="BC119">
        <v>0.17142479999999996</v>
      </c>
      <c r="BD119">
        <v>0.16650319999999996</v>
      </c>
      <c r="BE119">
        <v>0.16650319999999996</v>
      </c>
      <c r="BF119">
        <v>0.16650319999999996</v>
      </c>
      <c r="BG119">
        <v>0.16650319999999996</v>
      </c>
      <c r="BH119">
        <v>0.16123199999999996</v>
      </c>
      <c r="BI119">
        <v>0.16123199999999996</v>
      </c>
      <c r="BJ119">
        <v>0.16123199999999996</v>
      </c>
      <c r="BK119">
        <v>0.16123199999999996</v>
      </c>
      <c r="BL119">
        <v>0.15563519999999997</v>
      </c>
      <c r="BM119">
        <v>0.15563519999999997</v>
      </c>
      <c r="BN119">
        <v>0.15563519999999997</v>
      </c>
      <c r="BO119">
        <v>0.15563519999999997</v>
      </c>
      <c r="BP119">
        <v>0.15563519999999997</v>
      </c>
      <c r="BQ119">
        <v>0.14974319999999997</v>
      </c>
      <c r="BR119">
        <v>0.14974319999999997</v>
      </c>
      <c r="BS119">
        <v>0.14974319999999997</v>
      </c>
      <c r="BT119">
        <v>0.14974319999999997</v>
      </c>
      <c r="BU119">
        <v>0.14358879999999996</v>
      </c>
      <c r="BV119">
        <v>0.14358879999999996</v>
      </c>
      <c r="BW119">
        <v>0.14358879999999996</v>
      </c>
      <c r="BX119">
        <v>0.14358879999999996</v>
      </c>
      <c r="BY119">
        <v>0.13721119999999998</v>
      </c>
      <c r="BZ119">
        <v>0.13721119999999998</v>
      </c>
      <c r="CA119">
        <v>0.13721119999999998</v>
      </c>
      <c r="CB119">
        <v>0.13721119999999998</v>
      </c>
      <c r="CC119">
        <v>0.13721119999999998</v>
      </c>
      <c r="CD119">
        <v>0.13064879999999998</v>
      </c>
    </row>
    <row r="120" spans="1:82" x14ac:dyDescent="0.25">
      <c r="A120" s="119">
        <v>114</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c r="AJ120">
        <v>1</v>
      </c>
      <c r="AK120">
        <v>1</v>
      </c>
      <c r="AL120">
        <v>1</v>
      </c>
      <c r="AM120">
        <v>1</v>
      </c>
      <c r="AN120">
        <v>1</v>
      </c>
      <c r="AO120">
        <v>1</v>
      </c>
      <c r="AP120">
        <v>1</v>
      </c>
      <c r="AQ120">
        <v>1</v>
      </c>
      <c r="AR120">
        <v>1</v>
      </c>
      <c r="AS120">
        <v>1</v>
      </c>
      <c r="AT120">
        <v>1</v>
      </c>
      <c r="AU120">
        <v>0.18013359999999998</v>
      </c>
      <c r="AV120">
        <v>0.18013359999999998</v>
      </c>
      <c r="AW120">
        <v>0.18013359999999998</v>
      </c>
      <c r="AX120">
        <v>0.18013359999999998</v>
      </c>
      <c r="AY120">
        <v>0.17597359999999995</v>
      </c>
      <c r="AZ120">
        <v>0.17597359999999995</v>
      </c>
      <c r="BA120">
        <v>0.17597359999999995</v>
      </c>
      <c r="BB120">
        <v>0.17597359999999995</v>
      </c>
      <c r="BC120">
        <v>0.17597359999999995</v>
      </c>
      <c r="BD120">
        <v>0.17142479999999996</v>
      </c>
      <c r="BE120">
        <v>0.17142479999999996</v>
      </c>
      <c r="BF120">
        <v>0.17142479999999996</v>
      </c>
      <c r="BG120">
        <v>0.17142479999999996</v>
      </c>
      <c r="BH120">
        <v>0.16650319999999996</v>
      </c>
      <c r="BI120">
        <v>0.16650319999999996</v>
      </c>
      <c r="BJ120">
        <v>0.16650319999999996</v>
      </c>
      <c r="BK120">
        <v>0.16650319999999996</v>
      </c>
      <c r="BL120">
        <v>0.16123199999999996</v>
      </c>
      <c r="BM120">
        <v>0.16123199999999996</v>
      </c>
      <c r="BN120">
        <v>0.16123199999999996</v>
      </c>
      <c r="BO120">
        <v>0.16123199999999996</v>
      </c>
      <c r="BP120">
        <v>0.16123199999999996</v>
      </c>
      <c r="BQ120">
        <v>0.15563519999999997</v>
      </c>
      <c r="BR120">
        <v>0.15563519999999997</v>
      </c>
      <c r="BS120">
        <v>0.15563519999999997</v>
      </c>
      <c r="BT120">
        <v>0.15563519999999997</v>
      </c>
      <c r="BU120">
        <v>0.14974319999999997</v>
      </c>
      <c r="BV120">
        <v>0.14974319999999997</v>
      </c>
      <c r="BW120">
        <v>0.14974319999999997</v>
      </c>
      <c r="BX120">
        <v>0.14974319999999997</v>
      </c>
      <c r="BY120">
        <v>0.14358879999999996</v>
      </c>
      <c r="BZ120">
        <v>0.14358879999999996</v>
      </c>
      <c r="CA120">
        <v>0.14358879999999996</v>
      </c>
      <c r="CB120">
        <v>0.14358879999999996</v>
      </c>
      <c r="CC120">
        <v>0.14358879999999996</v>
      </c>
      <c r="CD120">
        <v>0.13721119999999998</v>
      </c>
    </row>
    <row r="121" spans="1:82" x14ac:dyDescent="0.25">
      <c r="A121" s="119">
        <v>115</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c r="AJ121">
        <v>1</v>
      </c>
      <c r="AK121">
        <v>1</v>
      </c>
      <c r="AL121">
        <v>1</v>
      </c>
      <c r="AM121">
        <v>1</v>
      </c>
      <c r="AN121">
        <v>1</v>
      </c>
      <c r="AO121">
        <v>1</v>
      </c>
      <c r="AP121">
        <v>1</v>
      </c>
      <c r="AQ121">
        <v>1</v>
      </c>
      <c r="AR121">
        <v>1</v>
      </c>
      <c r="AS121">
        <v>1</v>
      </c>
      <c r="AT121">
        <v>1</v>
      </c>
      <c r="AU121">
        <v>1</v>
      </c>
      <c r="AV121">
        <v>1</v>
      </c>
      <c r="AW121">
        <v>1</v>
      </c>
      <c r="AX121">
        <v>1</v>
      </c>
      <c r="AY121">
        <v>0.18013359999999998</v>
      </c>
      <c r="AZ121">
        <v>0.18013359999999998</v>
      </c>
      <c r="BA121">
        <v>0.18013359999999998</v>
      </c>
      <c r="BB121">
        <v>0.18013359999999998</v>
      </c>
      <c r="BC121">
        <v>0.18013359999999998</v>
      </c>
      <c r="BD121">
        <v>0.17597359999999995</v>
      </c>
      <c r="BE121">
        <v>0.17597359999999995</v>
      </c>
      <c r="BF121">
        <v>0.17597359999999995</v>
      </c>
      <c r="BG121">
        <v>0.17597359999999995</v>
      </c>
      <c r="BH121">
        <v>0.17142479999999996</v>
      </c>
      <c r="BI121">
        <v>0.17142479999999996</v>
      </c>
      <c r="BJ121">
        <v>0.17142479999999996</v>
      </c>
      <c r="BK121">
        <v>0.17142479999999996</v>
      </c>
      <c r="BL121">
        <v>0.16650319999999996</v>
      </c>
      <c r="BM121">
        <v>0.16650319999999996</v>
      </c>
      <c r="BN121">
        <v>0.16650319999999996</v>
      </c>
      <c r="BO121">
        <v>0.16650319999999996</v>
      </c>
      <c r="BP121">
        <v>0.16650319999999996</v>
      </c>
      <c r="BQ121">
        <v>0.16123199999999996</v>
      </c>
      <c r="BR121">
        <v>0.16123199999999996</v>
      </c>
      <c r="BS121">
        <v>0.16123199999999996</v>
      </c>
      <c r="BT121">
        <v>0.16123199999999996</v>
      </c>
      <c r="BU121">
        <v>0.15563519999999997</v>
      </c>
      <c r="BV121">
        <v>0.15563519999999997</v>
      </c>
      <c r="BW121">
        <v>0.15563519999999997</v>
      </c>
      <c r="BX121">
        <v>0.15563519999999997</v>
      </c>
      <c r="BY121">
        <v>0.14974319999999997</v>
      </c>
      <c r="BZ121">
        <v>0.14974319999999997</v>
      </c>
      <c r="CA121">
        <v>0.14974319999999997</v>
      </c>
      <c r="CB121">
        <v>0.14974319999999997</v>
      </c>
      <c r="CC121">
        <v>0.14974319999999997</v>
      </c>
      <c r="CD121">
        <v>0.14358879999999996</v>
      </c>
    </row>
    <row r="122" spans="1:82" x14ac:dyDescent="0.25">
      <c r="A122" s="119">
        <v>116</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c r="AJ122">
        <v>1</v>
      </c>
      <c r="AK122">
        <v>1</v>
      </c>
      <c r="AL122">
        <v>1</v>
      </c>
      <c r="AM122">
        <v>1</v>
      </c>
      <c r="AN122">
        <v>1</v>
      </c>
      <c r="AO122">
        <v>1</v>
      </c>
      <c r="AP122">
        <v>1</v>
      </c>
      <c r="AQ122">
        <v>1</v>
      </c>
      <c r="AR122">
        <v>1</v>
      </c>
      <c r="AS122">
        <v>1</v>
      </c>
      <c r="AT122">
        <v>1</v>
      </c>
      <c r="AU122">
        <v>1</v>
      </c>
      <c r="AV122">
        <v>1</v>
      </c>
      <c r="AW122">
        <v>1</v>
      </c>
      <c r="AX122">
        <v>1</v>
      </c>
      <c r="AY122">
        <v>1</v>
      </c>
      <c r="AZ122">
        <v>1</v>
      </c>
      <c r="BA122">
        <v>1</v>
      </c>
      <c r="BB122">
        <v>1</v>
      </c>
      <c r="BC122">
        <v>1</v>
      </c>
      <c r="BD122">
        <v>0.18013359999999998</v>
      </c>
      <c r="BE122">
        <v>0.18013359999999998</v>
      </c>
      <c r="BF122">
        <v>0.18013359999999998</v>
      </c>
      <c r="BG122">
        <v>0.18013359999999998</v>
      </c>
      <c r="BH122">
        <v>0.17597359999999995</v>
      </c>
      <c r="BI122">
        <v>0.17597359999999995</v>
      </c>
      <c r="BJ122">
        <v>0.17597359999999995</v>
      </c>
      <c r="BK122">
        <v>0.17597359999999995</v>
      </c>
      <c r="BL122">
        <v>0.17142479999999996</v>
      </c>
      <c r="BM122">
        <v>0.17142479999999996</v>
      </c>
      <c r="BN122">
        <v>0.17142479999999996</v>
      </c>
      <c r="BO122">
        <v>0.17142479999999996</v>
      </c>
      <c r="BP122">
        <v>0.17142479999999996</v>
      </c>
      <c r="BQ122">
        <v>0.16650319999999996</v>
      </c>
      <c r="BR122">
        <v>0.16650319999999996</v>
      </c>
      <c r="BS122">
        <v>0.16650319999999996</v>
      </c>
      <c r="BT122">
        <v>0.16650319999999996</v>
      </c>
      <c r="BU122">
        <v>0.16123199999999996</v>
      </c>
      <c r="BV122">
        <v>0.16123199999999996</v>
      </c>
      <c r="BW122">
        <v>0.16123199999999996</v>
      </c>
      <c r="BX122">
        <v>0.16123199999999996</v>
      </c>
      <c r="BY122">
        <v>0.15563519999999997</v>
      </c>
      <c r="BZ122">
        <v>0.15563519999999997</v>
      </c>
      <c r="CA122">
        <v>0.15563519999999997</v>
      </c>
      <c r="CB122">
        <v>0.15563519999999997</v>
      </c>
      <c r="CC122">
        <v>0.15563519999999997</v>
      </c>
      <c r="CD122">
        <v>0.14974319999999997</v>
      </c>
    </row>
    <row r="123" spans="1:82" x14ac:dyDescent="0.25">
      <c r="A123" s="119">
        <v>117</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c r="AY123">
        <v>1</v>
      </c>
      <c r="AZ123">
        <v>1</v>
      </c>
      <c r="BA123">
        <v>1</v>
      </c>
      <c r="BB123">
        <v>1</v>
      </c>
      <c r="BC123">
        <v>1</v>
      </c>
      <c r="BD123">
        <v>1</v>
      </c>
      <c r="BE123">
        <v>1</v>
      </c>
      <c r="BF123">
        <v>1</v>
      </c>
      <c r="BG123">
        <v>1</v>
      </c>
      <c r="BH123">
        <v>0.18013359999999998</v>
      </c>
      <c r="BI123">
        <v>0.18013359999999998</v>
      </c>
      <c r="BJ123">
        <v>0.18013359999999998</v>
      </c>
      <c r="BK123">
        <v>0.18013359999999998</v>
      </c>
      <c r="BL123">
        <v>0.17597359999999995</v>
      </c>
      <c r="BM123">
        <v>0.17597359999999995</v>
      </c>
      <c r="BN123">
        <v>0.17597359999999995</v>
      </c>
      <c r="BO123">
        <v>0.17597359999999995</v>
      </c>
      <c r="BP123">
        <v>0.17597359999999995</v>
      </c>
      <c r="BQ123">
        <v>0.17142479999999996</v>
      </c>
      <c r="BR123">
        <v>0.17142479999999996</v>
      </c>
      <c r="BS123">
        <v>0.17142479999999996</v>
      </c>
      <c r="BT123">
        <v>0.17142479999999996</v>
      </c>
      <c r="BU123">
        <v>0.16650319999999996</v>
      </c>
      <c r="BV123">
        <v>0.16650319999999996</v>
      </c>
      <c r="BW123">
        <v>0.16650319999999996</v>
      </c>
      <c r="BX123">
        <v>0.16650319999999996</v>
      </c>
      <c r="BY123">
        <v>0.16123199999999996</v>
      </c>
      <c r="BZ123">
        <v>0.16123199999999996</v>
      </c>
      <c r="CA123">
        <v>0.16123199999999996</v>
      </c>
      <c r="CB123">
        <v>0.16123199999999996</v>
      </c>
      <c r="CC123">
        <v>0.16123199999999996</v>
      </c>
      <c r="CD123">
        <v>0.15563519999999997</v>
      </c>
    </row>
    <row r="124" spans="1:82" x14ac:dyDescent="0.25">
      <c r="A124" s="119">
        <v>118</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c r="AR124">
        <v>1</v>
      </c>
      <c r="AS124">
        <v>1</v>
      </c>
      <c r="AT124">
        <v>1</v>
      </c>
      <c r="AU124">
        <v>1</v>
      </c>
      <c r="AV124">
        <v>1</v>
      </c>
      <c r="AW124">
        <v>1</v>
      </c>
      <c r="AX124">
        <v>1</v>
      </c>
      <c r="AY124">
        <v>1</v>
      </c>
      <c r="AZ124">
        <v>1</v>
      </c>
      <c r="BA124">
        <v>1</v>
      </c>
      <c r="BB124">
        <v>1</v>
      </c>
      <c r="BC124">
        <v>1</v>
      </c>
      <c r="BD124">
        <v>1</v>
      </c>
      <c r="BE124">
        <v>1</v>
      </c>
      <c r="BF124">
        <v>1</v>
      </c>
      <c r="BG124">
        <v>1</v>
      </c>
      <c r="BH124">
        <v>1</v>
      </c>
      <c r="BI124">
        <v>1</v>
      </c>
      <c r="BJ124">
        <v>1</v>
      </c>
      <c r="BK124">
        <v>1</v>
      </c>
      <c r="BL124">
        <v>0.18013359999999998</v>
      </c>
      <c r="BM124">
        <v>0.18013359999999998</v>
      </c>
      <c r="BN124">
        <v>0.18013359999999998</v>
      </c>
      <c r="BO124">
        <v>0.18013359999999998</v>
      </c>
      <c r="BP124">
        <v>0.18013359999999998</v>
      </c>
      <c r="BQ124">
        <v>0.17597359999999995</v>
      </c>
      <c r="BR124">
        <v>0.17597359999999995</v>
      </c>
      <c r="BS124">
        <v>0.17597359999999995</v>
      </c>
      <c r="BT124">
        <v>0.17597359999999995</v>
      </c>
      <c r="BU124">
        <v>0.17142479999999996</v>
      </c>
      <c r="BV124">
        <v>0.17142479999999996</v>
      </c>
      <c r="BW124">
        <v>0.17142479999999996</v>
      </c>
      <c r="BX124">
        <v>0.17142479999999996</v>
      </c>
      <c r="BY124">
        <v>0.16650319999999996</v>
      </c>
      <c r="BZ124">
        <v>0.16650319999999996</v>
      </c>
      <c r="CA124">
        <v>0.16650319999999996</v>
      </c>
      <c r="CB124">
        <v>0.16650319999999996</v>
      </c>
      <c r="CC124">
        <v>0.16650319999999996</v>
      </c>
      <c r="CD124">
        <v>0.16123199999999996</v>
      </c>
    </row>
    <row r="125" spans="1:82" x14ac:dyDescent="0.25">
      <c r="A125" s="119">
        <v>119</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c r="AR125">
        <v>1</v>
      </c>
      <c r="AS125">
        <v>1</v>
      </c>
      <c r="AT125">
        <v>1</v>
      </c>
      <c r="AU125">
        <v>1</v>
      </c>
      <c r="AV125">
        <v>1</v>
      </c>
      <c r="AW125">
        <v>1</v>
      </c>
      <c r="AX125">
        <v>1</v>
      </c>
      <c r="AY125">
        <v>1</v>
      </c>
      <c r="AZ125">
        <v>1</v>
      </c>
      <c r="BA125">
        <v>1</v>
      </c>
      <c r="BB125">
        <v>1</v>
      </c>
      <c r="BC125">
        <v>1</v>
      </c>
      <c r="BD125">
        <v>1</v>
      </c>
      <c r="BE125">
        <v>1</v>
      </c>
      <c r="BF125">
        <v>1</v>
      </c>
      <c r="BG125">
        <v>1</v>
      </c>
      <c r="BH125">
        <v>1</v>
      </c>
      <c r="BI125">
        <v>1</v>
      </c>
      <c r="BJ125">
        <v>1</v>
      </c>
      <c r="BK125">
        <v>1</v>
      </c>
      <c r="BL125">
        <v>1</v>
      </c>
      <c r="BM125">
        <v>1</v>
      </c>
      <c r="BN125">
        <v>1</v>
      </c>
      <c r="BO125">
        <v>1</v>
      </c>
      <c r="BP125">
        <v>1</v>
      </c>
      <c r="BQ125">
        <v>0.18013359999999998</v>
      </c>
      <c r="BR125">
        <v>0.18013359999999998</v>
      </c>
      <c r="BS125">
        <v>0.18013359999999998</v>
      </c>
      <c r="BT125">
        <v>0.18013359999999998</v>
      </c>
      <c r="BU125">
        <v>0.17597359999999995</v>
      </c>
      <c r="BV125">
        <v>0.17597359999999995</v>
      </c>
      <c r="BW125">
        <v>0.17597359999999995</v>
      </c>
      <c r="BX125">
        <v>0.17597359999999995</v>
      </c>
      <c r="BY125">
        <v>0.17142479999999996</v>
      </c>
      <c r="BZ125">
        <v>0.17142479999999996</v>
      </c>
      <c r="CA125">
        <v>0.17142479999999996</v>
      </c>
      <c r="CB125">
        <v>0.17142479999999996</v>
      </c>
      <c r="CC125">
        <v>0.17142479999999996</v>
      </c>
      <c r="CD125">
        <v>0.16650319999999996</v>
      </c>
    </row>
    <row r="126" spans="1:82" x14ac:dyDescent="0.25">
      <c r="A126" s="119">
        <v>120</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c r="AR126">
        <v>1</v>
      </c>
      <c r="AS126">
        <v>1</v>
      </c>
      <c r="AT126">
        <v>1</v>
      </c>
      <c r="AU126">
        <v>1</v>
      </c>
      <c r="AV126">
        <v>1</v>
      </c>
      <c r="AW126">
        <v>1</v>
      </c>
      <c r="AX126">
        <v>1</v>
      </c>
      <c r="AY126">
        <v>1</v>
      </c>
      <c r="AZ126">
        <v>1</v>
      </c>
      <c r="BA126">
        <v>1</v>
      </c>
      <c r="BB126">
        <v>1</v>
      </c>
      <c r="BC126">
        <v>1</v>
      </c>
      <c r="BD126">
        <v>1</v>
      </c>
      <c r="BE126">
        <v>1</v>
      </c>
      <c r="BF126">
        <v>1</v>
      </c>
      <c r="BG126">
        <v>1</v>
      </c>
      <c r="BH126">
        <v>1</v>
      </c>
      <c r="BI126">
        <v>1</v>
      </c>
      <c r="BJ126">
        <v>1</v>
      </c>
      <c r="BK126">
        <v>1</v>
      </c>
      <c r="BL126">
        <v>1</v>
      </c>
      <c r="BM126">
        <v>1</v>
      </c>
      <c r="BN126">
        <v>1</v>
      </c>
      <c r="BO126">
        <v>1</v>
      </c>
      <c r="BP126">
        <v>1</v>
      </c>
      <c r="BQ126">
        <v>1</v>
      </c>
      <c r="BR126">
        <v>1</v>
      </c>
      <c r="BS126">
        <v>1</v>
      </c>
      <c r="BT126">
        <v>1</v>
      </c>
      <c r="BU126">
        <v>0.18013359999999998</v>
      </c>
      <c r="BV126">
        <v>0.18013359999999998</v>
      </c>
      <c r="BW126">
        <v>0.18013359999999998</v>
      </c>
      <c r="BX126">
        <v>0.18013359999999998</v>
      </c>
      <c r="BY126">
        <v>0.17597359999999995</v>
      </c>
      <c r="BZ126">
        <v>0.17597359999999995</v>
      </c>
      <c r="CA126">
        <v>0.17597359999999995</v>
      </c>
      <c r="CB126">
        <v>0.17597359999999995</v>
      </c>
      <c r="CC126">
        <v>0.17597359999999995</v>
      </c>
      <c r="CD126">
        <v>0.17142479999999996</v>
      </c>
    </row>
    <row r="127" spans="1:82" x14ac:dyDescent="0.25">
      <c r="A127" s="119">
        <v>121</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c r="AR127">
        <v>1</v>
      </c>
      <c r="AS127">
        <v>1</v>
      </c>
      <c r="AT127">
        <v>1</v>
      </c>
      <c r="AU127">
        <v>1</v>
      </c>
      <c r="AV127">
        <v>1</v>
      </c>
      <c r="AW127">
        <v>1</v>
      </c>
      <c r="AX127">
        <v>1</v>
      </c>
      <c r="AY127">
        <v>1</v>
      </c>
      <c r="AZ127">
        <v>1</v>
      </c>
      <c r="BA127">
        <v>1</v>
      </c>
      <c r="BB127">
        <v>1</v>
      </c>
      <c r="BC127">
        <v>1</v>
      </c>
      <c r="BD127">
        <v>1</v>
      </c>
      <c r="BE127">
        <v>1</v>
      </c>
      <c r="BF127">
        <v>1</v>
      </c>
      <c r="BG127">
        <v>1</v>
      </c>
      <c r="BH127">
        <v>1</v>
      </c>
      <c r="BI127">
        <v>1</v>
      </c>
      <c r="BJ127">
        <v>1</v>
      </c>
      <c r="BK127">
        <v>1</v>
      </c>
      <c r="BL127">
        <v>1</v>
      </c>
      <c r="BM127">
        <v>1</v>
      </c>
      <c r="BN127">
        <v>1</v>
      </c>
      <c r="BO127">
        <v>1</v>
      </c>
      <c r="BP127">
        <v>1</v>
      </c>
      <c r="BQ127">
        <v>1</v>
      </c>
      <c r="BR127">
        <v>1</v>
      </c>
      <c r="BS127">
        <v>1</v>
      </c>
      <c r="BT127">
        <v>1</v>
      </c>
      <c r="BU127">
        <v>1</v>
      </c>
      <c r="BV127">
        <v>1</v>
      </c>
      <c r="BW127">
        <v>1</v>
      </c>
      <c r="BX127">
        <v>1</v>
      </c>
      <c r="BY127">
        <v>0.18013359999999998</v>
      </c>
      <c r="BZ127">
        <v>0.18013359999999998</v>
      </c>
      <c r="CA127">
        <v>0.18013359999999998</v>
      </c>
      <c r="CB127">
        <v>0.18013359999999998</v>
      </c>
      <c r="CC127">
        <v>0.18013359999999998</v>
      </c>
      <c r="CD127">
        <v>0.17597359999999995</v>
      </c>
    </row>
    <row r="128" spans="1:82" x14ac:dyDescent="0.25">
      <c r="A128" s="132">
        <v>122</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c r="AR128">
        <v>1</v>
      </c>
      <c r="AS128">
        <v>1</v>
      </c>
      <c r="AT128">
        <v>1</v>
      </c>
      <c r="AU128">
        <v>1</v>
      </c>
      <c r="AV128">
        <v>1</v>
      </c>
      <c r="AW128">
        <v>1</v>
      </c>
      <c r="AX128">
        <v>1</v>
      </c>
      <c r="AY128">
        <v>1</v>
      </c>
      <c r="AZ128">
        <v>1</v>
      </c>
      <c r="BA128">
        <v>1</v>
      </c>
      <c r="BB128">
        <v>1</v>
      </c>
      <c r="BC128">
        <v>1</v>
      </c>
      <c r="BD128">
        <v>1</v>
      </c>
      <c r="BE128">
        <v>1</v>
      </c>
      <c r="BF128">
        <v>1</v>
      </c>
      <c r="BG128">
        <v>1</v>
      </c>
      <c r="BH128">
        <v>1</v>
      </c>
      <c r="BI128">
        <v>1</v>
      </c>
      <c r="BJ128">
        <v>1</v>
      </c>
      <c r="BK128">
        <v>1</v>
      </c>
      <c r="BL128">
        <v>1</v>
      </c>
      <c r="BM128">
        <v>1</v>
      </c>
      <c r="BN128">
        <v>1</v>
      </c>
      <c r="BO128">
        <v>1</v>
      </c>
      <c r="BP128">
        <v>1</v>
      </c>
      <c r="BQ128">
        <v>1</v>
      </c>
      <c r="BR128">
        <v>1</v>
      </c>
      <c r="BS128">
        <v>1</v>
      </c>
      <c r="BT128">
        <v>1</v>
      </c>
      <c r="BU128">
        <v>1</v>
      </c>
      <c r="BV128">
        <v>1</v>
      </c>
      <c r="BW128">
        <v>1</v>
      </c>
      <c r="BX128">
        <v>1</v>
      </c>
      <c r="BY128">
        <v>1</v>
      </c>
      <c r="BZ128">
        <v>1</v>
      </c>
      <c r="CA128">
        <v>1</v>
      </c>
      <c r="CB128">
        <v>1</v>
      </c>
      <c r="CC128">
        <v>1</v>
      </c>
      <c r="CD128">
        <v>0.18013359999999998</v>
      </c>
    </row>
    <row r="129" spans="1:82" x14ac:dyDescent="0.25">
      <c r="A129" s="132">
        <v>123</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c r="AR129">
        <v>1</v>
      </c>
      <c r="AS129">
        <v>1</v>
      </c>
      <c r="AT129">
        <v>1</v>
      </c>
      <c r="AU129">
        <v>1</v>
      </c>
      <c r="AV129">
        <v>1</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1</v>
      </c>
      <c r="BP129">
        <v>1</v>
      </c>
      <c r="BQ129">
        <v>1</v>
      </c>
      <c r="BR129">
        <v>1</v>
      </c>
      <c r="BS129">
        <v>1</v>
      </c>
      <c r="BT129">
        <v>1</v>
      </c>
      <c r="BU129">
        <v>1</v>
      </c>
      <c r="BV129">
        <v>1</v>
      </c>
      <c r="BW129">
        <v>1</v>
      </c>
      <c r="BX129">
        <v>1</v>
      </c>
      <c r="BY129">
        <v>1</v>
      </c>
      <c r="BZ129">
        <v>1</v>
      </c>
      <c r="CA129">
        <v>1</v>
      </c>
      <c r="CB129">
        <v>1</v>
      </c>
      <c r="CC129">
        <v>1</v>
      </c>
      <c r="CD129">
        <v>1</v>
      </c>
    </row>
  </sheetData>
  <pageMargins left="0.7" right="0.7" top="0.78740157499999996" bottom="0.78740157499999996"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0">
    <tabColor theme="9" tint="0.39997558519241921"/>
  </sheetPr>
  <dimension ref="A1:DH129"/>
  <sheetViews>
    <sheetView workbookViewId="0">
      <pane xSplit="1" ySplit="5" topLeftCell="N6" activePane="bottomRight" state="frozen"/>
      <selection activeCell="B6" sqref="B6"/>
      <selection pane="topRight" activeCell="B6" sqref="B6"/>
      <selection pane="bottomLeft" activeCell="B6" sqref="B6"/>
      <selection pane="bottomRight" activeCell="AE6" sqref="AE6"/>
    </sheetView>
  </sheetViews>
  <sheetFormatPr baseColWidth="10" defaultRowHeight="15" x14ac:dyDescent="0.25"/>
  <cols>
    <col min="1" max="1" width="4" bestFit="1" customWidth="1"/>
  </cols>
  <sheetData>
    <row r="1" spans="1:112" x14ac:dyDescent="0.25">
      <c r="B1" s="101" t="s">
        <v>999</v>
      </c>
      <c r="D1" t="s">
        <v>112</v>
      </c>
    </row>
    <row r="2" spans="1:112" x14ac:dyDescent="0.25">
      <c r="B2" t="s">
        <v>1005</v>
      </c>
    </row>
    <row r="3" spans="1:112" x14ac:dyDescent="0.25">
      <c r="B3" t="s">
        <v>1004</v>
      </c>
    </row>
    <row r="4" spans="1:112" x14ac:dyDescent="0.25">
      <c r="A4" s="129" t="s">
        <v>1003</v>
      </c>
      <c r="B4" s="133">
        <v>3</v>
      </c>
      <c r="C4" s="133">
        <v>3</v>
      </c>
      <c r="D4" s="133">
        <v>3</v>
      </c>
      <c r="E4" s="133">
        <v>3</v>
      </c>
      <c r="F4" s="133">
        <v>3</v>
      </c>
      <c r="G4" s="133">
        <v>2</v>
      </c>
      <c r="H4" s="133">
        <v>2</v>
      </c>
      <c r="I4" s="133">
        <v>2</v>
      </c>
      <c r="J4" s="133">
        <v>2</v>
      </c>
      <c r="K4" s="133">
        <v>2</v>
      </c>
      <c r="L4" s="133">
        <v>2</v>
      </c>
      <c r="M4" s="133">
        <v>2</v>
      </c>
      <c r="N4" s="133">
        <v>2</v>
      </c>
      <c r="O4" s="133">
        <v>2</v>
      </c>
      <c r="P4" s="133">
        <v>1</v>
      </c>
      <c r="Q4" s="133">
        <v>1</v>
      </c>
      <c r="R4" s="133">
        <v>1</v>
      </c>
      <c r="S4" s="133">
        <v>1</v>
      </c>
      <c r="T4" s="133">
        <v>1</v>
      </c>
      <c r="U4" s="133">
        <v>1</v>
      </c>
      <c r="V4" s="133">
        <v>1</v>
      </c>
      <c r="W4" s="133">
        <v>1</v>
      </c>
      <c r="X4" s="133">
        <v>0</v>
      </c>
      <c r="Y4" s="133">
        <v>0</v>
      </c>
      <c r="Z4" s="133">
        <v>0</v>
      </c>
      <c r="AA4" s="133">
        <v>0</v>
      </c>
      <c r="AB4" s="133">
        <v>0</v>
      </c>
      <c r="AC4" s="133">
        <v>0</v>
      </c>
      <c r="AD4" s="133">
        <v>0</v>
      </c>
      <c r="AE4" s="133">
        <v>-1</v>
      </c>
      <c r="AF4" s="133">
        <v>-1</v>
      </c>
      <c r="AG4" s="133">
        <v>-1</v>
      </c>
      <c r="AH4" s="133">
        <v>-1</v>
      </c>
      <c r="AI4" s="133">
        <v>-1</v>
      </c>
      <c r="AJ4" s="133">
        <v>-1</v>
      </c>
      <c r="AK4" s="133">
        <v>-1</v>
      </c>
      <c r="AL4" s="133">
        <v>-1</v>
      </c>
      <c r="AM4" s="133">
        <v>-2</v>
      </c>
      <c r="AN4" s="133">
        <v>-2</v>
      </c>
      <c r="AO4" s="133">
        <v>-2</v>
      </c>
      <c r="AP4" s="133">
        <v>-2</v>
      </c>
      <c r="AQ4" s="133">
        <v>-2</v>
      </c>
      <c r="AR4" s="133">
        <v>-2</v>
      </c>
      <c r="AS4" s="133">
        <v>-2</v>
      </c>
      <c r="AT4" s="133">
        <v>-3</v>
      </c>
      <c r="AU4" s="133">
        <v>-3</v>
      </c>
      <c r="AV4" s="133">
        <v>-3</v>
      </c>
      <c r="AW4" s="133">
        <v>-3</v>
      </c>
      <c r="AX4" s="133">
        <v>-3</v>
      </c>
      <c r="AY4" s="133">
        <v>-3</v>
      </c>
      <c r="AZ4" s="133">
        <v>-3</v>
      </c>
      <c r="BA4" s="133">
        <v>-3</v>
      </c>
      <c r="BB4" s="133">
        <v>-4</v>
      </c>
      <c r="BC4" s="133">
        <v>-4</v>
      </c>
      <c r="BD4" s="133">
        <v>-4</v>
      </c>
      <c r="BE4" s="133">
        <v>-4</v>
      </c>
      <c r="BF4" s="133">
        <v>-4</v>
      </c>
      <c r="BG4" s="133">
        <v>-4</v>
      </c>
      <c r="BH4" s="133">
        <v>-4</v>
      </c>
      <c r="BI4" s="133">
        <v>-5</v>
      </c>
      <c r="BJ4" s="133">
        <v>-5</v>
      </c>
      <c r="BK4" s="133">
        <v>-5</v>
      </c>
      <c r="BL4" s="133">
        <v>-5</v>
      </c>
      <c r="BM4" s="133">
        <v>-5</v>
      </c>
      <c r="BN4" s="133">
        <v>-5</v>
      </c>
      <c r="BO4" s="133">
        <v>-5</v>
      </c>
      <c r="BP4" s="133">
        <v>-5</v>
      </c>
      <c r="BQ4" s="133">
        <v>-6</v>
      </c>
      <c r="BR4" s="133">
        <v>-6</v>
      </c>
      <c r="BS4" s="133">
        <v>-6</v>
      </c>
      <c r="BT4" s="133">
        <v>-6</v>
      </c>
      <c r="BU4" s="133">
        <v>-6</v>
      </c>
      <c r="BV4" s="133">
        <v>-6</v>
      </c>
      <c r="BW4" s="133">
        <v>-6</v>
      </c>
      <c r="BX4" s="133">
        <v>-7</v>
      </c>
      <c r="BY4" s="133">
        <v>-7</v>
      </c>
      <c r="BZ4" s="133">
        <v>-7</v>
      </c>
      <c r="CA4" s="133">
        <v>-7</v>
      </c>
      <c r="CB4" s="133">
        <v>-7</v>
      </c>
      <c r="CC4" s="133">
        <v>-7</v>
      </c>
      <c r="CD4" s="133">
        <v>-7</v>
      </c>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row>
    <row r="5" spans="1:112" s="119" customFormat="1"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112" x14ac:dyDescent="0.25">
      <c r="A6" s="119">
        <v>0</v>
      </c>
      <c r="B6">
        <v>9.6100000000000005E-5</v>
      </c>
      <c r="C6">
        <v>9.6100000000000005E-5</v>
      </c>
      <c r="D6">
        <v>9.6100000000000005E-5</v>
      </c>
      <c r="E6">
        <v>9.6100000000000005E-5</v>
      </c>
      <c r="F6">
        <v>9.6100000000000005E-5</v>
      </c>
      <c r="G6">
        <v>9.6100000000000005E-5</v>
      </c>
      <c r="H6">
        <v>9.6100000000000005E-5</v>
      </c>
      <c r="I6">
        <v>9.6100000000000005E-5</v>
      </c>
      <c r="J6">
        <v>9.6100000000000005E-5</v>
      </c>
      <c r="K6">
        <v>9.6100000000000005E-5</v>
      </c>
      <c r="L6">
        <v>9.6100000000000005E-5</v>
      </c>
      <c r="M6">
        <v>9.6100000000000005E-5</v>
      </c>
      <c r="N6">
        <v>9.6100000000000005E-5</v>
      </c>
      <c r="O6">
        <v>9.6100000000000005E-5</v>
      </c>
      <c r="P6">
        <v>9.6100000000000005E-5</v>
      </c>
      <c r="Q6">
        <v>9.6100000000000005E-5</v>
      </c>
      <c r="R6">
        <v>9.6100000000000005E-5</v>
      </c>
      <c r="S6">
        <v>9.6100000000000005E-5</v>
      </c>
      <c r="T6">
        <v>9.6100000000000005E-5</v>
      </c>
      <c r="U6">
        <v>9.6100000000000005E-5</v>
      </c>
      <c r="V6">
        <v>9.6100000000000005E-5</v>
      </c>
      <c r="W6">
        <v>9.6100000000000005E-5</v>
      </c>
      <c r="X6">
        <v>9.6100000000000005E-5</v>
      </c>
      <c r="Y6">
        <v>9.6100000000000005E-5</v>
      </c>
      <c r="Z6">
        <v>9.6100000000000005E-5</v>
      </c>
      <c r="AA6">
        <v>9.6100000000000005E-5</v>
      </c>
      <c r="AB6">
        <v>9.6100000000000005E-5</v>
      </c>
      <c r="AC6">
        <v>9.6100000000000005E-5</v>
      </c>
      <c r="AD6">
        <v>9.6100000000000005E-5</v>
      </c>
      <c r="AE6">
        <v>9.6100000000000005E-5</v>
      </c>
      <c r="AF6">
        <v>9.6100000000000005E-5</v>
      </c>
      <c r="AG6">
        <v>9.6100000000000005E-5</v>
      </c>
      <c r="AH6">
        <v>9.6100000000000005E-5</v>
      </c>
      <c r="AI6">
        <v>9.6100000000000005E-5</v>
      </c>
      <c r="AJ6">
        <v>9.6100000000000005E-5</v>
      </c>
      <c r="AK6">
        <v>9.6100000000000005E-5</v>
      </c>
      <c r="AL6">
        <v>9.6100000000000005E-5</v>
      </c>
      <c r="AM6">
        <v>9.6100000000000005E-5</v>
      </c>
      <c r="AN6">
        <v>9.6100000000000005E-5</v>
      </c>
      <c r="AO6">
        <v>9.6100000000000005E-5</v>
      </c>
      <c r="AP6">
        <v>9.6100000000000005E-5</v>
      </c>
      <c r="AQ6">
        <v>9.6100000000000005E-5</v>
      </c>
      <c r="AR6">
        <v>9.6100000000000005E-5</v>
      </c>
      <c r="AS6">
        <v>9.6100000000000005E-5</v>
      </c>
      <c r="AT6">
        <v>9.6100000000000005E-5</v>
      </c>
      <c r="AU6">
        <v>9.6100000000000005E-5</v>
      </c>
      <c r="AV6">
        <v>9.6100000000000005E-5</v>
      </c>
      <c r="AW6">
        <v>9.6100000000000005E-5</v>
      </c>
      <c r="AX6">
        <v>9.6100000000000005E-5</v>
      </c>
      <c r="AY6">
        <v>9.6100000000000005E-5</v>
      </c>
      <c r="AZ6">
        <v>9.6100000000000005E-5</v>
      </c>
      <c r="BA6">
        <v>9.6100000000000005E-5</v>
      </c>
      <c r="BB6">
        <v>9.6100000000000005E-5</v>
      </c>
      <c r="BC6">
        <v>9.6100000000000005E-5</v>
      </c>
      <c r="BD6">
        <v>9.6100000000000005E-5</v>
      </c>
      <c r="BE6">
        <v>9.6100000000000005E-5</v>
      </c>
      <c r="BF6">
        <v>9.6100000000000005E-5</v>
      </c>
      <c r="BG6">
        <v>9.6100000000000005E-5</v>
      </c>
      <c r="BH6">
        <v>9.6100000000000005E-5</v>
      </c>
      <c r="BI6">
        <v>9.6100000000000005E-5</v>
      </c>
      <c r="BJ6">
        <v>9.6100000000000005E-5</v>
      </c>
      <c r="BK6">
        <v>9.6100000000000005E-5</v>
      </c>
      <c r="BL6">
        <v>9.6100000000000005E-5</v>
      </c>
      <c r="BM6">
        <v>9.6100000000000005E-5</v>
      </c>
      <c r="BN6">
        <v>9.6100000000000005E-5</v>
      </c>
      <c r="BO6">
        <v>9.6100000000000005E-5</v>
      </c>
      <c r="BP6">
        <v>9.6100000000000005E-5</v>
      </c>
      <c r="BQ6">
        <v>9.6100000000000005E-5</v>
      </c>
      <c r="BR6">
        <v>9.6100000000000005E-5</v>
      </c>
      <c r="BS6">
        <v>9.6100000000000005E-5</v>
      </c>
      <c r="BT6">
        <v>9.6100000000000005E-5</v>
      </c>
      <c r="BU6">
        <v>9.6100000000000005E-5</v>
      </c>
      <c r="BV6">
        <v>9.6100000000000005E-5</v>
      </c>
      <c r="BW6">
        <v>9.6100000000000005E-5</v>
      </c>
      <c r="BX6">
        <v>9.6100000000000005E-5</v>
      </c>
      <c r="BY6">
        <v>9.6100000000000005E-5</v>
      </c>
      <c r="BZ6">
        <v>9.6100000000000005E-5</v>
      </c>
      <c r="CA6">
        <v>9.6100000000000005E-5</v>
      </c>
      <c r="CB6">
        <v>9.6100000000000005E-5</v>
      </c>
      <c r="CC6">
        <v>9.6100000000000005E-5</v>
      </c>
      <c r="CD6">
        <v>9.6100000000000005E-5</v>
      </c>
    </row>
    <row r="7" spans="1:112" x14ac:dyDescent="0.25">
      <c r="A7" s="119">
        <v>1</v>
      </c>
      <c r="B7">
        <v>9.6100000000000005E-5</v>
      </c>
      <c r="C7">
        <v>9.6100000000000005E-5</v>
      </c>
      <c r="D7">
        <v>9.6100000000000005E-5</v>
      </c>
      <c r="E7">
        <v>9.6100000000000005E-5</v>
      </c>
      <c r="F7">
        <v>9.6100000000000005E-5</v>
      </c>
      <c r="G7">
        <v>9.6100000000000005E-5</v>
      </c>
      <c r="H7">
        <v>9.6100000000000005E-5</v>
      </c>
      <c r="I7">
        <v>9.6100000000000005E-5</v>
      </c>
      <c r="J7">
        <v>9.6100000000000005E-5</v>
      </c>
      <c r="K7">
        <v>9.6100000000000005E-5</v>
      </c>
      <c r="L7">
        <v>9.6100000000000005E-5</v>
      </c>
      <c r="M7">
        <v>9.6100000000000005E-5</v>
      </c>
      <c r="N7">
        <v>9.6100000000000005E-5</v>
      </c>
      <c r="O7">
        <v>9.6100000000000005E-5</v>
      </c>
      <c r="P7">
        <v>9.6100000000000005E-5</v>
      </c>
      <c r="Q7">
        <v>9.6100000000000005E-5</v>
      </c>
      <c r="R7">
        <v>9.6100000000000005E-5</v>
      </c>
      <c r="S7">
        <v>9.6100000000000005E-5</v>
      </c>
      <c r="T7">
        <v>9.6100000000000005E-5</v>
      </c>
      <c r="U7">
        <v>9.6100000000000005E-5</v>
      </c>
      <c r="V7">
        <v>9.6100000000000005E-5</v>
      </c>
      <c r="W7">
        <v>9.6100000000000005E-5</v>
      </c>
      <c r="X7">
        <v>9.6100000000000005E-5</v>
      </c>
      <c r="Y7">
        <v>9.6100000000000005E-5</v>
      </c>
      <c r="Z7">
        <v>9.6100000000000005E-5</v>
      </c>
      <c r="AA7">
        <v>9.6100000000000005E-5</v>
      </c>
      <c r="AB7">
        <v>9.6100000000000005E-5</v>
      </c>
      <c r="AC7">
        <v>9.6100000000000005E-5</v>
      </c>
      <c r="AD7">
        <v>9.6100000000000005E-5</v>
      </c>
      <c r="AE7">
        <v>9.6100000000000005E-5</v>
      </c>
      <c r="AF7">
        <v>9.6100000000000005E-5</v>
      </c>
      <c r="AG7">
        <v>9.6100000000000005E-5</v>
      </c>
      <c r="AH7">
        <v>9.6100000000000005E-5</v>
      </c>
      <c r="AI7">
        <v>9.6100000000000005E-5</v>
      </c>
      <c r="AJ7">
        <v>9.6100000000000005E-5</v>
      </c>
      <c r="AK7">
        <v>9.6100000000000005E-5</v>
      </c>
      <c r="AL7">
        <v>9.6100000000000005E-5</v>
      </c>
      <c r="AM7">
        <v>9.6100000000000005E-5</v>
      </c>
      <c r="AN7">
        <v>9.6100000000000005E-5</v>
      </c>
      <c r="AO7">
        <v>9.6100000000000005E-5</v>
      </c>
      <c r="AP7">
        <v>9.6100000000000005E-5</v>
      </c>
      <c r="AQ7">
        <v>9.6100000000000005E-5</v>
      </c>
      <c r="AR7">
        <v>9.6100000000000005E-5</v>
      </c>
      <c r="AS7">
        <v>9.6100000000000005E-5</v>
      </c>
      <c r="AT7">
        <v>9.6100000000000005E-5</v>
      </c>
      <c r="AU7">
        <v>9.6100000000000005E-5</v>
      </c>
      <c r="AV7">
        <v>9.6100000000000005E-5</v>
      </c>
      <c r="AW7">
        <v>9.6100000000000005E-5</v>
      </c>
      <c r="AX7">
        <v>9.6100000000000005E-5</v>
      </c>
      <c r="AY7">
        <v>9.6100000000000005E-5</v>
      </c>
      <c r="AZ7">
        <v>9.6100000000000005E-5</v>
      </c>
      <c r="BA7">
        <v>9.6100000000000005E-5</v>
      </c>
      <c r="BB7">
        <v>9.6100000000000005E-5</v>
      </c>
      <c r="BC7">
        <v>9.6100000000000005E-5</v>
      </c>
      <c r="BD7">
        <v>9.6100000000000005E-5</v>
      </c>
      <c r="BE7">
        <v>9.6100000000000005E-5</v>
      </c>
      <c r="BF7">
        <v>9.6100000000000005E-5</v>
      </c>
      <c r="BG7">
        <v>9.6100000000000005E-5</v>
      </c>
      <c r="BH7">
        <v>9.6100000000000005E-5</v>
      </c>
      <c r="BI7">
        <v>9.6100000000000005E-5</v>
      </c>
      <c r="BJ7">
        <v>9.6100000000000005E-5</v>
      </c>
      <c r="BK7">
        <v>9.6100000000000005E-5</v>
      </c>
      <c r="BL7">
        <v>9.6100000000000005E-5</v>
      </c>
      <c r="BM7">
        <v>9.6100000000000005E-5</v>
      </c>
      <c r="BN7">
        <v>9.6100000000000005E-5</v>
      </c>
      <c r="BO7">
        <v>9.6100000000000005E-5</v>
      </c>
      <c r="BP7">
        <v>9.6100000000000005E-5</v>
      </c>
      <c r="BQ7">
        <v>9.6100000000000005E-5</v>
      </c>
      <c r="BR7">
        <v>9.6100000000000005E-5</v>
      </c>
      <c r="BS7">
        <v>9.6100000000000005E-5</v>
      </c>
      <c r="BT7">
        <v>9.6100000000000005E-5</v>
      </c>
      <c r="BU7">
        <v>9.6100000000000005E-5</v>
      </c>
      <c r="BV7">
        <v>9.6100000000000005E-5</v>
      </c>
      <c r="BW7">
        <v>9.6100000000000005E-5</v>
      </c>
      <c r="BX7">
        <v>9.6100000000000005E-5</v>
      </c>
      <c r="BY7">
        <v>9.6100000000000005E-5</v>
      </c>
      <c r="BZ7">
        <v>9.6100000000000005E-5</v>
      </c>
      <c r="CA7">
        <v>9.6100000000000005E-5</v>
      </c>
      <c r="CB7">
        <v>9.6100000000000005E-5</v>
      </c>
      <c r="CC7">
        <v>9.6100000000000005E-5</v>
      </c>
      <c r="CD7">
        <v>9.6100000000000005E-5</v>
      </c>
    </row>
    <row r="8" spans="1:112" x14ac:dyDescent="0.25">
      <c r="A8" s="119">
        <v>2</v>
      </c>
      <c r="B8">
        <v>9.6100000000000005E-5</v>
      </c>
      <c r="C8">
        <v>9.6100000000000005E-5</v>
      </c>
      <c r="D8">
        <v>9.6100000000000005E-5</v>
      </c>
      <c r="E8">
        <v>9.6100000000000005E-5</v>
      </c>
      <c r="F8">
        <v>9.6100000000000005E-5</v>
      </c>
      <c r="G8">
        <v>9.6100000000000005E-5</v>
      </c>
      <c r="H8">
        <v>9.6100000000000005E-5</v>
      </c>
      <c r="I8">
        <v>9.6100000000000005E-5</v>
      </c>
      <c r="J8">
        <v>9.6100000000000005E-5</v>
      </c>
      <c r="K8">
        <v>9.6100000000000005E-5</v>
      </c>
      <c r="L8">
        <v>9.6100000000000005E-5</v>
      </c>
      <c r="M8">
        <v>9.6100000000000005E-5</v>
      </c>
      <c r="N8">
        <v>9.6100000000000005E-5</v>
      </c>
      <c r="O8">
        <v>9.6100000000000005E-5</v>
      </c>
      <c r="P8">
        <v>9.6100000000000005E-5</v>
      </c>
      <c r="Q8">
        <v>9.6100000000000005E-5</v>
      </c>
      <c r="R8">
        <v>9.6100000000000005E-5</v>
      </c>
      <c r="S8">
        <v>9.6100000000000005E-5</v>
      </c>
      <c r="T8">
        <v>9.6100000000000005E-5</v>
      </c>
      <c r="U8">
        <v>9.6100000000000005E-5</v>
      </c>
      <c r="V8">
        <v>9.6100000000000005E-5</v>
      </c>
      <c r="W8">
        <v>9.6100000000000005E-5</v>
      </c>
      <c r="X8">
        <v>9.6100000000000005E-5</v>
      </c>
      <c r="Y8">
        <v>9.6100000000000005E-5</v>
      </c>
      <c r="Z8">
        <v>9.6100000000000005E-5</v>
      </c>
      <c r="AA8">
        <v>9.6100000000000005E-5</v>
      </c>
      <c r="AB8">
        <v>9.6100000000000005E-5</v>
      </c>
      <c r="AC8">
        <v>9.6100000000000005E-5</v>
      </c>
      <c r="AD8">
        <v>9.6100000000000005E-5</v>
      </c>
      <c r="AE8">
        <v>9.6100000000000005E-5</v>
      </c>
      <c r="AF8">
        <v>9.6100000000000005E-5</v>
      </c>
      <c r="AG8">
        <v>9.6100000000000005E-5</v>
      </c>
      <c r="AH8">
        <v>9.6100000000000005E-5</v>
      </c>
      <c r="AI8">
        <v>9.6100000000000005E-5</v>
      </c>
      <c r="AJ8">
        <v>9.6100000000000005E-5</v>
      </c>
      <c r="AK8">
        <v>9.6100000000000005E-5</v>
      </c>
      <c r="AL8">
        <v>9.6100000000000005E-5</v>
      </c>
      <c r="AM8">
        <v>9.6100000000000005E-5</v>
      </c>
      <c r="AN8">
        <v>9.6100000000000005E-5</v>
      </c>
      <c r="AO8">
        <v>9.6100000000000005E-5</v>
      </c>
      <c r="AP8">
        <v>9.6100000000000005E-5</v>
      </c>
      <c r="AQ8">
        <v>9.6100000000000005E-5</v>
      </c>
      <c r="AR8">
        <v>9.6100000000000005E-5</v>
      </c>
      <c r="AS8">
        <v>9.6100000000000005E-5</v>
      </c>
      <c r="AT8">
        <v>9.6100000000000005E-5</v>
      </c>
      <c r="AU8">
        <v>9.6100000000000005E-5</v>
      </c>
      <c r="AV8">
        <v>9.6100000000000005E-5</v>
      </c>
      <c r="AW8">
        <v>9.6100000000000005E-5</v>
      </c>
      <c r="AX8">
        <v>9.6100000000000005E-5</v>
      </c>
      <c r="AY8">
        <v>9.6100000000000005E-5</v>
      </c>
      <c r="AZ8">
        <v>9.6100000000000005E-5</v>
      </c>
      <c r="BA8">
        <v>9.6100000000000005E-5</v>
      </c>
      <c r="BB8">
        <v>9.6100000000000005E-5</v>
      </c>
      <c r="BC8">
        <v>9.6100000000000005E-5</v>
      </c>
      <c r="BD8">
        <v>9.6100000000000005E-5</v>
      </c>
      <c r="BE8">
        <v>9.6100000000000005E-5</v>
      </c>
      <c r="BF8">
        <v>9.6100000000000005E-5</v>
      </c>
      <c r="BG8">
        <v>9.6100000000000005E-5</v>
      </c>
      <c r="BH8">
        <v>9.6100000000000005E-5</v>
      </c>
      <c r="BI8">
        <v>9.6100000000000005E-5</v>
      </c>
      <c r="BJ8">
        <v>9.6100000000000005E-5</v>
      </c>
      <c r="BK8">
        <v>9.6100000000000005E-5</v>
      </c>
      <c r="BL8">
        <v>9.6100000000000005E-5</v>
      </c>
      <c r="BM8">
        <v>9.6100000000000005E-5</v>
      </c>
      <c r="BN8">
        <v>9.6100000000000005E-5</v>
      </c>
      <c r="BO8">
        <v>9.6100000000000005E-5</v>
      </c>
      <c r="BP8">
        <v>9.6100000000000005E-5</v>
      </c>
      <c r="BQ8">
        <v>9.6100000000000005E-5</v>
      </c>
      <c r="BR8">
        <v>9.6100000000000005E-5</v>
      </c>
      <c r="BS8">
        <v>9.6100000000000005E-5</v>
      </c>
      <c r="BT8">
        <v>9.6100000000000005E-5</v>
      </c>
      <c r="BU8">
        <v>9.6100000000000005E-5</v>
      </c>
      <c r="BV8">
        <v>9.6100000000000005E-5</v>
      </c>
      <c r="BW8">
        <v>9.6100000000000005E-5</v>
      </c>
      <c r="BX8">
        <v>9.6100000000000005E-5</v>
      </c>
      <c r="BY8">
        <v>9.6100000000000005E-5</v>
      </c>
      <c r="BZ8">
        <v>9.6100000000000005E-5</v>
      </c>
      <c r="CA8">
        <v>9.6100000000000005E-5</v>
      </c>
      <c r="CB8">
        <v>9.6100000000000005E-5</v>
      </c>
      <c r="CC8">
        <v>9.6100000000000005E-5</v>
      </c>
      <c r="CD8">
        <v>9.6100000000000005E-5</v>
      </c>
    </row>
    <row r="9" spans="1:112" x14ac:dyDescent="0.25">
      <c r="A9" s="119">
        <v>3</v>
      </c>
      <c r="B9">
        <v>9.6100000000000005E-5</v>
      </c>
      <c r="C9">
        <v>9.6100000000000005E-5</v>
      </c>
      <c r="D9">
        <v>9.6100000000000005E-5</v>
      </c>
      <c r="E9">
        <v>9.6100000000000005E-5</v>
      </c>
      <c r="F9">
        <v>9.6100000000000005E-5</v>
      </c>
      <c r="G9">
        <v>9.6100000000000005E-5</v>
      </c>
      <c r="H9">
        <v>9.6100000000000005E-5</v>
      </c>
      <c r="I9">
        <v>9.6100000000000005E-5</v>
      </c>
      <c r="J9">
        <v>9.6100000000000005E-5</v>
      </c>
      <c r="K9">
        <v>9.6100000000000005E-5</v>
      </c>
      <c r="L9">
        <v>9.6100000000000005E-5</v>
      </c>
      <c r="M9">
        <v>9.6100000000000005E-5</v>
      </c>
      <c r="N9">
        <v>9.6100000000000005E-5</v>
      </c>
      <c r="O9">
        <v>9.6100000000000005E-5</v>
      </c>
      <c r="P9">
        <v>9.6100000000000005E-5</v>
      </c>
      <c r="Q9">
        <v>9.6100000000000005E-5</v>
      </c>
      <c r="R9">
        <v>9.6100000000000005E-5</v>
      </c>
      <c r="S9">
        <v>9.6100000000000005E-5</v>
      </c>
      <c r="T9">
        <v>9.6100000000000005E-5</v>
      </c>
      <c r="U9">
        <v>9.6100000000000005E-5</v>
      </c>
      <c r="V9">
        <v>9.6100000000000005E-5</v>
      </c>
      <c r="W9">
        <v>9.6100000000000005E-5</v>
      </c>
      <c r="X9">
        <v>9.6100000000000005E-5</v>
      </c>
      <c r="Y9">
        <v>9.6100000000000005E-5</v>
      </c>
      <c r="Z9">
        <v>9.6100000000000005E-5</v>
      </c>
      <c r="AA9">
        <v>9.6100000000000005E-5</v>
      </c>
      <c r="AB9">
        <v>9.6100000000000005E-5</v>
      </c>
      <c r="AC9">
        <v>9.6100000000000005E-5</v>
      </c>
      <c r="AD9">
        <v>9.6100000000000005E-5</v>
      </c>
      <c r="AE9">
        <v>9.6100000000000005E-5</v>
      </c>
      <c r="AF9">
        <v>9.6100000000000005E-5</v>
      </c>
      <c r="AG9">
        <v>9.6100000000000005E-5</v>
      </c>
      <c r="AH9">
        <v>9.6100000000000005E-5</v>
      </c>
      <c r="AI9">
        <v>9.6100000000000005E-5</v>
      </c>
      <c r="AJ9">
        <v>9.6100000000000005E-5</v>
      </c>
      <c r="AK9">
        <v>9.6100000000000005E-5</v>
      </c>
      <c r="AL9">
        <v>9.6100000000000005E-5</v>
      </c>
      <c r="AM9">
        <v>9.6100000000000005E-5</v>
      </c>
      <c r="AN9">
        <v>9.6100000000000005E-5</v>
      </c>
      <c r="AO9">
        <v>9.6100000000000005E-5</v>
      </c>
      <c r="AP9">
        <v>9.6100000000000005E-5</v>
      </c>
      <c r="AQ9">
        <v>9.6100000000000005E-5</v>
      </c>
      <c r="AR9">
        <v>9.6100000000000005E-5</v>
      </c>
      <c r="AS9">
        <v>9.6100000000000005E-5</v>
      </c>
      <c r="AT9">
        <v>9.6100000000000005E-5</v>
      </c>
      <c r="AU9">
        <v>9.6100000000000005E-5</v>
      </c>
      <c r="AV9">
        <v>9.6100000000000005E-5</v>
      </c>
      <c r="AW9">
        <v>9.6100000000000005E-5</v>
      </c>
      <c r="AX9">
        <v>9.6100000000000005E-5</v>
      </c>
      <c r="AY9">
        <v>9.6100000000000005E-5</v>
      </c>
      <c r="AZ9">
        <v>9.6100000000000005E-5</v>
      </c>
      <c r="BA9">
        <v>9.6100000000000005E-5</v>
      </c>
      <c r="BB9">
        <v>9.6100000000000005E-5</v>
      </c>
      <c r="BC9">
        <v>9.6100000000000005E-5</v>
      </c>
      <c r="BD9">
        <v>9.6100000000000005E-5</v>
      </c>
      <c r="BE9">
        <v>9.6100000000000005E-5</v>
      </c>
      <c r="BF9">
        <v>9.6100000000000005E-5</v>
      </c>
      <c r="BG9">
        <v>9.6100000000000005E-5</v>
      </c>
      <c r="BH9">
        <v>9.6100000000000005E-5</v>
      </c>
      <c r="BI9">
        <v>9.6100000000000005E-5</v>
      </c>
      <c r="BJ9">
        <v>9.6100000000000005E-5</v>
      </c>
      <c r="BK9">
        <v>9.6100000000000005E-5</v>
      </c>
      <c r="BL9">
        <v>9.6100000000000005E-5</v>
      </c>
      <c r="BM9">
        <v>9.6100000000000005E-5</v>
      </c>
      <c r="BN9">
        <v>9.6100000000000005E-5</v>
      </c>
      <c r="BO9">
        <v>9.6100000000000005E-5</v>
      </c>
      <c r="BP9">
        <v>9.6100000000000005E-5</v>
      </c>
      <c r="BQ9">
        <v>9.6100000000000005E-5</v>
      </c>
      <c r="BR9">
        <v>9.6100000000000005E-5</v>
      </c>
      <c r="BS9">
        <v>9.6100000000000005E-5</v>
      </c>
      <c r="BT9">
        <v>9.6100000000000005E-5</v>
      </c>
      <c r="BU9">
        <v>9.6100000000000005E-5</v>
      </c>
      <c r="BV9">
        <v>9.6100000000000005E-5</v>
      </c>
      <c r="BW9">
        <v>9.6100000000000005E-5</v>
      </c>
      <c r="BX9">
        <v>9.6100000000000005E-5</v>
      </c>
      <c r="BY9">
        <v>9.6100000000000005E-5</v>
      </c>
      <c r="BZ9">
        <v>9.6100000000000005E-5</v>
      </c>
      <c r="CA9">
        <v>9.6100000000000005E-5</v>
      </c>
      <c r="CB9">
        <v>9.6100000000000005E-5</v>
      </c>
      <c r="CC9">
        <v>9.6100000000000005E-5</v>
      </c>
      <c r="CD9">
        <v>9.6100000000000005E-5</v>
      </c>
    </row>
    <row r="10" spans="1:112" x14ac:dyDescent="0.25">
      <c r="A10" s="119">
        <v>4</v>
      </c>
      <c r="B10">
        <v>9.6100000000000005E-5</v>
      </c>
      <c r="C10">
        <v>9.6100000000000005E-5</v>
      </c>
      <c r="D10">
        <v>9.6100000000000005E-5</v>
      </c>
      <c r="E10">
        <v>9.6100000000000005E-5</v>
      </c>
      <c r="F10">
        <v>9.6100000000000005E-5</v>
      </c>
      <c r="G10">
        <v>9.6100000000000005E-5</v>
      </c>
      <c r="H10">
        <v>9.6100000000000005E-5</v>
      </c>
      <c r="I10">
        <v>9.6100000000000005E-5</v>
      </c>
      <c r="J10">
        <v>9.6100000000000005E-5</v>
      </c>
      <c r="K10">
        <v>9.6100000000000005E-5</v>
      </c>
      <c r="L10">
        <v>9.6100000000000005E-5</v>
      </c>
      <c r="M10">
        <v>9.6100000000000005E-5</v>
      </c>
      <c r="N10">
        <v>9.6100000000000005E-5</v>
      </c>
      <c r="O10">
        <v>9.6100000000000005E-5</v>
      </c>
      <c r="P10">
        <v>9.6100000000000005E-5</v>
      </c>
      <c r="Q10">
        <v>9.6100000000000005E-5</v>
      </c>
      <c r="R10">
        <v>9.6100000000000005E-5</v>
      </c>
      <c r="S10">
        <v>9.6100000000000005E-5</v>
      </c>
      <c r="T10">
        <v>9.6100000000000005E-5</v>
      </c>
      <c r="U10">
        <v>9.6100000000000005E-5</v>
      </c>
      <c r="V10">
        <v>9.6100000000000005E-5</v>
      </c>
      <c r="W10">
        <v>9.6100000000000005E-5</v>
      </c>
      <c r="X10">
        <v>9.6100000000000005E-5</v>
      </c>
      <c r="Y10">
        <v>9.6100000000000005E-5</v>
      </c>
      <c r="Z10">
        <v>9.6100000000000005E-5</v>
      </c>
      <c r="AA10">
        <v>9.6100000000000005E-5</v>
      </c>
      <c r="AB10">
        <v>9.6100000000000005E-5</v>
      </c>
      <c r="AC10">
        <v>9.6100000000000005E-5</v>
      </c>
      <c r="AD10">
        <v>9.6100000000000005E-5</v>
      </c>
      <c r="AE10">
        <v>9.6100000000000005E-5</v>
      </c>
      <c r="AF10">
        <v>9.6100000000000005E-5</v>
      </c>
      <c r="AG10">
        <v>9.6100000000000005E-5</v>
      </c>
      <c r="AH10">
        <v>9.6100000000000005E-5</v>
      </c>
      <c r="AI10">
        <v>9.6100000000000005E-5</v>
      </c>
      <c r="AJ10">
        <v>9.6100000000000005E-5</v>
      </c>
      <c r="AK10">
        <v>9.6100000000000005E-5</v>
      </c>
      <c r="AL10">
        <v>9.6100000000000005E-5</v>
      </c>
      <c r="AM10">
        <v>9.6100000000000005E-5</v>
      </c>
      <c r="AN10">
        <v>9.6100000000000005E-5</v>
      </c>
      <c r="AO10">
        <v>9.6100000000000005E-5</v>
      </c>
      <c r="AP10">
        <v>9.6100000000000005E-5</v>
      </c>
      <c r="AQ10">
        <v>9.6100000000000005E-5</v>
      </c>
      <c r="AR10">
        <v>9.6100000000000005E-5</v>
      </c>
      <c r="AS10">
        <v>9.6100000000000005E-5</v>
      </c>
      <c r="AT10">
        <v>9.6100000000000005E-5</v>
      </c>
      <c r="AU10">
        <v>9.6100000000000005E-5</v>
      </c>
      <c r="AV10">
        <v>9.6100000000000005E-5</v>
      </c>
      <c r="AW10">
        <v>9.6100000000000005E-5</v>
      </c>
      <c r="AX10">
        <v>9.6100000000000005E-5</v>
      </c>
      <c r="AY10">
        <v>9.6100000000000005E-5</v>
      </c>
      <c r="AZ10">
        <v>9.6100000000000005E-5</v>
      </c>
      <c r="BA10">
        <v>9.6100000000000005E-5</v>
      </c>
      <c r="BB10">
        <v>9.6100000000000005E-5</v>
      </c>
      <c r="BC10">
        <v>9.6100000000000005E-5</v>
      </c>
      <c r="BD10">
        <v>9.6100000000000005E-5</v>
      </c>
      <c r="BE10">
        <v>9.6100000000000005E-5</v>
      </c>
      <c r="BF10">
        <v>9.6100000000000005E-5</v>
      </c>
      <c r="BG10">
        <v>9.6100000000000005E-5</v>
      </c>
      <c r="BH10">
        <v>9.6100000000000005E-5</v>
      </c>
      <c r="BI10">
        <v>9.6100000000000005E-5</v>
      </c>
      <c r="BJ10">
        <v>9.6100000000000005E-5</v>
      </c>
      <c r="BK10">
        <v>9.6100000000000005E-5</v>
      </c>
      <c r="BL10">
        <v>9.6100000000000005E-5</v>
      </c>
      <c r="BM10">
        <v>9.6100000000000005E-5</v>
      </c>
      <c r="BN10">
        <v>9.6100000000000005E-5</v>
      </c>
      <c r="BO10">
        <v>9.6100000000000005E-5</v>
      </c>
      <c r="BP10">
        <v>9.6100000000000005E-5</v>
      </c>
      <c r="BQ10">
        <v>9.6100000000000005E-5</v>
      </c>
      <c r="BR10">
        <v>9.6100000000000005E-5</v>
      </c>
      <c r="BS10">
        <v>9.6100000000000005E-5</v>
      </c>
      <c r="BT10">
        <v>9.6100000000000005E-5</v>
      </c>
      <c r="BU10">
        <v>9.6100000000000005E-5</v>
      </c>
      <c r="BV10">
        <v>9.6100000000000005E-5</v>
      </c>
      <c r="BW10">
        <v>9.6100000000000005E-5</v>
      </c>
      <c r="BX10">
        <v>9.6100000000000005E-5</v>
      </c>
      <c r="BY10">
        <v>9.6100000000000005E-5</v>
      </c>
      <c r="BZ10">
        <v>9.6100000000000005E-5</v>
      </c>
      <c r="CA10">
        <v>9.6100000000000005E-5</v>
      </c>
      <c r="CB10">
        <v>9.6100000000000005E-5</v>
      </c>
      <c r="CC10">
        <v>9.6100000000000005E-5</v>
      </c>
      <c r="CD10">
        <v>9.6100000000000005E-5</v>
      </c>
    </row>
    <row r="11" spans="1:112" x14ac:dyDescent="0.25">
      <c r="A11" s="119">
        <v>5</v>
      </c>
      <c r="B11">
        <v>9.6100000000000005E-5</v>
      </c>
      <c r="C11">
        <v>9.6100000000000005E-5</v>
      </c>
      <c r="D11">
        <v>9.6100000000000005E-5</v>
      </c>
      <c r="E11">
        <v>9.6100000000000005E-5</v>
      </c>
      <c r="F11">
        <v>9.6100000000000005E-5</v>
      </c>
      <c r="G11">
        <v>9.6100000000000005E-5</v>
      </c>
      <c r="H11">
        <v>9.6100000000000005E-5</v>
      </c>
      <c r="I11">
        <v>9.6100000000000005E-5</v>
      </c>
      <c r="J11">
        <v>9.6100000000000005E-5</v>
      </c>
      <c r="K11">
        <v>9.6100000000000005E-5</v>
      </c>
      <c r="L11">
        <v>9.6100000000000005E-5</v>
      </c>
      <c r="M11">
        <v>9.6100000000000005E-5</v>
      </c>
      <c r="N11">
        <v>9.6100000000000005E-5</v>
      </c>
      <c r="O11">
        <v>9.6100000000000005E-5</v>
      </c>
      <c r="P11">
        <v>9.6100000000000005E-5</v>
      </c>
      <c r="Q11">
        <v>9.6100000000000005E-5</v>
      </c>
      <c r="R11">
        <v>9.6100000000000005E-5</v>
      </c>
      <c r="S11">
        <v>9.6100000000000005E-5</v>
      </c>
      <c r="T11">
        <v>9.6100000000000005E-5</v>
      </c>
      <c r="U11">
        <v>9.6100000000000005E-5</v>
      </c>
      <c r="V11">
        <v>9.6100000000000005E-5</v>
      </c>
      <c r="W11">
        <v>9.6100000000000005E-5</v>
      </c>
      <c r="X11">
        <v>9.6100000000000005E-5</v>
      </c>
      <c r="Y11">
        <v>9.6100000000000005E-5</v>
      </c>
      <c r="Z11">
        <v>9.6100000000000005E-5</v>
      </c>
      <c r="AA11">
        <v>9.6100000000000005E-5</v>
      </c>
      <c r="AB11">
        <v>9.6100000000000005E-5</v>
      </c>
      <c r="AC11">
        <v>9.6100000000000005E-5</v>
      </c>
      <c r="AD11">
        <v>9.6100000000000005E-5</v>
      </c>
      <c r="AE11">
        <v>9.6100000000000005E-5</v>
      </c>
      <c r="AF11">
        <v>9.6100000000000005E-5</v>
      </c>
      <c r="AG11">
        <v>9.6100000000000005E-5</v>
      </c>
      <c r="AH11">
        <v>9.6100000000000005E-5</v>
      </c>
      <c r="AI11">
        <v>9.6100000000000005E-5</v>
      </c>
      <c r="AJ11">
        <v>9.6100000000000005E-5</v>
      </c>
      <c r="AK11">
        <v>9.6100000000000005E-5</v>
      </c>
      <c r="AL11">
        <v>9.6100000000000005E-5</v>
      </c>
      <c r="AM11">
        <v>9.6100000000000005E-5</v>
      </c>
      <c r="AN11">
        <v>9.6100000000000005E-5</v>
      </c>
      <c r="AO11">
        <v>9.6100000000000005E-5</v>
      </c>
      <c r="AP11">
        <v>9.6100000000000005E-5</v>
      </c>
      <c r="AQ11">
        <v>9.6100000000000005E-5</v>
      </c>
      <c r="AR11">
        <v>9.6100000000000005E-5</v>
      </c>
      <c r="AS11">
        <v>9.6100000000000005E-5</v>
      </c>
      <c r="AT11">
        <v>9.6100000000000005E-5</v>
      </c>
      <c r="AU11">
        <v>9.6100000000000005E-5</v>
      </c>
      <c r="AV11">
        <v>9.6100000000000005E-5</v>
      </c>
      <c r="AW11">
        <v>9.6100000000000005E-5</v>
      </c>
      <c r="AX11">
        <v>9.6100000000000005E-5</v>
      </c>
      <c r="AY11">
        <v>9.6100000000000005E-5</v>
      </c>
      <c r="AZ11">
        <v>9.6100000000000005E-5</v>
      </c>
      <c r="BA11">
        <v>9.6100000000000005E-5</v>
      </c>
      <c r="BB11">
        <v>9.6100000000000005E-5</v>
      </c>
      <c r="BC11">
        <v>9.6100000000000005E-5</v>
      </c>
      <c r="BD11">
        <v>9.6100000000000005E-5</v>
      </c>
      <c r="BE11">
        <v>9.6100000000000005E-5</v>
      </c>
      <c r="BF11">
        <v>9.6100000000000005E-5</v>
      </c>
      <c r="BG11">
        <v>9.6100000000000005E-5</v>
      </c>
      <c r="BH11">
        <v>9.6100000000000005E-5</v>
      </c>
      <c r="BI11">
        <v>9.6100000000000005E-5</v>
      </c>
      <c r="BJ11">
        <v>9.6100000000000005E-5</v>
      </c>
      <c r="BK11">
        <v>9.6100000000000005E-5</v>
      </c>
      <c r="BL11">
        <v>9.6100000000000005E-5</v>
      </c>
      <c r="BM11">
        <v>9.6100000000000005E-5</v>
      </c>
      <c r="BN11">
        <v>9.6100000000000005E-5</v>
      </c>
      <c r="BO11">
        <v>9.6100000000000005E-5</v>
      </c>
      <c r="BP11">
        <v>9.6100000000000005E-5</v>
      </c>
      <c r="BQ11">
        <v>9.6100000000000005E-5</v>
      </c>
      <c r="BR11">
        <v>9.6100000000000005E-5</v>
      </c>
      <c r="BS11">
        <v>9.6100000000000005E-5</v>
      </c>
      <c r="BT11">
        <v>9.6100000000000005E-5</v>
      </c>
      <c r="BU11">
        <v>9.6100000000000005E-5</v>
      </c>
      <c r="BV11">
        <v>9.6100000000000005E-5</v>
      </c>
      <c r="BW11">
        <v>9.6100000000000005E-5</v>
      </c>
      <c r="BX11">
        <v>9.6100000000000005E-5</v>
      </c>
      <c r="BY11">
        <v>9.6100000000000005E-5</v>
      </c>
      <c r="BZ11">
        <v>9.6100000000000005E-5</v>
      </c>
      <c r="CA11">
        <v>9.6100000000000005E-5</v>
      </c>
      <c r="CB11">
        <v>9.6100000000000005E-5</v>
      </c>
      <c r="CC11">
        <v>9.6100000000000005E-5</v>
      </c>
      <c r="CD11">
        <v>9.6100000000000005E-5</v>
      </c>
    </row>
    <row r="12" spans="1:112" x14ac:dyDescent="0.25">
      <c r="A12" s="119">
        <v>6</v>
      </c>
      <c r="B12">
        <v>9.6100000000000005E-5</v>
      </c>
      <c r="C12">
        <v>9.6100000000000005E-5</v>
      </c>
      <c r="D12">
        <v>9.6100000000000005E-5</v>
      </c>
      <c r="E12">
        <v>9.6100000000000005E-5</v>
      </c>
      <c r="F12">
        <v>9.6100000000000005E-5</v>
      </c>
      <c r="G12">
        <v>9.6100000000000005E-5</v>
      </c>
      <c r="H12">
        <v>9.6100000000000005E-5</v>
      </c>
      <c r="I12">
        <v>9.6100000000000005E-5</v>
      </c>
      <c r="J12">
        <v>9.6100000000000005E-5</v>
      </c>
      <c r="K12">
        <v>9.6100000000000005E-5</v>
      </c>
      <c r="L12">
        <v>9.6100000000000005E-5</v>
      </c>
      <c r="M12">
        <v>9.6100000000000005E-5</v>
      </c>
      <c r="N12">
        <v>9.6100000000000005E-5</v>
      </c>
      <c r="O12">
        <v>9.6100000000000005E-5</v>
      </c>
      <c r="P12">
        <v>9.6100000000000005E-5</v>
      </c>
      <c r="Q12">
        <v>9.6100000000000005E-5</v>
      </c>
      <c r="R12">
        <v>9.6100000000000005E-5</v>
      </c>
      <c r="S12">
        <v>9.6100000000000005E-5</v>
      </c>
      <c r="T12">
        <v>9.6100000000000005E-5</v>
      </c>
      <c r="U12">
        <v>9.6100000000000005E-5</v>
      </c>
      <c r="V12">
        <v>9.6100000000000005E-5</v>
      </c>
      <c r="W12">
        <v>9.6100000000000005E-5</v>
      </c>
      <c r="X12">
        <v>9.6100000000000005E-5</v>
      </c>
      <c r="Y12">
        <v>9.6100000000000005E-5</v>
      </c>
      <c r="Z12">
        <v>9.6100000000000005E-5</v>
      </c>
      <c r="AA12">
        <v>9.6100000000000005E-5</v>
      </c>
      <c r="AB12">
        <v>9.6100000000000005E-5</v>
      </c>
      <c r="AC12">
        <v>9.6100000000000005E-5</v>
      </c>
      <c r="AD12">
        <v>9.6100000000000005E-5</v>
      </c>
      <c r="AE12">
        <v>9.6100000000000005E-5</v>
      </c>
      <c r="AF12">
        <v>9.6100000000000005E-5</v>
      </c>
      <c r="AG12">
        <v>9.6100000000000005E-5</v>
      </c>
      <c r="AH12">
        <v>9.6100000000000005E-5</v>
      </c>
      <c r="AI12">
        <v>9.6100000000000005E-5</v>
      </c>
      <c r="AJ12">
        <v>9.6100000000000005E-5</v>
      </c>
      <c r="AK12">
        <v>9.6100000000000005E-5</v>
      </c>
      <c r="AL12">
        <v>9.6100000000000005E-5</v>
      </c>
      <c r="AM12">
        <v>9.6100000000000005E-5</v>
      </c>
      <c r="AN12">
        <v>9.6100000000000005E-5</v>
      </c>
      <c r="AO12">
        <v>9.6100000000000005E-5</v>
      </c>
      <c r="AP12">
        <v>9.6100000000000005E-5</v>
      </c>
      <c r="AQ12">
        <v>9.6100000000000005E-5</v>
      </c>
      <c r="AR12">
        <v>9.6100000000000005E-5</v>
      </c>
      <c r="AS12">
        <v>9.6100000000000005E-5</v>
      </c>
      <c r="AT12">
        <v>9.6100000000000005E-5</v>
      </c>
      <c r="AU12">
        <v>9.6100000000000005E-5</v>
      </c>
      <c r="AV12">
        <v>9.6100000000000005E-5</v>
      </c>
      <c r="AW12">
        <v>9.6100000000000005E-5</v>
      </c>
      <c r="AX12">
        <v>9.6100000000000005E-5</v>
      </c>
      <c r="AY12">
        <v>9.6100000000000005E-5</v>
      </c>
      <c r="AZ12">
        <v>9.6100000000000005E-5</v>
      </c>
      <c r="BA12">
        <v>9.6100000000000005E-5</v>
      </c>
      <c r="BB12">
        <v>9.6100000000000005E-5</v>
      </c>
      <c r="BC12">
        <v>9.6100000000000005E-5</v>
      </c>
      <c r="BD12">
        <v>9.6100000000000005E-5</v>
      </c>
      <c r="BE12">
        <v>9.6100000000000005E-5</v>
      </c>
      <c r="BF12">
        <v>9.6100000000000005E-5</v>
      </c>
      <c r="BG12">
        <v>9.6100000000000005E-5</v>
      </c>
      <c r="BH12">
        <v>9.6100000000000005E-5</v>
      </c>
      <c r="BI12">
        <v>9.6100000000000005E-5</v>
      </c>
      <c r="BJ12">
        <v>9.6100000000000005E-5</v>
      </c>
      <c r="BK12">
        <v>9.6100000000000005E-5</v>
      </c>
      <c r="BL12">
        <v>9.6100000000000005E-5</v>
      </c>
      <c r="BM12">
        <v>9.6100000000000005E-5</v>
      </c>
      <c r="BN12">
        <v>9.6100000000000005E-5</v>
      </c>
      <c r="BO12">
        <v>9.6100000000000005E-5</v>
      </c>
      <c r="BP12">
        <v>9.6100000000000005E-5</v>
      </c>
      <c r="BQ12">
        <v>9.6100000000000005E-5</v>
      </c>
      <c r="BR12">
        <v>9.6100000000000005E-5</v>
      </c>
      <c r="BS12">
        <v>9.6100000000000005E-5</v>
      </c>
      <c r="BT12">
        <v>9.6100000000000005E-5</v>
      </c>
      <c r="BU12">
        <v>9.6100000000000005E-5</v>
      </c>
      <c r="BV12">
        <v>9.6100000000000005E-5</v>
      </c>
      <c r="BW12">
        <v>9.6100000000000005E-5</v>
      </c>
      <c r="BX12">
        <v>9.6100000000000005E-5</v>
      </c>
      <c r="BY12">
        <v>9.6100000000000005E-5</v>
      </c>
      <c r="BZ12">
        <v>9.6100000000000005E-5</v>
      </c>
      <c r="CA12">
        <v>9.6100000000000005E-5</v>
      </c>
      <c r="CB12">
        <v>9.6100000000000005E-5</v>
      </c>
      <c r="CC12">
        <v>9.6100000000000005E-5</v>
      </c>
      <c r="CD12">
        <v>9.6100000000000005E-5</v>
      </c>
    </row>
    <row r="13" spans="1:112" x14ac:dyDescent="0.25">
      <c r="A13" s="119">
        <v>7</v>
      </c>
      <c r="B13">
        <v>9.6100000000000005E-5</v>
      </c>
      <c r="C13">
        <v>9.6100000000000005E-5</v>
      </c>
      <c r="D13">
        <v>9.6100000000000005E-5</v>
      </c>
      <c r="E13">
        <v>9.6100000000000005E-5</v>
      </c>
      <c r="F13">
        <v>9.6100000000000005E-5</v>
      </c>
      <c r="G13">
        <v>9.6100000000000005E-5</v>
      </c>
      <c r="H13">
        <v>9.6100000000000005E-5</v>
      </c>
      <c r="I13">
        <v>9.6100000000000005E-5</v>
      </c>
      <c r="J13">
        <v>9.6100000000000005E-5</v>
      </c>
      <c r="K13">
        <v>9.6100000000000005E-5</v>
      </c>
      <c r="L13">
        <v>9.6100000000000005E-5</v>
      </c>
      <c r="M13">
        <v>9.6100000000000005E-5</v>
      </c>
      <c r="N13">
        <v>9.6100000000000005E-5</v>
      </c>
      <c r="O13">
        <v>9.6100000000000005E-5</v>
      </c>
      <c r="P13">
        <v>9.6100000000000005E-5</v>
      </c>
      <c r="Q13">
        <v>9.6100000000000005E-5</v>
      </c>
      <c r="R13">
        <v>9.6100000000000005E-5</v>
      </c>
      <c r="S13">
        <v>9.6100000000000005E-5</v>
      </c>
      <c r="T13">
        <v>9.6100000000000005E-5</v>
      </c>
      <c r="U13">
        <v>9.6100000000000005E-5</v>
      </c>
      <c r="V13">
        <v>9.6100000000000005E-5</v>
      </c>
      <c r="W13">
        <v>9.6100000000000005E-5</v>
      </c>
      <c r="X13">
        <v>9.6100000000000005E-5</v>
      </c>
      <c r="Y13">
        <v>9.6100000000000005E-5</v>
      </c>
      <c r="Z13">
        <v>9.6100000000000005E-5</v>
      </c>
      <c r="AA13">
        <v>9.6100000000000005E-5</v>
      </c>
      <c r="AB13">
        <v>9.6100000000000005E-5</v>
      </c>
      <c r="AC13">
        <v>9.6100000000000005E-5</v>
      </c>
      <c r="AD13">
        <v>9.6100000000000005E-5</v>
      </c>
      <c r="AE13">
        <v>9.6100000000000005E-5</v>
      </c>
      <c r="AF13">
        <v>9.6100000000000005E-5</v>
      </c>
      <c r="AG13">
        <v>9.6100000000000005E-5</v>
      </c>
      <c r="AH13">
        <v>9.6100000000000005E-5</v>
      </c>
      <c r="AI13">
        <v>9.6100000000000005E-5</v>
      </c>
      <c r="AJ13">
        <v>9.6100000000000005E-5</v>
      </c>
      <c r="AK13">
        <v>9.6100000000000005E-5</v>
      </c>
      <c r="AL13">
        <v>9.6100000000000005E-5</v>
      </c>
      <c r="AM13">
        <v>9.6100000000000005E-5</v>
      </c>
      <c r="AN13">
        <v>9.6100000000000005E-5</v>
      </c>
      <c r="AO13">
        <v>9.6100000000000005E-5</v>
      </c>
      <c r="AP13">
        <v>9.6100000000000005E-5</v>
      </c>
      <c r="AQ13">
        <v>9.6100000000000005E-5</v>
      </c>
      <c r="AR13">
        <v>9.6100000000000005E-5</v>
      </c>
      <c r="AS13">
        <v>9.6100000000000005E-5</v>
      </c>
      <c r="AT13">
        <v>9.6100000000000005E-5</v>
      </c>
      <c r="AU13">
        <v>9.6100000000000005E-5</v>
      </c>
      <c r="AV13">
        <v>9.6100000000000005E-5</v>
      </c>
      <c r="AW13">
        <v>9.6100000000000005E-5</v>
      </c>
      <c r="AX13">
        <v>9.6100000000000005E-5</v>
      </c>
      <c r="AY13">
        <v>9.6100000000000005E-5</v>
      </c>
      <c r="AZ13">
        <v>9.6100000000000005E-5</v>
      </c>
      <c r="BA13">
        <v>9.6100000000000005E-5</v>
      </c>
      <c r="BB13">
        <v>9.6100000000000005E-5</v>
      </c>
      <c r="BC13">
        <v>9.6100000000000005E-5</v>
      </c>
      <c r="BD13">
        <v>9.6100000000000005E-5</v>
      </c>
      <c r="BE13">
        <v>9.6100000000000005E-5</v>
      </c>
      <c r="BF13">
        <v>9.6100000000000005E-5</v>
      </c>
      <c r="BG13">
        <v>9.6100000000000005E-5</v>
      </c>
      <c r="BH13">
        <v>9.6100000000000005E-5</v>
      </c>
      <c r="BI13">
        <v>9.6100000000000005E-5</v>
      </c>
      <c r="BJ13">
        <v>9.6100000000000005E-5</v>
      </c>
      <c r="BK13">
        <v>9.6100000000000005E-5</v>
      </c>
      <c r="BL13">
        <v>9.6100000000000005E-5</v>
      </c>
      <c r="BM13">
        <v>9.6100000000000005E-5</v>
      </c>
      <c r="BN13">
        <v>9.6100000000000005E-5</v>
      </c>
      <c r="BO13">
        <v>9.6100000000000005E-5</v>
      </c>
      <c r="BP13">
        <v>9.6100000000000005E-5</v>
      </c>
      <c r="BQ13">
        <v>9.6100000000000005E-5</v>
      </c>
      <c r="BR13">
        <v>9.6100000000000005E-5</v>
      </c>
      <c r="BS13">
        <v>9.6100000000000005E-5</v>
      </c>
      <c r="BT13">
        <v>9.6100000000000005E-5</v>
      </c>
      <c r="BU13">
        <v>9.6100000000000005E-5</v>
      </c>
      <c r="BV13">
        <v>9.6100000000000005E-5</v>
      </c>
      <c r="BW13">
        <v>9.6100000000000005E-5</v>
      </c>
      <c r="BX13">
        <v>9.6100000000000005E-5</v>
      </c>
      <c r="BY13">
        <v>9.6100000000000005E-5</v>
      </c>
      <c r="BZ13">
        <v>9.6100000000000005E-5</v>
      </c>
      <c r="CA13">
        <v>9.6100000000000005E-5</v>
      </c>
      <c r="CB13">
        <v>9.6100000000000005E-5</v>
      </c>
      <c r="CC13">
        <v>9.6100000000000005E-5</v>
      </c>
      <c r="CD13">
        <v>9.6100000000000005E-5</v>
      </c>
    </row>
    <row r="14" spans="1:112" x14ac:dyDescent="0.25">
      <c r="A14" s="119">
        <v>8</v>
      </c>
      <c r="B14">
        <v>9.6100000000000005E-5</v>
      </c>
      <c r="C14">
        <v>9.6100000000000005E-5</v>
      </c>
      <c r="D14">
        <v>9.6100000000000005E-5</v>
      </c>
      <c r="E14">
        <v>9.6100000000000005E-5</v>
      </c>
      <c r="F14">
        <v>9.6100000000000005E-5</v>
      </c>
      <c r="G14">
        <v>9.6100000000000005E-5</v>
      </c>
      <c r="H14">
        <v>9.6100000000000005E-5</v>
      </c>
      <c r="I14">
        <v>9.6100000000000005E-5</v>
      </c>
      <c r="J14">
        <v>9.6100000000000005E-5</v>
      </c>
      <c r="K14">
        <v>9.6100000000000005E-5</v>
      </c>
      <c r="L14">
        <v>9.6100000000000005E-5</v>
      </c>
      <c r="M14">
        <v>9.6100000000000005E-5</v>
      </c>
      <c r="N14">
        <v>9.6100000000000005E-5</v>
      </c>
      <c r="O14">
        <v>9.6100000000000005E-5</v>
      </c>
      <c r="P14">
        <v>9.6100000000000005E-5</v>
      </c>
      <c r="Q14">
        <v>9.6100000000000005E-5</v>
      </c>
      <c r="R14">
        <v>9.6100000000000005E-5</v>
      </c>
      <c r="S14">
        <v>9.6100000000000005E-5</v>
      </c>
      <c r="T14">
        <v>9.6100000000000005E-5</v>
      </c>
      <c r="U14">
        <v>9.6100000000000005E-5</v>
      </c>
      <c r="V14">
        <v>9.6100000000000005E-5</v>
      </c>
      <c r="W14">
        <v>9.6100000000000005E-5</v>
      </c>
      <c r="X14">
        <v>9.6100000000000005E-5</v>
      </c>
      <c r="Y14">
        <v>9.6100000000000005E-5</v>
      </c>
      <c r="Z14">
        <v>9.6100000000000005E-5</v>
      </c>
      <c r="AA14">
        <v>9.6100000000000005E-5</v>
      </c>
      <c r="AB14">
        <v>9.6100000000000005E-5</v>
      </c>
      <c r="AC14">
        <v>9.6100000000000005E-5</v>
      </c>
      <c r="AD14">
        <v>9.6100000000000005E-5</v>
      </c>
      <c r="AE14">
        <v>9.6100000000000005E-5</v>
      </c>
      <c r="AF14">
        <v>9.6100000000000005E-5</v>
      </c>
      <c r="AG14">
        <v>9.6100000000000005E-5</v>
      </c>
      <c r="AH14">
        <v>9.6100000000000005E-5</v>
      </c>
      <c r="AI14">
        <v>9.6100000000000005E-5</v>
      </c>
      <c r="AJ14">
        <v>9.6100000000000005E-5</v>
      </c>
      <c r="AK14">
        <v>9.6100000000000005E-5</v>
      </c>
      <c r="AL14">
        <v>9.6100000000000005E-5</v>
      </c>
      <c r="AM14">
        <v>9.6100000000000005E-5</v>
      </c>
      <c r="AN14">
        <v>9.6100000000000005E-5</v>
      </c>
      <c r="AO14">
        <v>9.6100000000000005E-5</v>
      </c>
      <c r="AP14">
        <v>9.6100000000000005E-5</v>
      </c>
      <c r="AQ14">
        <v>9.6100000000000005E-5</v>
      </c>
      <c r="AR14">
        <v>9.6100000000000005E-5</v>
      </c>
      <c r="AS14">
        <v>9.6100000000000005E-5</v>
      </c>
      <c r="AT14">
        <v>9.6100000000000005E-5</v>
      </c>
      <c r="AU14">
        <v>9.6100000000000005E-5</v>
      </c>
      <c r="AV14">
        <v>9.6100000000000005E-5</v>
      </c>
      <c r="AW14">
        <v>9.6100000000000005E-5</v>
      </c>
      <c r="AX14">
        <v>9.6100000000000005E-5</v>
      </c>
      <c r="AY14">
        <v>9.6100000000000005E-5</v>
      </c>
      <c r="AZ14">
        <v>9.6100000000000005E-5</v>
      </c>
      <c r="BA14">
        <v>9.6100000000000005E-5</v>
      </c>
      <c r="BB14">
        <v>9.6100000000000005E-5</v>
      </c>
      <c r="BC14">
        <v>9.6100000000000005E-5</v>
      </c>
      <c r="BD14">
        <v>9.6100000000000005E-5</v>
      </c>
      <c r="BE14">
        <v>9.6100000000000005E-5</v>
      </c>
      <c r="BF14">
        <v>9.6100000000000005E-5</v>
      </c>
      <c r="BG14">
        <v>9.6100000000000005E-5</v>
      </c>
      <c r="BH14">
        <v>9.6100000000000005E-5</v>
      </c>
      <c r="BI14">
        <v>9.6100000000000005E-5</v>
      </c>
      <c r="BJ14">
        <v>9.6100000000000005E-5</v>
      </c>
      <c r="BK14">
        <v>9.6100000000000005E-5</v>
      </c>
      <c r="BL14">
        <v>9.6100000000000005E-5</v>
      </c>
      <c r="BM14">
        <v>9.6100000000000005E-5</v>
      </c>
      <c r="BN14">
        <v>9.6100000000000005E-5</v>
      </c>
      <c r="BO14">
        <v>9.6100000000000005E-5</v>
      </c>
      <c r="BP14">
        <v>9.6100000000000005E-5</v>
      </c>
      <c r="BQ14">
        <v>9.6100000000000005E-5</v>
      </c>
      <c r="BR14">
        <v>9.6100000000000005E-5</v>
      </c>
      <c r="BS14">
        <v>9.6100000000000005E-5</v>
      </c>
      <c r="BT14">
        <v>9.6100000000000005E-5</v>
      </c>
      <c r="BU14">
        <v>9.6100000000000005E-5</v>
      </c>
      <c r="BV14">
        <v>9.6100000000000005E-5</v>
      </c>
      <c r="BW14">
        <v>9.6100000000000005E-5</v>
      </c>
      <c r="BX14">
        <v>9.6100000000000005E-5</v>
      </c>
      <c r="BY14">
        <v>9.6100000000000005E-5</v>
      </c>
      <c r="BZ14">
        <v>9.6100000000000005E-5</v>
      </c>
      <c r="CA14">
        <v>9.6100000000000005E-5</v>
      </c>
      <c r="CB14">
        <v>9.6100000000000005E-5</v>
      </c>
      <c r="CC14">
        <v>9.6100000000000005E-5</v>
      </c>
      <c r="CD14">
        <v>9.6100000000000005E-5</v>
      </c>
    </row>
    <row r="15" spans="1:112" x14ac:dyDescent="0.25">
      <c r="A15" s="119">
        <v>9</v>
      </c>
      <c r="B15">
        <v>9.6100000000000005E-5</v>
      </c>
      <c r="C15">
        <v>9.6100000000000005E-5</v>
      </c>
      <c r="D15">
        <v>9.6100000000000005E-5</v>
      </c>
      <c r="E15">
        <v>9.6100000000000005E-5</v>
      </c>
      <c r="F15">
        <v>9.6100000000000005E-5</v>
      </c>
      <c r="G15">
        <v>9.6100000000000005E-5</v>
      </c>
      <c r="H15">
        <v>9.6100000000000005E-5</v>
      </c>
      <c r="I15">
        <v>9.6100000000000005E-5</v>
      </c>
      <c r="J15">
        <v>9.6100000000000005E-5</v>
      </c>
      <c r="K15">
        <v>9.6100000000000005E-5</v>
      </c>
      <c r="L15">
        <v>9.6100000000000005E-5</v>
      </c>
      <c r="M15">
        <v>9.6100000000000005E-5</v>
      </c>
      <c r="N15">
        <v>9.6100000000000005E-5</v>
      </c>
      <c r="O15">
        <v>9.6100000000000005E-5</v>
      </c>
      <c r="P15">
        <v>9.6100000000000005E-5</v>
      </c>
      <c r="Q15">
        <v>9.6100000000000005E-5</v>
      </c>
      <c r="R15">
        <v>9.6100000000000005E-5</v>
      </c>
      <c r="S15">
        <v>9.6100000000000005E-5</v>
      </c>
      <c r="T15">
        <v>9.6100000000000005E-5</v>
      </c>
      <c r="U15">
        <v>9.6100000000000005E-5</v>
      </c>
      <c r="V15">
        <v>9.6100000000000005E-5</v>
      </c>
      <c r="W15">
        <v>9.6100000000000005E-5</v>
      </c>
      <c r="X15">
        <v>9.6100000000000005E-5</v>
      </c>
      <c r="Y15">
        <v>9.6100000000000005E-5</v>
      </c>
      <c r="Z15">
        <v>9.6100000000000005E-5</v>
      </c>
      <c r="AA15">
        <v>9.6100000000000005E-5</v>
      </c>
      <c r="AB15">
        <v>9.6100000000000005E-5</v>
      </c>
      <c r="AC15">
        <v>9.6100000000000005E-5</v>
      </c>
      <c r="AD15">
        <v>9.6100000000000005E-5</v>
      </c>
      <c r="AE15">
        <v>9.6100000000000005E-5</v>
      </c>
      <c r="AF15">
        <v>9.6100000000000005E-5</v>
      </c>
      <c r="AG15">
        <v>9.6100000000000005E-5</v>
      </c>
      <c r="AH15">
        <v>9.6100000000000005E-5</v>
      </c>
      <c r="AI15">
        <v>9.6100000000000005E-5</v>
      </c>
      <c r="AJ15">
        <v>9.6100000000000005E-5</v>
      </c>
      <c r="AK15">
        <v>9.6100000000000005E-5</v>
      </c>
      <c r="AL15">
        <v>9.6100000000000005E-5</v>
      </c>
      <c r="AM15">
        <v>9.6100000000000005E-5</v>
      </c>
      <c r="AN15">
        <v>9.6100000000000005E-5</v>
      </c>
      <c r="AO15">
        <v>9.6100000000000005E-5</v>
      </c>
      <c r="AP15">
        <v>9.6100000000000005E-5</v>
      </c>
      <c r="AQ15">
        <v>9.6100000000000005E-5</v>
      </c>
      <c r="AR15">
        <v>9.6100000000000005E-5</v>
      </c>
      <c r="AS15">
        <v>9.6100000000000005E-5</v>
      </c>
      <c r="AT15">
        <v>9.6100000000000005E-5</v>
      </c>
      <c r="AU15">
        <v>9.6100000000000005E-5</v>
      </c>
      <c r="AV15">
        <v>9.6100000000000005E-5</v>
      </c>
      <c r="AW15">
        <v>9.6100000000000005E-5</v>
      </c>
      <c r="AX15">
        <v>9.6100000000000005E-5</v>
      </c>
      <c r="AY15">
        <v>9.6100000000000005E-5</v>
      </c>
      <c r="AZ15">
        <v>9.6100000000000005E-5</v>
      </c>
      <c r="BA15">
        <v>9.6100000000000005E-5</v>
      </c>
      <c r="BB15">
        <v>9.6100000000000005E-5</v>
      </c>
      <c r="BC15">
        <v>9.6100000000000005E-5</v>
      </c>
      <c r="BD15">
        <v>9.6100000000000005E-5</v>
      </c>
      <c r="BE15">
        <v>9.6100000000000005E-5</v>
      </c>
      <c r="BF15">
        <v>9.6100000000000005E-5</v>
      </c>
      <c r="BG15">
        <v>9.6100000000000005E-5</v>
      </c>
      <c r="BH15">
        <v>9.6100000000000005E-5</v>
      </c>
      <c r="BI15">
        <v>9.6100000000000005E-5</v>
      </c>
      <c r="BJ15">
        <v>9.6100000000000005E-5</v>
      </c>
      <c r="BK15">
        <v>9.6100000000000005E-5</v>
      </c>
      <c r="BL15">
        <v>9.6100000000000005E-5</v>
      </c>
      <c r="BM15">
        <v>9.6100000000000005E-5</v>
      </c>
      <c r="BN15">
        <v>9.6100000000000005E-5</v>
      </c>
      <c r="BO15">
        <v>9.6100000000000005E-5</v>
      </c>
      <c r="BP15">
        <v>9.6100000000000005E-5</v>
      </c>
      <c r="BQ15">
        <v>9.6100000000000005E-5</v>
      </c>
      <c r="BR15">
        <v>9.6100000000000005E-5</v>
      </c>
      <c r="BS15">
        <v>9.6100000000000005E-5</v>
      </c>
      <c r="BT15">
        <v>9.6100000000000005E-5</v>
      </c>
      <c r="BU15">
        <v>9.6100000000000005E-5</v>
      </c>
      <c r="BV15">
        <v>9.6100000000000005E-5</v>
      </c>
      <c r="BW15">
        <v>9.6100000000000005E-5</v>
      </c>
      <c r="BX15">
        <v>9.6100000000000005E-5</v>
      </c>
      <c r="BY15">
        <v>9.6100000000000005E-5</v>
      </c>
      <c r="BZ15">
        <v>9.6100000000000005E-5</v>
      </c>
      <c r="CA15">
        <v>9.6100000000000005E-5</v>
      </c>
      <c r="CB15">
        <v>9.6100000000000005E-5</v>
      </c>
      <c r="CC15">
        <v>9.6100000000000005E-5</v>
      </c>
      <c r="CD15">
        <v>9.6100000000000005E-5</v>
      </c>
    </row>
    <row r="16" spans="1:112" x14ac:dyDescent="0.25">
      <c r="A16" s="119">
        <v>10</v>
      </c>
      <c r="B16">
        <v>9.6899999999999997E-5</v>
      </c>
      <c r="C16">
        <v>9.6899999999999997E-5</v>
      </c>
      <c r="D16">
        <v>9.6899999999999997E-5</v>
      </c>
      <c r="E16">
        <v>9.6899999999999997E-5</v>
      </c>
      <c r="F16">
        <v>9.6899999999999997E-5</v>
      </c>
      <c r="G16">
        <v>9.6100000000000005E-5</v>
      </c>
      <c r="H16">
        <v>9.6100000000000005E-5</v>
      </c>
      <c r="I16">
        <v>9.6100000000000005E-5</v>
      </c>
      <c r="J16">
        <v>9.6100000000000005E-5</v>
      </c>
      <c r="K16">
        <v>9.6100000000000005E-5</v>
      </c>
      <c r="L16">
        <v>9.6100000000000005E-5</v>
      </c>
      <c r="M16">
        <v>9.6100000000000005E-5</v>
      </c>
      <c r="N16">
        <v>9.6100000000000005E-5</v>
      </c>
      <c r="O16">
        <v>9.6100000000000005E-5</v>
      </c>
      <c r="P16">
        <v>9.6100000000000005E-5</v>
      </c>
      <c r="Q16">
        <v>9.6100000000000005E-5</v>
      </c>
      <c r="R16">
        <v>9.6100000000000005E-5</v>
      </c>
      <c r="S16">
        <v>9.6100000000000005E-5</v>
      </c>
      <c r="T16">
        <v>9.6100000000000005E-5</v>
      </c>
      <c r="U16">
        <v>9.6100000000000005E-5</v>
      </c>
      <c r="V16">
        <v>9.6100000000000005E-5</v>
      </c>
      <c r="W16">
        <v>9.6100000000000005E-5</v>
      </c>
      <c r="X16">
        <v>9.6100000000000005E-5</v>
      </c>
      <c r="Y16">
        <v>9.6100000000000005E-5</v>
      </c>
      <c r="Z16">
        <v>9.6100000000000005E-5</v>
      </c>
      <c r="AA16">
        <v>9.6100000000000005E-5</v>
      </c>
      <c r="AB16">
        <v>9.6100000000000005E-5</v>
      </c>
      <c r="AC16">
        <v>9.6100000000000005E-5</v>
      </c>
      <c r="AD16">
        <v>9.6100000000000005E-5</v>
      </c>
      <c r="AE16">
        <v>9.6100000000000005E-5</v>
      </c>
      <c r="AF16">
        <v>9.6100000000000005E-5</v>
      </c>
      <c r="AG16">
        <v>9.6100000000000005E-5</v>
      </c>
      <c r="AH16">
        <v>9.6100000000000005E-5</v>
      </c>
      <c r="AI16">
        <v>9.6100000000000005E-5</v>
      </c>
      <c r="AJ16">
        <v>9.6100000000000005E-5</v>
      </c>
      <c r="AK16">
        <v>9.6100000000000005E-5</v>
      </c>
      <c r="AL16">
        <v>9.6100000000000005E-5</v>
      </c>
      <c r="AM16">
        <v>9.6100000000000005E-5</v>
      </c>
      <c r="AN16">
        <v>9.6100000000000005E-5</v>
      </c>
      <c r="AO16">
        <v>9.6100000000000005E-5</v>
      </c>
      <c r="AP16">
        <v>9.6100000000000005E-5</v>
      </c>
      <c r="AQ16">
        <v>9.6100000000000005E-5</v>
      </c>
      <c r="AR16">
        <v>9.6100000000000005E-5</v>
      </c>
      <c r="AS16">
        <v>9.6100000000000005E-5</v>
      </c>
      <c r="AT16">
        <v>9.6100000000000005E-5</v>
      </c>
      <c r="AU16">
        <v>9.6100000000000005E-5</v>
      </c>
      <c r="AV16">
        <v>9.6100000000000005E-5</v>
      </c>
      <c r="AW16">
        <v>9.6100000000000005E-5</v>
      </c>
      <c r="AX16">
        <v>9.6100000000000005E-5</v>
      </c>
      <c r="AY16">
        <v>9.6100000000000005E-5</v>
      </c>
      <c r="AZ16">
        <v>9.6100000000000005E-5</v>
      </c>
      <c r="BA16">
        <v>9.6100000000000005E-5</v>
      </c>
      <c r="BB16">
        <v>9.6100000000000005E-5</v>
      </c>
      <c r="BC16">
        <v>9.6100000000000005E-5</v>
      </c>
      <c r="BD16">
        <v>9.6100000000000005E-5</v>
      </c>
      <c r="BE16">
        <v>9.6100000000000005E-5</v>
      </c>
      <c r="BF16">
        <v>9.6100000000000005E-5</v>
      </c>
      <c r="BG16">
        <v>9.6100000000000005E-5</v>
      </c>
      <c r="BH16">
        <v>9.6100000000000005E-5</v>
      </c>
      <c r="BI16">
        <v>9.6100000000000005E-5</v>
      </c>
      <c r="BJ16">
        <v>9.6100000000000005E-5</v>
      </c>
      <c r="BK16">
        <v>9.6100000000000005E-5</v>
      </c>
      <c r="BL16">
        <v>9.6100000000000005E-5</v>
      </c>
      <c r="BM16">
        <v>9.6100000000000005E-5</v>
      </c>
      <c r="BN16">
        <v>9.6100000000000005E-5</v>
      </c>
      <c r="BO16">
        <v>9.6100000000000005E-5</v>
      </c>
      <c r="BP16">
        <v>9.6100000000000005E-5</v>
      </c>
      <c r="BQ16">
        <v>9.6100000000000005E-5</v>
      </c>
      <c r="BR16">
        <v>9.6100000000000005E-5</v>
      </c>
      <c r="BS16">
        <v>9.6100000000000005E-5</v>
      </c>
      <c r="BT16">
        <v>9.6100000000000005E-5</v>
      </c>
      <c r="BU16">
        <v>9.6100000000000005E-5</v>
      </c>
      <c r="BV16">
        <v>9.6100000000000005E-5</v>
      </c>
      <c r="BW16">
        <v>9.6100000000000005E-5</v>
      </c>
      <c r="BX16">
        <v>9.6100000000000005E-5</v>
      </c>
      <c r="BY16">
        <v>9.6100000000000005E-5</v>
      </c>
      <c r="BZ16">
        <v>9.6100000000000005E-5</v>
      </c>
      <c r="CA16">
        <v>9.6100000000000005E-5</v>
      </c>
      <c r="CB16">
        <v>9.6100000000000005E-5</v>
      </c>
      <c r="CC16">
        <v>9.6100000000000005E-5</v>
      </c>
      <c r="CD16">
        <v>9.6100000000000005E-5</v>
      </c>
    </row>
    <row r="17" spans="1:82" x14ac:dyDescent="0.25">
      <c r="A17" s="119">
        <v>11</v>
      </c>
      <c r="B17">
        <v>1.131E-4</v>
      </c>
      <c r="C17">
        <v>1.131E-4</v>
      </c>
      <c r="D17">
        <v>1.131E-4</v>
      </c>
      <c r="E17">
        <v>1.131E-4</v>
      </c>
      <c r="F17">
        <v>1.131E-4</v>
      </c>
      <c r="G17">
        <v>9.6899999999999997E-5</v>
      </c>
      <c r="H17">
        <v>9.6899999999999997E-5</v>
      </c>
      <c r="I17">
        <v>9.6899999999999997E-5</v>
      </c>
      <c r="J17">
        <v>9.6899999999999997E-5</v>
      </c>
      <c r="K17">
        <v>9.6899999999999997E-5</v>
      </c>
      <c r="L17">
        <v>9.6899999999999997E-5</v>
      </c>
      <c r="M17">
        <v>9.6899999999999997E-5</v>
      </c>
      <c r="N17">
        <v>9.6899999999999997E-5</v>
      </c>
      <c r="O17">
        <v>9.6899999999999997E-5</v>
      </c>
      <c r="P17">
        <v>9.6100000000000005E-5</v>
      </c>
      <c r="Q17">
        <v>9.6100000000000005E-5</v>
      </c>
      <c r="R17">
        <v>9.6100000000000005E-5</v>
      </c>
      <c r="S17">
        <v>9.6100000000000005E-5</v>
      </c>
      <c r="T17">
        <v>9.6100000000000005E-5</v>
      </c>
      <c r="U17">
        <v>9.6100000000000005E-5</v>
      </c>
      <c r="V17">
        <v>9.6100000000000005E-5</v>
      </c>
      <c r="W17">
        <v>9.6100000000000005E-5</v>
      </c>
      <c r="X17">
        <v>9.6100000000000005E-5</v>
      </c>
      <c r="Y17">
        <v>9.6100000000000005E-5</v>
      </c>
      <c r="Z17">
        <v>9.6100000000000005E-5</v>
      </c>
      <c r="AA17">
        <v>9.6100000000000005E-5</v>
      </c>
      <c r="AB17">
        <v>9.6100000000000005E-5</v>
      </c>
      <c r="AC17">
        <v>9.6100000000000005E-5</v>
      </c>
      <c r="AD17">
        <v>9.6100000000000005E-5</v>
      </c>
      <c r="AE17">
        <v>9.6100000000000005E-5</v>
      </c>
      <c r="AF17">
        <v>9.6100000000000005E-5</v>
      </c>
      <c r="AG17">
        <v>9.6100000000000005E-5</v>
      </c>
      <c r="AH17">
        <v>9.6100000000000005E-5</v>
      </c>
      <c r="AI17">
        <v>9.6100000000000005E-5</v>
      </c>
      <c r="AJ17">
        <v>9.6100000000000005E-5</v>
      </c>
      <c r="AK17">
        <v>9.6100000000000005E-5</v>
      </c>
      <c r="AL17">
        <v>9.6100000000000005E-5</v>
      </c>
      <c r="AM17">
        <v>9.6100000000000005E-5</v>
      </c>
      <c r="AN17">
        <v>9.6100000000000005E-5</v>
      </c>
      <c r="AO17">
        <v>9.6100000000000005E-5</v>
      </c>
      <c r="AP17">
        <v>9.6100000000000005E-5</v>
      </c>
      <c r="AQ17">
        <v>9.6100000000000005E-5</v>
      </c>
      <c r="AR17">
        <v>9.6100000000000005E-5</v>
      </c>
      <c r="AS17">
        <v>9.6100000000000005E-5</v>
      </c>
      <c r="AT17">
        <v>9.6100000000000005E-5</v>
      </c>
      <c r="AU17">
        <v>9.6100000000000005E-5</v>
      </c>
      <c r="AV17">
        <v>9.6100000000000005E-5</v>
      </c>
      <c r="AW17">
        <v>9.6100000000000005E-5</v>
      </c>
      <c r="AX17">
        <v>9.6100000000000005E-5</v>
      </c>
      <c r="AY17">
        <v>9.6100000000000005E-5</v>
      </c>
      <c r="AZ17">
        <v>9.6100000000000005E-5</v>
      </c>
      <c r="BA17">
        <v>9.6100000000000005E-5</v>
      </c>
      <c r="BB17">
        <v>9.6100000000000005E-5</v>
      </c>
      <c r="BC17">
        <v>9.6100000000000005E-5</v>
      </c>
      <c r="BD17">
        <v>9.6100000000000005E-5</v>
      </c>
      <c r="BE17">
        <v>9.6100000000000005E-5</v>
      </c>
      <c r="BF17">
        <v>9.6100000000000005E-5</v>
      </c>
      <c r="BG17">
        <v>9.6100000000000005E-5</v>
      </c>
      <c r="BH17">
        <v>9.6100000000000005E-5</v>
      </c>
      <c r="BI17">
        <v>9.6100000000000005E-5</v>
      </c>
      <c r="BJ17">
        <v>9.6100000000000005E-5</v>
      </c>
      <c r="BK17">
        <v>9.6100000000000005E-5</v>
      </c>
      <c r="BL17">
        <v>9.6100000000000005E-5</v>
      </c>
      <c r="BM17">
        <v>9.6100000000000005E-5</v>
      </c>
      <c r="BN17">
        <v>9.6100000000000005E-5</v>
      </c>
      <c r="BO17">
        <v>9.6100000000000005E-5</v>
      </c>
      <c r="BP17">
        <v>9.6100000000000005E-5</v>
      </c>
      <c r="BQ17">
        <v>9.6100000000000005E-5</v>
      </c>
      <c r="BR17">
        <v>9.6100000000000005E-5</v>
      </c>
      <c r="BS17">
        <v>9.6100000000000005E-5</v>
      </c>
      <c r="BT17">
        <v>9.6100000000000005E-5</v>
      </c>
      <c r="BU17">
        <v>9.6100000000000005E-5</v>
      </c>
      <c r="BV17">
        <v>9.6100000000000005E-5</v>
      </c>
      <c r="BW17">
        <v>9.6100000000000005E-5</v>
      </c>
      <c r="BX17">
        <v>9.6100000000000005E-5</v>
      </c>
      <c r="BY17">
        <v>9.6100000000000005E-5</v>
      </c>
      <c r="BZ17">
        <v>9.6100000000000005E-5</v>
      </c>
      <c r="CA17">
        <v>9.6100000000000005E-5</v>
      </c>
      <c r="CB17">
        <v>9.6100000000000005E-5</v>
      </c>
      <c r="CC17">
        <v>9.6100000000000005E-5</v>
      </c>
      <c r="CD17">
        <v>9.6100000000000005E-5</v>
      </c>
    </row>
    <row r="18" spans="1:82" x14ac:dyDescent="0.25">
      <c r="A18" s="119">
        <v>12</v>
      </c>
      <c r="B18">
        <v>1.4880000000000001E-4</v>
      </c>
      <c r="C18">
        <v>1.4880000000000001E-4</v>
      </c>
      <c r="D18">
        <v>1.4880000000000001E-4</v>
      </c>
      <c r="E18">
        <v>1.4880000000000001E-4</v>
      </c>
      <c r="F18">
        <v>1.4880000000000001E-4</v>
      </c>
      <c r="G18">
        <v>1.131E-4</v>
      </c>
      <c r="H18">
        <v>1.131E-4</v>
      </c>
      <c r="I18">
        <v>1.131E-4</v>
      </c>
      <c r="J18">
        <v>1.131E-4</v>
      </c>
      <c r="K18">
        <v>1.131E-4</v>
      </c>
      <c r="L18">
        <v>1.131E-4</v>
      </c>
      <c r="M18">
        <v>1.131E-4</v>
      </c>
      <c r="N18">
        <v>1.131E-4</v>
      </c>
      <c r="O18">
        <v>1.131E-4</v>
      </c>
      <c r="P18">
        <v>9.6899999999999997E-5</v>
      </c>
      <c r="Q18">
        <v>9.6899999999999997E-5</v>
      </c>
      <c r="R18">
        <v>9.6899999999999997E-5</v>
      </c>
      <c r="S18">
        <v>9.6899999999999997E-5</v>
      </c>
      <c r="T18">
        <v>9.6899999999999997E-5</v>
      </c>
      <c r="U18">
        <v>9.6899999999999997E-5</v>
      </c>
      <c r="V18">
        <v>9.6899999999999997E-5</v>
      </c>
      <c r="W18">
        <v>9.6899999999999997E-5</v>
      </c>
      <c r="X18">
        <v>9.6100000000000005E-5</v>
      </c>
      <c r="Y18">
        <v>9.6100000000000005E-5</v>
      </c>
      <c r="Z18">
        <v>9.6100000000000005E-5</v>
      </c>
      <c r="AA18">
        <v>9.6100000000000005E-5</v>
      </c>
      <c r="AB18">
        <v>9.6100000000000005E-5</v>
      </c>
      <c r="AC18">
        <v>9.6100000000000005E-5</v>
      </c>
      <c r="AD18">
        <v>9.6100000000000005E-5</v>
      </c>
      <c r="AE18">
        <v>9.6100000000000005E-5</v>
      </c>
      <c r="AF18">
        <v>9.6100000000000005E-5</v>
      </c>
      <c r="AG18">
        <v>9.6100000000000005E-5</v>
      </c>
      <c r="AH18">
        <v>9.6100000000000005E-5</v>
      </c>
      <c r="AI18">
        <v>9.6100000000000005E-5</v>
      </c>
      <c r="AJ18">
        <v>9.6100000000000005E-5</v>
      </c>
      <c r="AK18">
        <v>9.6100000000000005E-5</v>
      </c>
      <c r="AL18">
        <v>9.6100000000000005E-5</v>
      </c>
      <c r="AM18">
        <v>9.6100000000000005E-5</v>
      </c>
      <c r="AN18">
        <v>9.6100000000000005E-5</v>
      </c>
      <c r="AO18">
        <v>9.6100000000000005E-5</v>
      </c>
      <c r="AP18">
        <v>9.6100000000000005E-5</v>
      </c>
      <c r="AQ18">
        <v>9.6100000000000005E-5</v>
      </c>
      <c r="AR18">
        <v>9.6100000000000005E-5</v>
      </c>
      <c r="AS18">
        <v>9.6100000000000005E-5</v>
      </c>
      <c r="AT18">
        <v>9.6100000000000005E-5</v>
      </c>
      <c r="AU18">
        <v>9.6100000000000005E-5</v>
      </c>
      <c r="AV18">
        <v>9.6100000000000005E-5</v>
      </c>
      <c r="AW18">
        <v>9.6100000000000005E-5</v>
      </c>
      <c r="AX18">
        <v>9.6100000000000005E-5</v>
      </c>
      <c r="AY18">
        <v>9.6100000000000005E-5</v>
      </c>
      <c r="AZ18">
        <v>9.6100000000000005E-5</v>
      </c>
      <c r="BA18">
        <v>9.6100000000000005E-5</v>
      </c>
      <c r="BB18">
        <v>9.6100000000000005E-5</v>
      </c>
      <c r="BC18">
        <v>9.6100000000000005E-5</v>
      </c>
      <c r="BD18">
        <v>9.6100000000000005E-5</v>
      </c>
      <c r="BE18">
        <v>9.6100000000000005E-5</v>
      </c>
      <c r="BF18">
        <v>9.6100000000000005E-5</v>
      </c>
      <c r="BG18">
        <v>9.6100000000000005E-5</v>
      </c>
      <c r="BH18">
        <v>9.6100000000000005E-5</v>
      </c>
      <c r="BI18">
        <v>9.6100000000000005E-5</v>
      </c>
      <c r="BJ18">
        <v>9.6100000000000005E-5</v>
      </c>
      <c r="BK18">
        <v>9.6100000000000005E-5</v>
      </c>
      <c r="BL18">
        <v>9.6100000000000005E-5</v>
      </c>
      <c r="BM18">
        <v>9.6100000000000005E-5</v>
      </c>
      <c r="BN18">
        <v>9.6100000000000005E-5</v>
      </c>
      <c r="BO18">
        <v>9.6100000000000005E-5</v>
      </c>
      <c r="BP18">
        <v>9.6100000000000005E-5</v>
      </c>
      <c r="BQ18">
        <v>9.6100000000000005E-5</v>
      </c>
      <c r="BR18">
        <v>9.6100000000000005E-5</v>
      </c>
      <c r="BS18">
        <v>9.6100000000000005E-5</v>
      </c>
      <c r="BT18">
        <v>9.6100000000000005E-5</v>
      </c>
      <c r="BU18">
        <v>9.6100000000000005E-5</v>
      </c>
      <c r="BV18">
        <v>9.6100000000000005E-5</v>
      </c>
      <c r="BW18">
        <v>9.6100000000000005E-5</v>
      </c>
      <c r="BX18">
        <v>9.6100000000000005E-5</v>
      </c>
      <c r="BY18">
        <v>9.6100000000000005E-5</v>
      </c>
      <c r="BZ18">
        <v>9.6100000000000005E-5</v>
      </c>
      <c r="CA18">
        <v>9.6100000000000005E-5</v>
      </c>
      <c r="CB18">
        <v>9.6100000000000005E-5</v>
      </c>
      <c r="CC18">
        <v>9.6100000000000005E-5</v>
      </c>
      <c r="CD18">
        <v>9.6100000000000005E-5</v>
      </c>
    </row>
    <row r="19" spans="1:82" x14ac:dyDescent="0.25">
      <c r="A19" s="119">
        <v>13</v>
      </c>
      <c r="B19">
        <v>1.998E-4</v>
      </c>
      <c r="C19">
        <v>1.998E-4</v>
      </c>
      <c r="D19">
        <v>1.998E-4</v>
      </c>
      <c r="E19">
        <v>1.998E-4</v>
      </c>
      <c r="F19">
        <v>1.998E-4</v>
      </c>
      <c r="G19">
        <v>1.4880000000000001E-4</v>
      </c>
      <c r="H19">
        <v>1.4880000000000001E-4</v>
      </c>
      <c r="I19">
        <v>1.4880000000000001E-4</v>
      </c>
      <c r="J19">
        <v>1.4880000000000001E-4</v>
      </c>
      <c r="K19">
        <v>1.4880000000000001E-4</v>
      </c>
      <c r="L19">
        <v>1.4880000000000001E-4</v>
      </c>
      <c r="M19">
        <v>1.4880000000000001E-4</v>
      </c>
      <c r="N19">
        <v>1.4880000000000001E-4</v>
      </c>
      <c r="O19">
        <v>1.4880000000000001E-4</v>
      </c>
      <c r="P19">
        <v>1.131E-4</v>
      </c>
      <c r="Q19">
        <v>1.131E-4</v>
      </c>
      <c r="R19">
        <v>1.131E-4</v>
      </c>
      <c r="S19">
        <v>1.131E-4</v>
      </c>
      <c r="T19">
        <v>1.131E-4</v>
      </c>
      <c r="U19">
        <v>1.131E-4</v>
      </c>
      <c r="V19">
        <v>1.131E-4</v>
      </c>
      <c r="W19">
        <v>1.131E-4</v>
      </c>
      <c r="X19">
        <v>9.6899999999999997E-5</v>
      </c>
      <c r="Y19">
        <v>9.6899999999999997E-5</v>
      </c>
      <c r="Z19">
        <v>9.6899999999999997E-5</v>
      </c>
      <c r="AA19">
        <v>9.6899999999999997E-5</v>
      </c>
      <c r="AB19">
        <v>9.6899999999999997E-5</v>
      </c>
      <c r="AC19">
        <v>9.6899999999999997E-5</v>
      </c>
      <c r="AD19">
        <v>9.6899999999999997E-5</v>
      </c>
      <c r="AE19">
        <v>9.6100000000000005E-5</v>
      </c>
      <c r="AF19">
        <v>9.6100000000000005E-5</v>
      </c>
      <c r="AG19">
        <v>9.6100000000000005E-5</v>
      </c>
      <c r="AH19">
        <v>9.6100000000000005E-5</v>
      </c>
      <c r="AI19">
        <v>9.6100000000000005E-5</v>
      </c>
      <c r="AJ19">
        <v>9.6100000000000005E-5</v>
      </c>
      <c r="AK19">
        <v>9.6100000000000005E-5</v>
      </c>
      <c r="AL19">
        <v>9.6100000000000005E-5</v>
      </c>
      <c r="AM19">
        <v>9.6100000000000005E-5</v>
      </c>
      <c r="AN19">
        <v>9.6100000000000005E-5</v>
      </c>
      <c r="AO19">
        <v>9.6100000000000005E-5</v>
      </c>
      <c r="AP19">
        <v>9.6100000000000005E-5</v>
      </c>
      <c r="AQ19">
        <v>9.6100000000000005E-5</v>
      </c>
      <c r="AR19">
        <v>9.6100000000000005E-5</v>
      </c>
      <c r="AS19">
        <v>9.6100000000000005E-5</v>
      </c>
      <c r="AT19">
        <v>9.6100000000000005E-5</v>
      </c>
      <c r="AU19">
        <v>9.6100000000000005E-5</v>
      </c>
      <c r="AV19">
        <v>9.6100000000000005E-5</v>
      </c>
      <c r="AW19">
        <v>9.6100000000000005E-5</v>
      </c>
      <c r="AX19">
        <v>9.6100000000000005E-5</v>
      </c>
      <c r="AY19">
        <v>9.6100000000000005E-5</v>
      </c>
      <c r="AZ19">
        <v>9.6100000000000005E-5</v>
      </c>
      <c r="BA19">
        <v>9.6100000000000005E-5</v>
      </c>
      <c r="BB19">
        <v>9.6100000000000005E-5</v>
      </c>
      <c r="BC19">
        <v>9.6100000000000005E-5</v>
      </c>
      <c r="BD19">
        <v>9.6100000000000005E-5</v>
      </c>
      <c r="BE19">
        <v>9.6100000000000005E-5</v>
      </c>
      <c r="BF19">
        <v>9.6100000000000005E-5</v>
      </c>
      <c r="BG19">
        <v>9.6100000000000005E-5</v>
      </c>
      <c r="BH19">
        <v>9.6100000000000005E-5</v>
      </c>
      <c r="BI19">
        <v>9.6100000000000005E-5</v>
      </c>
      <c r="BJ19">
        <v>9.6100000000000005E-5</v>
      </c>
      <c r="BK19">
        <v>9.6100000000000005E-5</v>
      </c>
      <c r="BL19">
        <v>9.6100000000000005E-5</v>
      </c>
      <c r="BM19">
        <v>9.6100000000000005E-5</v>
      </c>
      <c r="BN19">
        <v>9.6100000000000005E-5</v>
      </c>
      <c r="BO19">
        <v>9.6100000000000005E-5</v>
      </c>
      <c r="BP19">
        <v>9.6100000000000005E-5</v>
      </c>
      <c r="BQ19">
        <v>9.6100000000000005E-5</v>
      </c>
      <c r="BR19">
        <v>9.6100000000000005E-5</v>
      </c>
      <c r="BS19">
        <v>9.6100000000000005E-5</v>
      </c>
      <c r="BT19">
        <v>9.6100000000000005E-5</v>
      </c>
      <c r="BU19">
        <v>9.6100000000000005E-5</v>
      </c>
      <c r="BV19">
        <v>9.6100000000000005E-5</v>
      </c>
      <c r="BW19">
        <v>9.6100000000000005E-5</v>
      </c>
      <c r="BX19">
        <v>9.6100000000000005E-5</v>
      </c>
      <c r="BY19">
        <v>9.6100000000000005E-5</v>
      </c>
      <c r="BZ19">
        <v>9.6100000000000005E-5</v>
      </c>
      <c r="CA19">
        <v>9.6100000000000005E-5</v>
      </c>
      <c r="CB19">
        <v>9.6100000000000005E-5</v>
      </c>
      <c r="CC19">
        <v>9.6100000000000005E-5</v>
      </c>
      <c r="CD19">
        <v>9.6100000000000005E-5</v>
      </c>
    </row>
    <row r="20" spans="1:82" x14ac:dyDescent="0.25">
      <c r="A20" s="119">
        <v>14</v>
      </c>
      <c r="B20">
        <v>2.6269999999999999E-4</v>
      </c>
      <c r="C20">
        <v>2.6269999999999999E-4</v>
      </c>
      <c r="D20">
        <v>2.6269999999999999E-4</v>
      </c>
      <c r="E20">
        <v>2.6269999999999999E-4</v>
      </c>
      <c r="F20">
        <v>2.6269999999999999E-4</v>
      </c>
      <c r="G20">
        <v>1.998E-4</v>
      </c>
      <c r="H20">
        <v>1.998E-4</v>
      </c>
      <c r="I20">
        <v>1.998E-4</v>
      </c>
      <c r="J20">
        <v>1.998E-4</v>
      </c>
      <c r="K20">
        <v>1.998E-4</v>
      </c>
      <c r="L20">
        <v>1.998E-4</v>
      </c>
      <c r="M20">
        <v>1.998E-4</v>
      </c>
      <c r="N20">
        <v>1.998E-4</v>
      </c>
      <c r="O20">
        <v>1.998E-4</v>
      </c>
      <c r="P20">
        <v>1.4880000000000001E-4</v>
      </c>
      <c r="Q20">
        <v>1.4880000000000001E-4</v>
      </c>
      <c r="R20">
        <v>1.4880000000000001E-4</v>
      </c>
      <c r="S20">
        <v>1.4880000000000001E-4</v>
      </c>
      <c r="T20">
        <v>1.4880000000000001E-4</v>
      </c>
      <c r="U20">
        <v>1.4880000000000001E-4</v>
      </c>
      <c r="V20">
        <v>1.4880000000000001E-4</v>
      </c>
      <c r="W20">
        <v>1.4880000000000001E-4</v>
      </c>
      <c r="X20">
        <v>1.131E-4</v>
      </c>
      <c r="Y20">
        <v>1.131E-4</v>
      </c>
      <c r="Z20">
        <v>1.131E-4</v>
      </c>
      <c r="AA20">
        <v>1.131E-4</v>
      </c>
      <c r="AB20">
        <v>1.131E-4</v>
      </c>
      <c r="AC20">
        <v>1.131E-4</v>
      </c>
      <c r="AD20">
        <v>1.131E-4</v>
      </c>
      <c r="AE20">
        <v>9.6899999999999997E-5</v>
      </c>
      <c r="AF20">
        <v>9.6899999999999997E-5</v>
      </c>
      <c r="AG20">
        <v>9.6899999999999997E-5</v>
      </c>
      <c r="AH20">
        <v>9.6899999999999997E-5</v>
      </c>
      <c r="AI20">
        <v>9.6899999999999997E-5</v>
      </c>
      <c r="AJ20">
        <v>9.6899999999999997E-5</v>
      </c>
      <c r="AK20">
        <v>9.6899999999999997E-5</v>
      </c>
      <c r="AL20">
        <v>9.6899999999999997E-5</v>
      </c>
      <c r="AM20">
        <v>9.6100000000000005E-5</v>
      </c>
      <c r="AN20">
        <v>9.6100000000000005E-5</v>
      </c>
      <c r="AO20">
        <v>9.6100000000000005E-5</v>
      </c>
      <c r="AP20">
        <v>9.6100000000000005E-5</v>
      </c>
      <c r="AQ20">
        <v>9.6100000000000005E-5</v>
      </c>
      <c r="AR20">
        <v>9.6100000000000005E-5</v>
      </c>
      <c r="AS20">
        <v>9.6100000000000005E-5</v>
      </c>
      <c r="AT20">
        <v>9.6100000000000005E-5</v>
      </c>
      <c r="AU20">
        <v>9.6100000000000005E-5</v>
      </c>
      <c r="AV20">
        <v>9.6100000000000005E-5</v>
      </c>
      <c r="AW20">
        <v>9.6100000000000005E-5</v>
      </c>
      <c r="AX20">
        <v>9.6100000000000005E-5</v>
      </c>
      <c r="AY20">
        <v>9.6100000000000005E-5</v>
      </c>
      <c r="AZ20">
        <v>9.6100000000000005E-5</v>
      </c>
      <c r="BA20">
        <v>9.6100000000000005E-5</v>
      </c>
      <c r="BB20">
        <v>9.6100000000000005E-5</v>
      </c>
      <c r="BC20">
        <v>9.6100000000000005E-5</v>
      </c>
      <c r="BD20">
        <v>9.6100000000000005E-5</v>
      </c>
      <c r="BE20">
        <v>9.6100000000000005E-5</v>
      </c>
      <c r="BF20">
        <v>9.6100000000000005E-5</v>
      </c>
      <c r="BG20">
        <v>9.6100000000000005E-5</v>
      </c>
      <c r="BH20">
        <v>9.6100000000000005E-5</v>
      </c>
      <c r="BI20">
        <v>9.6100000000000005E-5</v>
      </c>
      <c r="BJ20">
        <v>9.6100000000000005E-5</v>
      </c>
      <c r="BK20">
        <v>9.6100000000000005E-5</v>
      </c>
      <c r="BL20">
        <v>9.6100000000000005E-5</v>
      </c>
      <c r="BM20">
        <v>9.6100000000000005E-5</v>
      </c>
      <c r="BN20">
        <v>9.6100000000000005E-5</v>
      </c>
      <c r="BO20">
        <v>9.6100000000000005E-5</v>
      </c>
      <c r="BP20">
        <v>9.6100000000000005E-5</v>
      </c>
      <c r="BQ20">
        <v>9.6100000000000005E-5</v>
      </c>
      <c r="BR20">
        <v>9.6100000000000005E-5</v>
      </c>
      <c r="BS20">
        <v>9.6100000000000005E-5</v>
      </c>
      <c r="BT20">
        <v>9.6100000000000005E-5</v>
      </c>
      <c r="BU20">
        <v>9.6100000000000005E-5</v>
      </c>
      <c r="BV20">
        <v>9.6100000000000005E-5</v>
      </c>
      <c r="BW20">
        <v>9.6100000000000005E-5</v>
      </c>
      <c r="BX20">
        <v>9.6100000000000005E-5</v>
      </c>
      <c r="BY20">
        <v>9.6100000000000005E-5</v>
      </c>
      <c r="BZ20">
        <v>9.6100000000000005E-5</v>
      </c>
      <c r="CA20">
        <v>9.6100000000000005E-5</v>
      </c>
      <c r="CB20">
        <v>9.6100000000000005E-5</v>
      </c>
      <c r="CC20">
        <v>9.6100000000000005E-5</v>
      </c>
      <c r="CD20">
        <v>9.6100000000000005E-5</v>
      </c>
    </row>
    <row r="21" spans="1:82" x14ac:dyDescent="0.25">
      <c r="A21" s="119">
        <v>15</v>
      </c>
      <c r="B21">
        <v>3.2729999999999999E-4</v>
      </c>
      <c r="C21">
        <v>3.2729999999999999E-4</v>
      </c>
      <c r="D21">
        <v>3.2729999999999999E-4</v>
      </c>
      <c r="E21">
        <v>3.2729999999999999E-4</v>
      </c>
      <c r="F21">
        <v>3.2729999999999999E-4</v>
      </c>
      <c r="G21">
        <v>2.6269999999999999E-4</v>
      </c>
      <c r="H21">
        <v>2.6269999999999999E-4</v>
      </c>
      <c r="I21">
        <v>2.6269999999999999E-4</v>
      </c>
      <c r="J21">
        <v>2.6269999999999999E-4</v>
      </c>
      <c r="K21">
        <v>2.6269999999999999E-4</v>
      </c>
      <c r="L21">
        <v>2.6269999999999999E-4</v>
      </c>
      <c r="M21">
        <v>2.6269999999999999E-4</v>
      </c>
      <c r="N21">
        <v>2.6269999999999999E-4</v>
      </c>
      <c r="O21">
        <v>2.6269999999999999E-4</v>
      </c>
      <c r="P21">
        <v>1.998E-4</v>
      </c>
      <c r="Q21">
        <v>1.998E-4</v>
      </c>
      <c r="R21">
        <v>1.998E-4</v>
      </c>
      <c r="S21">
        <v>1.998E-4</v>
      </c>
      <c r="T21">
        <v>1.998E-4</v>
      </c>
      <c r="U21">
        <v>1.998E-4</v>
      </c>
      <c r="V21">
        <v>1.998E-4</v>
      </c>
      <c r="W21">
        <v>1.998E-4</v>
      </c>
      <c r="X21">
        <v>1.4880000000000001E-4</v>
      </c>
      <c r="Y21">
        <v>1.4880000000000001E-4</v>
      </c>
      <c r="Z21">
        <v>1.4880000000000001E-4</v>
      </c>
      <c r="AA21">
        <v>1.4880000000000001E-4</v>
      </c>
      <c r="AB21">
        <v>1.4880000000000001E-4</v>
      </c>
      <c r="AC21">
        <v>1.4880000000000001E-4</v>
      </c>
      <c r="AD21">
        <v>1.4880000000000001E-4</v>
      </c>
      <c r="AE21">
        <v>1.131E-4</v>
      </c>
      <c r="AF21">
        <v>1.131E-4</v>
      </c>
      <c r="AG21">
        <v>1.131E-4</v>
      </c>
      <c r="AH21">
        <v>1.131E-4</v>
      </c>
      <c r="AI21">
        <v>1.131E-4</v>
      </c>
      <c r="AJ21">
        <v>1.131E-4</v>
      </c>
      <c r="AK21">
        <v>1.131E-4</v>
      </c>
      <c r="AL21">
        <v>1.131E-4</v>
      </c>
      <c r="AM21">
        <v>9.6899999999999997E-5</v>
      </c>
      <c r="AN21">
        <v>9.6899999999999997E-5</v>
      </c>
      <c r="AO21">
        <v>9.6899999999999997E-5</v>
      </c>
      <c r="AP21">
        <v>9.6899999999999997E-5</v>
      </c>
      <c r="AQ21">
        <v>9.6899999999999997E-5</v>
      </c>
      <c r="AR21">
        <v>9.6899999999999997E-5</v>
      </c>
      <c r="AS21">
        <v>9.6899999999999997E-5</v>
      </c>
      <c r="AT21">
        <v>9.6100000000000005E-5</v>
      </c>
      <c r="AU21">
        <v>9.6100000000000005E-5</v>
      </c>
      <c r="AV21">
        <v>9.6100000000000005E-5</v>
      </c>
      <c r="AW21">
        <v>9.6100000000000005E-5</v>
      </c>
      <c r="AX21">
        <v>9.6100000000000005E-5</v>
      </c>
      <c r="AY21">
        <v>9.6100000000000005E-5</v>
      </c>
      <c r="AZ21">
        <v>9.6100000000000005E-5</v>
      </c>
      <c r="BA21">
        <v>9.6100000000000005E-5</v>
      </c>
      <c r="BB21">
        <v>9.6100000000000005E-5</v>
      </c>
      <c r="BC21">
        <v>9.6100000000000005E-5</v>
      </c>
      <c r="BD21">
        <v>9.6100000000000005E-5</v>
      </c>
      <c r="BE21">
        <v>9.6100000000000005E-5</v>
      </c>
      <c r="BF21">
        <v>9.6100000000000005E-5</v>
      </c>
      <c r="BG21">
        <v>9.6100000000000005E-5</v>
      </c>
      <c r="BH21">
        <v>9.6100000000000005E-5</v>
      </c>
      <c r="BI21">
        <v>9.6100000000000005E-5</v>
      </c>
      <c r="BJ21">
        <v>9.6100000000000005E-5</v>
      </c>
      <c r="BK21">
        <v>9.6100000000000005E-5</v>
      </c>
      <c r="BL21">
        <v>9.6100000000000005E-5</v>
      </c>
      <c r="BM21">
        <v>9.6100000000000005E-5</v>
      </c>
      <c r="BN21">
        <v>9.6100000000000005E-5</v>
      </c>
      <c r="BO21">
        <v>9.6100000000000005E-5</v>
      </c>
      <c r="BP21">
        <v>9.6100000000000005E-5</v>
      </c>
      <c r="BQ21">
        <v>9.6100000000000005E-5</v>
      </c>
      <c r="BR21">
        <v>9.6100000000000005E-5</v>
      </c>
      <c r="BS21">
        <v>9.6100000000000005E-5</v>
      </c>
      <c r="BT21">
        <v>9.6100000000000005E-5</v>
      </c>
      <c r="BU21">
        <v>9.6100000000000005E-5</v>
      </c>
      <c r="BV21">
        <v>9.6100000000000005E-5</v>
      </c>
      <c r="BW21">
        <v>9.6100000000000005E-5</v>
      </c>
      <c r="BX21">
        <v>9.6100000000000005E-5</v>
      </c>
      <c r="BY21">
        <v>9.6100000000000005E-5</v>
      </c>
      <c r="BZ21">
        <v>9.6100000000000005E-5</v>
      </c>
      <c r="CA21">
        <v>9.6100000000000005E-5</v>
      </c>
      <c r="CB21">
        <v>9.6100000000000005E-5</v>
      </c>
      <c r="CC21">
        <v>9.6100000000000005E-5</v>
      </c>
      <c r="CD21">
        <v>9.6100000000000005E-5</v>
      </c>
    </row>
    <row r="22" spans="1:82" x14ac:dyDescent="0.25">
      <c r="A22" s="119">
        <v>16</v>
      </c>
      <c r="B22">
        <v>3.8000000000000002E-4</v>
      </c>
      <c r="C22">
        <v>3.8000000000000002E-4</v>
      </c>
      <c r="D22">
        <v>3.8000000000000002E-4</v>
      </c>
      <c r="E22">
        <v>3.8000000000000002E-4</v>
      </c>
      <c r="F22">
        <v>3.8000000000000002E-4</v>
      </c>
      <c r="G22">
        <v>3.2729999999999999E-4</v>
      </c>
      <c r="H22">
        <v>3.2729999999999999E-4</v>
      </c>
      <c r="I22">
        <v>3.2729999999999999E-4</v>
      </c>
      <c r="J22">
        <v>3.2729999999999999E-4</v>
      </c>
      <c r="K22">
        <v>3.2729999999999999E-4</v>
      </c>
      <c r="L22">
        <v>3.2729999999999999E-4</v>
      </c>
      <c r="M22">
        <v>3.2729999999999999E-4</v>
      </c>
      <c r="N22">
        <v>3.2729999999999999E-4</v>
      </c>
      <c r="O22">
        <v>3.2729999999999999E-4</v>
      </c>
      <c r="P22">
        <v>2.6269999999999999E-4</v>
      </c>
      <c r="Q22">
        <v>2.6269999999999999E-4</v>
      </c>
      <c r="R22">
        <v>2.6269999999999999E-4</v>
      </c>
      <c r="S22">
        <v>2.6269999999999999E-4</v>
      </c>
      <c r="T22">
        <v>2.6269999999999999E-4</v>
      </c>
      <c r="U22">
        <v>2.6269999999999999E-4</v>
      </c>
      <c r="V22">
        <v>2.6269999999999999E-4</v>
      </c>
      <c r="W22">
        <v>2.6269999999999999E-4</v>
      </c>
      <c r="X22">
        <v>1.998E-4</v>
      </c>
      <c r="Y22">
        <v>1.998E-4</v>
      </c>
      <c r="Z22">
        <v>1.998E-4</v>
      </c>
      <c r="AA22">
        <v>1.998E-4</v>
      </c>
      <c r="AB22">
        <v>1.998E-4</v>
      </c>
      <c r="AC22">
        <v>1.998E-4</v>
      </c>
      <c r="AD22">
        <v>1.998E-4</v>
      </c>
      <c r="AE22">
        <v>1.4880000000000001E-4</v>
      </c>
      <c r="AF22">
        <v>1.4880000000000001E-4</v>
      </c>
      <c r="AG22">
        <v>1.4880000000000001E-4</v>
      </c>
      <c r="AH22">
        <v>1.4880000000000001E-4</v>
      </c>
      <c r="AI22">
        <v>1.4880000000000001E-4</v>
      </c>
      <c r="AJ22">
        <v>1.4880000000000001E-4</v>
      </c>
      <c r="AK22">
        <v>1.4880000000000001E-4</v>
      </c>
      <c r="AL22">
        <v>1.4880000000000001E-4</v>
      </c>
      <c r="AM22">
        <v>1.131E-4</v>
      </c>
      <c r="AN22">
        <v>1.131E-4</v>
      </c>
      <c r="AO22">
        <v>1.131E-4</v>
      </c>
      <c r="AP22">
        <v>1.131E-4</v>
      </c>
      <c r="AQ22">
        <v>1.131E-4</v>
      </c>
      <c r="AR22">
        <v>1.131E-4</v>
      </c>
      <c r="AS22">
        <v>1.131E-4</v>
      </c>
      <c r="AT22">
        <v>9.6899999999999997E-5</v>
      </c>
      <c r="AU22">
        <v>9.6899999999999997E-5</v>
      </c>
      <c r="AV22">
        <v>9.6899999999999997E-5</v>
      </c>
      <c r="AW22">
        <v>9.6899999999999997E-5</v>
      </c>
      <c r="AX22">
        <v>9.6899999999999997E-5</v>
      </c>
      <c r="AY22">
        <v>9.6899999999999997E-5</v>
      </c>
      <c r="AZ22">
        <v>9.6899999999999997E-5</v>
      </c>
      <c r="BA22">
        <v>9.6899999999999997E-5</v>
      </c>
      <c r="BB22">
        <v>9.6100000000000005E-5</v>
      </c>
      <c r="BC22">
        <v>9.6100000000000005E-5</v>
      </c>
      <c r="BD22">
        <v>9.6100000000000005E-5</v>
      </c>
      <c r="BE22">
        <v>9.6100000000000005E-5</v>
      </c>
      <c r="BF22">
        <v>9.6100000000000005E-5</v>
      </c>
      <c r="BG22">
        <v>9.6100000000000005E-5</v>
      </c>
      <c r="BH22">
        <v>9.6100000000000005E-5</v>
      </c>
      <c r="BI22">
        <v>9.6100000000000005E-5</v>
      </c>
      <c r="BJ22">
        <v>9.6100000000000005E-5</v>
      </c>
      <c r="BK22">
        <v>9.6100000000000005E-5</v>
      </c>
      <c r="BL22">
        <v>9.6100000000000005E-5</v>
      </c>
      <c r="BM22">
        <v>9.6100000000000005E-5</v>
      </c>
      <c r="BN22">
        <v>9.6100000000000005E-5</v>
      </c>
      <c r="BO22">
        <v>9.6100000000000005E-5</v>
      </c>
      <c r="BP22">
        <v>9.6100000000000005E-5</v>
      </c>
      <c r="BQ22">
        <v>9.6100000000000005E-5</v>
      </c>
      <c r="BR22">
        <v>9.6100000000000005E-5</v>
      </c>
      <c r="BS22">
        <v>9.6100000000000005E-5</v>
      </c>
      <c r="BT22">
        <v>9.6100000000000005E-5</v>
      </c>
      <c r="BU22">
        <v>9.6100000000000005E-5</v>
      </c>
      <c r="BV22">
        <v>9.6100000000000005E-5</v>
      </c>
      <c r="BW22">
        <v>9.6100000000000005E-5</v>
      </c>
      <c r="BX22">
        <v>9.6100000000000005E-5</v>
      </c>
      <c r="BY22">
        <v>9.6100000000000005E-5</v>
      </c>
      <c r="BZ22">
        <v>9.6100000000000005E-5</v>
      </c>
      <c r="CA22">
        <v>9.6100000000000005E-5</v>
      </c>
      <c r="CB22">
        <v>9.6100000000000005E-5</v>
      </c>
      <c r="CC22">
        <v>9.6100000000000005E-5</v>
      </c>
      <c r="CD22">
        <v>9.6100000000000005E-5</v>
      </c>
    </row>
    <row r="23" spans="1:82" x14ac:dyDescent="0.25">
      <c r="A23" s="119">
        <v>17</v>
      </c>
      <c r="B23">
        <v>4.3439999999999999E-4</v>
      </c>
      <c r="C23">
        <v>4.3439999999999999E-4</v>
      </c>
      <c r="D23">
        <v>4.3439999999999999E-4</v>
      </c>
      <c r="E23">
        <v>4.3439999999999999E-4</v>
      </c>
      <c r="F23">
        <v>4.3439999999999999E-4</v>
      </c>
      <c r="G23">
        <v>3.8000000000000002E-4</v>
      </c>
      <c r="H23">
        <v>3.8000000000000002E-4</v>
      </c>
      <c r="I23">
        <v>3.8000000000000002E-4</v>
      </c>
      <c r="J23">
        <v>3.8000000000000002E-4</v>
      </c>
      <c r="K23">
        <v>3.8000000000000002E-4</v>
      </c>
      <c r="L23">
        <v>3.8000000000000002E-4</v>
      </c>
      <c r="M23">
        <v>3.8000000000000002E-4</v>
      </c>
      <c r="N23">
        <v>3.8000000000000002E-4</v>
      </c>
      <c r="O23">
        <v>3.8000000000000002E-4</v>
      </c>
      <c r="P23">
        <v>3.2729999999999999E-4</v>
      </c>
      <c r="Q23">
        <v>3.2729999999999999E-4</v>
      </c>
      <c r="R23">
        <v>3.2729999999999999E-4</v>
      </c>
      <c r="S23">
        <v>3.2729999999999999E-4</v>
      </c>
      <c r="T23">
        <v>3.2729999999999999E-4</v>
      </c>
      <c r="U23">
        <v>3.2729999999999999E-4</v>
      </c>
      <c r="V23">
        <v>3.2729999999999999E-4</v>
      </c>
      <c r="W23">
        <v>3.2729999999999999E-4</v>
      </c>
      <c r="X23">
        <v>2.6269999999999999E-4</v>
      </c>
      <c r="Y23">
        <v>2.6269999999999999E-4</v>
      </c>
      <c r="Z23">
        <v>2.6269999999999999E-4</v>
      </c>
      <c r="AA23">
        <v>2.6269999999999999E-4</v>
      </c>
      <c r="AB23">
        <v>2.6269999999999999E-4</v>
      </c>
      <c r="AC23">
        <v>2.6269999999999999E-4</v>
      </c>
      <c r="AD23">
        <v>2.6269999999999999E-4</v>
      </c>
      <c r="AE23">
        <v>1.998E-4</v>
      </c>
      <c r="AF23">
        <v>1.998E-4</v>
      </c>
      <c r="AG23">
        <v>1.998E-4</v>
      </c>
      <c r="AH23">
        <v>1.998E-4</v>
      </c>
      <c r="AI23">
        <v>1.998E-4</v>
      </c>
      <c r="AJ23">
        <v>1.998E-4</v>
      </c>
      <c r="AK23">
        <v>1.998E-4</v>
      </c>
      <c r="AL23">
        <v>1.998E-4</v>
      </c>
      <c r="AM23">
        <v>1.4880000000000001E-4</v>
      </c>
      <c r="AN23">
        <v>1.4880000000000001E-4</v>
      </c>
      <c r="AO23">
        <v>1.4880000000000001E-4</v>
      </c>
      <c r="AP23">
        <v>1.4880000000000001E-4</v>
      </c>
      <c r="AQ23">
        <v>1.4880000000000001E-4</v>
      </c>
      <c r="AR23">
        <v>1.4880000000000001E-4</v>
      </c>
      <c r="AS23">
        <v>1.4880000000000001E-4</v>
      </c>
      <c r="AT23">
        <v>1.131E-4</v>
      </c>
      <c r="AU23">
        <v>1.131E-4</v>
      </c>
      <c r="AV23">
        <v>1.131E-4</v>
      </c>
      <c r="AW23">
        <v>1.131E-4</v>
      </c>
      <c r="AX23">
        <v>1.131E-4</v>
      </c>
      <c r="AY23">
        <v>1.131E-4</v>
      </c>
      <c r="AZ23">
        <v>1.131E-4</v>
      </c>
      <c r="BA23">
        <v>1.131E-4</v>
      </c>
      <c r="BB23">
        <v>9.6899999999999997E-5</v>
      </c>
      <c r="BC23">
        <v>9.6899999999999997E-5</v>
      </c>
      <c r="BD23">
        <v>9.6899999999999997E-5</v>
      </c>
      <c r="BE23">
        <v>9.6899999999999997E-5</v>
      </c>
      <c r="BF23">
        <v>9.6899999999999997E-5</v>
      </c>
      <c r="BG23">
        <v>9.6899999999999997E-5</v>
      </c>
      <c r="BH23">
        <v>9.6899999999999997E-5</v>
      </c>
      <c r="BI23">
        <v>9.6100000000000005E-5</v>
      </c>
      <c r="BJ23">
        <v>9.6100000000000005E-5</v>
      </c>
      <c r="BK23">
        <v>9.6100000000000005E-5</v>
      </c>
      <c r="BL23">
        <v>9.6100000000000005E-5</v>
      </c>
      <c r="BM23">
        <v>9.6100000000000005E-5</v>
      </c>
      <c r="BN23">
        <v>9.6100000000000005E-5</v>
      </c>
      <c r="BO23">
        <v>9.6100000000000005E-5</v>
      </c>
      <c r="BP23">
        <v>9.6100000000000005E-5</v>
      </c>
      <c r="BQ23">
        <v>9.6100000000000005E-5</v>
      </c>
      <c r="BR23">
        <v>9.6100000000000005E-5</v>
      </c>
      <c r="BS23">
        <v>9.6100000000000005E-5</v>
      </c>
      <c r="BT23">
        <v>9.6100000000000005E-5</v>
      </c>
      <c r="BU23">
        <v>9.6100000000000005E-5</v>
      </c>
      <c r="BV23">
        <v>9.6100000000000005E-5</v>
      </c>
      <c r="BW23">
        <v>9.6100000000000005E-5</v>
      </c>
      <c r="BX23">
        <v>9.6100000000000005E-5</v>
      </c>
      <c r="BY23">
        <v>9.6100000000000005E-5</v>
      </c>
      <c r="BZ23">
        <v>9.6100000000000005E-5</v>
      </c>
      <c r="CA23">
        <v>9.6100000000000005E-5</v>
      </c>
      <c r="CB23">
        <v>9.6100000000000005E-5</v>
      </c>
      <c r="CC23">
        <v>9.6100000000000005E-5</v>
      </c>
      <c r="CD23">
        <v>9.6100000000000005E-5</v>
      </c>
    </row>
    <row r="24" spans="1:82" x14ac:dyDescent="0.25">
      <c r="A24" s="119">
        <v>18</v>
      </c>
      <c r="B24">
        <v>5.2450000000000001E-4</v>
      </c>
      <c r="C24">
        <v>5.2450000000000001E-4</v>
      </c>
      <c r="D24">
        <v>5.2450000000000001E-4</v>
      </c>
      <c r="E24">
        <v>5.2450000000000001E-4</v>
      </c>
      <c r="F24">
        <v>5.2450000000000001E-4</v>
      </c>
      <c r="G24">
        <v>4.3439999999999999E-4</v>
      </c>
      <c r="H24">
        <v>4.3439999999999999E-4</v>
      </c>
      <c r="I24">
        <v>4.3439999999999999E-4</v>
      </c>
      <c r="J24">
        <v>4.3439999999999999E-4</v>
      </c>
      <c r="K24">
        <v>4.3439999999999999E-4</v>
      </c>
      <c r="L24">
        <v>4.3439999999999999E-4</v>
      </c>
      <c r="M24">
        <v>4.3439999999999999E-4</v>
      </c>
      <c r="N24">
        <v>4.3439999999999999E-4</v>
      </c>
      <c r="O24">
        <v>4.3439999999999999E-4</v>
      </c>
      <c r="P24">
        <v>3.8000000000000002E-4</v>
      </c>
      <c r="Q24">
        <v>3.8000000000000002E-4</v>
      </c>
      <c r="R24">
        <v>3.8000000000000002E-4</v>
      </c>
      <c r="S24">
        <v>3.8000000000000002E-4</v>
      </c>
      <c r="T24">
        <v>3.8000000000000002E-4</v>
      </c>
      <c r="U24">
        <v>3.8000000000000002E-4</v>
      </c>
      <c r="V24">
        <v>3.8000000000000002E-4</v>
      </c>
      <c r="W24">
        <v>3.8000000000000002E-4</v>
      </c>
      <c r="X24">
        <v>3.2729999999999999E-4</v>
      </c>
      <c r="Y24">
        <v>3.2729999999999999E-4</v>
      </c>
      <c r="Z24">
        <v>3.2729999999999999E-4</v>
      </c>
      <c r="AA24">
        <v>3.2729999999999999E-4</v>
      </c>
      <c r="AB24">
        <v>3.2729999999999999E-4</v>
      </c>
      <c r="AC24">
        <v>3.2729999999999999E-4</v>
      </c>
      <c r="AD24">
        <v>3.2729999999999999E-4</v>
      </c>
      <c r="AE24">
        <v>2.6269999999999999E-4</v>
      </c>
      <c r="AF24">
        <v>2.6269999999999999E-4</v>
      </c>
      <c r="AG24">
        <v>2.6269999999999999E-4</v>
      </c>
      <c r="AH24">
        <v>2.6269999999999999E-4</v>
      </c>
      <c r="AI24">
        <v>2.6269999999999999E-4</v>
      </c>
      <c r="AJ24">
        <v>2.6269999999999999E-4</v>
      </c>
      <c r="AK24">
        <v>2.6269999999999999E-4</v>
      </c>
      <c r="AL24">
        <v>2.6269999999999999E-4</v>
      </c>
      <c r="AM24">
        <v>1.998E-4</v>
      </c>
      <c r="AN24">
        <v>1.998E-4</v>
      </c>
      <c r="AO24">
        <v>1.998E-4</v>
      </c>
      <c r="AP24">
        <v>1.998E-4</v>
      </c>
      <c r="AQ24">
        <v>1.998E-4</v>
      </c>
      <c r="AR24">
        <v>1.998E-4</v>
      </c>
      <c r="AS24">
        <v>1.998E-4</v>
      </c>
      <c r="AT24">
        <v>1.4880000000000001E-4</v>
      </c>
      <c r="AU24">
        <v>1.4880000000000001E-4</v>
      </c>
      <c r="AV24">
        <v>1.4880000000000001E-4</v>
      </c>
      <c r="AW24">
        <v>1.4880000000000001E-4</v>
      </c>
      <c r="AX24">
        <v>1.4880000000000001E-4</v>
      </c>
      <c r="AY24">
        <v>1.4880000000000001E-4</v>
      </c>
      <c r="AZ24">
        <v>1.4880000000000001E-4</v>
      </c>
      <c r="BA24">
        <v>1.4880000000000001E-4</v>
      </c>
      <c r="BB24">
        <v>1.131E-4</v>
      </c>
      <c r="BC24">
        <v>1.131E-4</v>
      </c>
      <c r="BD24">
        <v>1.131E-4</v>
      </c>
      <c r="BE24">
        <v>1.131E-4</v>
      </c>
      <c r="BF24">
        <v>1.131E-4</v>
      </c>
      <c r="BG24">
        <v>1.131E-4</v>
      </c>
      <c r="BH24">
        <v>1.131E-4</v>
      </c>
      <c r="BI24">
        <v>9.6899999999999997E-5</v>
      </c>
      <c r="BJ24">
        <v>9.6899999999999997E-5</v>
      </c>
      <c r="BK24">
        <v>9.6899999999999997E-5</v>
      </c>
      <c r="BL24">
        <v>9.6899999999999997E-5</v>
      </c>
      <c r="BM24">
        <v>9.6899999999999997E-5</v>
      </c>
      <c r="BN24">
        <v>9.6899999999999997E-5</v>
      </c>
      <c r="BO24">
        <v>9.6899999999999997E-5</v>
      </c>
      <c r="BP24">
        <v>9.6899999999999997E-5</v>
      </c>
      <c r="BQ24">
        <v>9.6100000000000005E-5</v>
      </c>
      <c r="BR24">
        <v>9.6100000000000005E-5</v>
      </c>
      <c r="BS24">
        <v>9.6100000000000005E-5</v>
      </c>
      <c r="BT24">
        <v>9.6100000000000005E-5</v>
      </c>
      <c r="BU24">
        <v>9.6100000000000005E-5</v>
      </c>
      <c r="BV24">
        <v>9.6100000000000005E-5</v>
      </c>
      <c r="BW24">
        <v>9.6100000000000005E-5</v>
      </c>
      <c r="BX24">
        <v>9.6100000000000005E-5</v>
      </c>
      <c r="BY24">
        <v>9.6100000000000005E-5</v>
      </c>
      <c r="BZ24">
        <v>9.6100000000000005E-5</v>
      </c>
      <c r="CA24">
        <v>9.6100000000000005E-5</v>
      </c>
      <c r="CB24">
        <v>9.6100000000000005E-5</v>
      </c>
      <c r="CC24">
        <v>9.6100000000000005E-5</v>
      </c>
      <c r="CD24">
        <v>9.6100000000000005E-5</v>
      </c>
    </row>
    <row r="25" spans="1:82" x14ac:dyDescent="0.25">
      <c r="A25" s="119">
        <v>19</v>
      </c>
      <c r="B25">
        <v>6.6049999999999995E-4</v>
      </c>
      <c r="C25">
        <v>6.6049999999999995E-4</v>
      </c>
      <c r="D25">
        <v>6.6049999999999995E-4</v>
      </c>
      <c r="E25">
        <v>6.6049999999999995E-4</v>
      </c>
      <c r="F25">
        <v>6.6049999999999995E-4</v>
      </c>
      <c r="G25">
        <v>5.2450000000000001E-4</v>
      </c>
      <c r="H25">
        <v>5.2450000000000001E-4</v>
      </c>
      <c r="I25">
        <v>5.2450000000000001E-4</v>
      </c>
      <c r="J25">
        <v>5.2450000000000001E-4</v>
      </c>
      <c r="K25">
        <v>5.2450000000000001E-4</v>
      </c>
      <c r="L25">
        <v>5.2450000000000001E-4</v>
      </c>
      <c r="M25">
        <v>5.2450000000000001E-4</v>
      </c>
      <c r="N25">
        <v>5.2450000000000001E-4</v>
      </c>
      <c r="O25">
        <v>5.2450000000000001E-4</v>
      </c>
      <c r="P25">
        <v>4.3439999999999999E-4</v>
      </c>
      <c r="Q25">
        <v>4.3439999999999999E-4</v>
      </c>
      <c r="R25">
        <v>4.3439999999999999E-4</v>
      </c>
      <c r="S25">
        <v>4.3439999999999999E-4</v>
      </c>
      <c r="T25">
        <v>4.3439999999999999E-4</v>
      </c>
      <c r="U25">
        <v>4.3439999999999999E-4</v>
      </c>
      <c r="V25">
        <v>4.3439999999999999E-4</v>
      </c>
      <c r="W25">
        <v>4.3439999999999999E-4</v>
      </c>
      <c r="X25">
        <v>3.8000000000000002E-4</v>
      </c>
      <c r="Y25">
        <v>3.8000000000000002E-4</v>
      </c>
      <c r="Z25">
        <v>3.8000000000000002E-4</v>
      </c>
      <c r="AA25">
        <v>3.8000000000000002E-4</v>
      </c>
      <c r="AB25">
        <v>3.8000000000000002E-4</v>
      </c>
      <c r="AC25">
        <v>3.8000000000000002E-4</v>
      </c>
      <c r="AD25">
        <v>3.8000000000000002E-4</v>
      </c>
      <c r="AE25">
        <v>3.2729999999999999E-4</v>
      </c>
      <c r="AF25">
        <v>3.2729999999999999E-4</v>
      </c>
      <c r="AG25">
        <v>3.2729999999999999E-4</v>
      </c>
      <c r="AH25">
        <v>3.2729999999999999E-4</v>
      </c>
      <c r="AI25">
        <v>3.2729999999999999E-4</v>
      </c>
      <c r="AJ25">
        <v>3.2729999999999999E-4</v>
      </c>
      <c r="AK25">
        <v>3.2729999999999999E-4</v>
      </c>
      <c r="AL25">
        <v>3.2729999999999999E-4</v>
      </c>
      <c r="AM25">
        <v>2.6269999999999999E-4</v>
      </c>
      <c r="AN25">
        <v>2.6269999999999999E-4</v>
      </c>
      <c r="AO25">
        <v>2.6269999999999999E-4</v>
      </c>
      <c r="AP25">
        <v>2.6269999999999999E-4</v>
      </c>
      <c r="AQ25">
        <v>2.6269999999999999E-4</v>
      </c>
      <c r="AR25">
        <v>2.6269999999999999E-4</v>
      </c>
      <c r="AS25">
        <v>2.6269999999999999E-4</v>
      </c>
      <c r="AT25">
        <v>1.998E-4</v>
      </c>
      <c r="AU25">
        <v>1.998E-4</v>
      </c>
      <c r="AV25">
        <v>1.998E-4</v>
      </c>
      <c r="AW25">
        <v>1.998E-4</v>
      </c>
      <c r="AX25">
        <v>1.998E-4</v>
      </c>
      <c r="AY25">
        <v>1.998E-4</v>
      </c>
      <c r="AZ25">
        <v>1.998E-4</v>
      </c>
      <c r="BA25">
        <v>1.998E-4</v>
      </c>
      <c r="BB25">
        <v>1.4880000000000001E-4</v>
      </c>
      <c r="BC25">
        <v>1.4880000000000001E-4</v>
      </c>
      <c r="BD25">
        <v>1.4880000000000001E-4</v>
      </c>
      <c r="BE25">
        <v>1.4880000000000001E-4</v>
      </c>
      <c r="BF25">
        <v>1.4880000000000001E-4</v>
      </c>
      <c r="BG25">
        <v>1.4880000000000001E-4</v>
      </c>
      <c r="BH25">
        <v>1.4880000000000001E-4</v>
      </c>
      <c r="BI25">
        <v>1.131E-4</v>
      </c>
      <c r="BJ25">
        <v>1.131E-4</v>
      </c>
      <c r="BK25">
        <v>1.131E-4</v>
      </c>
      <c r="BL25">
        <v>1.131E-4</v>
      </c>
      <c r="BM25">
        <v>1.131E-4</v>
      </c>
      <c r="BN25">
        <v>1.131E-4</v>
      </c>
      <c r="BO25">
        <v>1.131E-4</v>
      </c>
      <c r="BP25">
        <v>1.131E-4</v>
      </c>
      <c r="BQ25">
        <v>9.6899999999999997E-5</v>
      </c>
      <c r="BR25">
        <v>9.6899999999999997E-5</v>
      </c>
      <c r="BS25">
        <v>9.6899999999999997E-5</v>
      </c>
      <c r="BT25">
        <v>9.6899999999999997E-5</v>
      </c>
      <c r="BU25">
        <v>9.6899999999999997E-5</v>
      </c>
      <c r="BV25">
        <v>9.6899999999999997E-5</v>
      </c>
      <c r="BW25">
        <v>9.6899999999999997E-5</v>
      </c>
      <c r="BX25">
        <v>9.6100000000000005E-5</v>
      </c>
      <c r="BY25">
        <v>9.6100000000000005E-5</v>
      </c>
      <c r="BZ25">
        <v>9.6100000000000005E-5</v>
      </c>
      <c r="CA25">
        <v>9.6100000000000005E-5</v>
      </c>
      <c r="CB25">
        <v>9.6100000000000005E-5</v>
      </c>
      <c r="CC25">
        <v>9.6100000000000005E-5</v>
      </c>
      <c r="CD25">
        <v>9.6100000000000005E-5</v>
      </c>
    </row>
    <row r="26" spans="1:82" x14ac:dyDescent="0.25">
      <c r="A26" s="119">
        <v>20</v>
      </c>
      <c r="B26">
        <v>6.6810000000000003E-4</v>
      </c>
      <c r="C26">
        <v>6.6810000000000003E-4</v>
      </c>
      <c r="D26">
        <v>6.6810000000000003E-4</v>
      </c>
      <c r="E26">
        <v>6.6810000000000003E-4</v>
      </c>
      <c r="F26">
        <v>6.6810000000000003E-4</v>
      </c>
      <c r="G26">
        <v>6.6049999999999995E-4</v>
      </c>
      <c r="H26">
        <v>6.6049999999999995E-4</v>
      </c>
      <c r="I26">
        <v>6.6049999999999995E-4</v>
      </c>
      <c r="J26">
        <v>6.6049999999999995E-4</v>
      </c>
      <c r="K26">
        <v>6.6049999999999995E-4</v>
      </c>
      <c r="L26">
        <v>6.6049999999999995E-4</v>
      </c>
      <c r="M26">
        <v>6.6049999999999995E-4</v>
      </c>
      <c r="N26">
        <v>6.6049999999999995E-4</v>
      </c>
      <c r="O26">
        <v>6.6049999999999995E-4</v>
      </c>
      <c r="P26">
        <v>5.2450000000000001E-4</v>
      </c>
      <c r="Q26">
        <v>5.2450000000000001E-4</v>
      </c>
      <c r="R26">
        <v>5.2450000000000001E-4</v>
      </c>
      <c r="S26">
        <v>5.2450000000000001E-4</v>
      </c>
      <c r="T26">
        <v>5.2450000000000001E-4</v>
      </c>
      <c r="U26">
        <v>5.2450000000000001E-4</v>
      </c>
      <c r="V26">
        <v>5.2450000000000001E-4</v>
      </c>
      <c r="W26">
        <v>5.2450000000000001E-4</v>
      </c>
      <c r="X26">
        <v>4.3439999999999999E-4</v>
      </c>
      <c r="Y26">
        <v>4.3439999999999999E-4</v>
      </c>
      <c r="Z26">
        <v>4.3439999999999999E-4</v>
      </c>
      <c r="AA26">
        <v>4.3439999999999999E-4</v>
      </c>
      <c r="AB26">
        <v>4.3439999999999999E-4</v>
      </c>
      <c r="AC26">
        <v>4.3439999999999999E-4</v>
      </c>
      <c r="AD26">
        <v>4.3439999999999999E-4</v>
      </c>
      <c r="AE26">
        <v>3.8000000000000002E-4</v>
      </c>
      <c r="AF26">
        <v>3.8000000000000002E-4</v>
      </c>
      <c r="AG26">
        <v>3.8000000000000002E-4</v>
      </c>
      <c r="AH26">
        <v>3.8000000000000002E-4</v>
      </c>
      <c r="AI26">
        <v>3.8000000000000002E-4</v>
      </c>
      <c r="AJ26">
        <v>3.8000000000000002E-4</v>
      </c>
      <c r="AK26">
        <v>3.8000000000000002E-4</v>
      </c>
      <c r="AL26">
        <v>3.8000000000000002E-4</v>
      </c>
      <c r="AM26">
        <v>3.2729999999999999E-4</v>
      </c>
      <c r="AN26">
        <v>3.2729999999999999E-4</v>
      </c>
      <c r="AO26">
        <v>3.2729999999999999E-4</v>
      </c>
      <c r="AP26">
        <v>3.2729999999999999E-4</v>
      </c>
      <c r="AQ26">
        <v>3.2729999999999999E-4</v>
      </c>
      <c r="AR26">
        <v>3.2729999999999999E-4</v>
      </c>
      <c r="AS26">
        <v>3.2729999999999999E-4</v>
      </c>
      <c r="AT26">
        <v>2.6269999999999999E-4</v>
      </c>
      <c r="AU26">
        <v>2.6269999999999999E-4</v>
      </c>
      <c r="AV26">
        <v>2.6269999999999999E-4</v>
      </c>
      <c r="AW26">
        <v>2.6269999999999999E-4</v>
      </c>
      <c r="AX26">
        <v>2.6269999999999999E-4</v>
      </c>
      <c r="AY26">
        <v>2.6269999999999999E-4</v>
      </c>
      <c r="AZ26">
        <v>2.6269999999999999E-4</v>
      </c>
      <c r="BA26">
        <v>2.6269999999999999E-4</v>
      </c>
      <c r="BB26">
        <v>1.998E-4</v>
      </c>
      <c r="BC26">
        <v>1.998E-4</v>
      </c>
      <c r="BD26">
        <v>1.998E-4</v>
      </c>
      <c r="BE26">
        <v>1.998E-4</v>
      </c>
      <c r="BF26">
        <v>1.998E-4</v>
      </c>
      <c r="BG26">
        <v>1.998E-4</v>
      </c>
      <c r="BH26">
        <v>1.998E-4</v>
      </c>
      <c r="BI26">
        <v>1.4880000000000001E-4</v>
      </c>
      <c r="BJ26">
        <v>1.4880000000000001E-4</v>
      </c>
      <c r="BK26">
        <v>1.4880000000000001E-4</v>
      </c>
      <c r="BL26">
        <v>1.4880000000000001E-4</v>
      </c>
      <c r="BM26">
        <v>1.4880000000000001E-4</v>
      </c>
      <c r="BN26">
        <v>1.4880000000000001E-4</v>
      </c>
      <c r="BO26">
        <v>1.4880000000000001E-4</v>
      </c>
      <c r="BP26">
        <v>1.4880000000000001E-4</v>
      </c>
      <c r="BQ26">
        <v>1.131E-4</v>
      </c>
      <c r="BR26">
        <v>1.131E-4</v>
      </c>
      <c r="BS26">
        <v>1.131E-4</v>
      </c>
      <c r="BT26">
        <v>1.131E-4</v>
      </c>
      <c r="BU26">
        <v>1.131E-4</v>
      </c>
      <c r="BV26">
        <v>1.131E-4</v>
      </c>
      <c r="BW26">
        <v>1.131E-4</v>
      </c>
      <c r="BX26">
        <v>9.6899999999999997E-5</v>
      </c>
      <c r="BY26">
        <v>9.6899999999999997E-5</v>
      </c>
      <c r="BZ26">
        <v>9.6899999999999997E-5</v>
      </c>
      <c r="CA26">
        <v>9.6899999999999997E-5</v>
      </c>
      <c r="CB26">
        <v>9.6899999999999997E-5</v>
      </c>
      <c r="CC26">
        <v>9.6899999999999997E-5</v>
      </c>
      <c r="CD26">
        <v>9.6899999999999997E-5</v>
      </c>
    </row>
    <row r="27" spans="1:82" x14ac:dyDescent="0.25">
      <c r="A27" s="119">
        <v>21</v>
      </c>
      <c r="B27">
        <v>6.7579999999999995E-4</v>
      </c>
      <c r="C27">
        <v>6.7579999999999995E-4</v>
      </c>
      <c r="D27">
        <v>6.7579999999999995E-4</v>
      </c>
      <c r="E27">
        <v>6.7579999999999995E-4</v>
      </c>
      <c r="F27">
        <v>6.7579999999999995E-4</v>
      </c>
      <c r="G27">
        <v>6.6810000000000003E-4</v>
      </c>
      <c r="H27">
        <v>6.6810000000000003E-4</v>
      </c>
      <c r="I27">
        <v>6.6810000000000003E-4</v>
      </c>
      <c r="J27">
        <v>6.6810000000000003E-4</v>
      </c>
      <c r="K27">
        <v>6.6810000000000003E-4</v>
      </c>
      <c r="L27">
        <v>6.6810000000000003E-4</v>
      </c>
      <c r="M27">
        <v>6.6810000000000003E-4</v>
      </c>
      <c r="N27">
        <v>6.6810000000000003E-4</v>
      </c>
      <c r="O27">
        <v>6.6810000000000003E-4</v>
      </c>
      <c r="P27">
        <v>6.6049999999999995E-4</v>
      </c>
      <c r="Q27">
        <v>6.6049999999999995E-4</v>
      </c>
      <c r="R27">
        <v>6.6049999999999995E-4</v>
      </c>
      <c r="S27">
        <v>6.6049999999999995E-4</v>
      </c>
      <c r="T27">
        <v>6.6049999999999995E-4</v>
      </c>
      <c r="U27">
        <v>6.6049999999999995E-4</v>
      </c>
      <c r="V27">
        <v>6.6049999999999995E-4</v>
      </c>
      <c r="W27">
        <v>6.6049999999999995E-4</v>
      </c>
      <c r="X27">
        <v>5.2450000000000001E-4</v>
      </c>
      <c r="Y27">
        <v>5.2450000000000001E-4</v>
      </c>
      <c r="Z27">
        <v>5.2450000000000001E-4</v>
      </c>
      <c r="AA27">
        <v>5.2450000000000001E-4</v>
      </c>
      <c r="AB27">
        <v>5.2450000000000001E-4</v>
      </c>
      <c r="AC27">
        <v>5.2450000000000001E-4</v>
      </c>
      <c r="AD27">
        <v>5.2450000000000001E-4</v>
      </c>
      <c r="AE27">
        <v>4.3439999999999999E-4</v>
      </c>
      <c r="AF27">
        <v>4.3439999999999999E-4</v>
      </c>
      <c r="AG27">
        <v>4.3439999999999999E-4</v>
      </c>
      <c r="AH27">
        <v>4.3439999999999999E-4</v>
      </c>
      <c r="AI27">
        <v>4.3439999999999999E-4</v>
      </c>
      <c r="AJ27">
        <v>4.3439999999999999E-4</v>
      </c>
      <c r="AK27">
        <v>4.3439999999999999E-4</v>
      </c>
      <c r="AL27">
        <v>4.3439999999999999E-4</v>
      </c>
      <c r="AM27">
        <v>3.8000000000000002E-4</v>
      </c>
      <c r="AN27">
        <v>3.8000000000000002E-4</v>
      </c>
      <c r="AO27">
        <v>3.8000000000000002E-4</v>
      </c>
      <c r="AP27">
        <v>3.8000000000000002E-4</v>
      </c>
      <c r="AQ27">
        <v>3.8000000000000002E-4</v>
      </c>
      <c r="AR27">
        <v>3.8000000000000002E-4</v>
      </c>
      <c r="AS27">
        <v>3.8000000000000002E-4</v>
      </c>
      <c r="AT27">
        <v>3.2729999999999999E-4</v>
      </c>
      <c r="AU27">
        <v>3.2729999999999999E-4</v>
      </c>
      <c r="AV27">
        <v>3.2729999999999999E-4</v>
      </c>
      <c r="AW27">
        <v>3.2729999999999999E-4</v>
      </c>
      <c r="AX27">
        <v>3.2729999999999999E-4</v>
      </c>
      <c r="AY27">
        <v>3.2729999999999999E-4</v>
      </c>
      <c r="AZ27">
        <v>3.2729999999999999E-4</v>
      </c>
      <c r="BA27">
        <v>3.2729999999999999E-4</v>
      </c>
      <c r="BB27">
        <v>2.6269999999999999E-4</v>
      </c>
      <c r="BC27">
        <v>2.6269999999999999E-4</v>
      </c>
      <c r="BD27">
        <v>2.6269999999999999E-4</v>
      </c>
      <c r="BE27">
        <v>2.6269999999999999E-4</v>
      </c>
      <c r="BF27">
        <v>2.6269999999999999E-4</v>
      </c>
      <c r="BG27">
        <v>2.6269999999999999E-4</v>
      </c>
      <c r="BH27">
        <v>2.6269999999999999E-4</v>
      </c>
      <c r="BI27">
        <v>1.998E-4</v>
      </c>
      <c r="BJ27">
        <v>1.998E-4</v>
      </c>
      <c r="BK27">
        <v>1.998E-4</v>
      </c>
      <c r="BL27">
        <v>1.998E-4</v>
      </c>
      <c r="BM27">
        <v>1.998E-4</v>
      </c>
      <c r="BN27">
        <v>1.998E-4</v>
      </c>
      <c r="BO27">
        <v>1.998E-4</v>
      </c>
      <c r="BP27">
        <v>1.998E-4</v>
      </c>
      <c r="BQ27">
        <v>1.4880000000000001E-4</v>
      </c>
      <c r="BR27">
        <v>1.4880000000000001E-4</v>
      </c>
      <c r="BS27">
        <v>1.4880000000000001E-4</v>
      </c>
      <c r="BT27">
        <v>1.4880000000000001E-4</v>
      </c>
      <c r="BU27">
        <v>1.4880000000000001E-4</v>
      </c>
      <c r="BV27">
        <v>1.4880000000000001E-4</v>
      </c>
      <c r="BW27">
        <v>1.4880000000000001E-4</v>
      </c>
      <c r="BX27">
        <v>1.131E-4</v>
      </c>
      <c r="BY27">
        <v>1.131E-4</v>
      </c>
      <c r="BZ27">
        <v>1.131E-4</v>
      </c>
      <c r="CA27">
        <v>1.131E-4</v>
      </c>
      <c r="CB27">
        <v>1.131E-4</v>
      </c>
      <c r="CC27">
        <v>1.131E-4</v>
      </c>
      <c r="CD27">
        <v>1.131E-4</v>
      </c>
    </row>
    <row r="28" spans="1:82" x14ac:dyDescent="0.25">
      <c r="A28" s="119">
        <v>22</v>
      </c>
      <c r="B28">
        <v>6.8340000000000002E-4</v>
      </c>
      <c r="C28">
        <v>6.8340000000000002E-4</v>
      </c>
      <c r="D28">
        <v>6.8340000000000002E-4</v>
      </c>
      <c r="E28">
        <v>6.8340000000000002E-4</v>
      </c>
      <c r="F28">
        <v>6.8340000000000002E-4</v>
      </c>
      <c r="G28">
        <v>6.7579999999999995E-4</v>
      </c>
      <c r="H28">
        <v>6.7579999999999995E-4</v>
      </c>
      <c r="I28">
        <v>6.7579999999999995E-4</v>
      </c>
      <c r="J28">
        <v>6.7579999999999995E-4</v>
      </c>
      <c r="K28">
        <v>6.7579999999999995E-4</v>
      </c>
      <c r="L28">
        <v>6.7579999999999995E-4</v>
      </c>
      <c r="M28">
        <v>6.7579999999999995E-4</v>
      </c>
      <c r="N28">
        <v>6.7579999999999995E-4</v>
      </c>
      <c r="O28">
        <v>6.7579999999999995E-4</v>
      </c>
      <c r="P28">
        <v>6.6810000000000003E-4</v>
      </c>
      <c r="Q28">
        <v>6.6810000000000003E-4</v>
      </c>
      <c r="R28">
        <v>6.6810000000000003E-4</v>
      </c>
      <c r="S28">
        <v>6.6810000000000003E-4</v>
      </c>
      <c r="T28">
        <v>6.6810000000000003E-4</v>
      </c>
      <c r="U28">
        <v>6.6810000000000003E-4</v>
      </c>
      <c r="V28">
        <v>6.6810000000000003E-4</v>
      </c>
      <c r="W28">
        <v>6.6810000000000003E-4</v>
      </c>
      <c r="X28">
        <v>6.6049999999999995E-4</v>
      </c>
      <c r="Y28">
        <v>6.6049999999999995E-4</v>
      </c>
      <c r="Z28">
        <v>6.6049999999999995E-4</v>
      </c>
      <c r="AA28">
        <v>6.6049999999999995E-4</v>
      </c>
      <c r="AB28">
        <v>6.6049999999999995E-4</v>
      </c>
      <c r="AC28">
        <v>6.6049999999999995E-4</v>
      </c>
      <c r="AD28">
        <v>6.6049999999999995E-4</v>
      </c>
      <c r="AE28">
        <v>5.2450000000000001E-4</v>
      </c>
      <c r="AF28">
        <v>5.2450000000000001E-4</v>
      </c>
      <c r="AG28">
        <v>5.2450000000000001E-4</v>
      </c>
      <c r="AH28">
        <v>5.2450000000000001E-4</v>
      </c>
      <c r="AI28">
        <v>5.2450000000000001E-4</v>
      </c>
      <c r="AJ28">
        <v>5.2450000000000001E-4</v>
      </c>
      <c r="AK28">
        <v>5.2450000000000001E-4</v>
      </c>
      <c r="AL28">
        <v>5.2450000000000001E-4</v>
      </c>
      <c r="AM28">
        <v>4.3439999999999999E-4</v>
      </c>
      <c r="AN28">
        <v>4.3439999999999999E-4</v>
      </c>
      <c r="AO28">
        <v>4.3439999999999999E-4</v>
      </c>
      <c r="AP28">
        <v>4.3439999999999999E-4</v>
      </c>
      <c r="AQ28">
        <v>4.3439999999999999E-4</v>
      </c>
      <c r="AR28">
        <v>4.3439999999999999E-4</v>
      </c>
      <c r="AS28">
        <v>4.3439999999999999E-4</v>
      </c>
      <c r="AT28">
        <v>3.8000000000000002E-4</v>
      </c>
      <c r="AU28">
        <v>3.8000000000000002E-4</v>
      </c>
      <c r="AV28">
        <v>3.8000000000000002E-4</v>
      </c>
      <c r="AW28">
        <v>3.8000000000000002E-4</v>
      </c>
      <c r="AX28">
        <v>3.8000000000000002E-4</v>
      </c>
      <c r="AY28">
        <v>3.8000000000000002E-4</v>
      </c>
      <c r="AZ28">
        <v>3.8000000000000002E-4</v>
      </c>
      <c r="BA28">
        <v>3.8000000000000002E-4</v>
      </c>
      <c r="BB28">
        <v>3.2729999999999999E-4</v>
      </c>
      <c r="BC28">
        <v>3.2729999999999999E-4</v>
      </c>
      <c r="BD28">
        <v>3.2729999999999999E-4</v>
      </c>
      <c r="BE28">
        <v>3.2729999999999999E-4</v>
      </c>
      <c r="BF28">
        <v>3.2729999999999999E-4</v>
      </c>
      <c r="BG28">
        <v>3.2729999999999999E-4</v>
      </c>
      <c r="BH28">
        <v>3.2729999999999999E-4</v>
      </c>
      <c r="BI28">
        <v>2.6269999999999999E-4</v>
      </c>
      <c r="BJ28">
        <v>2.6269999999999999E-4</v>
      </c>
      <c r="BK28">
        <v>2.6269999999999999E-4</v>
      </c>
      <c r="BL28">
        <v>2.6269999999999999E-4</v>
      </c>
      <c r="BM28">
        <v>2.6269999999999999E-4</v>
      </c>
      <c r="BN28">
        <v>2.6269999999999999E-4</v>
      </c>
      <c r="BO28">
        <v>2.6269999999999999E-4</v>
      </c>
      <c r="BP28">
        <v>2.6269999999999999E-4</v>
      </c>
      <c r="BQ28">
        <v>1.998E-4</v>
      </c>
      <c r="BR28">
        <v>1.998E-4</v>
      </c>
      <c r="BS28">
        <v>1.998E-4</v>
      </c>
      <c r="BT28">
        <v>1.998E-4</v>
      </c>
      <c r="BU28">
        <v>1.998E-4</v>
      </c>
      <c r="BV28">
        <v>1.998E-4</v>
      </c>
      <c r="BW28">
        <v>1.998E-4</v>
      </c>
      <c r="BX28">
        <v>1.4880000000000001E-4</v>
      </c>
      <c r="BY28">
        <v>1.4880000000000001E-4</v>
      </c>
      <c r="BZ28">
        <v>1.4880000000000001E-4</v>
      </c>
      <c r="CA28">
        <v>1.4880000000000001E-4</v>
      </c>
      <c r="CB28">
        <v>1.4880000000000001E-4</v>
      </c>
      <c r="CC28">
        <v>1.4880000000000001E-4</v>
      </c>
      <c r="CD28">
        <v>1.4880000000000001E-4</v>
      </c>
    </row>
    <row r="29" spans="1:82" x14ac:dyDescent="0.25">
      <c r="A29" s="119">
        <v>23</v>
      </c>
      <c r="B29">
        <v>6.9110000000000005E-4</v>
      </c>
      <c r="C29">
        <v>6.9110000000000005E-4</v>
      </c>
      <c r="D29">
        <v>6.9110000000000005E-4</v>
      </c>
      <c r="E29">
        <v>6.9110000000000005E-4</v>
      </c>
      <c r="F29">
        <v>6.9110000000000005E-4</v>
      </c>
      <c r="G29">
        <v>6.8340000000000002E-4</v>
      </c>
      <c r="H29">
        <v>6.8340000000000002E-4</v>
      </c>
      <c r="I29">
        <v>6.8340000000000002E-4</v>
      </c>
      <c r="J29">
        <v>6.8340000000000002E-4</v>
      </c>
      <c r="K29">
        <v>6.8340000000000002E-4</v>
      </c>
      <c r="L29">
        <v>6.8340000000000002E-4</v>
      </c>
      <c r="M29">
        <v>6.8340000000000002E-4</v>
      </c>
      <c r="N29">
        <v>6.8340000000000002E-4</v>
      </c>
      <c r="O29">
        <v>6.8340000000000002E-4</v>
      </c>
      <c r="P29">
        <v>6.7579999999999995E-4</v>
      </c>
      <c r="Q29">
        <v>6.7579999999999995E-4</v>
      </c>
      <c r="R29">
        <v>6.7579999999999995E-4</v>
      </c>
      <c r="S29">
        <v>6.7579999999999995E-4</v>
      </c>
      <c r="T29">
        <v>6.7579999999999995E-4</v>
      </c>
      <c r="U29">
        <v>6.7579999999999995E-4</v>
      </c>
      <c r="V29">
        <v>6.7579999999999995E-4</v>
      </c>
      <c r="W29">
        <v>6.7579999999999995E-4</v>
      </c>
      <c r="X29">
        <v>6.6810000000000003E-4</v>
      </c>
      <c r="Y29">
        <v>6.6810000000000003E-4</v>
      </c>
      <c r="Z29">
        <v>6.6810000000000003E-4</v>
      </c>
      <c r="AA29">
        <v>6.6810000000000003E-4</v>
      </c>
      <c r="AB29">
        <v>6.6810000000000003E-4</v>
      </c>
      <c r="AC29">
        <v>6.6810000000000003E-4</v>
      </c>
      <c r="AD29">
        <v>6.6810000000000003E-4</v>
      </c>
      <c r="AE29">
        <v>6.6049999999999995E-4</v>
      </c>
      <c r="AF29">
        <v>6.6049999999999995E-4</v>
      </c>
      <c r="AG29">
        <v>6.6049999999999995E-4</v>
      </c>
      <c r="AH29">
        <v>6.6049999999999995E-4</v>
      </c>
      <c r="AI29">
        <v>6.6049999999999995E-4</v>
      </c>
      <c r="AJ29">
        <v>6.6049999999999995E-4</v>
      </c>
      <c r="AK29">
        <v>6.6049999999999995E-4</v>
      </c>
      <c r="AL29">
        <v>6.6049999999999995E-4</v>
      </c>
      <c r="AM29">
        <v>5.2450000000000001E-4</v>
      </c>
      <c r="AN29">
        <v>5.2450000000000001E-4</v>
      </c>
      <c r="AO29">
        <v>5.2450000000000001E-4</v>
      </c>
      <c r="AP29">
        <v>5.2450000000000001E-4</v>
      </c>
      <c r="AQ29">
        <v>5.2450000000000001E-4</v>
      </c>
      <c r="AR29">
        <v>5.2450000000000001E-4</v>
      </c>
      <c r="AS29">
        <v>5.2450000000000001E-4</v>
      </c>
      <c r="AT29">
        <v>4.3439999999999999E-4</v>
      </c>
      <c r="AU29">
        <v>4.3439999999999999E-4</v>
      </c>
      <c r="AV29">
        <v>4.3439999999999999E-4</v>
      </c>
      <c r="AW29">
        <v>4.3439999999999999E-4</v>
      </c>
      <c r="AX29">
        <v>4.3439999999999999E-4</v>
      </c>
      <c r="AY29">
        <v>4.3439999999999999E-4</v>
      </c>
      <c r="AZ29">
        <v>4.3439999999999999E-4</v>
      </c>
      <c r="BA29">
        <v>4.3439999999999999E-4</v>
      </c>
      <c r="BB29">
        <v>3.8000000000000002E-4</v>
      </c>
      <c r="BC29">
        <v>3.8000000000000002E-4</v>
      </c>
      <c r="BD29">
        <v>3.8000000000000002E-4</v>
      </c>
      <c r="BE29">
        <v>3.8000000000000002E-4</v>
      </c>
      <c r="BF29">
        <v>3.8000000000000002E-4</v>
      </c>
      <c r="BG29">
        <v>3.8000000000000002E-4</v>
      </c>
      <c r="BH29">
        <v>3.8000000000000002E-4</v>
      </c>
      <c r="BI29">
        <v>3.2729999999999999E-4</v>
      </c>
      <c r="BJ29">
        <v>3.2729999999999999E-4</v>
      </c>
      <c r="BK29">
        <v>3.2729999999999999E-4</v>
      </c>
      <c r="BL29">
        <v>3.2729999999999999E-4</v>
      </c>
      <c r="BM29">
        <v>3.2729999999999999E-4</v>
      </c>
      <c r="BN29">
        <v>3.2729999999999999E-4</v>
      </c>
      <c r="BO29">
        <v>3.2729999999999999E-4</v>
      </c>
      <c r="BP29">
        <v>3.2729999999999999E-4</v>
      </c>
      <c r="BQ29">
        <v>2.6269999999999999E-4</v>
      </c>
      <c r="BR29">
        <v>2.6269999999999999E-4</v>
      </c>
      <c r="BS29">
        <v>2.6269999999999999E-4</v>
      </c>
      <c r="BT29">
        <v>2.6269999999999999E-4</v>
      </c>
      <c r="BU29">
        <v>2.6269999999999999E-4</v>
      </c>
      <c r="BV29">
        <v>2.6269999999999999E-4</v>
      </c>
      <c r="BW29">
        <v>2.6269999999999999E-4</v>
      </c>
      <c r="BX29">
        <v>1.998E-4</v>
      </c>
      <c r="BY29">
        <v>1.998E-4</v>
      </c>
      <c r="BZ29">
        <v>1.998E-4</v>
      </c>
      <c r="CA29">
        <v>1.998E-4</v>
      </c>
      <c r="CB29">
        <v>1.998E-4</v>
      </c>
      <c r="CC29">
        <v>1.998E-4</v>
      </c>
      <c r="CD29">
        <v>1.998E-4</v>
      </c>
    </row>
    <row r="30" spans="1:82" x14ac:dyDescent="0.25">
      <c r="A30" s="119">
        <v>24</v>
      </c>
      <c r="B30">
        <v>6.9189999999999996E-4</v>
      </c>
      <c r="C30">
        <v>6.9189999999999996E-4</v>
      </c>
      <c r="D30">
        <v>6.9189999999999996E-4</v>
      </c>
      <c r="E30">
        <v>6.9189999999999996E-4</v>
      </c>
      <c r="F30">
        <v>6.9189999999999996E-4</v>
      </c>
      <c r="G30">
        <v>6.9110000000000005E-4</v>
      </c>
      <c r="H30">
        <v>6.9110000000000005E-4</v>
      </c>
      <c r="I30">
        <v>6.9110000000000005E-4</v>
      </c>
      <c r="J30">
        <v>6.9110000000000005E-4</v>
      </c>
      <c r="K30">
        <v>6.9110000000000005E-4</v>
      </c>
      <c r="L30">
        <v>6.9110000000000005E-4</v>
      </c>
      <c r="M30">
        <v>6.9110000000000005E-4</v>
      </c>
      <c r="N30">
        <v>6.9110000000000005E-4</v>
      </c>
      <c r="O30">
        <v>6.9110000000000005E-4</v>
      </c>
      <c r="P30">
        <v>6.8340000000000002E-4</v>
      </c>
      <c r="Q30">
        <v>6.8340000000000002E-4</v>
      </c>
      <c r="R30">
        <v>6.8340000000000002E-4</v>
      </c>
      <c r="S30">
        <v>6.8340000000000002E-4</v>
      </c>
      <c r="T30">
        <v>6.8340000000000002E-4</v>
      </c>
      <c r="U30">
        <v>6.8340000000000002E-4</v>
      </c>
      <c r="V30">
        <v>6.8340000000000002E-4</v>
      </c>
      <c r="W30">
        <v>6.8340000000000002E-4</v>
      </c>
      <c r="X30">
        <v>6.7579999999999995E-4</v>
      </c>
      <c r="Y30">
        <v>6.7579999999999995E-4</v>
      </c>
      <c r="Z30">
        <v>6.7579999999999995E-4</v>
      </c>
      <c r="AA30">
        <v>6.7579999999999995E-4</v>
      </c>
      <c r="AB30">
        <v>6.7579999999999995E-4</v>
      </c>
      <c r="AC30">
        <v>6.7579999999999995E-4</v>
      </c>
      <c r="AD30">
        <v>6.7579999999999995E-4</v>
      </c>
      <c r="AE30">
        <v>6.6810000000000003E-4</v>
      </c>
      <c r="AF30">
        <v>6.6810000000000003E-4</v>
      </c>
      <c r="AG30">
        <v>6.6810000000000003E-4</v>
      </c>
      <c r="AH30">
        <v>6.6810000000000003E-4</v>
      </c>
      <c r="AI30">
        <v>6.6810000000000003E-4</v>
      </c>
      <c r="AJ30">
        <v>6.6810000000000003E-4</v>
      </c>
      <c r="AK30">
        <v>6.6810000000000003E-4</v>
      </c>
      <c r="AL30">
        <v>6.6810000000000003E-4</v>
      </c>
      <c r="AM30">
        <v>6.6049999999999995E-4</v>
      </c>
      <c r="AN30">
        <v>6.6049999999999995E-4</v>
      </c>
      <c r="AO30">
        <v>6.6049999999999995E-4</v>
      </c>
      <c r="AP30">
        <v>6.6049999999999995E-4</v>
      </c>
      <c r="AQ30">
        <v>6.6049999999999995E-4</v>
      </c>
      <c r="AR30">
        <v>6.6049999999999995E-4</v>
      </c>
      <c r="AS30">
        <v>6.6049999999999995E-4</v>
      </c>
      <c r="AT30">
        <v>5.2450000000000001E-4</v>
      </c>
      <c r="AU30">
        <v>5.2450000000000001E-4</v>
      </c>
      <c r="AV30">
        <v>5.2450000000000001E-4</v>
      </c>
      <c r="AW30">
        <v>5.2450000000000001E-4</v>
      </c>
      <c r="AX30">
        <v>5.2450000000000001E-4</v>
      </c>
      <c r="AY30">
        <v>5.2450000000000001E-4</v>
      </c>
      <c r="AZ30">
        <v>5.2450000000000001E-4</v>
      </c>
      <c r="BA30">
        <v>5.2450000000000001E-4</v>
      </c>
      <c r="BB30">
        <v>4.3439999999999999E-4</v>
      </c>
      <c r="BC30">
        <v>4.3439999999999999E-4</v>
      </c>
      <c r="BD30">
        <v>4.3439999999999999E-4</v>
      </c>
      <c r="BE30">
        <v>4.3439999999999999E-4</v>
      </c>
      <c r="BF30">
        <v>4.3439999999999999E-4</v>
      </c>
      <c r="BG30">
        <v>4.3439999999999999E-4</v>
      </c>
      <c r="BH30">
        <v>4.3439999999999999E-4</v>
      </c>
      <c r="BI30">
        <v>3.8000000000000002E-4</v>
      </c>
      <c r="BJ30">
        <v>3.8000000000000002E-4</v>
      </c>
      <c r="BK30">
        <v>3.8000000000000002E-4</v>
      </c>
      <c r="BL30">
        <v>3.8000000000000002E-4</v>
      </c>
      <c r="BM30">
        <v>3.8000000000000002E-4</v>
      </c>
      <c r="BN30">
        <v>3.8000000000000002E-4</v>
      </c>
      <c r="BO30">
        <v>3.8000000000000002E-4</v>
      </c>
      <c r="BP30">
        <v>3.8000000000000002E-4</v>
      </c>
      <c r="BQ30">
        <v>3.2729999999999999E-4</v>
      </c>
      <c r="BR30">
        <v>3.2729999999999999E-4</v>
      </c>
      <c r="BS30">
        <v>3.2729999999999999E-4</v>
      </c>
      <c r="BT30">
        <v>3.2729999999999999E-4</v>
      </c>
      <c r="BU30">
        <v>3.2729999999999999E-4</v>
      </c>
      <c r="BV30">
        <v>3.2729999999999999E-4</v>
      </c>
      <c r="BW30">
        <v>3.2729999999999999E-4</v>
      </c>
      <c r="BX30">
        <v>2.6269999999999999E-4</v>
      </c>
      <c r="BY30">
        <v>2.6269999999999999E-4</v>
      </c>
      <c r="BZ30">
        <v>2.6269999999999999E-4</v>
      </c>
      <c r="CA30">
        <v>2.6269999999999999E-4</v>
      </c>
      <c r="CB30">
        <v>2.6269999999999999E-4</v>
      </c>
      <c r="CC30">
        <v>2.6269999999999999E-4</v>
      </c>
      <c r="CD30">
        <v>2.6269999999999999E-4</v>
      </c>
    </row>
    <row r="31" spans="1:82" x14ac:dyDescent="0.25">
      <c r="A31" s="119">
        <v>25</v>
      </c>
      <c r="B31">
        <v>7.0719999999999995E-4</v>
      </c>
      <c r="C31">
        <v>7.0719999999999995E-4</v>
      </c>
      <c r="D31">
        <v>7.0719999999999995E-4</v>
      </c>
      <c r="E31">
        <v>7.0719999999999995E-4</v>
      </c>
      <c r="F31">
        <v>7.0719999999999995E-4</v>
      </c>
      <c r="G31">
        <v>6.9189999999999996E-4</v>
      </c>
      <c r="H31">
        <v>6.9189999999999996E-4</v>
      </c>
      <c r="I31">
        <v>6.9189999999999996E-4</v>
      </c>
      <c r="J31">
        <v>6.9189999999999996E-4</v>
      </c>
      <c r="K31">
        <v>6.9189999999999996E-4</v>
      </c>
      <c r="L31">
        <v>6.9189999999999996E-4</v>
      </c>
      <c r="M31">
        <v>6.9189999999999996E-4</v>
      </c>
      <c r="N31">
        <v>6.9189999999999996E-4</v>
      </c>
      <c r="O31">
        <v>6.9189999999999996E-4</v>
      </c>
      <c r="P31">
        <v>6.9110000000000005E-4</v>
      </c>
      <c r="Q31">
        <v>6.9110000000000005E-4</v>
      </c>
      <c r="R31">
        <v>6.9110000000000005E-4</v>
      </c>
      <c r="S31">
        <v>6.9110000000000005E-4</v>
      </c>
      <c r="T31">
        <v>6.9110000000000005E-4</v>
      </c>
      <c r="U31">
        <v>6.9110000000000005E-4</v>
      </c>
      <c r="V31">
        <v>6.9110000000000005E-4</v>
      </c>
      <c r="W31">
        <v>6.9110000000000005E-4</v>
      </c>
      <c r="X31">
        <v>6.8340000000000002E-4</v>
      </c>
      <c r="Y31">
        <v>6.8340000000000002E-4</v>
      </c>
      <c r="Z31">
        <v>6.8340000000000002E-4</v>
      </c>
      <c r="AA31">
        <v>6.8340000000000002E-4</v>
      </c>
      <c r="AB31">
        <v>6.8340000000000002E-4</v>
      </c>
      <c r="AC31">
        <v>6.8340000000000002E-4</v>
      </c>
      <c r="AD31">
        <v>6.8340000000000002E-4</v>
      </c>
      <c r="AE31">
        <v>6.7579999999999995E-4</v>
      </c>
      <c r="AF31">
        <v>6.7579999999999995E-4</v>
      </c>
      <c r="AG31">
        <v>6.7579999999999995E-4</v>
      </c>
      <c r="AH31">
        <v>6.7579999999999995E-4</v>
      </c>
      <c r="AI31">
        <v>6.7579999999999995E-4</v>
      </c>
      <c r="AJ31">
        <v>6.7579999999999995E-4</v>
      </c>
      <c r="AK31">
        <v>6.7579999999999995E-4</v>
      </c>
      <c r="AL31">
        <v>6.7579999999999995E-4</v>
      </c>
      <c r="AM31">
        <v>6.6810000000000003E-4</v>
      </c>
      <c r="AN31">
        <v>6.6810000000000003E-4</v>
      </c>
      <c r="AO31">
        <v>6.6810000000000003E-4</v>
      </c>
      <c r="AP31">
        <v>6.6810000000000003E-4</v>
      </c>
      <c r="AQ31">
        <v>6.6810000000000003E-4</v>
      </c>
      <c r="AR31">
        <v>6.6810000000000003E-4</v>
      </c>
      <c r="AS31">
        <v>6.6810000000000003E-4</v>
      </c>
      <c r="AT31">
        <v>6.6049999999999995E-4</v>
      </c>
      <c r="AU31">
        <v>6.6049999999999995E-4</v>
      </c>
      <c r="AV31">
        <v>6.6049999999999995E-4</v>
      </c>
      <c r="AW31">
        <v>6.6049999999999995E-4</v>
      </c>
      <c r="AX31">
        <v>6.6049999999999995E-4</v>
      </c>
      <c r="AY31">
        <v>6.6049999999999995E-4</v>
      </c>
      <c r="AZ31">
        <v>6.6049999999999995E-4</v>
      </c>
      <c r="BA31">
        <v>6.6049999999999995E-4</v>
      </c>
      <c r="BB31">
        <v>5.2450000000000001E-4</v>
      </c>
      <c r="BC31">
        <v>5.2450000000000001E-4</v>
      </c>
      <c r="BD31">
        <v>5.2450000000000001E-4</v>
      </c>
      <c r="BE31">
        <v>5.2450000000000001E-4</v>
      </c>
      <c r="BF31">
        <v>5.2450000000000001E-4</v>
      </c>
      <c r="BG31">
        <v>5.2450000000000001E-4</v>
      </c>
      <c r="BH31">
        <v>5.2450000000000001E-4</v>
      </c>
      <c r="BI31">
        <v>4.3439999999999999E-4</v>
      </c>
      <c r="BJ31">
        <v>4.3439999999999999E-4</v>
      </c>
      <c r="BK31">
        <v>4.3439999999999999E-4</v>
      </c>
      <c r="BL31">
        <v>4.3439999999999999E-4</v>
      </c>
      <c r="BM31">
        <v>4.3439999999999999E-4</v>
      </c>
      <c r="BN31">
        <v>4.3439999999999999E-4</v>
      </c>
      <c r="BO31">
        <v>4.3439999999999999E-4</v>
      </c>
      <c r="BP31">
        <v>4.3439999999999999E-4</v>
      </c>
      <c r="BQ31">
        <v>3.8000000000000002E-4</v>
      </c>
      <c r="BR31">
        <v>3.8000000000000002E-4</v>
      </c>
      <c r="BS31">
        <v>3.8000000000000002E-4</v>
      </c>
      <c r="BT31">
        <v>3.8000000000000002E-4</v>
      </c>
      <c r="BU31">
        <v>3.8000000000000002E-4</v>
      </c>
      <c r="BV31">
        <v>3.8000000000000002E-4</v>
      </c>
      <c r="BW31">
        <v>3.8000000000000002E-4</v>
      </c>
      <c r="BX31">
        <v>3.2729999999999999E-4</v>
      </c>
      <c r="BY31">
        <v>3.2729999999999999E-4</v>
      </c>
      <c r="BZ31">
        <v>3.2729999999999999E-4</v>
      </c>
      <c r="CA31">
        <v>3.2729999999999999E-4</v>
      </c>
      <c r="CB31">
        <v>3.2729999999999999E-4</v>
      </c>
      <c r="CC31">
        <v>3.2729999999999999E-4</v>
      </c>
      <c r="CD31">
        <v>3.2729999999999999E-4</v>
      </c>
    </row>
    <row r="32" spans="1:82" x14ac:dyDescent="0.25">
      <c r="A32" s="119">
        <v>26</v>
      </c>
      <c r="B32">
        <v>7.3360000000000005E-4</v>
      </c>
      <c r="C32">
        <v>7.3360000000000005E-4</v>
      </c>
      <c r="D32">
        <v>7.3360000000000005E-4</v>
      </c>
      <c r="E32">
        <v>7.3360000000000005E-4</v>
      </c>
      <c r="F32">
        <v>7.3360000000000005E-4</v>
      </c>
      <c r="G32">
        <v>7.0719999999999995E-4</v>
      </c>
      <c r="H32">
        <v>7.0719999999999995E-4</v>
      </c>
      <c r="I32">
        <v>7.0719999999999995E-4</v>
      </c>
      <c r="J32">
        <v>7.0719999999999995E-4</v>
      </c>
      <c r="K32">
        <v>7.0719999999999995E-4</v>
      </c>
      <c r="L32">
        <v>7.0719999999999995E-4</v>
      </c>
      <c r="M32">
        <v>7.0719999999999995E-4</v>
      </c>
      <c r="N32">
        <v>7.0719999999999995E-4</v>
      </c>
      <c r="O32">
        <v>7.0719999999999995E-4</v>
      </c>
      <c r="P32">
        <v>6.9189999999999996E-4</v>
      </c>
      <c r="Q32">
        <v>6.9189999999999996E-4</v>
      </c>
      <c r="R32">
        <v>6.9189999999999996E-4</v>
      </c>
      <c r="S32">
        <v>6.9189999999999996E-4</v>
      </c>
      <c r="T32">
        <v>6.9189999999999996E-4</v>
      </c>
      <c r="U32">
        <v>6.9189999999999996E-4</v>
      </c>
      <c r="V32">
        <v>6.9189999999999996E-4</v>
      </c>
      <c r="W32">
        <v>6.9189999999999996E-4</v>
      </c>
      <c r="X32">
        <v>6.9110000000000005E-4</v>
      </c>
      <c r="Y32">
        <v>6.9110000000000005E-4</v>
      </c>
      <c r="Z32">
        <v>6.9110000000000005E-4</v>
      </c>
      <c r="AA32">
        <v>6.9110000000000005E-4</v>
      </c>
      <c r="AB32">
        <v>6.9110000000000005E-4</v>
      </c>
      <c r="AC32">
        <v>6.9110000000000005E-4</v>
      </c>
      <c r="AD32">
        <v>6.9110000000000005E-4</v>
      </c>
      <c r="AE32">
        <v>6.8340000000000002E-4</v>
      </c>
      <c r="AF32">
        <v>6.8340000000000002E-4</v>
      </c>
      <c r="AG32">
        <v>6.8340000000000002E-4</v>
      </c>
      <c r="AH32">
        <v>6.8340000000000002E-4</v>
      </c>
      <c r="AI32">
        <v>6.8340000000000002E-4</v>
      </c>
      <c r="AJ32">
        <v>6.8340000000000002E-4</v>
      </c>
      <c r="AK32">
        <v>6.8340000000000002E-4</v>
      </c>
      <c r="AL32">
        <v>6.8340000000000002E-4</v>
      </c>
      <c r="AM32">
        <v>6.7579999999999995E-4</v>
      </c>
      <c r="AN32">
        <v>6.7579999999999995E-4</v>
      </c>
      <c r="AO32">
        <v>6.7579999999999995E-4</v>
      </c>
      <c r="AP32">
        <v>6.7579999999999995E-4</v>
      </c>
      <c r="AQ32">
        <v>6.7579999999999995E-4</v>
      </c>
      <c r="AR32">
        <v>6.7579999999999995E-4</v>
      </c>
      <c r="AS32">
        <v>6.7579999999999995E-4</v>
      </c>
      <c r="AT32">
        <v>6.6810000000000003E-4</v>
      </c>
      <c r="AU32">
        <v>6.6810000000000003E-4</v>
      </c>
      <c r="AV32">
        <v>6.6810000000000003E-4</v>
      </c>
      <c r="AW32">
        <v>6.6810000000000003E-4</v>
      </c>
      <c r="AX32">
        <v>6.6810000000000003E-4</v>
      </c>
      <c r="AY32">
        <v>6.6810000000000003E-4</v>
      </c>
      <c r="AZ32">
        <v>6.6810000000000003E-4</v>
      </c>
      <c r="BA32">
        <v>6.6810000000000003E-4</v>
      </c>
      <c r="BB32">
        <v>6.6049999999999995E-4</v>
      </c>
      <c r="BC32">
        <v>6.6049999999999995E-4</v>
      </c>
      <c r="BD32">
        <v>6.6049999999999995E-4</v>
      </c>
      <c r="BE32">
        <v>6.6049999999999995E-4</v>
      </c>
      <c r="BF32">
        <v>6.6049999999999995E-4</v>
      </c>
      <c r="BG32">
        <v>6.6049999999999995E-4</v>
      </c>
      <c r="BH32">
        <v>6.6049999999999995E-4</v>
      </c>
      <c r="BI32">
        <v>5.2450000000000001E-4</v>
      </c>
      <c r="BJ32">
        <v>5.2450000000000001E-4</v>
      </c>
      <c r="BK32">
        <v>5.2450000000000001E-4</v>
      </c>
      <c r="BL32">
        <v>5.2450000000000001E-4</v>
      </c>
      <c r="BM32">
        <v>5.2450000000000001E-4</v>
      </c>
      <c r="BN32">
        <v>5.2450000000000001E-4</v>
      </c>
      <c r="BO32">
        <v>5.2450000000000001E-4</v>
      </c>
      <c r="BP32">
        <v>5.2450000000000001E-4</v>
      </c>
      <c r="BQ32">
        <v>4.3439999999999999E-4</v>
      </c>
      <c r="BR32">
        <v>4.3439999999999999E-4</v>
      </c>
      <c r="BS32">
        <v>4.3439999999999999E-4</v>
      </c>
      <c r="BT32">
        <v>4.3439999999999999E-4</v>
      </c>
      <c r="BU32">
        <v>4.3439999999999999E-4</v>
      </c>
      <c r="BV32">
        <v>4.3439999999999999E-4</v>
      </c>
      <c r="BW32">
        <v>4.3439999999999999E-4</v>
      </c>
      <c r="BX32">
        <v>3.8000000000000002E-4</v>
      </c>
      <c r="BY32">
        <v>3.8000000000000002E-4</v>
      </c>
      <c r="BZ32">
        <v>3.8000000000000002E-4</v>
      </c>
      <c r="CA32">
        <v>3.8000000000000002E-4</v>
      </c>
      <c r="CB32">
        <v>3.8000000000000002E-4</v>
      </c>
      <c r="CC32">
        <v>3.8000000000000002E-4</v>
      </c>
      <c r="CD32">
        <v>3.8000000000000002E-4</v>
      </c>
    </row>
    <row r="33" spans="1:82" x14ac:dyDescent="0.25">
      <c r="A33" s="119">
        <v>27</v>
      </c>
      <c r="B33">
        <v>7.5989999999999999E-4</v>
      </c>
      <c r="C33">
        <v>7.5989999999999999E-4</v>
      </c>
      <c r="D33">
        <v>7.5989999999999999E-4</v>
      </c>
      <c r="E33">
        <v>7.5989999999999999E-4</v>
      </c>
      <c r="F33">
        <v>7.5989999999999999E-4</v>
      </c>
      <c r="G33">
        <v>7.3360000000000005E-4</v>
      </c>
      <c r="H33">
        <v>7.3360000000000005E-4</v>
      </c>
      <c r="I33">
        <v>7.3360000000000005E-4</v>
      </c>
      <c r="J33">
        <v>7.3360000000000005E-4</v>
      </c>
      <c r="K33">
        <v>7.3360000000000005E-4</v>
      </c>
      <c r="L33">
        <v>7.3360000000000005E-4</v>
      </c>
      <c r="M33">
        <v>7.3360000000000005E-4</v>
      </c>
      <c r="N33">
        <v>7.3360000000000005E-4</v>
      </c>
      <c r="O33">
        <v>7.3360000000000005E-4</v>
      </c>
      <c r="P33">
        <v>7.0719999999999995E-4</v>
      </c>
      <c r="Q33">
        <v>7.0719999999999995E-4</v>
      </c>
      <c r="R33">
        <v>7.0719999999999995E-4</v>
      </c>
      <c r="S33">
        <v>7.0719999999999995E-4</v>
      </c>
      <c r="T33">
        <v>7.0719999999999995E-4</v>
      </c>
      <c r="U33">
        <v>7.0719999999999995E-4</v>
      </c>
      <c r="V33">
        <v>7.0719999999999995E-4</v>
      </c>
      <c r="W33">
        <v>7.0719999999999995E-4</v>
      </c>
      <c r="X33">
        <v>6.9189999999999996E-4</v>
      </c>
      <c r="Y33">
        <v>6.9189999999999996E-4</v>
      </c>
      <c r="Z33">
        <v>6.9189999999999996E-4</v>
      </c>
      <c r="AA33">
        <v>6.9189999999999996E-4</v>
      </c>
      <c r="AB33">
        <v>6.9189999999999996E-4</v>
      </c>
      <c r="AC33">
        <v>6.9189999999999996E-4</v>
      </c>
      <c r="AD33">
        <v>6.9189999999999996E-4</v>
      </c>
      <c r="AE33">
        <v>6.9110000000000005E-4</v>
      </c>
      <c r="AF33">
        <v>6.9110000000000005E-4</v>
      </c>
      <c r="AG33">
        <v>6.9110000000000005E-4</v>
      </c>
      <c r="AH33">
        <v>6.9110000000000005E-4</v>
      </c>
      <c r="AI33">
        <v>6.9110000000000005E-4</v>
      </c>
      <c r="AJ33">
        <v>6.9110000000000005E-4</v>
      </c>
      <c r="AK33">
        <v>6.9110000000000005E-4</v>
      </c>
      <c r="AL33">
        <v>6.9110000000000005E-4</v>
      </c>
      <c r="AM33">
        <v>6.8340000000000002E-4</v>
      </c>
      <c r="AN33">
        <v>6.8340000000000002E-4</v>
      </c>
      <c r="AO33">
        <v>6.8340000000000002E-4</v>
      </c>
      <c r="AP33">
        <v>6.8340000000000002E-4</v>
      </c>
      <c r="AQ33">
        <v>6.8340000000000002E-4</v>
      </c>
      <c r="AR33">
        <v>6.8340000000000002E-4</v>
      </c>
      <c r="AS33">
        <v>6.8340000000000002E-4</v>
      </c>
      <c r="AT33">
        <v>6.7579999999999995E-4</v>
      </c>
      <c r="AU33">
        <v>6.7579999999999995E-4</v>
      </c>
      <c r="AV33">
        <v>6.7579999999999995E-4</v>
      </c>
      <c r="AW33">
        <v>6.7579999999999995E-4</v>
      </c>
      <c r="AX33">
        <v>6.7579999999999995E-4</v>
      </c>
      <c r="AY33">
        <v>6.7579999999999995E-4</v>
      </c>
      <c r="AZ33">
        <v>6.7579999999999995E-4</v>
      </c>
      <c r="BA33">
        <v>6.7579999999999995E-4</v>
      </c>
      <c r="BB33">
        <v>6.6810000000000003E-4</v>
      </c>
      <c r="BC33">
        <v>6.6810000000000003E-4</v>
      </c>
      <c r="BD33">
        <v>6.6810000000000003E-4</v>
      </c>
      <c r="BE33">
        <v>6.6810000000000003E-4</v>
      </c>
      <c r="BF33">
        <v>6.6810000000000003E-4</v>
      </c>
      <c r="BG33">
        <v>6.6810000000000003E-4</v>
      </c>
      <c r="BH33">
        <v>6.6810000000000003E-4</v>
      </c>
      <c r="BI33">
        <v>6.6049999999999995E-4</v>
      </c>
      <c r="BJ33">
        <v>6.6049999999999995E-4</v>
      </c>
      <c r="BK33">
        <v>6.6049999999999995E-4</v>
      </c>
      <c r="BL33">
        <v>6.6049999999999995E-4</v>
      </c>
      <c r="BM33">
        <v>6.6049999999999995E-4</v>
      </c>
      <c r="BN33">
        <v>6.6049999999999995E-4</v>
      </c>
      <c r="BO33">
        <v>6.6049999999999995E-4</v>
      </c>
      <c r="BP33">
        <v>6.6049999999999995E-4</v>
      </c>
      <c r="BQ33">
        <v>5.2450000000000001E-4</v>
      </c>
      <c r="BR33">
        <v>5.2450000000000001E-4</v>
      </c>
      <c r="BS33">
        <v>5.2450000000000001E-4</v>
      </c>
      <c r="BT33">
        <v>5.2450000000000001E-4</v>
      </c>
      <c r="BU33">
        <v>5.2450000000000001E-4</v>
      </c>
      <c r="BV33">
        <v>5.2450000000000001E-4</v>
      </c>
      <c r="BW33">
        <v>5.2450000000000001E-4</v>
      </c>
      <c r="BX33">
        <v>4.3439999999999999E-4</v>
      </c>
      <c r="BY33">
        <v>4.3439999999999999E-4</v>
      </c>
      <c r="BZ33">
        <v>4.3439999999999999E-4</v>
      </c>
      <c r="CA33">
        <v>4.3439999999999999E-4</v>
      </c>
      <c r="CB33">
        <v>4.3439999999999999E-4</v>
      </c>
      <c r="CC33">
        <v>4.3439999999999999E-4</v>
      </c>
      <c r="CD33">
        <v>4.3439999999999999E-4</v>
      </c>
    </row>
    <row r="34" spans="1:82" x14ac:dyDescent="0.25">
      <c r="A34" s="119">
        <v>28</v>
      </c>
      <c r="B34">
        <v>7.9390000000000005E-4</v>
      </c>
      <c r="C34">
        <v>7.9390000000000005E-4</v>
      </c>
      <c r="D34">
        <v>7.9390000000000005E-4</v>
      </c>
      <c r="E34">
        <v>7.9390000000000005E-4</v>
      </c>
      <c r="F34">
        <v>7.9390000000000005E-4</v>
      </c>
      <c r="G34">
        <v>7.5989999999999999E-4</v>
      </c>
      <c r="H34">
        <v>7.5989999999999999E-4</v>
      </c>
      <c r="I34">
        <v>7.5989999999999999E-4</v>
      </c>
      <c r="J34">
        <v>7.5989999999999999E-4</v>
      </c>
      <c r="K34">
        <v>7.5989999999999999E-4</v>
      </c>
      <c r="L34">
        <v>7.5989999999999999E-4</v>
      </c>
      <c r="M34">
        <v>7.5989999999999999E-4</v>
      </c>
      <c r="N34">
        <v>7.5989999999999999E-4</v>
      </c>
      <c r="O34">
        <v>7.5989999999999999E-4</v>
      </c>
      <c r="P34">
        <v>7.3360000000000005E-4</v>
      </c>
      <c r="Q34">
        <v>7.3360000000000005E-4</v>
      </c>
      <c r="R34">
        <v>7.3360000000000005E-4</v>
      </c>
      <c r="S34">
        <v>7.3360000000000005E-4</v>
      </c>
      <c r="T34">
        <v>7.3360000000000005E-4</v>
      </c>
      <c r="U34">
        <v>7.3360000000000005E-4</v>
      </c>
      <c r="V34">
        <v>7.3360000000000005E-4</v>
      </c>
      <c r="W34">
        <v>7.3360000000000005E-4</v>
      </c>
      <c r="X34">
        <v>7.0719999999999995E-4</v>
      </c>
      <c r="Y34">
        <v>7.0719999999999995E-4</v>
      </c>
      <c r="Z34">
        <v>7.0719999999999995E-4</v>
      </c>
      <c r="AA34">
        <v>7.0719999999999995E-4</v>
      </c>
      <c r="AB34">
        <v>7.0719999999999995E-4</v>
      </c>
      <c r="AC34">
        <v>7.0719999999999995E-4</v>
      </c>
      <c r="AD34">
        <v>7.0719999999999995E-4</v>
      </c>
      <c r="AE34">
        <v>6.9189999999999996E-4</v>
      </c>
      <c r="AF34">
        <v>6.9189999999999996E-4</v>
      </c>
      <c r="AG34">
        <v>6.9189999999999996E-4</v>
      </c>
      <c r="AH34">
        <v>6.9189999999999996E-4</v>
      </c>
      <c r="AI34">
        <v>6.9189999999999996E-4</v>
      </c>
      <c r="AJ34">
        <v>6.9189999999999996E-4</v>
      </c>
      <c r="AK34">
        <v>6.9189999999999996E-4</v>
      </c>
      <c r="AL34">
        <v>6.9189999999999996E-4</v>
      </c>
      <c r="AM34">
        <v>6.9110000000000005E-4</v>
      </c>
      <c r="AN34">
        <v>6.9110000000000005E-4</v>
      </c>
      <c r="AO34">
        <v>6.9110000000000005E-4</v>
      </c>
      <c r="AP34">
        <v>6.9110000000000005E-4</v>
      </c>
      <c r="AQ34">
        <v>6.9110000000000005E-4</v>
      </c>
      <c r="AR34">
        <v>6.9110000000000005E-4</v>
      </c>
      <c r="AS34">
        <v>6.9110000000000005E-4</v>
      </c>
      <c r="AT34">
        <v>6.8340000000000002E-4</v>
      </c>
      <c r="AU34">
        <v>6.8340000000000002E-4</v>
      </c>
      <c r="AV34">
        <v>6.8340000000000002E-4</v>
      </c>
      <c r="AW34">
        <v>6.8340000000000002E-4</v>
      </c>
      <c r="AX34">
        <v>6.8340000000000002E-4</v>
      </c>
      <c r="AY34">
        <v>6.8340000000000002E-4</v>
      </c>
      <c r="AZ34">
        <v>6.8340000000000002E-4</v>
      </c>
      <c r="BA34">
        <v>6.8340000000000002E-4</v>
      </c>
      <c r="BB34">
        <v>6.7579999999999995E-4</v>
      </c>
      <c r="BC34">
        <v>6.7579999999999995E-4</v>
      </c>
      <c r="BD34">
        <v>6.7579999999999995E-4</v>
      </c>
      <c r="BE34">
        <v>6.7579999999999995E-4</v>
      </c>
      <c r="BF34">
        <v>6.7579999999999995E-4</v>
      </c>
      <c r="BG34">
        <v>6.7579999999999995E-4</v>
      </c>
      <c r="BH34">
        <v>6.7579999999999995E-4</v>
      </c>
      <c r="BI34">
        <v>6.6810000000000003E-4</v>
      </c>
      <c r="BJ34">
        <v>6.6810000000000003E-4</v>
      </c>
      <c r="BK34">
        <v>6.6810000000000003E-4</v>
      </c>
      <c r="BL34">
        <v>6.6810000000000003E-4</v>
      </c>
      <c r="BM34">
        <v>6.6810000000000003E-4</v>
      </c>
      <c r="BN34">
        <v>6.6810000000000003E-4</v>
      </c>
      <c r="BO34">
        <v>6.6810000000000003E-4</v>
      </c>
      <c r="BP34">
        <v>6.6810000000000003E-4</v>
      </c>
      <c r="BQ34">
        <v>6.6049999999999995E-4</v>
      </c>
      <c r="BR34">
        <v>6.6049999999999995E-4</v>
      </c>
      <c r="BS34">
        <v>6.6049999999999995E-4</v>
      </c>
      <c r="BT34">
        <v>6.6049999999999995E-4</v>
      </c>
      <c r="BU34">
        <v>6.6049999999999995E-4</v>
      </c>
      <c r="BV34">
        <v>6.6049999999999995E-4</v>
      </c>
      <c r="BW34">
        <v>6.6049999999999995E-4</v>
      </c>
      <c r="BX34">
        <v>5.2450000000000001E-4</v>
      </c>
      <c r="BY34">
        <v>5.2450000000000001E-4</v>
      </c>
      <c r="BZ34">
        <v>5.2450000000000001E-4</v>
      </c>
      <c r="CA34">
        <v>5.2450000000000001E-4</v>
      </c>
      <c r="CB34">
        <v>5.2450000000000001E-4</v>
      </c>
      <c r="CC34">
        <v>5.2450000000000001E-4</v>
      </c>
      <c r="CD34">
        <v>5.2450000000000001E-4</v>
      </c>
    </row>
    <row r="35" spans="1:82" x14ac:dyDescent="0.25">
      <c r="A35" s="119">
        <v>29</v>
      </c>
      <c r="B35">
        <v>8.4489999999999999E-4</v>
      </c>
      <c r="C35">
        <v>8.4489999999999999E-4</v>
      </c>
      <c r="D35">
        <v>8.4489999999999999E-4</v>
      </c>
      <c r="E35">
        <v>8.4489999999999999E-4</v>
      </c>
      <c r="F35">
        <v>8.4489999999999999E-4</v>
      </c>
      <c r="G35">
        <v>7.9390000000000005E-4</v>
      </c>
      <c r="H35">
        <v>7.9390000000000005E-4</v>
      </c>
      <c r="I35">
        <v>7.9390000000000005E-4</v>
      </c>
      <c r="J35">
        <v>7.9390000000000005E-4</v>
      </c>
      <c r="K35">
        <v>7.9390000000000005E-4</v>
      </c>
      <c r="L35">
        <v>7.9390000000000005E-4</v>
      </c>
      <c r="M35">
        <v>7.9390000000000005E-4</v>
      </c>
      <c r="N35">
        <v>7.9390000000000005E-4</v>
      </c>
      <c r="O35">
        <v>7.9390000000000005E-4</v>
      </c>
      <c r="P35">
        <v>7.5989999999999999E-4</v>
      </c>
      <c r="Q35">
        <v>7.5989999999999999E-4</v>
      </c>
      <c r="R35">
        <v>7.5989999999999999E-4</v>
      </c>
      <c r="S35">
        <v>7.5989999999999999E-4</v>
      </c>
      <c r="T35">
        <v>7.5989999999999999E-4</v>
      </c>
      <c r="U35">
        <v>7.5989999999999999E-4</v>
      </c>
      <c r="V35">
        <v>7.5989999999999999E-4</v>
      </c>
      <c r="W35">
        <v>7.5989999999999999E-4</v>
      </c>
      <c r="X35">
        <v>7.3360000000000005E-4</v>
      </c>
      <c r="Y35">
        <v>7.3360000000000005E-4</v>
      </c>
      <c r="Z35">
        <v>7.3360000000000005E-4</v>
      </c>
      <c r="AA35">
        <v>7.3360000000000005E-4</v>
      </c>
      <c r="AB35">
        <v>7.3360000000000005E-4</v>
      </c>
      <c r="AC35">
        <v>7.3360000000000005E-4</v>
      </c>
      <c r="AD35">
        <v>7.3360000000000005E-4</v>
      </c>
      <c r="AE35">
        <v>7.0719999999999995E-4</v>
      </c>
      <c r="AF35">
        <v>7.0719999999999995E-4</v>
      </c>
      <c r="AG35">
        <v>7.0719999999999995E-4</v>
      </c>
      <c r="AH35">
        <v>7.0719999999999995E-4</v>
      </c>
      <c r="AI35">
        <v>7.0719999999999995E-4</v>
      </c>
      <c r="AJ35">
        <v>7.0719999999999995E-4</v>
      </c>
      <c r="AK35">
        <v>7.0719999999999995E-4</v>
      </c>
      <c r="AL35">
        <v>7.0719999999999995E-4</v>
      </c>
      <c r="AM35">
        <v>6.9189999999999996E-4</v>
      </c>
      <c r="AN35">
        <v>6.9189999999999996E-4</v>
      </c>
      <c r="AO35">
        <v>6.9189999999999996E-4</v>
      </c>
      <c r="AP35">
        <v>6.9189999999999996E-4</v>
      </c>
      <c r="AQ35">
        <v>6.9189999999999996E-4</v>
      </c>
      <c r="AR35">
        <v>6.9189999999999996E-4</v>
      </c>
      <c r="AS35">
        <v>6.9189999999999996E-4</v>
      </c>
      <c r="AT35">
        <v>6.9110000000000005E-4</v>
      </c>
      <c r="AU35">
        <v>6.9110000000000005E-4</v>
      </c>
      <c r="AV35">
        <v>6.9110000000000005E-4</v>
      </c>
      <c r="AW35">
        <v>6.9110000000000005E-4</v>
      </c>
      <c r="AX35">
        <v>6.9110000000000005E-4</v>
      </c>
      <c r="AY35">
        <v>6.9110000000000005E-4</v>
      </c>
      <c r="AZ35">
        <v>6.9110000000000005E-4</v>
      </c>
      <c r="BA35">
        <v>6.9110000000000005E-4</v>
      </c>
      <c r="BB35">
        <v>6.8340000000000002E-4</v>
      </c>
      <c r="BC35">
        <v>6.8340000000000002E-4</v>
      </c>
      <c r="BD35">
        <v>6.8340000000000002E-4</v>
      </c>
      <c r="BE35">
        <v>6.8340000000000002E-4</v>
      </c>
      <c r="BF35">
        <v>6.8340000000000002E-4</v>
      </c>
      <c r="BG35">
        <v>6.8340000000000002E-4</v>
      </c>
      <c r="BH35">
        <v>6.8340000000000002E-4</v>
      </c>
      <c r="BI35">
        <v>6.7579999999999995E-4</v>
      </c>
      <c r="BJ35">
        <v>6.7579999999999995E-4</v>
      </c>
      <c r="BK35">
        <v>6.7579999999999995E-4</v>
      </c>
      <c r="BL35">
        <v>6.7579999999999995E-4</v>
      </c>
      <c r="BM35">
        <v>6.7579999999999995E-4</v>
      </c>
      <c r="BN35">
        <v>6.7579999999999995E-4</v>
      </c>
      <c r="BO35">
        <v>6.7579999999999995E-4</v>
      </c>
      <c r="BP35">
        <v>6.7579999999999995E-4</v>
      </c>
      <c r="BQ35">
        <v>6.6810000000000003E-4</v>
      </c>
      <c r="BR35">
        <v>6.6810000000000003E-4</v>
      </c>
      <c r="BS35">
        <v>6.6810000000000003E-4</v>
      </c>
      <c r="BT35">
        <v>6.6810000000000003E-4</v>
      </c>
      <c r="BU35">
        <v>6.6810000000000003E-4</v>
      </c>
      <c r="BV35">
        <v>6.6810000000000003E-4</v>
      </c>
      <c r="BW35">
        <v>6.6810000000000003E-4</v>
      </c>
      <c r="BX35">
        <v>6.6049999999999995E-4</v>
      </c>
      <c r="BY35">
        <v>6.6049999999999995E-4</v>
      </c>
      <c r="BZ35">
        <v>6.6049999999999995E-4</v>
      </c>
      <c r="CA35">
        <v>6.6049999999999995E-4</v>
      </c>
      <c r="CB35">
        <v>6.6049999999999995E-4</v>
      </c>
      <c r="CC35">
        <v>6.6049999999999995E-4</v>
      </c>
      <c r="CD35">
        <v>6.6049999999999995E-4</v>
      </c>
    </row>
    <row r="36" spans="1:82" x14ac:dyDescent="0.25">
      <c r="A36" s="119">
        <v>30</v>
      </c>
      <c r="B36">
        <v>9.0359999999999995E-4</v>
      </c>
      <c r="C36">
        <v>9.0359999999999995E-4</v>
      </c>
      <c r="D36">
        <v>9.0359999999999995E-4</v>
      </c>
      <c r="E36">
        <v>9.0359999999999995E-4</v>
      </c>
      <c r="F36">
        <v>9.0359999999999995E-4</v>
      </c>
      <c r="G36">
        <v>8.4489999999999999E-4</v>
      </c>
      <c r="H36">
        <v>8.4489999999999999E-4</v>
      </c>
      <c r="I36">
        <v>8.4489999999999999E-4</v>
      </c>
      <c r="J36">
        <v>8.4489999999999999E-4</v>
      </c>
      <c r="K36">
        <v>8.4489999999999999E-4</v>
      </c>
      <c r="L36">
        <v>8.4489999999999999E-4</v>
      </c>
      <c r="M36">
        <v>8.4489999999999999E-4</v>
      </c>
      <c r="N36">
        <v>8.4489999999999999E-4</v>
      </c>
      <c r="O36">
        <v>8.4489999999999999E-4</v>
      </c>
      <c r="P36">
        <v>7.9390000000000005E-4</v>
      </c>
      <c r="Q36">
        <v>7.9390000000000005E-4</v>
      </c>
      <c r="R36">
        <v>7.9390000000000005E-4</v>
      </c>
      <c r="S36">
        <v>7.9390000000000005E-4</v>
      </c>
      <c r="T36">
        <v>7.9390000000000005E-4</v>
      </c>
      <c r="U36">
        <v>7.9390000000000005E-4</v>
      </c>
      <c r="V36">
        <v>7.9390000000000005E-4</v>
      </c>
      <c r="W36">
        <v>7.9390000000000005E-4</v>
      </c>
      <c r="X36">
        <v>7.5989999999999999E-4</v>
      </c>
      <c r="Y36">
        <v>7.5989999999999999E-4</v>
      </c>
      <c r="Z36">
        <v>7.5989999999999999E-4</v>
      </c>
      <c r="AA36">
        <v>7.5989999999999999E-4</v>
      </c>
      <c r="AB36">
        <v>7.5989999999999999E-4</v>
      </c>
      <c r="AC36">
        <v>7.5989999999999999E-4</v>
      </c>
      <c r="AD36">
        <v>7.5989999999999999E-4</v>
      </c>
      <c r="AE36">
        <v>7.3360000000000005E-4</v>
      </c>
      <c r="AF36">
        <v>7.3360000000000005E-4</v>
      </c>
      <c r="AG36">
        <v>7.3360000000000005E-4</v>
      </c>
      <c r="AH36">
        <v>7.3360000000000005E-4</v>
      </c>
      <c r="AI36">
        <v>7.3360000000000005E-4</v>
      </c>
      <c r="AJ36">
        <v>7.3360000000000005E-4</v>
      </c>
      <c r="AK36">
        <v>7.3360000000000005E-4</v>
      </c>
      <c r="AL36">
        <v>7.3360000000000005E-4</v>
      </c>
      <c r="AM36">
        <v>7.0719999999999995E-4</v>
      </c>
      <c r="AN36">
        <v>7.0719999999999995E-4</v>
      </c>
      <c r="AO36">
        <v>7.0719999999999995E-4</v>
      </c>
      <c r="AP36">
        <v>7.0719999999999995E-4</v>
      </c>
      <c r="AQ36">
        <v>7.0719999999999995E-4</v>
      </c>
      <c r="AR36">
        <v>7.0719999999999995E-4</v>
      </c>
      <c r="AS36">
        <v>7.0719999999999995E-4</v>
      </c>
      <c r="AT36">
        <v>6.9189999999999996E-4</v>
      </c>
      <c r="AU36">
        <v>6.9189999999999996E-4</v>
      </c>
      <c r="AV36">
        <v>6.9189999999999996E-4</v>
      </c>
      <c r="AW36">
        <v>6.9189999999999996E-4</v>
      </c>
      <c r="AX36">
        <v>6.9189999999999996E-4</v>
      </c>
      <c r="AY36">
        <v>6.9189999999999996E-4</v>
      </c>
      <c r="AZ36">
        <v>6.9189999999999996E-4</v>
      </c>
      <c r="BA36">
        <v>6.9189999999999996E-4</v>
      </c>
      <c r="BB36">
        <v>6.9110000000000005E-4</v>
      </c>
      <c r="BC36">
        <v>6.9110000000000005E-4</v>
      </c>
      <c r="BD36">
        <v>6.9110000000000005E-4</v>
      </c>
      <c r="BE36">
        <v>6.9110000000000005E-4</v>
      </c>
      <c r="BF36">
        <v>6.9110000000000005E-4</v>
      </c>
      <c r="BG36">
        <v>6.9110000000000005E-4</v>
      </c>
      <c r="BH36">
        <v>6.9110000000000005E-4</v>
      </c>
      <c r="BI36">
        <v>6.8340000000000002E-4</v>
      </c>
      <c r="BJ36">
        <v>6.8340000000000002E-4</v>
      </c>
      <c r="BK36">
        <v>6.8340000000000002E-4</v>
      </c>
      <c r="BL36">
        <v>6.8340000000000002E-4</v>
      </c>
      <c r="BM36">
        <v>6.8340000000000002E-4</v>
      </c>
      <c r="BN36">
        <v>6.8340000000000002E-4</v>
      </c>
      <c r="BO36">
        <v>6.8340000000000002E-4</v>
      </c>
      <c r="BP36">
        <v>6.8340000000000002E-4</v>
      </c>
      <c r="BQ36">
        <v>6.7579999999999995E-4</v>
      </c>
      <c r="BR36">
        <v>6.7579999999999995E-4</v>
      </c>
      <c r="BS36">
        <v>6.7579999999999995E-4</v>
      </c>
      <c r="BT36">
        <v>6.7579999999999995E-4</v>
      </c>
      <c r="BU36">
        <v>6.7579999999999995E-4</v>
      </c>
      <c r="BV36">
        <v>6.7579999999999995E-4</v>
      </c>
      <c r="BW36">
        <v>6.7579999999999995E-4</v>
      </c>
      <c r="BX36">
        <v>6.6810000000000003E-4</v>
      </c>
      <c r="BY36">
        <v>6.6810000000000003E-4</v>
      </c>
      <c r="BZ36">
        <v>6.6810000000000003E-4</v>
      </c>
      <c r="CA36">
        <v>6.6810000000000003E-4</v>
      </c>
      <c r="CB36">
        <v>6.6810000000000003E-4</v>
      </c>
      <c r="CC36">
        <v>6.6810000000000003E-4</v>
      </c>
      <c r="CD36">
        <v>6.6810000000000003E-4</v>
      </c>
    </row>
    <row r="37" spans="1:82" x14ac:dyDescent="0.25">
      <c r="A37" s="119">
        <v>31</v>
      </c>
      <c r="B37">
        <v>9.4269999999999998E-4</v>
      </c>
      <c r="C37">
        <v>9.4269999999999998E-4</v>
      </c>
      <c r="D37">
        <v>9.4269999999999998E-4</v>
      </c>
      <c r="E37">
        <v>9.4269999999999998E-4</v>
      </c>
      <c r="F37">
        <v>9.4269999999999998E-4</v>
      </c>
      <c r="G37">
        <v>9.0359999999999995E-4</v>
      </c>
      <c r="H37">
        <v>9.0359999999999995E-4</v>
      </c>
      <c r="I37">
        <v>9.0359999999999995E-4</v>
      </c>
      <c r="J37">
        <v>9.0359999999999995E-4</v>
      </c>
      <c r="K37">
        <v>9.0359999999999995E-4</v>
      </c>
      <c r="L37">
        <v>9.0359999999999995E-4</v>
      </c>
      <c r="M37">
        <v>9.0359999999999995E-4</v>
      </c>
      <c r="N37">
        <v>9.0359999999999995E-4</v>
      </c>
      <c r="O37">
        <v>9.0359999999999995E-4</v>
      </c>
      <c r="P37">
        <v>8.4489999999999999E-4</v>
      </c>
      <c r="Q37">
        <v>8.4489999999999999E-4</v>
      </c>
      <c r="R37">
        <v>8.4489999999999999E-4</v>
      </c>
      <c r="S37">
        <v>8.4489999999999999E-4</v>
      </c>
      <c r="T37">
        <v>8.4489999999999999E-4</v>
      </c>
      <c r="U37">
        <v>8.4489999999999999E-4</v>
      </c>
      <c r="V37">
        <v>8.4489999999999999E-4</v>
      </c>
      <c r="W37">
        <v>8.4489999999999999E-4</v>
      </c>
      <c r="X37">
        <v>7.9390000000000005E-4</v>
      </c>
      <c r="Y37">
        <v>7.9390000000000005E-4</v>
      </c>
      <c r="Z37">
        <v>7.9390000000000005E-4</v>
      </c>
      <c r="AA37">
        <v>7.9390000000000005E-4</v>
      </c>
      <c r="AB37">
        <v>7.9390000000000005E-4</v>
      </c>
      <c r="AC37">
        <v>7.9390000000000005E-4</v>
      </c>
      <c r="AD37">
        <v>7.9390000000000005E-4</v>
      </c>
      <c r="AE37">
        <v>7.5989999999999999E-4</v>
      </c>
      <c r="AF37">
        <v>7.5989999999999999E-4</v>
      </c>
      <c r="AG37">
        <v>7.5989999999999999E-4</v>
      </c>
      <c r="AH37">
        <v>7.5989999999999999E-4</v>
      </c>
      <c r="AI37">
        <v>7.5989999999999999E-4</v>
      </c>
      <c r="AJ37">
        <v>7.5989999999999999E-4</v>
      </c>
      <c r="AK37">
        <v>7.5989999999999999E-4</v>
      </c>
      <c r="AL37">
        <v>7.5989999999999999E-4</v>
      </c>
      <c r="AM37">
        <v>7.3360000000000005E-4</v>
      </c>
      <c r="AN37">
        <v>7.3360000000000005E-4</v>
      </c>
      <c r="AO37">
        <v>7.3360000000000005E-4</v>
      </c>
      <c r="AP37">
        <v>7.3360000000000005E-4</v>
      </c>
      <c r="AQ37">
        <v>7.3360000000000005E-4</v>
      </c>
      <c r="AR37">
        <v>7.3360000000000005E-4</v>
      </c>
      <c r="AS37">
        <v>7.3360000000000005E-4</v>
      </c>
      <c r="AT37">
        <v>7.0719999999999995E-4</v>
      </c>
      <c r="AU37">
        <v>7.0719999999999995E-4</v>
      </c>
      <c r="AV37">
        <v>7.0719999999999995E-4</v>
      </c>
      <c r="AW37">
        <v>7.0719999999999995E-4</v>
      </c>
      <c r="AX37">
        <v>7.0719999999999995E-4</v>
      </c>
      <c r="AY37">
        <v>7.0719999999999995E-4</v>
      </c>
      <c r="AZ37">
        <v>7.0719999999999995E-4</v>
      </c>
      <c r="BA37">
        <v>7.0719999999999995E-4</v>
      </c>
      <c r="BB37">
        <v>6.9189999999999996E-4</v>
      </c>
      <c r="BC37">
        <v>6.9189999999999996E-4</v>
      </c>
      <c r="BD37">
        <v>6.9189999999999996E-4</v>
      </c>
      <c r="BE37">
        <v>6.9189999999999996E-4</v>
      </c>
      <c r="BF37">
        <v>6.9189999999999996E-4</v>
      </c>
      <c r="BG37">
        <v>6.9189999999999996E-4</v>
      </c>
      <c r="BH37">
        <v>6.9189999999999996E-4</v>
      </c>
      <c r="BI37">
        <v>6.9110000000000005E-4</v>
      </c>
      <c r="BJ37">
        <v>6.9110000000000005E-4</v>
      </c>
      <c r="BK37">
        <v>6.9110000000000005E-4</v>
      </c>
      <c r="BL37">
        <v>6.9110000000000005E-4</v>
      </c>
      <c r="BM37">
        <v>6.9110000000000005E-4</v>
      </c>
      <c r="BN37">
        <v>6.9110000000000005E-4</v>
      </c>
      <c r="BO37">
        <v>6.9110000000000005E-4</v>
      </c>
      <c r="BP37">
        <v>6.9110000000000005E-4</v>
      </c>
      <c r="BQ37">
        <v>6.8340000000000002E-4</v>
      </c>
      <c r="BR37">
        <v>6.8340000000000002E-4</v>
      </c>
      <c r="BS37">
        <v>6.8340000000000002E-4</v>
      </c>
      <c r="BT37">
        <v>6.8340000000000002E-4</v>
      </c>
      <c r="BU37">
        <v>6.8340000000000002E-4</v>
      </c>
      <c r="BV37">
        <v>6.8340000000000002E-4</v>
      </c>
      <c r="BW37">
        <v>6.8340000000000002E-4</v>
      </c>
      <c r="BX37">
        <v>6.7579999999999995E-4</v>
      </c>
      <c r="BY37">
        <v>6.7579999999999995E-4</v>
      </c>
      <c r="BZ37">
        <v>6.7579999999999995E-4</v>
      </c>
      <c r="CA37">
        <v>6.7579999999999995E-4</v>
      </c>
      <c r="CB37">
        <v>6.7579999999999995E-4</v>
      </c>
      <c r="CC37">
        <v>6.7579999999999995E-4</v>
      </c>
      <c r="CD37">
        <v>6.7579999999999995E-4</v>
      </c>
    </row>
    <row r="38" spans="1:82" x14ac:dyDescent="0.25">
      <c r="A38" s="119">
        <v>32</v>
      </c>
      <c r="B38">
        <v>9.4519999999999999E-4</v>
      </c>
      <c r="C38">
        <v>9.4519999999999999E-4</v>
      </c>
      <c r="D38">
        <v>9.4519999999999999E-4</v>
      </c>
      <c r="E38">
        <v>9.4519999999999999E-4</v>
      </c>
      <c r="F38">
        <v>9.4519999999999999E-4</v>
      </c>
      <c r="G38">
        <v>9.4269999999999998E-4</v>
      </c>
      <c r="H38">
        <v>9.4269999999999998E-4</v>
      </c>
      <c r="I38">
        <v>9.4269999999999998E-4</v>
      </c>
      <c r="J38">
        <v>9.4269999999999998E-4</v>
      </c>
      <c r="K38">
        <v>9.4269999999999998E-4</v>
      </c>
      <c r="L38">
        <v>9.4269999999999998E-4</v>
      </c>
      <c r="M38">
        <v>9.4269999999999998E-4</v>
      </c>
      <c r="N38">
        <v>9.4269999999999998E-4</v>
      </c>
      <c r="O38">
        <v>9.4269999999999998E-4</v>
      </c>
      <c r="P38">
        <v>9.0359999999999995E-4</v>
      </c>
      <c r="Q38">
        <v>9.0359999999999995E-4</v>
      </c>
      <c r="R38">
        <v>9.0359999999999995E-4</v>
      </c>
      <c r="S38">
        <v>9.0359999999999995E-4</v>
      </c>
      <c r="T38">
        <v>9.0359999999999995E-4</v>
      </c>
      <c r="U38">
        <v>9.0359999999999995E-4</v>
      </c>
      <c r="V38">
        <v>9.0359999999999995E-4</v>
      </c>
      <c r="W38">
        <v>9.0359999999999995E-4</v>
      </c>
      <c r="X38">
        <v>8.4489999999999999E-4</v>
      </c>
      <c r="Y38">
        <v>8.4489999999999999E-4</v>
      </c>
      <c r="Z38">
        <v>8.4489999999999999E-4</v>
      </c>
      <c r="AA38">
        <v>8.4489999999999999E-4</v>
      </c>
      <c r="AB38">
        <v>8.4489999999999999E-4</v>
      </c>
      <c r="AC38">
        <v>8.4489999999999999E-4</v>
      </c>
      <c r="AD38">
        <v>8.4489999999999999E-4</v>
      </c>
      <c r="AE38">
        <v>7.9390000000000005E-4</v>
      </c>
      <c r="AF38">
        <v>7.9390000000000005E-4</v>
      </c>
      <c r="AG38">
        <v>7.9390000000000005E-4</v>
      </c>
      <c r="AH38">
        <v>7.9390000000000005E-4</v>
      </c>
      <c r="AI38">
        <v>7.9390000000000005E-4</v>
      </c>
      <c r="AJ38">
        <v>7.9390000000000005E-4</v>
      </c>
      <c r="AK38">
        <v>7.9390000000000005E-4</v>
      </c>
      <c r="AL38">
        <v>7.9390000000000005E-4</v>
      </c>
      <c r="AM38">
        <v>7.5989999999999999E-4</v>
      </c>
      <c r="AN38">
        <v>7.5989999999999999E-4</v>
      </c>
      <c r="AO38">
        <v>7.5989999999999999E-4</v>
      </c>
      <c r="AP38">
        <v>7.5989999999999999E-4</v>
      </c>
      <c r="AQ38">
        <v>7.5989999999999999E-4</v>
      </c>
      <c r="AR38">
        <v>7.5989999999999999E-4</v>
      </c>
      <c r="AS38">
        <v>7.5989999999999999E-4</v>
      </c>
      <c r="AT38">
        <v>7.3360000000000005E-4</v>
      </c>
      <c r="AU38">
        <v>7.3360000000000005E-4</v>
      </c>
      <c r="AV38">
        <v>7.3360000000000005E-4</v>
      </c>
      <c r="AW38">
        <v>7.3360000000000005E-4</v>
      </c>
      <c r="AX38">
        <v>7.3360000000000005E-4</v>
      </c>
      <c r="AY38">
        <v>7.3360000000000005E-4</v>
      </c>
      <c r="AZ38">
        <v>7.3360000000000005E-4</v>
      </c>
      <c r="BA38">
        <v>7.3360000000000005E-4</v>
      </c>
      <c r="BB38">
        <v>7.0719999999999995E-4</v>
      </c>
      <c r="BC38">
        <v>7.0719999999999995E-4</v>
      </c>
      <c r="BD38">
        <v>7.0719999999999995E-4</v>
      </c>
      <c r="BE38">
        <v>7.0719999999999995E-4</v>
      </c>
      <c r="BF38">
        <v>7.0719999999999995E-4</v>
      </c>
      <c r="BG38">
        <v>7.0719999999999995E-4</v>
      </c>
      <c r="BH38">
        <v>7.0719999999999995E-4</v>
      </c>
      <c r="BI38">
        <v>6.9189999999999996E-4</v>
      </c>
      <c r="BJ38">
        <v>6.9189999999999996E-4</v>
      </c>
      <c r="BK38">
        <v>6.9189999999999996E-4</v>
      </c>
      <c r="BL38">
        <v>6.9189999999999996E-4</v>
      </c>
      <c r="BM38">
        <v>6.9189999999999996E-4</v>
      </c>
      <c r="BN38">
        <v>6.9189999999999996E-4</v>
      </c>
      <c r="BO38">
        <v>6.9189999999999996E-4</v>
      </c>
      <c r="BP38">
        <v>6.9189999999999996E-4</v>
      </c>
      <c r="BQ38">
        <v>6.9110000000000005E-4</v>
      </c>
      <c r="BR38">
        <v>6.9110000000000005E-4</v>
      </c>
      <c r="BS38">
        <v>6.9110000000000005E-4</v>
      </c>
      <c r="BT38">
        <v>6.9110000000000005E-4</v>
      </c>
      <c r="BU38">
        <v>6.9110000000000005E-4</v>
      </c>
      <c r="BV38">
        <v>6.9110000000000005E-4</v>
      </c>
      <c r="BW38">
        <v>6.9110000000000005E-4</v>
      </c>
      <c r="BX38">
        <v>6.8340000000000002E-4</v>
      </c>
      <c r="BY38">
        <v>6.8340000000000002E-4</v>
      </c>
      <c r="BZ38">
        <v>6.8340000000000002E-4</v>
      </c>
      <c r="CA38">
        <v>6.8340000000000002E-4</v>
      </c>
      <c r="CB38">
        <v>6.8340000000000002E-4</v>
      </c>
      <c r="CC38">
        <v>6.8340000000000002E-4</v>
      </c>
      <c r="CD38">
        <v>6.8340000000000002E-4</v>
      </c>
    </row>
    <row r="39" spans="1:82" x14ac:dyDescent="0.25">
      <c r="A39" s="119">
        <v>33</v>
      </c>
      <c r="B39">
        <v>9.4780000000000005E-4</v>
      </c>
      <c r="C39">
        <v>9.4780000000000005E-4</v>
      </c>
      <c r="D39">
        <v>9.4780000000000005E-4</v>
      </c>
      <c r="E39">
        <v>9.4780000000000005E-4</v>
      </c>
      <c r="F39">
        <v>9.4780000000000005E-4</v>
      </c>
      <c r="G39">
        <v>9.4519999999999999E-4</v>
      </c>
      <c r="H39">
        <v>9.4519999999999999E-4</v>
      </c>
      <c r="I39">
        <v>9.4519999999999999E-4</v>
      </c>
      <c r="J39">
        <v>9.4519999999999999E-4</v>
      </c>
      <c r="K39">
        <v>9.4519999999999999E-4</v>
      </c>
      <c r="L39">
        <v>9.4519999999999999E-4</v>
      </c>
      <c r="M39">
        <v>9.4519999999999999E-4</v>
      </c>
      <c r="N39">
        <v>9.4519999999999999E-4</v>
      </c>
      <c r="O39">
        <v>9.4519999999999999E-4</v>
      </c>
      <c r="P39">
        <v>9.4269999999999998E-4</v>
      </c>
      <c r="Q39">
        <v>9.4269999999999998E-4</v>
      </c>
      <c r="R39">
        <v>9.4269999999999998E-4</v>
      </c>
      <c r="S39">
        <v>9.4269999999999998E-4</v>
      </c>
      <c r="T39">
        <v>9.4269999999999998E-4</v>
      </c>
      <c r="U39">
        <v>9.4269999999999998E-4</v>
      </c>
      <c r="V39">
        <v>9.4269999999999998E-4</v>
      </c>
      <c r="W39">
        <v>9.4269999999999998E-4</v>
      </c>
      <c r="X39">
        <v>9.0359999999999995E-4</v>
      </c>
      <c r="Y39">
        <v>9.0359999999999995E-4</v>
      </c>
      <c r="Z39">
        <v>9.0359999999999995E-4</v>
      </c>
      <c r="AA39">
        <v>9.0359999999999995E-4</v>
      </c>
      <c r="AB39">
        <v>9.0359999999999995E-4</v>
      </c>
      <c r="AC39">
        <v>9.0359999999999995E-4</v>
      </c>
      <c r="AD39">
        <v>9.0359999999999995E-4</v>
      </c>
      <c r="AE39">
        <v>8.4489999999999999E-4</v>
      </c>
      <c r="AF39">
        <v>8.4489999999999999E-4</v>
      </c>
      <c r="AG39">
        <v>8.4489999999999999E-4</v>
      </c>
      <c r="AH39">
        <v>8.4489999999999999E-4</v>
      </c>
      <c r="AI39">
        <v>8.4489999999999999E-4</v>
      </c>
      <c r="AJ39">
        <v>8.4489999999999999E-4</v>
      </c>
      <c r="AK39">
        <v>8.4489999999999999E-4</v>
      </c>
      <c r="AL39">
        <v>8.4489999999999999E-4</v>
      </c>
      <c r="AM39">
        <v>7.9390000000000005E-4</v>
      </c>
      <c r="AN39">
        <v>7.9390000000000005E-4</v>
      </c>
      <c r="AO39">
        <v>7.9390000000000005E-4</v>
      </c>
      <c r="AP39">
        <v>7.9390000000000005E-4</v>
      </c>
      <c r="AQ39">
        <v>7.9390000000000005E-4</v>
      </c>
      <c r="AR39">
        <v>7.9390000000000005E-4</v>
      </c>
      <c r="AS39">
        <v>7.9390000000000005E-4</v>
      </c>
      <c r="AT39">
        <v>7.5989999999999999E-4</v>
      </c>
      <c r="AU39">
        <v>7.5989999999999999E-4</v>
      </c>
      <c r="AV39">
        <v>7.5989999999999999E-4</v>
      </c>
      <c r="AW39">
        <v>7.5989999999999999E-4</v>
      </c>
      <c r="AX39">
        <v>7.5989999999999999E-4</v>
      </c>
      <c r="AY39">
        <v>7.5989999999999999E-4</v>
      </c>
      <c r="AZ39">
        <v>7.5989999999999999E-4</v>
      </c>
      <c r="BA39">
        <v>7.5989999999999999E-4</v>
      </c>
      <c r="BB39">
        <v>7.3360000000000005E-4</v>
      </c>
      <c r="BC39">
        <v>7.3360000000000005E-4</v>
      </c>
      <c r="BD39">
        <v>7.3360000000000005E-4</v>
      </c>
      <c r="BE39">
        <v>7.3360000000000005E-4</v>
      </c>
      <c r="BF39">
        <v>7.3360000000000005E-4</v>
      </c>
      <c r="BG39">
        <v>7.3360000000000005E-4</v>
      </c>
      <c r="BH39">
        <v>7.3360000000000005E-4</v>
      </c>
      <c r="BI39">
        <v>7.0719999999999995E-4</v>
      </c>
      <c r="BJ39">
        <v>7.0719999999999995E-4</v>
      </c>
      <c r="BK39">
        <v>7.0719999999999995E-4</v>
      </c>
      <c r="BL39">
        <v>7.0719999999999995E-4</v>
      </c>
      <c r="BM39">
        <v>7.0719999999999995E-4</v>
      </c>
      <c r="BN39">
        <v>7.0719999999999995E-4</v>
      </c>
      <c r="BO39">
        <v>7.0719999999999995E-4</v>
      </c>
      <c r="BP39">
        <v>7.0719999999999995E-4</v>
      </c>
      <c r="BQ39">
        <v>6.9189999999999996E-4</v>
      </c>
      <c r="BR39">
        <v>6.9189999999999996E-4</v>
      </c>
      <c r="BS39">
        <v>6.9189999999999996E-4</v>
      </c>
      <c r="BT39">
        <v>6.9189999999999996E-4</v>
      </c>
      <c r="BU39">
        <v>6.9189999999999996E-4</v>
      </c>
      <c r="BV39">
        <v>6.9189999999999996E-4</v>
      </c>
      <c r="BW39">
        <v>6.9189999999999996E-4</v>
      </c>
      <c r="BX39">
        <v>6.9110000000000005E-4</v>
      </c>
      <c r="BY39">
        <v>6.9110000000000005E-4</v>
      </c>
      <c r="BZ39">
        <v>6.9110000000000005E-4</v>
      </c>
      <c r="CA39">
        <v>6.9110000000000005E-4</v>
      </c>
      <c r="CB39">
        <v>6.9110000000000005E-4</v>
      </c>
      <c r="CC39">
        <v>6.9110000000000005E-4</v>
      </c>
      <c r="CD39">
        <v>6.9110000000000005E-4</v>
      </c>
    </row>
    <row r="40" spans="1:82" x14ac:dyDescent="0.25">
      <c r="A40" s="119">
        <v>34</v>
      </c>
      <c r="B40">
        <v>9.5029999999999995E-4</v>
      </c>
      <c r="C40">
        <v>9.5029999999999995E-4</v>
      </c>
      <c r="D40">
        <v>9.5029999999999995E-4</v>
      </c>
      <c r="E40">
        <v>9.5029999999999995E-4</v>
      </c>
      <c r="F40">
        <v>9.5029999999999995E-4</v>
      </c>
      <c r="G40">
        <v>9.4780000000000005E-4</v>
      </c>
      <c r="H40">
        <v>9.4780000000000005E-4</v>
      </c>
      <c r="I40">
        <v>9.4780000000000005E-4</v>
      </c>
      <c r="J40">
        <v>9.4780000000000005E-4</v>
      </c>
      <c r="K40">
        <v>9.4780000000000005E-4</v>
      </c>
      <c r="L40">
        <v>9.4780000000000005E-4</v>
      </c>
      <c r="M40">
        <v>9.4780000000000005E-4</v>
      </c>
      <c r="N40">
        <v>9.4780000000000005E-4</v>
      </c>
      <c r="O40">
        <v>9.4780000000000005E-4</v>
      </c>
      <c r="P40">
        <v>9.4519999999999999E-4</v>
      </c>
      <c r="Q40">
        <v>9.4519999999999999E-4</v>
      </c>
      <c r="R40">
        <v>9.4519999999999999E-4</v>
      </c>
      <c r="S40">
        <v>9.4519999999999999E-4</v>
      </c>
      <c r="T40">
        <v>9.4519999999999999E-4</v>
      </c>
      <c r="U40">
        <v>9.4519999999999999E-4</v>
      </c>
      <c r="V40">
        <v>9.4519999999999999E-4</v>
      </c>
      <c r="W40">
        <v>9.4519999999999999E-4</v>
      </c>
      <c r="X40">
        <v>9.4269999999999998E-4</v>
      </c>
      <c r="Y40">
        <v>9.4269999999999998E-4</v>
      </c>
      <c r="Z40">
        <v>9.4269999999999998E-4</v>
      </c>
      <c r="AA40">
        <v>9.4269999999999998E-4</v>
      </c>
      <c r="AB40">
        <v>9.4269999999999998E-4</v>
      </c>
      <c r="AC40">
        <v>9.4269999999999998E-4</v>
      </c>
      <c r="AD40">
        <v>9.4269999999999998E-4</v>
      </c>
      <c r="AE40">
        <v>9.0359999999999995E-4</v>
      </c>
      <c r="AF40">
        <v>9.0359999999999995E-4</v>
      </c>
      <c r="AG40">
        <v>9.0359999999999995E-4</v>
      </c>
      <c r="AH40">
        <v>9.0359999999999995E-4</v>
      </c>
      <c r="AI40">
        <v>9.0359999999999995E-4</v>
      </c>
      <c r="AJ40">
        <v>9.0359999999999995E-4</v>
      </c>
      <c r="AK40">
        <v>9.0359999999999995E-4</v>
      </c>
      <c r="AL40">
        <v>9.0359999999999995E-4</v>
      </c>
      <c r="AM40">
        <v>8.4489999999999999E-4</v>
      </c>
      <c r="AN40">
        <v>8.4489999999999999E-4</v>
      </c>
      <c r="AO40">
        <v>8.4489999999999999E-4</v>
      </c>
      <c r="AP40">
        <v>8.4489999999999999E-4</v>
      </c>
      <c r="AQ40">
        <v>8.4489999999999999E-4</v>
      </c>
      <c r="AR40">
        <v>8.4489999999999999E-4</v>
      </c>
      <c r="AS40">
        <v>8.4489999999999999E-4</v>
      </c>
      <c r="AT40">
        <v>7.9390000000000005E-4</v>
      </c>
      <c r="AU40">
        <v>7.9390000000000005E-4</v>
      </c>
      <c r="AV40">
        <v>7.9390000000000005E-4</v>
      </c>
      <c r="AW40">
        <v>7.9390000000000005E-4</v>
      </c>
      <c r="AX40">
        <v>7.9390000000000005E-4</v>
      </c>
      <c r="AY40">
        <v>7.9390000000000005E-4</v>
      </c>
      <c r="AZ40">
        <v>7.9390000000000005E-4</v>
      </c>
      <c r="BA40">
        <v>7.9390000000000005E-4</v>
      </c>
      <c r="BB40">
        <v>7.5989999999999999E-4</v>
      </c>
      <c r="BC40">
        <v>7.5989999999999999E-4</v>
      </c>
      <c r="BD40">
        <v>7.5989999999999999E-4</v>
      </c>
      <c r="BE40">
        <v>7.5989999999999999E-4</v>
      </c>
      <c r="BF40">
        <v>7.5989999999999999E-4</v>
      </c>
      <c r="BG40">
        <v>7.5989999999999999E-4</v>
      </c>
      <c r="BH40">
        <v>7.5989999999999999E-4</v>
      </c>
      <c r="BI40">
        <v>7.3360000000000005E-4</v>
      </c>
      <c r="BJ40">
        <v>7.3360000000000005E-4</v>
      </c>
      <c r="BK40">
        <v>7.3360000000000005E-4</v>
      </c>
      <c r="BL40">
        <v>7.3360000000000005E-4</v>
      </c>
      <c r="BM40">
        <v>7.3360000000000005E-4</v>
      </c>
      <c r="BN40">
        <v>7.3360000000000005E-4</v>
      </c>
      <c r="BO40">
        <v>7.3360000000000005E-4</v>
      </c>
      <c r="BP40">
        <v>7.3360000000000005E-4</v>
      </c>
      <c r="BQ40">
        <v>7.0719999999999995E-4</v>
      </c>
      <c r="BR40">
        <v>7.0719999999999995E-4</v>
      </c>
      <c r="BS40">
        <v>7.0719999999999995E-4</v>
      </c>
      <c r="BT40">
        <v>7.0719999999999995E-4</v>
      </c>
      <c r="BU40">
        <v>7.0719999999999995E-4</v>
      </c>
      <c r="BV40">
        <v>7.0719999999999995E-4</v>
      </c>
      <c r="BW40">
        <v>7.0719999999999995E-4</v>
      </c>
      <c r="BX40">
        <v>6.9189999999999996E-4</v>
      </c>
      <c r="BY40">
        <v>6.9189999999999996E-4</v>
      </c>
      <c r="BZ40">
        <v>6.9189999999999996E-4</v>
      </c>
      <c r="CA40">
        <v>6.9189999999999996E-4</v>
      </c>
      <c r="CB40">
        <v>6.9189999999999996E-4</v>
      </c>
      <c r="CC40">
        <v>6.9189999999999996E-4</v>
      </c>
      <c r="CD40">
        <v>6.9189999999999996E-4</v>
      </c>
    </row>
    <row r="41" spans="1:82" x14ac:dyDescent="0.25">
      <c r="A41" s="119">
        <v>35</v>
      </c>
      <c r="B41">
        <v>9.5290000000000001E-4</v>
      </c>
      <c r="C41">
        <v>9.5290000000000001E-4</v>
      </c>
      <c r="D41">
        <v>9.5290000000000001E-4</v>
      </c>
      <c r="E41">
        <v>9.5290000000000001E-4</v>
      </c>
      <c r="F41">
        <v>9.5290000000000001E-4</v>
      </c>
      <c r="G41">
        <v>9.5029999999999995E-4</v>
      </c>
      <c r="H41">
        <v>9.5029999999999995E-4</v>
      </c>
      <c r="I41">
        <v>9.5029999999999995E-4</v>
      </c>
      <c r="J41">
        <v>9.5029999999999995E-4</v>
      </c>
      <c r="K41">
        <v>9.5029999999999995E-4</v>
      </c>
      <c r="L41">
        <v>9.5029999999999995E-4</v>
      </c>
      <c r="M41">
        <v>9.5029999999999995E-4</v>
      </c>
      <c r="N41">
        <v>9.5029999999999995E-4</v>
      </c>
      <c r="O41">
        <v>9.5029999999999995E-4</v>
      </c>
      <c r="P41">
        <v>9.4780000000000005E-4</v>
      </c>
      <c r="Q41">
        <v>9.4780000000000005E-4</v>
      </c>
      <c r="R41">
        <v>9.4780000000000005E-4</v>
      </c>
      <c r="S41">
        <v>9.4780000000000005E-4</v>
      </c>
      <c r="T41">
        <v>9.4780000000000005E-4</v>
      </c>
      <c r="U41">
        <v>9.4780000000000005E-4</v>
      </c>
      <c r="V41">
        <v>9.4780000000000005E-4</v>
      </c>
      <c r="W41">
        <v>9.4780000000000005E-4</v>
      </c>
      <c r="X41">
        <v>9.4519999999999999E-4</v>
      </c>
      <c r="Y41">
        <v>9.4519999999999999E-4</v>
      </c>
      <c r="Z41">
        <v>9.4519999999999999E-4</v>
      </c>
      <c r="AA41">
        <v>9.4519999999999999E-4</v>
      </c>
      <c r="AB41">
        <v>9.4519999999999999E-4</v>
      </c>
      <c r="AC41">
        <v>9.4519999999999999E-4</v>
      </c>
      <c r="AD41">
        <v>9.4519999999999999E-4</v>
      </c>
      <c r="AE41">
        <v>9.4269999999999998E-4</v>
      </c>
      <c r="AF41">
        <v>9.4269999999999998E-4</v>
      </c>
      <c r="AG41">
        <v>9.4269999999999998E-4</v>
      </c>
      <c r="AH41">
        <v>9.4269999999999998E-4</v>
      </c>
      <c r="AI41">
        <v>9.4269999999999998E-4</v>
      </c>
      <c r="AJ41">
        <v>9.4269999999999998E-4</v>
      </c>
      <c r="AK41">
        <v>9.4269999999999998E-4</v>
      </c>
      <c r="AL41">
        <v>9.4269999999999998E-4</v>
      </c>
      <c r="AM41">
        <v>9.0359999999999995E-4</v>
      </c>
      <c r="AN41">
        <v>9.0359999999999995E-4</v>
      </c>
      <c r="AO41">
        <v>9.0359999999999995E-4</v>
      </c>
      <c r="AP41">
        <v>9.0359999999999995E-4</v>
      </c>
      <c r="AQ41">
        <v>9.0359999999999995E-4</v>
      </c>
      <c r="AR41">
        <v>9.0359999999999995E-4</v>
      </c>
      <c r="AS41">
        <v>9.0359999999999995E-4</v>
      </c>
      <c r="AT41">
        <v>8.4489999999999999E-4</v>
      </c>
      <c r="AU41">
        <v>8.4489999999999999E-4</v>
      </c>
      <c r="AV41">
        <v>8.4489999999999999E-4</v>
      </c>
      <c r="AW41">
        <v>8.4489999999999999E-4</v>
      </c>
      <c r="AX41">
        <v>8.4489999999999999E-4</v>
      </c>
      <c r="AY41">
        <v>8.4489999999999999E-4</v>
      </c>
      <c r="AZ41">
        <v>8.4489999999999999E-4</v>
      </c>
      <c r="BA41">
        <v>8.4489999999999999E-4</v>
      </c>
      <c r="BB41">
        <v>7.9390000000000005E-4</v>
      </c>
      <c r="BC41">
        <v>7.9390000000000005E-4</v>
      </c>
      <c r="BD41">
        <v>7.9390000000000005E-4</v>
      </c>
      <c r="BE41">
        <v>7.9390000000000005E-4</v>
      </c>
      <c r="BF41">
        <v>7.9390000000000005E-4</v>
      </c>
      <c r="BG41">
        <v>7.9390000000000005E-4</v>
      </c>
      <c r="BH41">
        <v>7.9390000000000005E-4</v>
      </c>
      <c r="BI41">
        <v>7.5989999999999999E-4</v>
      </c>
      <c r="BJ41">
        <v>7.5989999999999999E-4</v>
      </c>
      <c r="BK41">
        <v>7.5989999999999999E-4</v>
      </c>
      <c r="BL41">
        <v>7.5989999999999999E-4</v>
      </c>
      <c r="BM41">
        <v>7.5989999999999999E-4</v>
      </c>
      <c r="BN41">
        <v>7.5989999999999999E-4</v>
      </c>
      <c r="BO41">
        <v>7.5989999999999999E-4</v>
      </c>
      <c r="BP41">
        <v>7.5989999999999999E-4</v>
      </c>
      <c r="BQ41">
        <v>7.3360000000000005E-4</v>
      </c>
      <c r="BR41">
        <v>7.3360000000000005E-4</v>
      </c>
      <c r="BS41">
        <v>7.3360000000000005E-4</v>
      </c>
      <c r="BT41">
        <v>7.3360000000000005E-4</v>
      </c>
      <c r="BU41">
        <v>7.3360000000000005E-4</v>
      </c>
      <c r="BV41">
        <v>7.3360000000000005E-4</v>
      </c>
      <c r="BW41">
        <v>7.3360000000000005E-4</v>
      </c>
      <c r="BX41">
        <v>7.0719999999999995E-4</v>
      </c>
      <c r="BY41">
        <v>7.0719999999999995E-4</v>
      </c>
      <c r="BZ41">
        <v>7.0719999999999995E-4</v>
      </c>
      <c r="CA41">
        <v>7.0719999999999995E-4</v>
      </c>
      <c r="CB41">
        <v>7.0719999999999995E-4</v>
      </c>
      <c r="CC41">
        <v>7.0719999999999995E-4</v>
      </c>
      <c r="CD41">
        <v>7.0719999999999995E-4</v>
      </c>
    </row>
    <row r="42" spans="1:82" x14ac:dyDescent="0.25">
      <c r="A42" s="119">
        <v>36</v>
      </c>
      <c r="B42">
        <v>9.7329999999999997E-4</v>
      </c>
      <c r="C42">
        <v>9.7329999999999997E-4</v>
      </c>
      <c r="D42">
        <v>9.7329999999999997E-4</v>
      </c>
      <c r="E42">
        <v>9.7329999999999997E-4</v>
      </c>
      <c r="F42">
        <v>9.7329999999999997E-4</v>
      </c>
      <c r="G42">
        <v>9.5290000000000001E-4</v>
      </c>
      <c r="H42">
        <v>9.5290000000000001E-4</v>
      </c>
      <c r="I42">
        <v>9.5290000000000001E-4</v>
      </c>
      <c r="J42">
        <v>9.5290000000000001E-4</v>
      </c>
      <c r="K42">
        <v>9.5290000000000001E-4</v>
      </c>
      <c r="L42">
        <v>9.5290000000000001E-4</v>
      </c>
      <c r="M42">
        <v>9.5290000000000001E-4</v>
      </c>
      <c r="N42">
        <v>9.5290000000000001E-4</v>
      </c>
      <c r="O42">
        <v>9.5290000000000001E-4</v>
      </c>
      <c r="P42">
        <v>9.5029999999999995E-4</v>
      </c>
      <c r="Q42">
        <v>9.5029999999999995E-4</v>
      </c>
      <c r="R42">
        <v>9.5029999999999995E-4</v>
      </c>
      <c r="S42">
        <v>9.5029999999999995E-4</v>
      </c>
      <c r="T42">
        <v>9.5029999999999995E-4</v>
      </c>
      <c r="U42">
        <v>9.5029999999999995E-4</v>
      </c>
      <c r="V42">
        <v>9.5029999999999995E-4</v>
      </c>
      <c r="W42">
        <v>9.5029999999999995E-4</v>
      </c>
      <c r="X42">
        <v>9.4780000000000005E-4</v>
      </c>
      <c r="Y42">
        <v>9.4780000000000005E-4</v>
      </c>
      <c r="Z42">
        <v>9.4780000000000005E-4</v>
      </c>
      <c r="AA42">
        <v>9.4780000000000005E-4</v>
      </c>
      <c r="AB42">
        <v>9.4780000000000005E-4</v>
      </c>
      <c r="AC42">
        <v>9.4780000000000005E-4</v>
      </c>
      <c r="AD42">
        <v>9.4780000000000005E-4</v>
      </c>
      <c r="AE42">
        <v>9.4519999999999999E-4</v>
      </c>
      <c r="AF42">
        <v>9.4519999999999999E-4</v>
      </c>
      <c r="AG42">
        <v>9.4519999999999999E-4</v>
      </c>
      <c r="AH42">
        <v>9.4519999999999999E-4</v>
      </c>
      <c r="AI42">
        <v>9.4519999999999999E-4</v>
      </c>
      <c r="AJ42">
        <v>9.4519999999999999E-4</v>
      </c>
      <c r="AK42">
        <v>9.4519999999999999E-4</v>
      </c>
      <c r="AL42">
        <v>9.4519999999999999E-4</v>
      </c>
      <c r="AM42">
        <v>9.4269999999999998E-4</v>
      </c>
      <c r="AN42">
        <v>9.4269999999999998E-4</v>
      </c>
      <c r="AO42">
        <v>9.4269999999999998E-4</v>
      </c>
      <c r="AP42">
        <v>9.4269999999999998E-4</v>
      </c>
      <c r="AQ42">
        <v>9.4269999999999998E-4</v>
      </c>
      <c r="AR42">
        <v>9.4269999999999998E-4</v>
      </c>
      <c r="AS42">
        <v>9.4269999999999998E-4</v>
      </c>
      <c r="AT42">
        <v>9.0359999999999995E-4</v>
      </c>
      <c r="AU42">
        <v>9.0359999999999995E-4</v>
      </c>
      <c r="AV42">
        <v>9.0359999999999995E-4</v>
      </c>
      <c r="AW42">
        <v>9.0359999999999995E-4</v>
      </c>
      <c r="AX42">
        <v>9.0359999999999995E-4</v>
      </c>
      <c r="AY42">
        <v>9.0359999999999995E-4</v>
      </c>
      <c r="AZ42">
        <v>9.0359999999999995E-4</v>
      </c>
      <c r="BA42">
        <v>9.0359999999999995E-4</v>
      </c>
      <c r="BB42">
        <v>8.4489999999999999E-4</v>
      </c>
      <c r="BC42">
        <v>8.4489999999999999E-4</v>
      </c>
      <c r="BD42">
        <v>8.4489999999999999E-4</v>
      </c>
      <c r="BE42">
        <v>8.4489999999999999E-4</v>
      </c>
      <c r="BF42">
        <v>8.4489999999999999E-4</v>
      </c>
      <c r="BG42">
        <v>8.4489999999999999E-4</v>
      </c>
      <c r="BH42">
        <v>8.4489999999999999E-4</v>
      </c>
      <c r="BI42">
        <v>7.9390000000000005E-4</v>
      </c>
      <c r="BJ42">
        <v>7.9390000000000005E-4</v>
      </c>
      <c r="BK42">
        <v>7.9390000000000005E-4</v>
      </c>
      <c r="BL42">
        <v>7.9390000000000005E-4</v>
      </c>
      <c r="BM42">
        <v>7.9390000000000005E-4</v>
      </c>
      <c r="BN42">
        <v>7.9390000000000005E-4</v>
      </c>
      <c r="BO42">
        <v>7.9390000000000005E-4</v>
      </c>
      <c r="BP42">
        <v>7.9390000000000005E-4</v>
      </c>
      <c r="BQ42">
        <v>7.5989999999999999E-4</v>
      </c>
      <c r="BR42">
        <v>7.5989999999999999E-4</v>
      </c>
      <c r="BS42">
        <v>7.5989999999999999E-4</v>
      </c>
      <c r="BT42">
        <v>7.5989999999999999E-4</v>
      </c>
      <c r="BU42">
        <v>7.5989999999999999E-4</v>
      </c>
      <c r="BV42">
        <v>7.5989999999999999E-4</v>
      </c>
      <c r="BW42">
        <v>7.5989999999999999E-4</v>
      </c>
      <c r="BX42">
        <v>7.3360000000000005E-4</v>
      </c>
      <c r="BY42">
        <v>7.3360000000000005E-4</v>
      </c>
      <c r="BZ42">
        <v>7.3360000000000005E-4</v>
      </c>
      <c r="CA42">
        <v>7.3360000000000005E-4</v>
      </c>
      <c r="CB42">
        <v>7.3360000000000005E-4</v>
      </c>
      <c r="CC42">
        <v>7.3360000000000005E-4</v>
      </c>
      <c r="CD42">
        <v>7.3360000000000005E-4</v>
      </c>
    </row>
    <row r="43" spans="1:82" x14ac:dyDescent="0.25">
      <c r="A43" s="119">
        <v>37</v>
      </c>
      <c r="B43">
        <v>1.0183E-3</v>
      </c>
      <c r="C43">
        <v>1.0183E-3</v>
      </c>
      <c r="D43">
        <v>1.0183E-3</v>
      </c>
      <c r="E43">
        <v>1.0183E-3</v>
      </c>
      <c r="F43">
        <v>1.0183E-3</v>
      </c>
      <c r="G43">
        <v>9.7329999999999997E-4</v>
      </c>
      <c r="H43">
        <v>9.7329999999999997E-4</v>
      </c>
      <c r="I43">
        <v>9.7329999999999997E-4</v>
      </c>
      <c r="J43">
        <v>9.7329999999999997E-4</v>
      </c>
      <c r="K43">
        <v>9.7329999999999997E-4</v>
      </c>
      <c r="L43">
        <v>9.7329999999999997E-4</v>
      </c>
      <c r="M43">
        <v>9.7329999999999997E-4</v>
      </c>
      <c r="N43">
        <v>9.7329999999999997E-4</v>
      </c>
      <c r="O43">
        <v>9.7329999999999997E-4</v>
      </c>
      <c r="P43">
        <v>9.5290000000000001E-4</v>
      </c>
      <c r="Q43">
        <v>9.5290000000000001E-4</v>
      </c>
      <c r="R43">
        <v>9.5290000000000001E-4</v>
      </c>
      <c r="S43">
        <v>9.5290000000000001E-4</v>
      </c>
      <c r="T43">
        <v>9.5290000000000001E-4</v>
      </c>
      <c r="U43">
        <v>9.5290000000000001E-4</v>
      </c>
      <c r="V43">
        <v>9.5290000000000001E-4</v>
      </c>
      <c r="W43">
        <v>9.5290000000000001E-4</v>
      </c>
      <c r="X43">
        <v>9.5029999999999995E-4</v>
      </c>
      <c r="Y43">
        <v>9.5029999999999995E-4</v>
      </c>
      <c r="Z43">
        <v>9.5029999999999995E-4</v>
      </c>
      <c r="AA43">
        <v>9.5029999999999995E-4</v>
      </c>
      <c r="AB43">
        <v>9.5029999999999995E-4</v>
      </c>
      <c r="AC43">
        <v>9.5029999999999995E-4</v>
      </c>
      <c r="AD43">
        <v>9.5029999999999995E-4</v>
      </c>
      <c r="AE43">
        <v>9.4780000000000005E-4</v>
      </c>
      <c r="AF43">
        <v>9.4780000000000005E-4</v>
      </c>
      <c r="AG43">
        <v>9.4780000000000005E-4</v>
      </c>
      <c r="AH43">
        <v>9.4780000000000005E-4</v>
      </c>
      <c r="AI43">
        <v>9.4780000000000005E-4</v>
      </c>
      <c r="AJ43">
        <v>9.4780000000000005E-4</v>
      </c>
      <c r="AK43">
        <v>9.4780000000000005E-4</v>
      </c>
      <c r="AL43">
        <v>9.4780000000000005E-4</v>
      </c>
      <c r="AM43">
        <v>9.4519999999999999E-4</v>
      </c>
      <c r="AN43">
        <v>9.4519999999999999E-4</v>
      </c>
      <c r="AO43">
        <v>9.4519999999999999E-4</v>
      </c>
      <c r="AP43">
        <v>9.4519999999999999E-4</v>
      </c>
      <c r="AQ43">
        <v>9.4519999999999999E-4</v>
      </c>
      <c r="AR43">
        <v>9.4519999999999999E-4</v>
      </c>
      <c r="AS43">
        <v>9.4519999999999999E-4</v>
      </c>
      <c r="AT43">
        <v>9.4269999999999998E-4</v>
      </c>
      <c r="AU43">
        <v>9.4269999999999998E-4</v>
      </c>
      <c r="AV43">
        <v>9.4269999999999998E-4</v>
      </c>
      <c r="AW43">
        <v>9.4269999999999998E-4</v>
      </c>
      <c r="AX43">
        <v>9.4269999999999998E-4</v>
      </c>
      <c r="AY43">
        <v>9.4269999999999998E-4</v>
      </c>
      <c r="AZ43">
        <v>9.4269999999999998E-4</v>
      </c>
      <c r="BA43">
        <v>9.4269999999999998E-4</v>
      </c>
      <c r="BB43">
        <v>9.0359999999999995E-4</v>
      </c>
      <c r="BC43">
        <v>9.0359999999999995E-4</v>
      </c>
      <c r="BD43">
        <v>9.0359999999999995E-4</v>
      </c>
      <c r="BE43">
        <v>9.0359999999999995E-4</v>
      </c>
      <c r="BF43">
        <v>9.0359999999999995E-4</v>
      </c>
      <c r="BG43">
        <v>9.0359999999999995E-4</v>
      </c>
      <c r="BH43">
        <v>9.0359999999999995E-4</v>
      </c>
      <c r="BI43">
        <v>8.4489999999999999E-4</v>
      </c>
      <c r="BJ43">
        <v>8.4489999999999999E-4</v>
      </c>
      <c r="BK43">
        <v>8.4489999999999999E-4</v>
      </c>
      <c r="BL43">
        <v>8.4489999999999999E-4</v>
      </c>
      <c r="BM43">
        <v>8.4489999999999999E-4</v>
      </c>
      <c r="BN43">
        <v>8.4489999999999999E-4</v>
      </c>
      <c r="BO43">
        <v>8.4489999999999999E-4</v>
      </c>
      <c r="BP43">
        <v>8.4489999999999999E-4</v>
      </c>
      <c r="BQ43">
        <v>7.9390000000000005E-4</v>
      </c>
      <c r="BR43">
        <v>7.9390000000000005E-4</v>
      </c>
      <c r="BS43">
        <v>7.9390000000000005E-4</v>
      </c>
      <c r="BT43">
        <v>7.9390000000000005E-4</v>
      </c>
      <c r="BU43">
        <v>7.9390000000000005E-4</v>
      </c>
      <c r="BV43">
        <v>7.9390000000000005E-4</v>
      </c>
      <c r="BW43">
        <v>7.9390000000000005E-4</v>
      </c>
      <c r="BX43">
        <v>7.5989999999999999E-4</v>
      </c>
      <c r="BY43">
        <v>7.5989999999999999E-4</v>
      </c>
      <c r="BZ43">
        <v>7.5989999999999999E-4</v>
      </c>
      <c r="CA43">
        <v>7.5989999999999999E-4</v>
      </c>
      <c r="CB43">
        <v>7.5989999999999999E-4</v>
      </c>
      <c r="CC43">
        <v>7.5989999999999999E-4</v>
      </c>
      <c r="CD43">
        <v>7.5989999999999999E-4</v>
      </c>
    </row>
    <row r="44" spans="1:82" x14ac:dyDescent="0.25">
      <c r="A44" s="119">
        <v>38</v>
      </c>
      <c r="B44">
        <v>1.088E-3</v>
      </c>
      <c r="C44">
        <v>1.088E-3</v>
      </c>
      <c r="D44">
        <v>1.088E-3</v>
      </c>
      <c r="E44">
        <v>1.088E-3</v>
      </c>
      <c r="F44">
        <v>1.088E-3</v>
      </c>
      <c r="G44">
        <v>1.0183E-3</v>
      </c>
      <c r="H44">
        <v>1.0183E-3</v>
      </c>
      <c r="I44">
        <v>1.0183E-3</v>
      </c>
      <c r="J44">
        <v>1.0183E-3</v>
      </c>
      <c r="K44">
        <v>1.0183E-3</v>
      </c>
      <c r="L44">
        <v>1.0183E-3</v>
      </c>
      <c r="M44">
        <v>1.0183E-3</v>
      </c>
      <c r="N44">
        <v>1.0183E-3</v>
      </c>
      <c r="O44">
        <v>1.0183E-3</v>
      </c>
      <c r="P44">
        <v>9.7329999999999997E-4</v>
      </c>
      <c r="Q44">
        <v>9.7329999999999997E-4</v>
      </c>
      <c r="R44">
        <v>9.7329999999999997E-4</v>
      </c>
      <c r="S44">
        <v>9.7329999999999997E-4</v>
      </c>
      <c r="T44">
        <v>9.7329999999999997E-4</v>
      </c>
      <c r="U44">
        <v>9.7329999999999997E-4</v>
      </c>
      <c r="V44">
        <v>9.7329999999999997E-4</v>
      </c>
      <c r="W44">
        <v>9.7329999999999997E-4</v>
      </c>
      <c r="X44">
        <v>9.5290000000000001E-4</v>
      </c>
      <c r="Y44">
        <v>9.5290000000000001E-4</v>
      </c>
      <c r="Z44">
        <v>9.5290000000000001E-4</v>
      </c>
      <c r="AA44">
        <v>9.5290000000000001E-4</v>
      </c>
      <c r="AB44">
        <v>9.5290000000000001E-4</v>
      </c>
      <c r="AC44">
        <v>9.5290000000000001E-4</v>
      </c>
      <c r="AD44">
        <v>9.5290000000000001E-4</v>
      </c>
      <c r="AE44">
        <v>9.5029999999999995E-4</v>
      </c>
      <c r="AF44">
        <v>9.5029999999999995E-4</v>
      </c>
      <c r="AG44">
        <v>9.5029999999999995E-4</v>
      </c>
      <c r="AH44">
        <v>9.5029999999999995E-4</v>
      </c>
      <c r="AI44">
        <v>9.5029999999999995E-4</v>
      </c>
      <c r="AJ44">
        <v>9.5029999999999995E-4</v>
      </c>
      <c r="AK44">
        <v>9.5029999999999995E-4</v>
      </c>
      <c r="AL44">
        <v>9.5029999999999995E-4</v>
      </c>
      <c r="AM44">
        <v>9.4780000000000005E-4</v>
      </c>
      <c r="AN44">
        <v>9.4780000000000005E-4</v>
      </c>
      <c r="AO44">
        <v>9.4780000000000005E-4</v>
      </c>
      <c r="AP44">
        <v>9.4780000000000005E-4</v>
      </c>
      <c r="AQ44">
        <v>9.4780000000000005E-4</v>
      </c>
      <c r="AR44">
        <v>9.4780000000000005E-4</v>
      </c>
      <c r="AS44">
        <v>9.4780000000000005E-4</v>
      </c>
      <c r="AT44">
        <v>9.4519999999999999E-4</v>
      </c>
      <c r="AU44">
        <v>9.4519999999999999E-4</v>
      </c>
      <c r="AV44">
        <v>9.4519999999999999E-4</v>
      </c>
      <c r="AW44">
        <v>9.4519999999999999E-4</v>
      </c>
      <c r="AX44">
        <v>9.4519999999999999E-4</v>
      </c>
      <c r="AY44">
        <v>9.4519999999999999E-4</v>
      </c>
      <c r="AZ44">
        <v>9.4519999999999999E-4</v>
      </c>
      <c r="BA44">
        <v>9.4519999999999999E-4</v>
      </c>
      <c r="BB44">
        <v>9.4269999999999998E-4</v>
      </c>
      <c r="BC44">
        <v>9.4269999999999998E-4</v>
      </c>
      <c r="BD44">
        <v>9.4269999999999998E-4</v>
      </c>
      <c r="BE44">
        <v>9.4269999999999998E-4</v>
      </c>
      <c r="BF44">
        <v>9.4269999999999998E-4</v>
      </c>
      <c r="BG44">
        <v>9.4269999999999998E-4</v>
      </c>
      <c r="BH44">
        <v>9.4269999999999998E-4</v>
      </c>
      <c r="BI44">
        <v>9.0359999999999995E-4</v>
      </c>
      <c r="BJ44">
        <v>9.0359999999999995E-4</v>
      </c>
      <c r="BK44">
        <v>9.0359999999999995E-4</v>
      </c>
      <c r="BL44">
        <v>9.0359999999999995E-4</v>
      </c>
      <c r="BM44">
        <v>9.0359999999999995E-4</v>
      </c>
      <c r="BN44">
        <v>9.0359999999999995E-4</v>
      </c>
      <c r="BO44">
        <v>9.0359999999999995E-4</v>
      </c>
      <c r="BP44">
        <v>9.0359999999999995E-4</v>
      </c>
      <c r="BQ44">
        <v>8.4489999999999999E-4</v>
      </c>
      <c r="BR44">
        <v>8.4489999999999999E-4</v>
      </c>
      <c r="BS44">
        <v>8.4489999999999999E-4</v>
      </c>
      <c r="BT44">
        <v>8.4489999999999999E-4</v>
      </c>
      <c r="BU44">
        <v>8.4489999999999999E-4</v>
      </c>
      <c r="BV44">
        <v>8.4489999999999999E-4</v>
      </c>
      <c r="BW44">
        <v>8.4489999999999999E-4</v>
      </c>
      <c r="BX44">
        <v>7.9390000000000005E-4</v>
      </c>
      <c r="BY44">
        <v>7.9390000000000005E-4</v>
      </c>
      <c r="BZ44">
        <v>7.9390000000000005E-4</v>
      </c>
      <c r="CA44">
        <v>7.9390000000000005E-4</v>
      </c>
      <c r="CB44">
        <v>7.9390000000000005E-4</v>
      </c>
      <c r="CC44">
        <v>7.9390000000000005E-4</v>
      </c>
      <c r="CD44">
        <v>7.9390000000000005E-4</v>
      </c>
    </row>
    <row r="45" spans="1:82" x14ac:dyDescent="0.25">
      <c r="A45" s="119">
        <v>39</v>
      </c>
      <c r="B45">
        <v>1.1849E-3</v>
      </c>
      <c r="C45">
        <v>1.1849E-3</v>
      </c>
      <c r="D45">
        <v>1.1849E-3</v>
      </c>
      <c r="E45">
        <v>1.1849E-3</v>
      </c>
      <c r="F45">
        <v>1.1849E-3</v>
      </c>
      <c r="G45">
        <v>1.088E-3</v>
      </c>
      <c r="H45">
        <v>1.088E-3</v>
      </c>
      <c r="I45">
        <v>1.088E-3</v>
      </c>
      <c r="J45">
        <v>1.088E-3</v>
      </c>
      <c r="K45">
        <v>1.088E-3</v>
      </c>
      <c r="L45">
        <v>1.088E-3</v>
      </c>
      <c r="M45">
        <v>1.088E-3</v>
      </c>
      <c r="N45">
        <v>1.088E-3</v>
      </c>
      <c r="O45">
        <v>1.088E-3</v>
      </c>
      <c r="P45">
        <v>1.0183E-3</v>
      </c>
      <c r="Q45">
        <v>1.0183E-3</v>
      </c>
      <c r="R45">
        <v>1.0183E-3</v>
      </c>
      <c r="S45">
        <v>1.0183E-3</v>
      </c>
      <c r="T45">
        <v>1.0183E-3</v>
      </c>
      <c r="U45">
        <v>1.0183E-3</v>
      </c>
      <c r="V45">
        <v>1.0183E-3</v>
      </c>
      <c r="W45">
        <v>1.0183E-3</v>
      </c>
      <c r="X45">
        <v>9.7329999999999997E-4</v>
      </c>
      <c r="Y45">
        <v>9.7329999999999997E-4</v>
      </c>
      <c r="Z45">
        <v>9.7329999999999997E-4</v>
      </c>
      <c r="AA45">
        <v>9.7329999999999997E-4</v>
      </c>
      <c r="AB45">
        <v>9.7329999999999997E-4</v>
      </c>
      <c r="AC45">
        <v>9.7329999999999997E-4</v>
      </c>
      <c r="AD45">
        <v>9.7329999999999997E-4</v>
      </c>
      <c r="AE45">
        <v>9.5290000000000001E-4</v>
      </c>
      <c r="AF45">
        <v>9.5290000000000001E-4</v>
      </c>
      <c r="AG45">
        <v>9.5290000000000001E-4</v>
      </c>
      <c r="AH45">
        <v>9.5290000000000001E-4</v>
      </c>
      <c r="AI45">
        <v>9.5290000000000001E-4</v>
      </c>
      <c r="AJ45">
        <v>9.5290000000000001E-4</v>
      </c>
      <c r="AK45">
        <v>9.5290000000000001E-4</v>
      </c>
      <c r="AL45">
        <v>9.5290000000000001E-4</v>
      </c>
      <c r="AM45">
        <v>9.5029999999999995E-4</v>
      </c>
      <c r="AN45">
        <v>9.5029999999999995E-4</v>
      </c>
      <c r="AO45">
        <v>9.5029999999999995E-4</v>
      </c>
      <c r="AP45">
        <v>9.5029999999999995E-4</v>
      </c>
      <c r="AQ45">
        <v>9.5029999999999995E-4</v>
      </c>
      <c r="AR45">
        <v>9.5029999999999995E-4</v>
      </c>
      <c r="AS45">
        <v>9.5029999999999995E-4</v>
      </c>
      <c r="AT45">
        <v>9.4780000000000005E-4</v>
      </c>
      <c r="AU45">
        <v>9.4780000000000005E-4</v>
      </c>
      <c r="AV45">
        <v>9.4780000000000005E-4</v>
      </c>
      <c r="AW45">
        <v>9.4780000000000005E-4</v>
      </c>
      <c r="AX45">
        <v>9.4780000000000005E-4</v>
      </c>
      <c r="AY45">
        <v>9.4780000000000005E-4</v>
      </c>
      <c r="AZ45">
        <v>9.4780000000000005E-4</v>
      </c>
      <c r="BA45">
        <v>9.4780000000000005E-4</v>
      </c>
      <c r="BB45">
        <v>9.4519999999999999E-4</v>
      </c>
      <c r="BC45">
        <v>9.4519999999999999E-4</v>
      </c>
      <c r="BD45">
        <v>9.4519999999999999E-4</v>
      </c>
      <c r="BE45">
        <v>9.4519999999999999E-4</v>
      </c>
      <c r="BF45">
        <v>9.4519999999999999E-4</v>
      </c>
      <c r="BG45">
        <v>9.4519999999999999E-4</v>
      </c>
      <c r="BH45">
        <v>9.4519999999999999E-4</v>
      </c>
      <c r="BI45">
        <v>9.4269999999999998E-4</v>
      </c>
      <c r="BJ45">
        <v>9.4269999999999998E-4</v>
      </c>
      <c r="BK45">
        <v>9.4269999999999998E-4</v>
      </c>
      <c r="BL45">
        <v>9.4269999999999998E-4</v>
      </c>
      <c r="BM45">
        <v>9.4269999999999998E-4</v>
      </c>
      <c r="BN45">
        <v>9.4269999999999998E-4</v>
      </c>
      <c r="BO45">
        <v>9.4269999999999998E-4</v>
      </c>
      <c r="BP45">
        <v>9.4269999999999998E-4</v>
      </c>
      <c r="BQ45">
        <v>9.0359999999999995E-4</v>
      </c>
      <c r="BR45">
        <v>9.0359999999999995E-4</v>
      </c>
      <c r="BS45">
        <v>9.0359999999999995E-4</v>
      </c>
      <c r="BT45">
        <v>9.0359999999999995E-4</v>
      </c>
      <c r="BU45">
        <v>9.0359999999999995E-4</v>
      </c>
      <c r="BV45">
        <v>9.0359999999999995E-4</v>
      </c>
      <c r="BW45">
        <v>9.0359999999999995E-4</v>
      </c>
      <c r="BX45">
        <v>8.4489999999999999E-4</v>
      </c>
      <c r="BY45">
        <v>8.4489999999999999E-4</v>
      </c>
      <c r="BZ45">
        <v>8.4489999999999999E-4</v>
      </c>
      <c r="CA45">
        <v>8.4489999999999999E-4</v>
      </c>
      <c r="CB45">
        <v>8.4489999999999999E-4</v>
      </c>
      <c r="CC45">
        <v>8.4489999999999999E-4</v>
      </c>
      <c r="CD45">
        <v>8.4489999999999999E-4</v>
      </c>
    </row>
    <row r="46" spans="1:82" x14ac:dyDescent="0.25">
      <c r="A46" s="119">
        <v>40</v>
      </c>
      <c r="B46">
        <v>1.2929E-3</v>
      </c>
      <c r="C46">
        <v>1.2929E-3</v>
      </c>
      <c r="D46">
        <v>1.2929E-3</v>
      </c>
      <c r="E46">
        <v>1.2929E-3</v>
      </c>
      <c r="F46">
        <v>1.2929E-3</v>
      </c>
      <c r="G46">
        <v>1.1849E-3</v>
      </c>
      <c r="H46">
        <v>1.1849E-3</v>
      </c>
      <c r="I46">
        <v>1.1849E-3</v>
      </c>
      <c r="J46">
        <v>1.1849E-3</v>
      </c>
      <c r="K46">
        <v>1.1849E-3</v>
      </c>
      <c r="L46">
        <v>1.1849E-3</v>
      </c>
      <c r="M46">
        <v>1.1849E-3</v>
      </c>
      <c r="N46">
        <v>1.1849E-3</v>
      </c>
      <c r="O46">
        <v>1.1849E-3</v>
      </c>
      <c r="P46">
        <v>1.088E-3</v>
      </c>
      <c r="Q46">
        <v>1.088E-3</v>
      </c>
      <c r="R46">
        <v>1.088E-3</v>
      </c>
      <c r="S46">
        <v>1.088E-3</v>
      </c>
      <c r="T46">
        <v>1.088E-3</v>
      </c>
      <c r="U46">
        <v>1.088E-3</v>
      </c>
      <c r="V46">
        <v>1.088E-3</v>
      </c>
      <c r="W46">
        <v>1.088E-3</v>
      </c>
      <c r="X46">
        <v>1.0183E-3</v>
      </c>
      <c r="Y46">
        <v>1.0183E-3</v>
      </c>
      <c r="Z46">
        <v>1.0183E-3</v>
      </c>
      <c r="AA46">
        <v>1.0183E-3</v>
      </c>
      <c r="AB46">
        <v>1.0183E-3</v>
      </c>
      <c r="AC46">
        <v>1.0183E-3</v>
      </c>
      <c r="AD46">
        <v>1.0183E-3</v>
      </c>
      <c r="AE46">
        <v>9.7329999999999997E-4</v>
      </c>
      <c r="AF46">
        <v>9.7329999999999997E-4</v>
      </c>
      <c r="AG46">
        <v>9.7329999999999997E-4</v>
      </c>
      <c r="AH46">
        <v>9.7329999999999997E-4</v>
      </c>
      <c r="AI46">
        <v>9.7329999999999997E-4</v>
      </c>
      <c r="AJ46">
        <v>9.7329999999999997E-4</v>
      </c>
      <c r="AK46">
        <v>9.7329999999999997E-4</v>
      </c>
      <c r="AL46">
        <v>9.7329999999999997E-4</v>
      </c>
      <c r="AM46">
        <v>9.5290000000000001E-4</v>
      </c>
      <c r="AN46">
        <v>9.5290000000000001E-4</v>
      </c>
      <c r="AO46">
        <v>9.5290000000000001E-4</v>
      </c>
      <c r="AP46">
        <v>9.5290000000000001E-4</v>
      </c>
      <c r="AQ46">
        <v>9.5290000000000001E-4</v>
      </c>
      <c r="AR46">
        <v>9.5290000000000001E-4</v>
      </c>
      <c r="AS46">
        <v>9.5290000000000001E-4</v>
      </c>
      <c r="AT46">
        <v>9.5029999999999995E-4</v>
      </c>
      <c r="AU46">
        <v>9.5029999999999995E-4</v>
      </c>
      <c r="AV46">
        <v>9.5029999999999995E-4</v>
      </c>
      <c r="AW46">
        <v>9.5029999999999995E-4</v>
      </c>
      <c r="AX46">
        <v>9.5029999999999995E-4</v>
      </c>
      <c r="AY46">
        <v>9.5029999999999995E-4</v>
      </c>
      <c r="AZ46">
        <v>9.5029999999999995E-4</v>
      </c>
      <c r="BA46">
        <v>9.5029999999999995E-4</v>
      </c>
      <c r="BB46">
        <v>9.4780000000000005E-4</v>
      </c>
      <c r="BC46">
        <v>9.4780000000000005E-4</v>
      </c>
      <c r="BD46">
        <v>9.4780000000000005E-4</v>
      </c>
      <c r="BE46">
        <v>9.4780000000000005E-4</v>
      </c>
      <c r="BF46">
        <v>9.4780000000000005E-4</v>
      </c>
      <c r="BG46">
        <v>9.4780000000000005E-4</v>
      </c>
      <c r="BH46">
        <v>9.4780000000000005E-4</v>
      </c>
      <c r="BI46">
        <v>9.4519999999999999E-4</v>
      </c>
      <c r="BJ46">
        <v>9.4519999999999999E-4</v>
      </c>
      <c r="BK46">
        <v>9.4519999999999999E-4</v>
      </c>
      <c r="BL46">
        <v>9.4519999999999999E-4</v>
      </c>
      <c r="BM46">
        <v>9.4519999999999999E-4</v>
      </c>
      <c r="BN46">
        <v>9.4519999999999999E-4</v>
      </c>
      <c r="BO46">
        <v>9.4519999999999999E-4</v>
      </c>
      <c r="BP46">
        <v>9.4519999999999999E-4</v>
      </c>
      <c r="BQ46">
        <v>9.4269999999999998E-4</v>
      </c>
      <c r="BR46">
        <v>9.4269999999999998E-4</v>
      </c>
      <c r="BS46">
        <v>9.4269999999999998E-4</v>
      </c>
      <c r="BT46">
        <v>9.4269999999999998E-4</v>
      </c>
      <c r="BU46">
        <v>9.4269999999999998E-4</v>
      </c>
      <c r="BV46">
        <v>9.4269999999999998E-4</v>
      </c>
      <c r="BW46">
        <v>9.4269999999999998E-4</v>
      </c>
      <c r="BX46">
        <v>9.0359999999999995E-4</v>
      </c>
      <c r="BY46">
        <v>9.0359999999999995E-4</v>
      </c>
      <c r="BZ46">
        <v>9.0359999999999995E-4</v>
      </c>
      <c r="CA46">
        <v>9.0359999999999995E-4</v>
      </c>
      <c r="CB46">
        <v>9.0359999999999995E-4</v>
      </c>
      <c r="CC46">
        <v>9.0359999999999995E-4</v>
      </c>
      <c r="CD46">
        <v>9.0359999999999995E-4</v>
      </c>
    </row>
    <row r="47" spans="1:82" x14ac:dyDescent="0.25">
      <c r="A47" s="119">
        <v>41</v>
      </c>
      <c r="B47">
        <v>1.4246E-3</v>
      </c>
      <c r="C47">
        <v>1.4246E-3</v>
      </c>
      <c r="D47">
        <v>1.4246E-3</v>
      </c>
      <c r="E47">
        <v>1.4246E-3</v>
      </c>
      <c r="F47">
        <v>1.4246E-3</v>
      </c>
      <c r="G47">
        <v>1.2929E-3</v>
      </c>
      <c r="H47">
        <v>1.2929E-3</v>
      </c>
      <c r="I47">
        <v>1.2929E-3</v>
      </c>
      <c r="J47">
        <v>1.2929E-3</v>
      </c>
      <c r="K47">
        <v>1.2929E-3</v>
      </c>
      <c r="L47">
        <v>1.2929E-3</v>
      </c>
      <c r="M47">
        <v>1.2929E-3</v>
      </c>
      <c r="N47">
        <v>1.2929E-3</v>
      </c>
      <c r="O47">
        <v>1.2929E-3</v>
      </c>
      <c r="P47">
        <v>1.1849E-3</v>
      </c>
      <c r="Q47">
        <v>1.1849E-3</v>
      </c>
      <c r="R47">
        <v>1.1849E-3</v>
      </c>
      <c r="S47">
        <v>1.1849E-3</v>
      </c>
      <c r="T47">
        <v>1.1849E-3</v>
      </c>
      <c r="U47">
        <v>1.1849E-3</v>
      </c>
      <c r="V47">
        <v>1.1849E-3</v>
      </c>
      <c r="W47">
        <v>1.1849E-3</v>
      </c>
      <c r="X47">
        <v>1.088E-3</v>
      </c>
      <c r="Y47">
        <v>1.088E-3</v>
      </c>
      <c r="Z47">
        <v>1.088E-3</v>
      </c>
      <c r="AA47">
        <v>1.088E-3</v>
      </c>
      <c r="AB47">
        <v>1.088E-3</v>
      </c>
      <c r="AC47">
        <v>1.088E-3</v>
      </c>
      <c r="AD47">
        <v>1.088E-3</v>
      </c>
      <c r="AE47">
        <v>1.0183E-3</v>
      </c>
      <c r="AF47">
        <v>1.0183E-3</v>
      </c>
      <c r="AG47">
        <v>1.0183E-3</v>
      </c>
      <c r="AH47">
        <v>1.0183E-3</v>
      </c>
      <c r="AI47">
        <v>1.0183E-3</v>
      </c>
      <c r="AJ47">
        <v>1.0183E-3</v>
      </c>
      <c r="AK47">
        <v>1.0183E-3</v>
      </c>
      <c r="AL47">
        <v>1.0183E-3</v>
      </c>
      <c r="AM47">
        <v>9.7329999999999997E-4</v>
      </c>
      <c r="AN47">
        <v>9.7329999999999997E-4</v>
      </c>
      <c r="AO47">
        <v>9.7329999999999997E-4</v>
      </c>
      <c r="AP47">
        <v>9.7329999999999997E-4</v>
      </c>
      <c r="AQ47">
        <v>9.7329999999999997E-4</v>
      </c>
      <c r="AR47">
        <v>9.7329999999999997E-4</v>
      </c>
      <c r="AS47">
        <v>9.7329999999999997E-4</v>
      </c>
      <c r="AT47">
        <v>9.5290000000000001E-4</v>
      </c>
      <c r="AU47">
        <v>9.5290000000000001E-4</v>
      </c>
      <c r="AV47">
        <v>9.5290000000000001E-4</v>
      </c>
      <c r="AW47">
        <v>9.5290000000000001E-4</v>
      </c>
      <c r="AX47">
        <v>9.5290000000000001E-4</v>
      </c>
      <c r="AY47">
        <v>9.5290000000000001E-4</v>
      </c>
      <c r="AZ47">
        <v>9.5290000000000001E-4</v>
      </c>
      <c r="BA47">
        <v>9.5290000000000001E-4</v>
      </c>
      <c r="BB47">
        <v>9.5029999999999995E-4</v>
      </c>
      <c r="BC47">
        <v>9.5029999999999995E-4</v>
      </c>
      <c r="BD47">
        <v>9.5029999999999995E-4</v>
      </c>
      <c r="BE47">
        <v>9.5029999999999995E-4</v>
      </c>
      <c r="BF47">
        <v>9.5029999999999995E-4</v>
      </c>
      <c r="BG47">
        <v>9.5029999999999995E-4</v>
      </c>
      <c r="BH47">
        <v>9.5029999999999995E-4</v>
      </c>
      <c r="BI47">
        <v>9.4780000000000005E-4</v>
      </c>
      <c r="BJ47">
        <v>9.4780000000000005E-4</v>
      </c>
      <c r="BK47">
        <v>9.4780000000000005E-4</v>
      </c>
      <c r="BL47">
        <v>9.4780000000000005E-4</v>
      </c>
      <c r="BM47">
        <v>9.4780000000000005E-4</v>
      </c>
      <c r="BN47">
        <v>9.4780000000000005E-4</v>
      </c>
      <c r="BO47">
        <v>9.4780000000000005E-4</v>
      </c>
      <c r="BP47">
        <v>9.4780000000000005E-4</v>
      </c>
      <c r="BQ47">
        <v>9.4519999999999999E-4</v>
      </c>
      <c r="BR47">
        <v>9.4519999999999999E-4</v>
      </c>
      <c r="BS47">
        <v>9.4519999999999999E-4</v>
      </c>
      <c r="BT47">
        <v>9.4519999999999999E-4</v>
      </c>
      <c r="BU47">
        <v>9.4519999999999999E-4</v>
      </c>
      <c r="BV47">
        <v>9.4519999999999999E-4</v>
      </c>
      <c r="BW47">
        <v>9.4519999999999999E-4</v>
      </c>
      <c r="BX47">
        <v>9.4269999999999998E-4</v>
      </c>
      <c r="BY47">
        <v>9.4269999999999998E-4</v>
      </c>
      <c r="BZ47">
        <v>9.4269999999999998E-4</v>
      </c>
      <c r="CA47">
        <v>9.4269999999999998E-4</v>
      </c>
      <c r="CB47">
        <v>9.4269999999999998E-4</v>
      </c>
      <c r="CC47">
        <v>9.4269999999999998E-4</v>
      </c>
      <c r="CD47">
        <v>9.4269999999999998E-4</v>
      </c>
    </row>
    <row r="48" spans="1:82" x14ac:dyDescent="0.25">
      <c r="A48" s="119">
        <v>42</v>
      </c>
      <c r="B48">
        <v>1.5843999999999999E-3</v>
      </c>
      <c r="C48">
        <v>1.5843999999999999E-3</v>
      </c>
      <c r="D48">
        <v>1.5843999999999999E-3</v>
      </c>
      <c r="E48">
        <v>1.5843999999999999E-3</v>
      </c>
      <c r="F48">
        <v>1.5843999999999999E-3</v>
      </c>
      <c r="G48">
        <v>1.4246E-3</v>
      </c>
      <c r="H48">
        <v>1.4246E-3</v>
      </c>
      <c r="I48">
        <v>1.4246E-3</v>
      </c>
      <c r="J48">
        <v>1.4246E-3</v>
      </c>
      <c r="K48">
        <v>1.4246E-3</v>
      </c>
      <c r="L48">
        <v>1.4246E-3</v>
      </c>
      <c r="M48">
        <v>1.4246E-3</v>
      </c>
      <c r="N48">
        <v>1.4246E-3</v>
      </c>
      <c r="O48">
        <v>1.4246E-3</v>
      </c>
      <c r="P48">
        <v>1.2929E-3</v>
      </c>
      <c r="Q48">
        <v>1.2929E-3</v>
      </c>
      <c r="R48">
        <v>1.2929E-3</v>
      </c>
      <c r="S48">
        <v>1.2929E-3</v>
      </c>
      <c r="T48">
        <v>1.2929E-3</v>
      </c>
      <c r="U48">
        <v>1.2929E-3</v>
      </c>
      <c r="V48">
        <v>1.2929E-3</v>
      </c>
      <c r="W48">
        <v>1.2929E-3</v>
      </c>
      <c r="X48">
        <v>1.1849E-3</v>
      </c>
      <c r="Y48">
        <v>1.1849E-3</v>
      </c>
      <c r="Z48">
        <v>1.1849E-3</v>
      </c>
      <c r="AA48">
        <v>1.1849E-3</v>
      </c>
      <c r="AB48">
        <v>1.1849E-3</v>
      </c>
      <c r="AC48">
        <v>1.1849E-3</v>
      </c>
      <c r="AD48">
        <v>1.1849E-3</v>
      </c>
      <c r="AE48">
        <v>1.088E-3</v>
      </c>
      <c r="AF48">
        <v>1.088E-3</v>
      </c>
      <c r="AG48">
        <v>1.088E-3</v>
      </c>
      <c r="AH48">
        <v>1.088E-3</v>
      </c>
      <c r="AI48">
        <v>1.088E-3</v>
      </c>
      <c r="AJ48">
        <v>1.088E-3</v>
      </c>
      <c r="AK48">
        <v>1.088E-3</v>
      </c>
      <c r="AL48">
        <v>1.088E-3</v>
      </c>
      <c r="AM48">
        <v>1.0183E-3</v>
      </c>
      <c r="AN48">
        <v>1.0183E-3</v>
      </c>
      <c r="AO48">
        <v>1.0183E-3</v>
      </c>
      <c r="AP48">
        <v>1.0183E-3</v>
      </c>
      <c r="AQ48">
        <v>1.0183E-3</v>
      </c>
      <c r="AR48">
        <v>1.0183E-3</v>
      </c>
      <c r="AS48">
        <v>1.0183E-3</v>
      </c>
      <c r="AT48">
        <v>9.7329999999999997E-4</v>
      </c>
      <c r="AU48">
        <v>9.7329999999999997E-4</v>
      </c>
      <c r="AV48">
        <v>9.7329999999999997E-4</v>
      </c>
      <c r="AW48">
        <v>9.7329999999999997E-4</v>
      </c>
      <c r="AX48">
        <v>9.7329999999999997E-4</v>
      </c>
      <c r="AY48">
        <v>9.7329999999999997E-4</v>
      </c>
      <c r="AZ48">
        <v>9.7329999999999997E-4</v>
      </c>
      <c r="BA48">
        <v>9.7329999999999997E-4</v>
      </c>
      <c r="BB48">
        <v>9.5290000000000001E-4</v>
      </c>
      <c r="BC48">
        <v>9.5290000000000001E-4</v>
      </c>
      <c r="BD48">
        <v>9.5290000000000001E-4</v>
      </c>
      <c r="BE48">
        <v>9.5290000000000001E-4</v>
      </c>
      <c r="BF48">
        <v>9.5290000000000001E-4</v>
      </c>
      <c r="BG48">
        <v>9.5290000000000001E-4</v>
      </c>
      <c r="BH48">
        <v>9.5290000000000001E-4</v>
      </c>
      <c r="BI48">
        <v>9.5029999999999995E-4</v>
      </c>
      <c r="BJ48">
        <v>9.5029999999999995E-4</v>
      </c>
      <c r="BK48">
        <v>9.5029999999999995E-4</v>
      </c>
      <c r="BL48">
        <v>9.5029999999999995E-4</v>
      </c>
      <c r="BM48">
        <v>9.5029999999999995E-4</v>
      </c>
      <c r="BN48">
        <v>9.5029999999999995E-4</v>
      </c>
      <c r="BO48">
        <v>9.5029999999999995E-4</v>
      </c>
      <c r="BP48">
        <v>9.5029999999999995E-4</v>
      </c>
      <c r="BQ48">
        <v>9.4780000000000005E-4</v>
      </c>
      <c r="BR48">
        <v>9.4780000000000005E-4</v>
      </c>
      <c r="BS48">
        <v>9.4780000000000005E-4</v>
      </c>
      <c r="BT48">
        <v>9.4780000000000005E-4</v>
      </c>
      <c r="BU48">
        <v>9.4780000000000005E-4</v>
      </c>
      <c r="BV48">
        <v>9.4780000000000005E-4</v>
      </c>
      <c r="BW48">
        <v>9.4780000000000005E-4</v>
      </c>
      <c r="BX48">
        <v>9.4519999999999999E-4</v>
      </c>
      <c r="BY48">
        <v>9.4519999999999999E-4</v>
      </c>
      <c r="BZ48">
        <v>9.4519999999999999E-4</v>
      </c>
      <c r="CA48">
        <v>9.4519999999999999E-4</v>
      </c>
      <c r="CB48">
        <v>9.4519999999999999E-4</v>
      </c>
      <c r="CC48">
        <v>9.4519999999999999E-4</v>
      </c>
      <c r="CD48">
        <v>9.4519999999999999E-4</v>
      </c>
    </row>
    <row r="49" spans="1:82" x14ac:dyDescent="0.25">
      <c r="A49" s="119">
        <v>43</v>
      </c>
      <c r="B49">
        <v>1.7332000000000001E-3</v>
      </c>
      <c r="C49">
        <v>1.7332000000000001E-3</v>
      </c>
      <c r="D49">
        <v>1.7332000000000001E-3</v>
      </c>
      <c r="E49">
        <v>1.7332000000000001E-3</v>
      </c>
      <c r="F49">
        <v>1.7332000000000001E-3</v>
      </c>
      <c r="G49">
        <v>1.5843999999999999E-3</v>
      </c>
      <c r="H49">
        <v>1.5843999999999999E-3</v>
      </c>
      <c r="I49">
        <v>1.5843999999999999E-3</v>
      </c>
      <c r="J49">
        <v>1.5843999999999999E-3</v>
      </c>
      <c r="K49">
        <v>1.5843999999999999E-3</v>
      </c>
      <c r="L49">
        <v>1.5843999999999999E-3</v>
      </c>
      <c r="M49">
        <v>1.5843999999999999E-3</v>
      </c>
      <c r="N49">
        <v>1.5843999999999999E-3</v>
      </c>
      <c r="O49">
        <v>1.5843999999999999E-3</v>
      </c>
      <c r="P49">
        <v>1.4246E-3</v>
      </c>
      <c r="Q49">
        <v>1.4246E-3</v>
      </c>
      <c r="R49">
        <v>1.4246E-3</v>
      </c>
      <c r="S49">
        <v>1.4246E-3</v>
      </c>
      <c r="T49">
        <v>1.4246E-3</v>
      </c>
      <c r="U49">
        <v>1.4246E-3</v>
      </c>
      <c r="V49">
        <v>1.4246E-3</v>
      </c>
      <c r="W49">
        <v>1.4246E-3</v>
      </c>
      <c r="X49">
        <v>1.2929E-3</v>
      </c>
      <c r="Y49">
        <v>1.2929E-3</v>
      </c>
      <c r="Z49">
        <v>1.2929E-3</v>
      </c>
      <c r="AA49">
        <v>1.2929E-3</v>
      </c>
      <c r="AB49">
        <v>1.2929E-3</v>
      </c>
      <c r="AC49">
        <v>1.2929E-3</v>
      </c>
      <c r="AD49">
        <v>1.2929E-3</v>
      </c>
      <c r="AE49">
        <v>1.1849E-3</v>
      </c>
      <c r="AF49">
        <v>1.1849E-3</v>
      </c>
      <c r="AG49">
        <v>1.1849E-3</v>
      </c>
      <c r="AH49">
        <v>1.1849E-3</v>
      </c>
      <c r="AI49">
        <v>1.1849E-3</v>
      </c>
      <c r="AJ49">
        <v>1.1849E-3</v>
      </c>
      <c r="AK49">
        <v>1.1849E-3</v>
      </c>
      <c r="AL49">
        <v>1.1849E-3</v>
      </c>
      <c r="AM49">
        <v>1.088E-3</v>
      </c>
      <c r="AN49">
        <v>1.088E-3</v>
      </c>
      <c r="AO49">
        <v>1.088E-3</v>
      </c>
      <c r="AP49">
        <v>1.088E-3</v>
      </c>
      <c r="AQ49">
        <v>1.088E-3</v>
      </c>
      <c r="AR49">
        <v>1.088E-3</v>
      </c>
      <c r="AS49">
        <v>1.088E-3</v>
      </c>
      <c r="AT49">
        <v>1.0183E-3</v>
      </c>
      <c r="AU49">
        <v>1.0183E-3</v>
      </c>
      <c r="AV49">
        <v>1.0183E-3</v>
      </c>
      <c r="AW49">
        <v>1.0183E-3</v>
      </c>
      <c r="AX49">
        <v>1.0183E-3</v>
      </c>
      <c r="AY49">
        <v>1.0183E-3</v>
      </c>
      <c r="AZ49">
        <v>1.0183E-3</v>
      </c>
      <c r="BA49">
        <v>1.0183E-3</v>
      </c>
      <c r="BB49">
        <v>9.7329999999999997E-4</v>
      </c>
      <c r="BC49">
        <v>9.7329999999999997E-4</v>
      </c>
      <c r="BD49">
        <v>9.7329999999999997E-4</v>
      </c>
      <c r="BE49">
        <v>9.7329999999999997E-4</v>
      </c>
      <c r="BF49">
        <v>9.7329999999999997E-4</v>
      </c>
      <c r="BG49">
        <v>9.7329999999999997E-4</v>
      </c>
      <c r="BH49">
        <v>9.7329999999999997E-4</v>
      </c>
      <c r="BI49">
        <v>9.5290000000000001E-4</v>
      </c>
      <c r="BJ49">
        <v>9.5290000000000001E-4</v>
      </c>
      <c r="BK49">
        <v>9.5290000000000001E-4</v>
      </c>
      <c r="BL49">
        <v>9.5290000000000001E-4</v>
      </c>
      <c r="BM49">
        <v>9.5290000000000001E-4</v>
      </c>
      <c r="BN49">
        <v>9.5290000000000001E-4</v>
      </c>
      <c r="BO49">
        <v>9.5290000000000001E-4</v>
      </c>
      <c r="BP49">
        <v>9.5290000000000001E-4</v>
      </c>
      <c r="BQ49">
        <v>9.5029999999999995E-4</v>
      </c>
      <c r="BR49">
        <v>9.5029999999999995E-4</v>
      </c>
      <c r="BS49">
        <v>9.5029999999999995E-4</v>
      </c>
      <c r="BT49">
        <v>9.5029999999999995E-4</v>
      </c>
      <c r="BU49">
        <v>9.5029999999999995E-4</v>
      </c>
      <c r="BV49">
        <v>9.5029999999999995E-4</v>
      </c>
      <c r="BW49">
        <v>9.5029999999999995E-4</v>
      </c>
      <c r="BX49">
        <v>9.4780000000000005E-4</v>
      </c>
      <c r="BY49">
        <v>9.4780000000000005E-4</v>
      </c>
      <c r="BZ49">
        <v>9.4780000000000005E-4</v>
      </c>
      <c r="CA49">
        <v>9.4780000000000005E-4</v>
      </c>
      <c r="CB49">
        <v>9.4780000000000005E-4</v>
      </c>
      <c r="CC49">
        <v>9.4780000000000005E-4</v>
      </c>
      <c r="CD49">
        <v>9.4780000000000005E-4</v>
      </c>
    </row>
    <row r="50" spans="1:82" x14ac:dyDescent="0.25">
      <c r="A50" s="119">
        <v>44</v>
      </c>
      <c r="B50">
        <v>1.8709E-3</v>
      </c>
      <c r="C50">
        <v>1.8709E-3</v>
      </c>
      <c r="D50">
        <v>1.8709E-3</v>
      </c>
      <c r="E50">
        <v>1.8709E-3</v>
      </c>
      <c r="F50">
        <v>1.8709E-3</v>
      </c>
      <c r="G50">
        <v>1.7332000000000001E-3</v>
      </c>
      <c r="H50">
        <v>1.7332000000000001E-3</v>
      </c>
      <c r="I50">
        <v>1.7332000000000001E-3</v>
      </c>
      <c r="J50">
        <v>1.7332000000000001E-3</v>
      </c>
      <c r="K50">
        <v>1.7332000000000001E-3</v>
      </c>
      <c r="L50">
        <v>1.7332000000000001E-3</v>
      </c>
      <c r="M50">
        <v>1.7332000000000001E-3</v>
      </c>
      <c r="N50">
        <v>1.7332000000000001E-3</v>
      </c>
      <c r="O50">
        <v>1.7332000000000001E-3</v>
      </c>
      <c r="P50">
        <v>1.5843999999999999E-3</v>
      </c>
      <c r="Q50">
        <v>1.5843999999999999E-3</v>
      </c>
      <c r="R50">
        <v>1.5843999999999999E-3</v>
      </c>
      <c r="S50">
        <v>1.5843999999999999E-3</v>
      </c>
      <c r="T50">
        <v>1.5843999999999999E-3</v>
      </c>
      <c r="U50">
        <v>1.5843999999999999E-3</v>
      </c>
      <c r="V50">
        <v>1.5843999999999999E-3</v>
      </c>
      <c r="W50">
        <v>1.5843999999999999E-3</v>
      </c>
      <c r="X50">
        <v>1.4246E-3</v>
      </c>
      <c r="Y50">
        <v>1.4246E-3</v>
      </c>
      <c r="Z50">
        <v>1.4246E-3</v>
      </c>
      <c r="AA50">
        <v>1.4246E-3</v>
      </c>
      <c r="AB50">
        <v>1.4246E-3</v>
      </c>
      <c r="AC50">
        <v>1.4246E-3</v>
      </c>
      <c r="AD50">
        <v>1.4246E-3</v>
      </c>
      <c r="AE50">
        <v>1.2929E-3</v>
      </c>
      <c r="AF50">
        <v>1.2929E-3</v>
      </c>
      <c r="AG50">
        <v>1.2929E-3</v>
      </c>
      <c r="AH50">
        <v>1.2929E-3</v>
      </c>
      <c r="AI50">
        <v>1.2929E-3</v>
      </c>
      <c r="AJ50">
        <v>1.2929E-3</v>
      </c>
      <c r="AK50">
        <v>1.2929E-3</v>
      </c>
      <c r="AL50">
        <v>1.2929E-3</v>
      </c>
      <c r="AM50">
        <v>1.1849E-3</v>
      </c>
      <c r="AN50">
        <v>1.1849E-3</v>
      </c>
      <c r="AO50">
        <v>1.1849E-3</v>
      </c>
      <c r="AP50">
        <v>1.1849E-3</v>
      </c>
      <c r="AQ50">
        <v>1.1849E-3</v>
      </c>
      <c r="AR50">
        <v>1.1849E-3</v>
      </c>
      <c r="AS50">
        <v>1.1849E-3</v>
      </c>
      <c r="AT50">
        <v>1.088E-3</v>
      </c>
      <c r="AU50">
        <v>1.088E-3</v>
      </c>
      <c r="AV50">
        <v>1.088E-3</v>
      </c>
      <c r="AW50">
        <v>1.088E-3</v>
      </c>
      <c r="AX50">
        <v>1.088E-3</v>
      </c>
      <c r="AY50">
        <v>1.088E-3</v>
      </c>
      <c r="AZ50">
        <v>1.088E-3</v>
      </c>
      <c r="BA50">
        <v>1.088E-3</v>
      </c>
      <c r="BB50">
        <v>1.0183E-3</v>
      </c>
      <c r="BC50">
        <v>1.0183E-3</v>
      </c>
      <c r="BD50">
        <v>1.0183E-3</v>
      </c>
      <c r="BE50">
        <v>1.0183E-3</v>
      </c>
      <c r="BF50">
        <v>1.0183E-3</v>
      </c>
      <c r="BG50">
        <v>1.0183E-3</v>
      </c>
      <c r="BH50">
        <v>1.0183E-3</v>
      </c>
      <c r="BI50">
        <v>9.7329999999999997E-4</v>
      </c>
      <c r="BJ50">
        <v>9.7329999999999997E-4</v>
      </c>
      <c r="BK50">
        <v>9.7329999999999997E-4</v>
      </c>
      <c r="BL50">
        <v>9.7329999999999997E-4</v>
      </c>
      <c r="BM50">
        <v>9.7329999999999997E-4</v>
      </c>
      <c r="BN50">
        <v>9.7329999999999997E-4</v>
      </c>
      <c r="BO50">
        <v>9.7329999999999997E-4</v>
      </c>
      <c r="BP50">
        <v>9.7329999999999997E-4</v>
      </c>
      <c r="BQ50">
        <v>9.5290000000000001E-4</v>
      </c>
      <c r="BR50">
        <v>9.5290000000000001E-4</v>
      </c>
      <c r="BS50">
        <v>9.5290000000000001E-4</v>
      </c>
      <c r="BT50">
        <v>9.5290000000000001E-4</v>
      </c>
      <c r="BU50">
        <v>9.5290000000000001E-4</v>
      </c>
      <c r="BV50">
        <v>9.5290000000000001E-4</v>
      </c>
      <c r="BW50">
        <v>9.5290000000000001E-4</v>
      </c>
      <c r="BX50">
        <v>9.5029999999999995E-4</v>
      </c>
      <c r="BY50">
        <v>9.5029999999999995E-4</v>
      </c>
      <c r="BZ50">
        <v>9.5029999999999995E-4</v>
      </c>
      <c r="CA50">
        <v>9.5029999999999995E-4</v>
      </c>
      <c r="CB50">
        <v>9.5029999999999995E-4</v>
      </c>
      <c r="CC50">
        <v>9.5029999999999995E-4</v>
      </c>
      <c r="CD50">
        <v>9.5029999999999995E-4</v>
      </c>
    </row>
    <row r="51" spans="1:82" x14ac:dyDescent="0.25">
      <c r="A51" s="119">
        <v>45</v>
      </c>
      <c r="B51">
        <v>1.9932999999999999E-3</v>
      </c>
      <c r="C51">
        <v>1.9932999999999999E-3</v>
      </c>
      <c r="D51">
        <v>1.9932999999999999E-3</v>
      </c>
      <c r="E51">
        <v>1.9932999999999999E-3</v>
      </c>
      <c r="F51">
        <v>1.9932999999999999E-3</v>
      </c>
      <c r="G51">
        <v>1.8709E-3</v>
      </c>
      <c r="H51">
        <v>1.8709E-3</v>
      </c>
      <c r="I51">
        <v>1.8709E-3</v>
      </c>
      <c r="J51">
        <v>1.8709E-3</v>
      </c>
      <c r="K51">
        <v>1.8709E-3</v>
      </c>
      <c r="L51">
        <v>1.8709E-3</v>
      </c>
      <c r="M51">
        <v>1.8709E-3</v>
      </c>
      <c r="N51">
        <v>1.8709E-3</v>
      </c>
      <c r="O51">
        <v>1.8709E-3</v>
      </c>
      <c r="P51">
        <v>1.7332000000000001E-3</v>
      </c>
      <c r="Q51">
        <v>1.7332000000000001E-3</v>
      </c>
      <c r="R51">
        <v>1.7332000000000001E-3</v>
      </c>
      <c r="S51">
        <v>1.7332000000000001E-3</v>
      </c>
      <c r="T51">
        <v>1.7332000000000001E-3</v>
      </c>
      <c r="U51">
        <v>1.7332000000000001E-3</v>
      </c>
      <c r="V51">
        <v>1.7332000000000001E-3</v>
      </c>
      <c r="W51">
        <v>1.7332000000000001E-3</v>
      </c>
      <c r="X51">
        <v>1.5843999999999999E-3</v>
      </c>
      <c r="Y51">
        <v>1.5843999999999999E-3</v>
      </c>
      <c r="Z51">
        <v>1.5843999999999999E-3</v>
      </c>
      <c r="AA51">
        <v>1.5843999999999999E-3</v>
      </c>
      <c r="AB51">
        <v>1.5843999999999999E-3</v>
      </c>
      <c r="AC51">
        <v>1.5843999999999999E-3</v>
      </c>
      <c r="AD51">
        <v>1.5843999999999999E-3</v>
      </c>
      <c r="AE51">
        <v>1.4246E-3</v>
      </c>
      <c r="AF51">
        <v>1.4246E-3</v>
      </c>
      <c r="AG51">
        <v>1.4246E-3</v>
      </c>
      <c r="AH51">
        <v>1.4246E-3</v>
      </c>
      <c r="AI51">
        <v>1.4246E-3</v>
      </c>
      <c r="AJ51">
        <v>1.4246E-3</v>
      </c>
      <c r="AK51">
        <v>1.4246E-3</v>
      </c>
      <c r="AL51">
        <v>1.4246E-3</v>
      </c>
      <c r="AM51">
        <v>1.2929E-3</v>
      </c>
      <c r="AN51">
        <v>1.2929E-3</v>
      </c>
      <c r="AO51">
        <v>1.2929E-3</v>
      </c>
      <c r="AP51">
        <v>1.2929E-3</v>
      </c>
      <c r="AQ51">
        <v>1.2929E-3</v>
      </c>
      <c r="AR51">
        <v>1.2929E-3</v>
      </c>
      <c r="AS51">
        <v>1.2929E-3</v>
      </c>
      <c r="AT51">
        <v>1.1849E-3</v>
      </c>
      <c r="AU51">
        <v>1.1849E-3</v>
      </c>
      <c r="AV51">
        <v>1.1849E-3</v>
      </c>
      <c r="AW51">
        <v>1.1849E-3</v>
      </c>
      <c r="AX51">
        <v>1.1849E-3</v>
      </c>
      <c r="AY51">
        <v>1.1849E-3</v>
      </c>
      <c r="AZ51">
        <v>1.1849E-3</v>
      </c>
      <c r="BA51">
        <v>1.1849E-3</v>
      </c>
      <c r="BB51">
        <v>1.088E-3</v>
      </c>
      <c r="BC51">
        <v>1.088E-3</v>
      </c>
      <c r="BD51">
        <v>1.088E-3</v>
      </c>
      <c r="BE51">
        <v>1.088E-3</v>
      </c>
      <c r="BF51">
        <v>1.088E-3</v>
      </c>
      <c r="BG51">
        <v>1.088E-3</v>
      </c>
      <c r="BH51">
        <v>1.088E-3</v>
      </c>
      <c r="BI51">
        <v>1.0183E-3</v>
      </c>
      <c r="BJ51">
        <v>1.0183E-3</v>
      </c>
      <c r="BK51">
        <v>1.0183E-3</v>
      </c>
      <c r="BL51">
        <v>1.0183E-3</v>
      </c>
      <c r="BM51">
        <v>1.0183E-3</v>
      </c>
      <c r="BN51">
        <v>1.0183E-3</v>
      </c>
      <c r="BO51">
        <v>1.0183E-3</v>
      </c>
      <c r="BP51">
        <v>1.0183E-3</v>
      </c>
      <c r="BQ51">
        <v>9.7329999999999997E-4</v>
      </c>
      <c r="BR51">
        <v>9.7329999999999997E-4</v>
      </c>
      <c r="BS51">
        <v>9.7329999999999997E-4</v>
      </c>
      <c r="BT51">
        <v>9.7329999999999997E-4</v>
      </c>
      <c r="BU51">
        <v>9.7329999999999997E-4</v>
      </c>
      <c r="BV51">
        <v>9.7329999999999997E-4</v>
      </c>
      <c r="BW51">
        <v>9.7329999999999997E-4</v>
      </c>
      <c r="BX51">
        <v>9.5290000000000001E-4</v>
      </c>
      <c r="BY51">
        <v>9.5290000000000001E-4</v>
      </c>
      <c r="BZ51">
        <v>9.5290000000000001E-4</v>
      </c>
      <c r="CA51">
        <v>9.5290000000000001E-4</v>
      </c>
      <c r="CB51">
        <v>9.5290000000000001E-4</v>
      </c>
      <c r="CC51">
        <v>9.5290000000000001E-4</v>
      </c>
      <c r="CD51">
        <v>9.5290000000000001E-4</v>
      </c>
    </row>
    <row r="52" spans="1:82" x14ac:dyDescent="0.25">
      <c r="A52" s="119">
        <v>46</v>
      </c>
      <c r="B52">
        <v>2.1386E-3</v>
      </c>
      <c r="C52">
        <v>2.1386E-3</v>
      </c>
      <c r="D52">
        <v>2.1386E-3</v>
      </c>
      <c r="E52">
        <v>2.1386E-3</v>
      </c>
      <c r="F52">
        <v>2.1386E-3</v>
      </c>
      <c r="G52">
        <v>1.9932999999999999E-3</v>
      </c>
      <c r="H52">
        <v>1.9932999999999999E-3</v>
      </c>
      <c r="I52">
        <v>1.9932999999999999E-3</v>
      </c>
      <c r="J52">
        <v>1.9932999999999999E-3</v>
      </c>
      <c r="K52">
        <v>1.9932999999999999E-3</v>
      </c>
      <c r="L52">
        <v>1.9932999999999999E-3</v>
      </c>
      <c r="M52">
        <v>1.9932999999999999E-3</v>
      </c>
      <c r="N52">
        <v>1.9932999999999999E-3</v>
      </c>
      <c r="O52">
        <v>1.9932999999999999E-3</v>
      </c>
      <c r="P52">
        <v>1.8709E-3</v>
      </c>
      <c r="Q52">
        <v>1.8709E-3</v>
      </c>
      <c r="R52">
        <v>1.8709E-3</v>
      </c>
      <c r="S52">
        <v>1.8709E-3</v>
      </c>
      <c r="T52">
        <v>1.8709E-3</v>
      </c>
      <c r="U52">
        <v>1.8709E-3</v>
      </c>
      <c r="V52">
        <v>1.8709E-3</v>
      </c>
      <c r="W52">
        <v>1.8709E-3</v>
      </c>
      <c r="X52">
        <v>1.7332000000000001E-3</v>
      </c>
      <c r="Y52">
        <v>1.7332000000000001E-3</v>
      </c>
      <c r="Z52">
        <v>1.7332000000000001E-3</v>
      </c>
      <c r="AA52">
        <v>1.7332000000000001E-3</v>
      </c>
      <c r="AB52">
        <v>1.7332000000000001E-3</v>
      </c>
      <c r="AC52">
        <v>1.7332000000000001E-3</v>
      </c>
      <c r="AD52">
        <v>1.7332000000000001E-3</v>
      </c>
      <c r="AE52">
        <v>1.5843999999999999E-3</v>
      </c>
      <c r="AF52">
        <v>1.5843999999999999E-3</v>
      </c>
      <c r="AG52">
        <v>1.5843999999999999E-3</v>
      </c>
      <c r="AH52">
        <v>1.5843999999999999E-3</v>
      </c>
      <c r="AI52">
        <v>1.5843999999999999E-3</v>
      </c>
      <c r="AJ52">
        <v>1.5843999999999999E-3</v>
      </c>
      <c r="AK52">
        <v>1.5843999999999999E-3</v>
      </c>
      <c r="AL52">
        <v>1.5843999999999999E-3</v>
      </c>
      <c r="AM52">
        <v>1.4246E-3</v>
      </c>
      <c r="AN52">
        <v>1.4246E-3</v>
      </c>
      <c r="AO52">
        <v>1.4246E-3</v>
      </c>
      <c r="AP52">
        <v>1.4246E-3</v>
      </c>
      <c r="AQ52">
        <v>1.4246E-3</v>
      </c>
      <c r="AR52">
        <v>1.4246E-3</v>
      </c>
      <c r="AS52">
        <v>1.4246E-3</v>
      </c>
      <c r="AT52">
        <v>1.2929E-3</v>
      </c>
      <c r="AU52">
        <v>1.2929E-3</v>
      </c>
      <c r="AV52">
        <v>1.2929E-3</v>
      </c>
      <c r="AW52">
        <v>1.2929E-3</v>
      </c>
      <c r="AX52">
        <v>1.2929E-3</v>
      </c>
      <c r="AY52">
        <v>1.2929E-3</v>
      </c>
      <c r="AZ52">
        <v>1.2929E-3</v>
      </c>
      <c r="BA52">
        <v>1.2929E-3</v>
      </c>
      <c r="BB52">
        <v>1.1849E-3</v>
      </c>
      <c r="BC52">
        <v>1.1849E-3</v>
      </c>
      <c r="BD52">
        <v>1.1849E-3</v>
      </c>
      <c r="BE52">
        <v>1.1849E-3</v>
      </c>
      <c r="BF52">
        <v>1.1849E-3</v>
      </c>
      <c r="BG52">
        <v>1.1849E-3</v>
      </c>
      <c r="BH52">
        <v>1.1849E-3</v>
      </c>
      <c r="BI52">
        <v>1.088E-3</v>
      </c>
      <c r="BJ52">
        <v>1.088E-3</v>
      </c>
      <c r="BK52">
        <v>1.088E-3</v>
      </c>
      <c r="BL52">
        <v>1.088E-3</v>
      </c>
      <c r="BM52">
        <v>1.088E-3</v>
      </c>
      <c r="BN52">
        <v>1.088E-3</v>
      </c>
      <c r="BO52">
        <v>1.088E-3</v>
      </c>
      <c r="BP52">
        <v>1.088E-3</v>
      </c>
      <c r="BQ52">
        <v>1.0183E-3</v>
      </c>
      <c r="BR52">
        <v>1.0183E-3</v>
      </c>
      <c r="BS52">
        <v>1.0183E-3</v>
      </c>
      <c r="BT52">
        <v>1.0183E-3</v>
      </c>
      <c r="BU52">
        <v>1.0183E-3</v>
      </c>
      <c r="BV52">
        <v>1.0183E-3</v>
      </c>
      <c r="BW52">
        <v>1.0183E-3</v>
      </c>
      <c r="BX52">
        <v>9.7329999999999997E-4</v>
      </c>
      <c r="BY52">
        <v>9.7329999999999997E-4</v>
      </c>
      <c r="BZ52">
        <v>9.7329999999999997E-4</v>
      </c>
      <c r="CA52">
        <v>9.7329999999999997E-4</v>
      </c>
      <c r="CB52">
        <v>9.7329999999999997E-4</v>
      </c>
      <c r="CC52">
        <v>9.7329999999999997E-4</v>
      </c>
      <c r="CD52">
        <v>9.7329999999999997E-4</v>
      </c>
    </row>
    <row r="53" spans="1:82" x14ac:dyDescent="0.25">
      <c r="A53" s="119">
        <v>47</v>
      </c>
      <c r="B53">
        <v>2.2755000000000002E-3</v>
      </c>
      <c r="C53">
        <v>2.2755000000000002E-3</v>
      </c>
      <c r="D53">
        <v>2.2755000000000002E-3</v>
      </c>
      <c r="E53">
        <v>2.2755000000000002E-3</v>
      </c>
      <c r="F53">
        <v>2.2755000000000002E-3</v>
      </c>
      <c r="G53">
        <v>2.1386E-3</v>
      </c>
      <c r="H53">
        <v>2.1386E-3</v>
      </c>
      <c r="I53">
        <v>2.1386E-3</v>
      </c>
      <c r="J53">
        <v>2.1386E-3</v>
      </c>
      <c r="K53">
        <v>2.1386E-3</v>
      </c>
      <c r="L53">
        <v>2.1386E-3</v>
      </c>
      <c r="M53">
        <v>2.1386E-3</v>
      </c>
      <c r="N53">
        <v>2.1386E-3</v>
      </c>
      <c r="O53">
        <v>2.1386E-3</v>
      </c>
      <c r="P53">
        <v>1.9932999999999999E-3</v>
      </c>
      <c r="Q53">
        <v>1.9932999999999999E-3</v>
      </c>
      <c r="R53">
        <v>1.9932999999999999E-3</v>
      </c>
      <c r="S53">
        <v>1.9932999999999999E-3</v>
      </c>
      <c r="T53">
        <v>1.9932999999999999E-3</v>
      </c>
      <c r="U53">
        <v>1.9932999999999999E-3</v>
      </c>
      <c r="V53">
        <v>1.9932999999999999E-3</v>
      </c>
      <c r="W53">
        <v>1.9932999999999999E-3</v>
      </c>
      <c r="X53">
        <v>1.8709E-3</v>
      </c>
      <c r="Y53">
        <v>1.8709E-3</v>
      </c>
      <c r="Z53">
        <v>1.8709E-3</v>
      </c>
      <c r="AA53">
        <v>1.8709E-3</v>
      </c>
      <c r="AB53">
        <v>1.8709E-3</v>
      </c>
      <c r="AC53">
        <v>1.8709E-3</v>
      </c>
      <c r="AD53">
        <v>1.8709E-3</v>
      </c>
      <c r="AE53">
        <v>1.7332000000000001E-3</v>
      </c>
      <c r="AF53">
        <v>1.7332000000000001E-3</v>
      </c>
      <c r="AG53">
        <v>1.7332000000000001E-3</v>
      </c>
      <c r="AH53">
        <v>1.7332000000000001E-3</v>
      </c>
      <c r="AI53">
        <v>1.7332000000000001E-3</v>
      </c>
      <c r="AJ53">
        <v>1.7332000000000001E-3</v>
      </c>
      <c r="AK53">
        <v>1.7332000000000001E-3</v>
      </c>
      <c r="AL53">
        <v>1.7332000000000001E-3</v>
      </c>
      <c r="AM53">
        <v>1.5843999999999999E-3</v>
      </c>
      <c r="AN53">
        <v>1.5843999999999999E-3</v>
      </c>
      <c r="AO53">
        <v>1.5843999999999999E-3</v>
      </c>
      <c r="AP53">
        <v>1.5843999999999999E-3</v>
      </c>
      <c r="AQ53">
        <v>1.5843999999999999E-3</v>
      </c>
      <c r="AR53">
        <v>1.5843999999999999E-3</v>
      </c>
      <c r="AS53">
        <v>1.5843999999999999E-3</v>
      </c>
      <c r="AT53">
        <v>1.4246E-3</v>
      </c>
      <c r="AU53">
        <v>1.4246E-3</v>
      </c>
      <c r="AV53">
        <v>1.4246E-3</v>
      </c>
      <c r="AW53">
        <v>1.4246E-3</v>
      </c>
      <c r="AX53">
        <v>1.4246E-3</v>
      </c>
      <c r="AY53">
        <v>1.4246E-3</v>
      </c>
      <c r="AZ53">
        <v>1.4246E-3</v>
      </c>
      <c r="BA53">
        <v>1.4246E-3</v>
      </c>
      <c r="BB53">
        <v>1.2929E-3</v>
      </c>
      <c r="BC53">
        <v>1.2929E-3</v>
      </c>
      <c r="BD53">
        <v>1.2929E-3</v>
      </c>
      <c r="BE53">
        <v>1.2929E-3</v>
      </c>
      <c r="BF53">
        <v>1.2929E-3</v>
      </c>
      <c r="BG53">
        <v>1.2929E-3</v>
      </c>
      <c r="BH53">
        <v>1.2929E-3</v>
      </c>
      <c r="BI53">
        <v>1.1849E-3</v>
      </c>
      <c r="BJ53">
        <v>1.1849E-3</v>
      </c>
      <c r="BK53">
        <v>1.1849E-3</v>
      </c>
      <c r="BL53">
        <v>1.1849E-3</v>
      </c>
      <c r="BM53">
        <v>1.1849E-3</v>
      </c>
      <c r="BN53">
        <v>1.1849E-3</v>
      </c>
      <c r="BO53">
        <v>1.1849E-3</v>
      </c>
      <c r="BP53">
        <v>1.1849E-3</v>
      </c>
      <c r="BQ53">
        <v>1.088E-3</v>
      </c>
      <c r="BR53">
        <v>1.088E-3</v>
      </c>
      <c r="BS53">
        <v>1.088E-3</v>
      </c>
      <c r="BT53">
        <v>1.088E-3</v>
      </c>
      <c r="BU53">
        <v>1.088E-3</v>
      </c>
      <c r="BV53">
        <v>1.088E-3</v>
      </c>
      <c r="BW53">
        <v>1.088E-3</v>
      </c>
      <c r="BX53">
        <v>1.0183E-3</v>
      </c>
      <c r="BY53">
        <v>1.0183E-3</v>
      </c>
      <c r="BZ53">
        <v>1.0183E-3</v>
      </c>
      <c r="CA53">
        <v>1.0183E-3</v>
      </c>
      <c r="CB53">
        <v>1.0183E-3</v>
      </c>
      <c r="CC53">
        <v>1.0183E-3</v>
      </c>
      <c r="CD53">
        <v>1.0183E-3</v>
      </c>
    </row>
    <row r="54" spans="1:82" x14ac:dyDescent="0.25">
      <c r="A54" s="119">
        <v>48</v>
      </c>
      <c r="B54">
        <v>2.4063999999999999E-3</v>
      </c>
      <c r="C54">
        <v>2.4063999999999999E-3</v>
      </c>
      <c r="D54">
        <v>2.4063999999999999E-3</v>
      </c>
      <c r="E54">
        <v>2.4063999999999999E-3</v>
      </c>
      <c r="F54">
        <v>2.4063999999999999E-3</v>
      </c>
      <c r="G54">
        <v>2.2755000000000002E-3</v>
      </c>
      <c r="H54">
        <v>2.2755000000000002E-3</v>
      </c>
      <c r="I54">
        <v>2.2755000000000002E-3</v>
      </c>
      <c r="J54">
        <v>2.2755000000000002E-3</v>
      </c>
      <c r="K54">
        <v>2.2755000000000002E-3</v>
      </c>
      <c r="L54">
        <v>2.2755000000000002E-3</v>
      </c>
      <c r="M54">
        <v>2.2755000000000002E-3</v>
      </c>
      <c r="N54">
        <v>2.2755000000000002E-3</v>
      </c>
      <c r="O54">
        <v>2.2755000000000002E-3</v>
      </c>
      <c r="P54">
        <v>2.1386E-3</v>
      </c>
      <c r="Q54">
        <v>2.1386E-3</v>
      </c>
      <c r="R54">
        <v>2.1386E-3</v>
      </c>
      <c r="S54">
        <v>2.1386E-3</v>
      </c>
      <c r="T54">
        <v>2.1386E-3</v>
      </c>
      <c r="U54">
        <v>2.1386E-3</v>
      </c>
      <c r="V54">
        <v>2.1386E-3</v>
      </c>
      <c r="W54">
        <v>2.1386E-3</v>
      </c>
      <c r="X54">
        <v>1.9932999999999999E-3</v>
      </c>
      <c r="Y54">
        <v>1.9932999999999999E-3</v>
      </c>
      <c r="Z54">
        <v>1.9932999999999999E-3</v>
      </c>
      <c r="AA54">
        <v>1.9932999999999999E-3</v>
      </c>
      <c r="AB54">
        <v>1.9932999999999999E-3</v>
      </c>
      <c r="AC54">
        <v>1.9932999999999999E-3</v>
      </c>
      <c r="AD54">
        <v>1.9932999999999999E-3</v>
      </c>
      <c r="AE54">
        <v>1.8709E-3</v>
      </c>
      <c r="AF54">
        <v>1.8709E-3</v>
      </c>
      <c r="AG54">
        <v>1.8709E-3</v>
      </c>
      <c r="AH54">
        <v>1.8709E-3</v>
      </c>
      <c r="AI54">
        <v>1.8709E-3</v>
      </c>
      <c r="AJ54">
        <v>1.8709E-3</v>
      </c>
      <c r="AK54">
        <v>1.8709E-3</v>
      </c>
      <c r="AL54">
        <v>1.8709E-3</v>
      </c>
      <c r="AM54">
        <v>1.7332000000000001E-3</v>
      </c>
      <c r="AN54">
        <v>1.7332000000000001E-3</v>
      </c>
      <c r="AO54">
        <v>1.7332000000000001E-3</v>
      </c>
      <c r="AP54">
        <v>1.7332000000000001E-3</v>
      </c>
      <c r="AQ54">
        <v>1.7332000000000001E-3</v>
      </c>
      <c r="AR54">
        <v>1.7332000000000001E-3</v>
      </c>
      <c r="AS54">
        <v>1.7332000000000001E-3</v>
      </c>
      <c r="AT54">
        <v>1.5843999999999999E-3</v>
      </c>
      <c r="AU54">
        <v>1.5843999999999999E-3</v>
      </c>
      <c r="AV54">
        <v>1.5843999999999999E-3</v>
      </c>
      <c r="AW54">
        <v>1.5843999999999999E-3</v>
      </c>
      <c r="AX54">
        <v>1.5843999999999999E-3</v>
      </c>
      <c r="AY54">
        <v>1.5843999999999999E-3</v>
      </c>
      <c r="AZ54">
        <v>1.5843999999999999E-3</v>
      </c>
      <c r="BA54">
        <v>1.5843999999999999E-3</v>
      </c>
      <c r="BB54">
        <v>1.4246E-3</v>
      </c>
      <c r="BC54">
        <v>1.4246E-3</v>
      </c>
      <c r="BD54">
        <v>1.4246E-3</v>
      </c>
      <c r="BE54">
        <v>1.4246E-3</v>
      </c>
      <c r="BF54">
        <v>1.4246E-3</v>
      </c>
      <c r="BG54">
        <v>1.4246E-3</v>
      </c>
      <c r="BH54">
        <v>1.4246E-3</v>
      </c>
      <c r="BI54">
        <v>1.2929E-3</v>
      </c>
      <c r="BJ54">
        <v>1.2929E-3</v>
      </c>
      <c r="BK54">
        <v>1.2929E-3</v>
      </c>
      <c r="BL54">
        <v>1.2929E-3</v>
      </c>
      <c r="BM54">
        <v>1.2929E-3</v>
      </c>
      <c r="BN54">
        <v>1.2929E-3</v>
      </c>
      <c r="BO54">
        <v>1.2929E-3</v>
      </c>
      <c r="BP54">
        <v>1.2929E-3</v>
      </c>
      <c r="BQ54">
        <v>1.1849E-3</v>
      </c>
      <c r="BR54">
        <v>1.1849E-3</v>
      </c>
      <c r="BS54">
        <v>1.1849E-3</v>
      </c>
      <c r="BT54">
        <v>1.1849E-3</v>
      </c>
      <c r="BU54">
        <v>1.1849E-3</v>
      </c>
      <c r="BV54">
        <v>1.1849E-3</v>
      </c>
      <c r="BW54">
        <v>1.1849E-3</v>
      </c>
      <c r="BX54">
        <v>1.088E-3</v>
      </c>
      <c r="BY54">
        <v>1.088E-3</v>
      </c>
      <c r="BZ54">
        <v>1.088E-3</v>
      </c>
      <c r="CA54">
        <v>1.088E-3</v>
      </c>
      <c r="CB54">
        <v>1.088E-3</v>
      </c>
      <c r="CC54">
        <v>1.088E-3</v>
      </c>
      <c r="CD54">
        <v>1.088E-3</v>
      </c>
    </row>
    <row r="55" spans="1:82" x14ac:dyDescent="0.25">
      <c r="A55" s="119">
        <v>49</v>
      </c>
      <c r="B55">
        <v>2.5636000000000001E-3</v>
      </c>
      <c r="C55">
        <v>2.5636000000000001E-3</v>
      </c>
      <c r="D55">
        <v>2.5636000000000001E-3</v>
      </c>
      <c r="E55">
        <v>2.5636000000000001E-3</v>
      </c>
      <c r="F55">
        <v>2.5636000000000001E-3</v>
      </c>
      <c r="G55">
        <v>2.4063999999999999E-3</v>
      </c>
      <c r="H55">
        <v>2.4063999999999999E-3</v>
      </c>
      <c r="I55">
        <v>2.4063999999999999E-3</v>
      </c>
      <c r="J55">
        <v>2.4063999999999999E-3</v>
      </c>
      <c r="K55">
        <v>2.4063999999999999E-3</v>
      </c>
      <c r="L55">
        <v>2.4063999999999999E-3</v>
      </c>
      <c r="M55">
        <v>2.4063999999999999E-3</v>
      </c>
      <c r="N55">
        <v>2.4063999999999999E-3</v>
      </c>
      <c r="O55">
        <v>2.4063999999999999E-3</v>
      </c>
      <c r="P55">
        <v>2.2755000000000002E-3</v>
      </c>
      <c r="Q55">
        <v>2.2755000000000002E-3</v>
      </c>
      <c r="R55">
        <v>2.2755000000000002E-3</v>
      </c>
      <c r="S55">
        <v>2.2755000000000002E-3</v>
      </c>
      <c r="T55">
        <v>2.2755000000000002E-3</v>
      </c>
      <c r="U55">
        <v>2.2755000000000002E-3</v>
      </c>
      <c r="V55">
        <v>2.2755000000000002E-3</v>
      </c>
      <c r="W55">
        <v>2.2755000000000002E-3</v>
      </c>
      <c r="X55">
        <v>2.1386E-3</v>
      </c>
      <c r="Y55">
        <v>2.1386E-3</v>
      </c>
      <c r="Z55">
        <v>2.1386E-3</v>
      </c>
      <c r="AA55">
        <v>2.1386E-3</v>
      </c>
      <c r="AB55">
        <v>2.1386E-3</v>
      </c>
      <c r="AC55">
        <v>2.1386E-3</v>
      </c>
      <c r="AD55">
        <v>2.1386E-3</v>
      </c>
      <c r="AE55">
        <v>1.9932999999999999E-3</v>
      </c>
      <c r="AF55">
        <v>1.9932999999999999E-3</v>
      </c>
      <c r="AG55">
        <v>1.9932999999999999E-3</v>
      </c>
      <c r="AH55">
        <v>1.9932999999999999E-3</v>
      </c>
      <c r="AI55">
        <v>1.9932999999999999E-3</v>
      </c>
      <c r="AJ55">
        <v>1.9932999999999999E-3</v>
      </c>
      <c r="AK55">
        <v>1.9932999999999999E-3</v>
      </c>
      <c r="AL55">
        <v>1.9932999999999999E-3</v>
      </c>
      <c r="AM55">
        <v>1.8709E-3</v>
      </c>
      <c r="AN55">
        <v>1.8709E-3</v>
      </c>
      <c r="AO55">
        <v>1.8709E-3</v>
      </c>
      <c r="AP55">
        <v>1.8709E-3</v>
      </c>
      <c r="AQ55">
        <v>1.8709E-3</v>
      </c>
      <c r="AR55">
        <v>1.8709E-3</v>
      </c>
      <c r="AS55">
        <v>1.8709E-3</v>
      </c>
      <c r="AT55">
        <v>1.7332000000000001E-3</v>
      </c>
      <c r="AU55">
        <v>1.7332000000000001E-3</v>
      </c>
      <c r="AV55">
        <v>1.7332000000000001E-3</v>
      </c>
      <c r="AW55">
        <v>1.7332000000000001E-3</v>
      </c>
      <c r="AX55">
        <v>1.7332000000000001E-3</v>
      </c>
      <c r="AY55">
        <v>1.7332000000000001E-3</v>
      </c>
      <c r="AZ55">
        <v>1.7332000000000001E-3</v>
      </c>
      <c r="BA55">
        <v>1.7332000000000001E-3</v>
      </c>
      <c r="BB55">
        <v>1.5843999999999999E-3</v>
      </c>
      <c r="BC55">
        <v>1.5843999999999999E-3</v>
      </c>
      <c r="BD55">
        <v>1.5843999999999999E-3</v>
      </c>
      <c r="BE55">
        <v>1.5843999999999999E-3</v>
      </c>
      <c r="BF55">
        <v>1.5843999999999999E-3</v>
      </c>
      <c r="BG55">
        <v>1.5843999999999999E-3</v>
      </c>
      <c r="BH55">
        <v>1.5843999999999999E-3</v>
      </c>
      <c r="BI55">
        <v>1.4246E-3</v>
      </c>
      <c r="BJ55">
        <v>1.4246E-3</v>
      </c>
      <c r="BK55">
        <v>1.4246E-3</v>
      </c>
      <c r="BL55">
        <v>1.4246E-3</v>
      </c>
      <c r="BM55">
        <v>1.4246E-3</v>
      </c>
      <c r="BN55">
        <v>1.4246E-3</v>
      </c>
      <c r="BO55">
        <v>1.4246E-3</v>
      </c>
      <c r="BP55">
        <v>1.4246E-3</v>
      </c>
      <c r="BQ55">
        <v>1.2929E-3</v>
      </c>
      <c r="BR55">
        <v>1.2929E-3</v>
      </c>
      <c r="BS55">
        <v>1.2929E-3</v>
      </c>
      <c r="BT55">
        <v>1.2929E-3</v>
      </c>
      <c r="BU55">
        <v>1.2929E-3</v>
      </c>
      <c r="BV55">
        <v>1.2929E-3</v>
      </c>
      <c r="BW55">
        <v>1.2929E-3</v>
      </c>
      <c r="BX55">
        <v>1.1849E-3</v>
      </c>
      <c r="BY55">
        <v>1.1849E-3</v>
      </c>
      <c r="BZ55">
        <v>1.1849E-3</v>
      </c>
      <c r="CA55">
        <v>1.1849E-3</v>
      </c>
      <c r="CB55">
        <v>1.1849E-3</v>
      </c>
      <c r="CC55">
        <v>1.1849E-3</v>
      </c>
      <c r="CD55">
        <v>1.1849E-3</v>
      </c>
    </row>
    <row r="56" spans="1:82" x14ac:dyDescent="0.25">
      <c r="A56" s="119">
        <v>50</v>
      </c>
      <c r="B56">
        <v>2.7693000000000001E-3</v>
      </c>
      <c r="C56">
        <v>2.7693000000000001E-3</v>
      </c>
      <c r="D56">
        <v>2.7693000000000001E-3</v>
      </c>
      <c r="E56">
        <v>2.7693000000000001E-3</v>
      </c>
      <c r="F56">
        <v>2.7693000000000001E-3</v>
      </c>
      <c r="G56">
        <v>2.5636000000000001E-3</v>
      </c>
      <c r="H56">
        <v>2.5636000000000001E-3</v>
      </c>
      <c r="I56">
        <v>2.5636000000000001E-3</v>
      </c>
      <c r="J56">
        <v>2.5636000000000001E-3</v>
      </c>
      <c r="K56">
        <v>2.5636000000000001E-3</v>
      </c>
      <c r="L56">
        <v>2.5636000000000001E-3</v>
      </c>
      <c r="M56">
        <v>2.5636000000000001E-3</v>
      </c>
      <c r="N56">
        <v>2.5636000000000001E-3</v>
      </c>
      <c r="O56">
        <v>2.5636000000000001E-3</v>
      </c>
      <c r="P56">
        <v>2.4063999999999999E-3</v>
      </c>
      <c r="Q56">
        <v>2.4063999999999999E-3</v>
      </c>
      <c r="R56">
        <v>2.4063999999999999E-3</v>
      </c>
      <c r="S56">
        <v>2.4063999999999999E-3</v>
      </c>
      <c r="T56">
        <v>2.4063999999999999E-3</v>
      </c>
      <c r="U56">
        <v>2.4063999999999999E-3</v>
      </c>
      <c r="V56">
        <v>2.4063999999999999E-3</v>
      </c>
      <c r="W56">
        <v>2.4063999999999999E-3</v>
      </c>
      <c r="X56">
        <v>2.2755000000000002E-3</v>
      </c>
      <c r="Y56">
        <v>2.2755000000000002E-3</v>
      </c>
      <c r="Z56">
        <v>2.2755000000000002E-3</v>
      </c>
      <c r="AA56">
        <v>2.2755000000000002E-3</v>
      </c>
      <c r="AB56">
        <v>2.2755000000000002E-3</v>
      </c>
      <c r="AC56">
        <v>2.2755000000000002E-3</v>
      </c>
      <c r="AD56">
        <v>2.2755000000000002E-3</v>
      </c>
      <c r="AE56">
        <v>2.1386E-3</v>
      </c>
      <c r="AF56">
        <v>2.1386E-3</v>
      </c>
      <c r="AG56">
        <v>2.1386E-3</v>
      </c>
      <c r="AH56">
        <v>2.1386E-3</v>
      </c>
      <c r="AI56">
        <v>2.1386E-3</v>
      </c>
      <c r="AJ56">
        <v>2.1386E-3</v>
      </c>
      <c r="AK56">
        <v>2.1386E-3</v>
      </c>
      <c r="AL56">
        <v>2.1386E-3</v>
      </c>
      <c r="AM56">
        <v>1.9932999999999999E-3</v>
      </c>
      <c r="AN56">
        <v>1.9932999999999999E-3</v>
      </c>
      <c r="AO56">
        <v>1.9932999999999999E-3</v>
      </c>
      <c r="AP56">
        <v>1.9932999999999999E-3</v>
      </c>
      <c r="AQ56">
        <v>1.9932999999999999E-3</v>
      </c>
      <c r="AR56">
        <v>1.9932999999999999E-3</v>
      </c>
      <c r="AS56">
        <v>1.9932999999999999E-3</v>
      </c>
      <c r="AT56">
        <v>1.8709E-3</v>
      </c>
      <c r="AU56">
        <v>1.8709E-3</v>
      </c>
      <c r="AV56">
        <v>1.8709E-3</v>
      </c>
      <c r="AW56">
        <v>1.8709E-3</v>
      </c>
      <c r="AX56">
        <v>1.8709E-3</v>
      </c>
      <c r="AY56">
        <v>1.8709E-3</v>
      </c>
      <c r="AZ56">
        <v>1.8709E-3</v>
      </c>
      <c r="BA56">
        <v>1.8709E-3</v>
      </c>
      <c r="BB56">
        <v>1.7332000000000001E-3</v>
      </c>
      <c r="BC56">
        <v>1.7332000000000001E-3</v>
      </c>
      <c r="BD56">
        <v>1.7332000000000001E-3</v>
      </c>
      <c r="BE56">
        <v>1.7332000000000001E-3</v>
      </c>
      <c r="BF56">
        <v>1.7332000000000001E-3</v>
      </c>
      <c r="BG56">
        <v>1.7332000000000001E-3</v>
      </c>
      <c r="BH56">
        <v>1.7332000000000001E-3</v>
      </c>
      <c r="BI56">
        <v>1.5843999999999999E-3</v>
      </c>
      <c r="BJ56">
        <v>1.5843999999999999E-3</v>
      </c>
      <c r="BK56">
        <v>1.5843999999999999E-3</v>
      </c>
      <c r="BL56">
        <v>1.5843999999999999E-3</v>
      </c>
      <c r="BM56">
        <v>1.5843999999999999E-3</v>
      </c>
      <c r="BN56">
        <v>1.5843999999999999E-3</v>
      </c>
      <c r="BO56">
        <v>1.5843999999999999E-3</v>
      </c>
      <c r="BP56">
        <v>1.5843999999999999E-3</v>
      </c>
      <c r="BQ56">
        <v>1.4246E-3</v>
      </c>
      <c r="BR56">
        <v>1.4246E-3</v>
      </c>
      <c r="BS56">
        <v>1.4246E-3</v>
      </c>
      <c r="BT56">
        <v>1.4246E-3</v>
      </c>
      <c r="BU56">
        <v>1.4246E-3</v>
      </c>
      <c r="BV56">
        <v>1.4246E-3</v>
      </c>
      <c r="BW56">
        <v>1.4246E-3</v>
      </c>
      <c r="BX56">
        <v>1.2929E-3</v>
      </c>
      <c r="BY56">
        <v>1.2929E-3</v>
      </c>
      <c r="BZ56">
        <v>1.2929E-3</v>
      </c>
      <c r="CA56">
        <v>1.2929E-3</v>
      </c>
      <c r="CB56">
        <v>1.2929E-3</v>
      </c>
      <c r="CC56">
        <v>1.2929E-3</v>
      </c>
      <c r="CD56">
        <v>1.2929E-3</v>
      </c>
    </row>
    <row r="57" spans="1:82" x14ac:dyDescent="0.25">
      <c r="A57" s="119">
        <v>51</v>
      </c>
      <c r="B57">
        <v>3.0217999999999998E-3</v>
      </c>
      <c r="C57">
        <v>3.0217999999999998E-3</v>
      </c>
      <c r="D57">
        <v>3.0217999999999998E-3</v>
      </c>
      <c r="E57">
        <v>3.0217999999999998E-3</v>
      </c>
      <c r="F57">
        <v>3.0217999999999998E-3</v>
      </c>
      <c r="G57">
        <v>2.7693000000000001E-3</v>
      </c>
      <c r="H57">
        <v>2.7693000000000001E-3</v>
      </c>
      <c r="I57">
        <v>2.7693000000000001E-3</v>
      </c>
      <c r="J57">
        <v>2.7693000000000001E-3</v>
      </c>
      <c r="K57">
        <v>2.7693000000000001E-3</v>
      </c>
      <c r="L57">
        <v>2.7693000000000001E-3</v>
      </c>
      <c r="M57">
        <v>2.7693000000000001E-3</v>
      </c>
      <c r="N57">
        <v>2.7693000000000001E-3</v>
      </c>
      <c r="O57">
        <v>2.7693000000000001E-3</v>
      </c>
      <c r="P57">
        <v>2.5636000000000001E-3</v>
      </c>
      <c r="Q57">
        <v>2.5636000000000001E-3</v>
      </c>
      <c r="R57">
        <v>2.5636000000000001E-3</v>
      </c>
      <c r="S57">
        <v>2.5636000000000001E-3</v>
      </c>
      <c r="T57">
        <v>2.5636000000000001E-3</v>
      </c>
      <c r="U57">
        <v>2.5636000000000001E-3</v>
      </c>
      <c r="V57">
        <v>2.5636000000000001E-3</v>
      </c>
      <c r="W57">
        <v>2.5636000000000001E-3</v>
      </c>
      <c r="X57">
        <v>2.4063999999999999E-3</v>
      </c>
      <c r="Y57">
        <v>2.4063999999999999E-3</v>
      </c>
      <c r="Z57">
        <v>2.4063999999999999E-3</v>
      </c>
      <c r="AA57">
        <v>2.4063999999999999E-3</v>
      </c>
      <c r="AB57">
        <v>2.4063999999999999E-3</v>
      </c>
      <c r="AC57">
        <v>2.4063999999999999E-3</v>
      </c>
      <c r="AD57">
        <v>2.4063999999999999E-3</v>
      </c>
      <c r="AE57">
        <v>2.2755000000000002E-3</v>
      </c>
      <c r="AF57">
        <v>2.2755000000000002E-3</v>
      </c>
      <c r="AG57">
        <v>2.2755000000000002E-3</v>
      </c>
      <c r="AH57">
        <v>2.2755000000000002E-3</v>
      </c>
      <c r="AI57">
        <v>2.2755000000000002E-3</v>
      </c>
      <c r="AJ57">
        <v>2.2755000000000002E-3</v>
      </c>
      <c r="AK57">
        <v>2.2755000000000002E-3</v>
      </c>
      <c r="AL57">
        <v>2.2755000000000002E-3</v>
      </c>
      <c r="AM57">
        <v>2.1386E-3</v>
      </c>
      <c r="AN57">
        <v>2.1386E-3</v>
      </c>
      <c r="AO57">
        <v>2.1386E-3</v>
      </c>
      <c r="AP57">
        <v>2.1386E-3</v>
      </c>
      <c r="AQ57">
        <v>2.1386E-3</v>
      </c>
      <c r="AR57">
        <v>2.1386E-3</v>
      </c>
      <c r="AS57">
        <v>2.1386E-3</v>
      </c>
      <c r="AT57">
        <v>1.9932999999999999E-3</v>
      </c>
      <c r="AU57">
        <v>1.9932999999999999E-3</v>
      </c>
      <c r="AV57">
        <v>1.9932999999999999E-3</v>
      </c>
      <c r="AW57">
        <v>1.9932999999999999E-3</v>
      </c>
      <c r="AX57">
        <v>1.9932999999999999E-3</v>
      </c>
      <c r="AY57">
        <v>1.9932999999999999E-3</v>
      </c>
      <c r="AZ57">
        <v>1.9932999999999999E-3</v>
      </c>
      <c r="BA57">
        <v>1.9932999999999999E-3</v>
      </c>
      <c r="BB57">
        <v>1.8709E-3</v>
      </c>
      <c r="BC57">
        <v>1.8709E-3</v>
      </c>
      <c r="BD57">
        <v>1.8709E-3</v>
      </c>
      <c r="BE57">
        <v>1.8709E-3</v>
      </c>
      <c r="BF57">
        <v>1.8709E-3</v>
      </c>
      <c r="BG57">
        <v>1.8709E-3</v>
      </c>
      <c r="BH57">
        <v>1.8709E-3</v>
      </c>
      <c r="BI57">
        <v>1.7332000000000001E-3</v>
      </c>
      <c r="BJ57">
        <v>1.7332000000000001E-3</v>
      </c>
      <c r="BK57">
        <v>1.7332000000000001E-3</v>
      </c>
      <c r="BL57">
        <v>1.7332000000000001E-3</v>
      </c>
      <c r="BM57">
        <v>1.7332000000000001E-3</v>
      </c>
      <c r="BN57">
        <v>1.7332000000000001E-3</v>
      </c>
      <c r="BO57">
        <v>1.7332000000000001E-3</v>
      </c>
      <c r="BP57">
        <v>1.7332000000000001E-3</v>
      </c>
      <c r="BQ57">
        <v>1.5843999999999999E-3</v>
      </c>
      <c r="BR57">
        <v>1.5843999999999999E-3</v>
      </c>
      <c r="BS57">
        <v>1.5843999999999999E-3</v>
      </c>
      <c r="BT57">
        <v>1.5843999999999999E-3</v>
      </c>
      <c r="BU57">
        <v>1.5843999999999999E-3</v>
      </c>
      <c r="BV57">
        <v>1.5843999999999999E-3</v>
      </c>
      <c r="BW57">
        <v>1.5843999999999999E-3</v>
      </c>
      <c r="BX57">
        <v>1.4246E-3</v>
      </c>
      <c r="BY57">
        <v>1.4246E-3</v>
      </c>
      <c r="BZ57">
        <v>1.4246E-3</v>
      </c>
      <c r="CA57">
        <v>1.4246E-3</v>
      </c>
      <c r="CB57">
        <v>1.4246E-3</v>
      </c>
      <c r="CC57">
        <v>1.4246E-3</v>
      </c>
      <c r="CD57">
        <v>1.4246E-3</v>
      </c>
    </row>
    <row r="58" spans="1:82" x14ac:dyDescent="0.25">
      <c r="A58" s="119">
        <v>52</v>
      </c>
      <c r="B58">
        <v>3.3149999999999998E-3</v>
      </c>
      <c r="C58">
        <v>3.3149999999999998E-3</v>
      </c>
      <c r="D58">
        <v>3.3149999999999998E-3</v>
      </c>
      <c r="E58">
        <v>3.3149999999999998E-3</v>
      </c>
      <c r="F58">
        <v>3.3149999999999998E-3</v>
      </c>
      <c r="G58">
        <v>3.0217999999999998E-3</v>
      </c>
      <c r="H58">
        <v>3.0217999999999998E-3</v>
      </c>
      <c r="I58">
        <v>3.0217999999999998E-3</v>
      </c>
      <c r="J58">
        <v>3.0217999999999998E-3</v>
      </c>
      <c r="K58">
        <v>3.0217999999999998E-3</v>
      </c>
      <c r="L58">
        <v>3.0217999999999998E-3</v>
      </c>
      <c r="M58">
        <v>3.0217999999999998E-3</v>
      </c>
      <c r="N58">
        <v>3.0217999999999998E-3</v>
      </c>
      <c r="O58">
        <v>3.0217999999999998E-3</v>
      </c>
      <c r="P58">
        <v>2.7693000000000001E-3</v>
      </c>
      <c r="Q58">
        <v>2.7693000000000001E-3</v>
      </c>
      <c r="R58">
        <v>2.7693000000000001E-3</v>
      </c>
      <c r="S58">
        <v>2.7693000000000001E-3</v>
      </c>
      <c r="T58">
        <v>2.7693000000000001E-3</v>
      </c>
      <c r="U58">
        <v>2.7693000000000001E-3</v>
      </c>
      <c r="V58">
        <v>2.7693000000000001E-3</v>
      </c>
      <c r="W58">
        <v>2.7693000000000001E-3</v>
      </c>
      <c r="X58">
        <v>2.5636000000000001E-3</v>
      </c>
      <c r="Y58">
        <v>2.5636000000000001E-3</v>
      </c>
      <c r="Z58">
        <v>2.5636000000000001E-3</v>
      </c>
      <c r="AA58">
        <v>2.5636000000000001E-3</v>
      </c>
      <c r="AB58">
        <v>2.5636000000000001E-3</v>
      </c>
      <c r="AC58">
        <v>2.5636000000000001E-3</v>
      </c>
      <c r="AD58">
        <v>2.5636000000000001E-3</v>
      </c>
      <c r="AE58">
        <v>2.4063999999999999E-3</v>
      </c>
      <c r="AF58">
        <v>2.4063999999999999E-3</v>
      </c>
      <c r="AG58">
        <v>2.4063999999999999E-3</v>
      </c>
      <c r="AH58">
        <v>2.4063999999999999E-3</v>
      </c>
      <c r="AI58">
        <v>2.4063999999999999E-3</v>
      </c>
      <c r="AJ58">
        <v>2.4063999999999999E-3</v>
      </c>
      <c r="AK58">
        <v>2.4063999999999999E-3</v>
      </c>
      <c r="AL58">
        <v>2.4063999999999999E-3</v>
      </c>
      <c r="AM58">
        <v>2.2755000000000002E-3</v>
      </c>
      <c r="AN58">
        <v>2.2755000000000002E-3</v>
      </c>
      <c r="AO58">
        <v>2.2755000000000002E-3</v>
      </c>
      <c r="AP58">
        <v>2.2755000000000002E-3</v>
      </c>
      <c r="AQ58">
        <v>2.2755000000000002E-3</v>
      </c>
      <c r="AR58">
        <v>2.2755000000000002E-3</v>
      </c>
      <c r="AS58">
        <v>2.2755000000000002E-3</v>
      </c>
      <c r="AT58">
        <v>2.1386E-3</v>
      </c>
      <c r="AU58">
        <v>2.1386E-3</v>
      </c>
      <c r="AV58">
        <v>2.1386E-3</v>
      </c>
      <c r="AW58">
        <v>2.1386E-3</v>
      </c>
      <c r="AX58">
        <v>2.1386E-3</v>
      </c>
      <c r="AY58">
        <v>2.1386E-3</v>
      </c>
      <c r="AZ58">
        <v>2.1386E-3</v>
      </c>
      <c r="BA58">
        <v>2.1386E-3</v>
      </c>
      <c r="BB58">
        <v>1.9932999999999999E-3</v>
      </c>
      <c r="BC58">
        <v>1.9932999999999999E-3</v>
      </c>
      <c r="BD58">
        <v>1.9932999999999999E-3</v>
      </c>
      <c r="BE58">
        <v>1.9932999999999999E-3</v>
      </c>
      <c r="BF58">
        <v>1.9932999999999999E-3</v>
      </c>
      <c r="BG58">
        <v>1.9932999999999999E-3</v>
      </c>
      <c r="BH58">
        <v>1.9932999999999999E-3</v>
      </c>
      <c r="BI58">
        <v>1.8709E-3</v>
      </c>
      <c r="BJ58">
        <v>1.8709E-3</v>
      </c>
      <c r="BK58">
        <v>1.8709E-3</v>
      </c>
      <c r="BL58">
        <v>1.8709E-3</v>
      </c>
      <c r="BM58">
        <v>1.8709E-3</v>
      </c>
      <c r="BN58">
        <v>1.8709E-3</v>
      </c>
      <c r="BO58">
        <v>1.8709E-3</v>
      </c>
      <c r="BP58">
        <v>1.8709E-3</v>
      </c>
      <c r="BQ58">
        <v>1.7332000000000001E-3</v>
      </c>
      <c r="BR58">
        <v>1.7332000000000001E-3</v>
      </c>
      <c r="BS58">
        <v>1.7332000000000001E-3</v>
      </c>
      <c r="BT58">
        <v>1.7332000000000001E-3</v>
      </c>
      <c r="BU58">
        <v>1.7332000000000001E-3</v>
      </c>
      <c r="BV58">
        <v>1.7332000000000001E-3</v>
      </c>
      <c r="BW58">
        <v>1.7332000000000001E-3</v>
      </c>
      <c r="BX58">
        <v>1.5843999999999999E-3</v>
      </c>
      <c r="BY58">
        <v>1.5843999999999999E-3</v>
      </c>
      <c r="BZ58">
        <v>1.5843999999999999E-3</v>
      </c>
      <c r="CA58">
        <v>1.5843999999999999E-3</v>
      </c>
      <c r="CB58">
        <v>1.5843999999999999E-3</v>
      </c>
      <c r="CC58">
        <v>1.5843999999999999E-3</v>
      </c>
      <c r="CD58">
        <v>1.5843999999999999E-3</v>
      </c>
    </row>
    <row r="59" spans="1:82" x14ac:dyDescent="0.25">
      <c r="A59" s="119">
        <v>53</v>
      </c>
      <c r="B59">
        <v>3.6329000000000001E-3</v>
      </c>
      <c r="C59">
        <v>3.6329000000000001E-3</v>
      </c>
      <c r="D59">
        <v>3.6329000000000001E-3</v>
      </c>
      <c r="E59">
        <v>3.6329000000000001E-3</v>
      </c>
      <c r="F59">
        <v>3.6329000000000001E-3</v>
      </c>
      <c r="G59">
        <v>3.3149999999999998E-3</v>
      </c>
      <c r="H59">
        <v>3.3149999999999998E-3</v>
      </c>
      <c r="I59">
        <v>3.3149999999999998E-3</v>
      </c>
      <c r="J59">
        <v>3.3149999999999998E-3</v>
      </c>
      <c r="K59">
        <v>3.3149999999999998E-3</v>
      </c>
      <c r="L59">
        <v>3.3149999999999998E-3</v>
      </c>
      <c r="M59">
        <v>3.3149999999999998E-3</v>
      </c>
      <c r="N59">
        <v>3.3149999999999998E-3</v>
      </c>
      <c r="O59">
        <v>3.3149999999999998E-3</v>
      </c>
      <c r="P59">
        <v>3.0217999999999998E-3</v>
      </c>
      <c r="Q59">
        <v>3.0217999999999998E-3</v>
      </c>
      <c r="R59">
        <v>3.0217999999999998E-3</v>
      </c>
      <c r="S59">
        <v>3.0217999999999998E-3</v>
      </c>
      <c r="T59">
        <v>3.0217999999999998E-3</v>
      </c>
      <c r="U59">
        <v>3.0217999999999998E-3</v>
      </c>
      <c r="V59">
        <v>3.0217999999999998E-3</v>
      </c>
      <c r="W59">
        <v>3.0217999999999998E-3</v>
      </c>
      <c r="X59">
        <v>2.7693000000000001E-3</v>
      </c>
      <c r="Y59">
        <v>2.7693000000000001E-3</v>
      </c>
      <c r="Z59">
        <v>2.7693000000000001E-3</v>
      </c>
      <c r="AA59">
        <v>2.7693000000000001E-3</v>
      </c>
      <c r="AB59">
        <v>2.7693000000000001E-3</v>
      </c>
      <c r="AC59">
        <v>2.7693000000000001E-3</v>
      </c>
      <c r="AD59">
        <v>2.7693000000000001E-3</v>
      </c>
      <c r="AE59">
        <v>2.5636000000000001E-3</v>
      </c>
      <c r="AF59">
        <v>2.5636000000000001E-3</v>
      </c>
      <c r="AG59">
        <v>2.5636000000000001E-3</v>
      </c>
      <c r="AH59">
        <v>2.5636000000000001E-3</v>
      </c>
      <c r="AI59">
        <v>2.5636000000000001E-3</v>
      </c>
      <c r="AJ59">
        <v>2.5636000000000001E-3</v>
      </c>
      <c r="AK59">
        <v>2.5636000000000001E-3</v>
      </c>
      <c r="AL59">
        <v>2.5636000000000001E-3</v>
      </c>
      <c r="AM59">
        <v>2.4063999999999999E-3</v>
      </c>
      <c r="AN59">
        <v>2.4063999999999999E-3</v>
      </c>
      <c r="AO59">
        <v>2.4063999999999999E-3</v>
      </c>
      <c r="AP59">
        <v>2.4063999999999999E-3</v>
      </c>
      <c r="AQ59">
        <v>2.4063999999999999E-3</v>
      </c>
      <c r="AR59">
        <v>2.4063999999999999E-3</v>
      </c>
      <c r="AS59">
        <v>2.4063999999999999E-3</v>
      </c>
      <c r="AT59">
        <v>2.2755000000000002E-3</v>
      </c>
      <c r="AU59">
        <v>2.2755000000000002E-3</v>
      </c>
      <c r="AV59">
        <v>2.2755000000000002E-3</v>
      </c>
      <c r="AW59">
        <v>2.2755000000000002E-3</v>
      </c>
      <c r="AX59">
        <v>2.2755000000000002E-3</v>
      </c>
      <c r="AY59">
        <v>2.2755000000000002E-3</v>
      </c>
      <c r="AZ59">
        <v>2.2755000000000002E-3</v>
      </c>
      <c r="BA59">
        <v>2.2755000000000002E-3</v>
      </c>
      <c r="BB59">
        <v>2.1386E-3</v>
      </c>
      <c r="BC59">
        <v>2.1386E-3</v>
      </c>
      <c r="BD59">
        <v>2.1386E-3</v>
      </c>
      <c r="BE59">
        <v>2.1386E-3</v>
      </c>
      <c r="BF59">
        <v>2.1386E-3</v>
      </c>
      <c r="BG59">
        <v>2.1386E-3</v>
      </c>
      <c r="BH59">
        <v>2.1386E-3</v>
      </c>
      <c r="BI59">
        <v>1.9932999999999999E-3</v>
      </c>
      <c r="BJ59">
        <v>1.9932999999999999E-3</v>
      </c>
      <c r="BK59">
        <v>1.9932999999999999E-3</v>
      </c>
      <c r="BL59">
        <v>1.9932999999999999E-3</v>
      </c>
      <c r="BM59">
        <v>1.9932999999999999E-3</v>
      </c>
      <c r="BN59">
        <v>1.9932999999999999E-3</v>
      </c>
      <c r="BO59">
        <v>1.9932999999999999E-3</v>
      </c>
      <c r="BP59">
        <v>1.9932999999999999E-3</v>
      </c>
      <c r="BQ59">
        <v>1.8709E-3</v>
      </c>
      <c r="BR59">
        <v>1.8709E-3</v>
      </c>
      <c r="BS59">
        <v>1.8709E-3</v>
      </c>
      <c r="BT59">
        <v>1.8709E-3</v>
      </c>
      <c r="BU59">
        <v>1.8709E-3</v>
      </c>
      <c r="BV59">
        <v>1.8709E-3</v>
      </c>
      <c r="BW59">
        <v>1.8709E-3</v>
      </c>
      <c r="BX59">
        <v>1.7332000000000001E-3</v>
      </c>
      <c r="BY59">
        <v>1.7332000000000001E-3</v>
      </c>
      <c r="BZ59">
        <v>1.7332000000000001E-3</v>
      </c>
      <c r="CA59">
        <v>1.7332000000000001E-3</v>
      </c>
      <c r="CB59">
        <v>1.7332000000000001E-3</v>
      </c>
      <c r="CC59">
        <v>1.7332000000000001E-3</v>
      </c>
      <c r="CD59">
        <v>1.7332000000000001E-3</v>
      </c>
    </row>
    <row r="60" spans="1:82" x14ac:dyDescent="0.25">
      <c r="A60" s="119">
        <v>54</v>
      </c>
      <c r="B60">
        <v>3.9746E-3</v>
      </c>
      <c r="C60">
        <v>3.9746E-3</v>
      </c>
      <c r="D60">
        <v>3.9746E-3</v>
      </c>
      <c r="E60">
        <v>3.9746E-3</v>
      </c>
      <c r="F60">
        <v>3.9746E-3</v>
      </c>
      <c r="G60">
        <v>3.6329000000000001E-3</v>
      </c>
      <c r="H60">
        <v>3.6329000000000001E-3</v>
      </c>
      <c r="I60">
        <v>3.6329000000000001E-3</v>
      </c>
      <c r="J60">
        <v>3.6329000000000001E-3</v>
      </c>
      <c r="K60">
        <v>3.6329000000000001E-3</v>
      </c>
      <c r="L60">
        <v>3.6329000000000001E-3</v>
      </c>
      <c r="M60">
        <v>3.6329000000000001E-3</v>
      </c>
      <c r="N60">
        <v>3.6329000000000001E-3</v>
      </c>
      <c r="O60">
        <v>3.6329000000000001E-3</v>
      </c>
      <c r="P60">
        <v>3.3149999999999998E-3</v>
      </c>
      <c r="Q60">
        <v>3.3149999999999998E-3</v>
      </c>
      <c r="R60">
        <v>3.3149999999999998E-3</v>
      </c>
      <c r="S60">
        <v>3.3149999999999998E-3</v>
      </c>
      <c r="T60">
        <v>3.3149999999999998E-3</v>
      </c>
      <c r="U60">
        <v>3.3149999999999998E-3</v>
      </c>
      <c r="V60">
        <v>3.3149999999999998E-3</v>
      </c>
      <c r="W60">
        <v>3.3149999999999998E-3</v>
      </c>
      <c r="X60">
        <v>3.0217999999999998E-3</v>
      </c>
      <c r="Y60">
        <v>3.0217999999999998E-3</v>
      </c>
      <c r="Z60">
        <v>3.0217999999999998E-3</v>
      </c>
      <c r="AA60">
        <v>3.0217999999999998E-3</v>
      </c>
      <c r="AB60">
        <v>3.0217999999999998E-3</v>
      </c>
      <c r="AC60">
        <v>3.0217999999999998E-3</v>
      </c>
      <c r="AD60">
        <v>3.0217999999999998E-3</v>
      </c>
      <c r="AE60">
        <v>2.7693000000000001E-3</v>
      </c>
      <c r="AF60">
        <v>2.7693000000000001E-3</v>
      </c>
      <c r="AG60">
        <v>2.7693000000000001E-3</v>
      </c>
      <c r="AH60">
        <v>2.7693000000000001E-3</v>
      </c>
      <c r="AI60">
        <v>2.7693000000000001E-3</v>
      </c>
      <c r="AJ60">
        <v>2.7693000000000001E-3</v>
      </c>
      <c r="AK60">
        <v>2.7693000000000001E-3</v>
      </c>
      <c r="AL60">
        <v>2.7693000000000001E-3</v>
      </c>
      <c r="AM60">
        <v>2.5636000000000001E-3</v>
      </c>
      <c r="AN60">
        <v>2.5636000000000001E-3</v>
      </c>
      <c r="AO60">
        <v>2.5636000000000001E-3</v>
      </c>
      <c r="AP60">
        <v>2.5636000000000001E-3</v>
      </c>
      <c r="AQ60">
        <v>2.5636000000000001E-3</v>
      </c>
      <c r="AR60">
        <v>2.5636000000000001E-3</v>
      </c>
      <c r="AS60">
        <v>2.5636000000000001E-3</v>
      </c>
      <c r="AT60">
        <v>2.4063999999999999E-3</v>
      </c>
      <c r="AU60">
        <v>2.4063999999999999E-3</v>
      </c>
      <c r="AV60">
        <v>2.4063999999999999E-3</v>
      </c>
      <c r="AW60">
        <v>2.4063999999999999E-3</v>
      </c>
      <c r="AX60">
        <v>2.4063999999999999E-3</v>
      </c>
      <c r="AY60">
        <v>2.4063999999999999E-3</v>
      </c>
      <c r="AZ60">
        <v>2.4063999999999999E-3</v>
      </c>
      <c r="BA60">
        <v>2.4063999999999999E-3</v>
      </c>
      <c r="BB60">
        <v>2.2755000000000002E-3</v>
      </c>
      <c r="BC60">
        <v>2.2755000000000002E-3</v>
      </c>
      <c r="BD60">
        <v>2.2755000000000002E-3</v>
      </c>
      <c r="BE60">
        <v>2.2755000000000002E-3</v>
      </c>
      <c r="BF60">
        <v>2.2755000000000002E-3</v>
      </c>
      <c r="BG60">
        <v>2.2755000000000002E-3</v>
      </c>
      <c r="BH60">
        <v>2.2755000000000002E-3</v>
      </c>
      <c r="BI60">
        <v>2.1386E-3</v>
      </c>
      <c r="BJ60">
        <v>2.1386E-3</v>
      </c>
      <c r="BK60">
        <v>2.1386E-3</v>
      </c>
      <c r="BL60">
        <v>2.1386E-3</v>
      </c>
      <c r="BM60">
        <v>2.1386E-3</v>
      </c>
      <c r="BN60">
        <v>2.1386E-3</v>
      </c>
      <c r="BO60">
        <v>2.1386E-3</v>
      </c>
      <c r="BP60">
        <v>2.1386E-3</v>
      </c>
      <c r="BQ60">
        <v>1.9932999999999999E-3</v>
      </c>
      <c r="BR60">
        <v>1.9932999999999999E-3</v>
      </c>
      <c r="BS60">
        <v>1.9932999999999999E-3</v>
      </c>
      <c r="BT60">
        <v>1.9932999999999999E-3</v>
      </c>
      <c r="BU60">
        <v>1.9932999999999999E-3</v>
      </c>
      <c r="BV60">
        <v>1.9932999999999999E-3</v>
      </c>
      <c r="BW60">
        <v>1.9932999999999999E-3</v>
      </c>
      <c r="BX60">
        <v>1.8709E-3</v>
      </c>
      <c r="BY60">
        <v>1.8709E-3</v>
      </c>
      <c r="BZ60">
        <v>1.8709E-3</v>
      </c>
      <c r="CA60">
        <v>1.8709E-3</v>
      </c>
      <c r="CB60">
        <v>1.8709E-3</v>
      </c>
      <c r="CC60">
        <v>1.8709E-3</v>
      </c>
      <c r="CD60">
        <v>1.8709E-3</v>
      </c>
    </row>
    <row r="61" spans="1:82" x14ac:dyDescent="0.25">
      <c r="A61" s="119">
        <v>55</v>
      </c>
      <c r="B61">
        <v>4.3052999999999998E-3</v>
      </c>
      <c r="C61">
        <v>4.3052999999999998E-3</v>
      </c>
      <c r="D61">
        <v>4.3052999999999998E-3</v>
      </c>
      <c r="E61">
        <v>4.3052999999999998E-3</v>
      </c>
      <c r="F61">
        <v>4.3052999999999998E-3</v>
      </c>
      <c r="G61">
        <v>3.9746E-3</v>
      </c>
      <c r="H61">
        <v>3.9746E-3</v>
      </c>
      <c r="I61">
        <v>3.9746E-3</v>
      </c>
      <c r="J61">
        <v>3.9746E-3</v>
      </c>
      <c r="K61">
        <v>3.9746E-3</v>
      </c>
      <c r="L61">
        <v>3.9746E-3</v>
      </c>
      <c r="M61">
        <v>3.9746E-3</v>
      </c>
      <c r="N61">
        <v>3.9746E-3</v>
      </c>
      <c r="O61">
        <v>3.9746E-3</v>
      </c>
      <c r="P61">
        <v>3.6329000000000001E-3</v>
      </c>
      <c r="Q61">
        <v>3.6329000000000001E-3</v>
      </c>
      <c r="R61">
        <v>3.6329000000000001E-3</v>
      </c>
      <c r="S61">
        <v>3.6329000000000001E-3</v>
      </c>
      <c r="T61">
        <v>3.6329000000000001E-3</v>
      </c>
      <c r="U61">
        <v>3.6329000000000001E-3</v>
      </c>
      <c r="V61">
        <v>3.6329000000000001E-3</v>
      </c>
      <c r="W61">
        <v>3.6329000000000001E-3</v>
      </c>
      <c r="X61">
        <v>3.3149999999999998E-3</v>
      </c>
      <c r="Y61">
        <v>3.3149999999999998E-3</v>
      </c>
      <c r="Z61">
        <v>3.3149999999999998E-3</v>
      </c>
      <c r="AA61">
        <v>3.3149999999999998E-3</v>
      </c>
      <c r="AB61">
        <v>3.3149999999999998E-3</v>
      </c>
      <c r="AC61">
        <v>3.3149999999999998E-3</v>
      </c>
      <c r="AD61">
        <v>3.3149999999999998E-3</v>
      </c>
      <c r="AE61">
        <v>3.0217999999999998E-3</v>
      </c>
      <c r="AF61">
        <v>3.0217999999999998E-3</v>
      </c>
      <c r="AG61">
        <v>3.0217999999999998E-3</v>
      </c>
      <c r="AH61">
        <v>3.0217999999999998E-3</v>
      </c>
      <c r="AI61">
        <v>3.0217999999999998E-3</v>
      </c>
      <c r="AJ61">
        <v>3.0217999999999998E-3</v>
      </c>
      <c r="AK61">
        <v>3.0217999999999998E-3</v>
      </c>
      <c r="AL61">
        <v>3.0217999999999998E-3</v>
      </c>
      <c r="AM61">
        <v>2.7693000000000001E-3</v>
      </c>
      <c r="AN61">
        <v>2.7693000000000001E-3</v>
      </c>
      <c r="AO61">
        <v>2.7693000000000001E-3</v>
      </c>
      <c r="AP61">
        <v>2.7693000000000001E-3</v>
      </c>
      <c r="AQ61">
        <v>2.7693000000000001E-3</v>
      </c>
      <c r="AR61">
        <v>2.7693000000000001E-3</v>
      </c>
      <c r="AS61">
        <v>2.7693000000000001E-3</v>
      </c>
      <c r="AT61">
        <v>2.5636000000000001E-3</v>
      </c>
      <c r="AU61">
        <v>2.5636000000000001E-3</v>
      </c>
      <c r="AV61">
        <v>2.5636000000000001E-3</v>
      </c>
      <c r="AW61">
        <v>2.5636000000000001E-3</v>
      </c>
      <c r="AX61">
        <v>2.5636000000000001E-3</v>
      </c>
      <c r="AY61">
        <v>2.5636000000000001E-3</v>
      </c>
      <c r="AZ61">
        <v>2.5636000000000001E-3</v>
      </c>
      <c r="BA61">
        <v>2.5636000000000001E-3</v>
      </c>
      <c r="BB61">
        <v>2.4063999999999999E-3</v>
      </c>
      <c r="BC61">
        <v>2.4063999999999999E-3</v>
      </c>
      <c r="BD61">
        <v>2.4063999999999999E-3</v>
      </c>
      <c r="BE61">
        <v>2.4063999999999999E-3</v>
      </c>
      <c r="BF61">
        <v>2.4063999999999999E-3</v>
      </c>
      <c r="BG61">
        <v>2.4063999999999999E-3</v>
      </c>
      <c r="BH61">
        <v>2.4063999999999999E-3</v>
      </c>
      <c r="BI61">
        <v>2.2755000000000002E-3</v>
      </c>
      <c r="BJ61">
        <v>2.2755000000000002E-3</v>
      </c>
      <c r="BK61">
        <v>2.2755000000000002E-3</v>
      </c>
      <c r="BL61">
        <v>2.2755000000000002E-3</v>
      </c>
      <c r="BM61">
        <v>2.2755000000000002E-3</v>
      </c>
      <c r="BN61">
        <v>2.2755000000000002E-3</v>
      </c>
      <c r="BO61">
        <v>2.2755000000000002E-3</v>
      </c>
      <c r="BP61">
        <v>2.2755000000000002E-3</v>
      </c>
      <c r="BQ61">
        <v>2.1386E-3</v>
      </c>
      <c r="BR61">
        <v>2.1386E-3</v>
      </c>
      <c r="BS61">
        <v>2.1386E-3</v>
      </c>
      <c r="BT61">
        <v>2.1386E-3</v>
      </c>
      <c r="BU61">
        <v>2.1386E-3</v>
      </c>
      <c r="BV61">
        <v>2.1386E-3</v>
      </c>
      <c r="BW61">
        <v>2.1386E-3</v>
      </c>
      <c r="BX61">
        <v>1.9932999999999999E-3</v>
      </c>
      <c r="BY61">
        <v>1.9932999999999999E-3</v>
      </c>
      <c r="BZ61">
        <v>1.9932999999999999E-3</v>
      </c>
      <c r="CA61">
        <v>1.9932999999999999E-3</v>
      </c>
      <c r="CB61">
        <v>1.9932999999999999E-3</v>
      </c>
      <c r="CC61">
        <v>1.9932999999999999E-3</v>
      </c>
      <c r="CD61">
        <v>1.9932999999999999E-3</v>
      </c>
    </row>
    <row r="62" spans="1:82" x14ac:dyDescent="0.25">
      <c r="A62" s="119">
        <v>56</v>
      </c>
      <c r="B62">
        <v>4.6087000000000003E-3</v>
      </c>
      <c r="C62">
        <v>4.6087000000000003E-3</v>
      </c>
      <c r="D62">
        <v>4.6087000000000003E-3</v>
      </c>
      <c r="E62">
        <v>4.6087000000000003E-3</v>
      </c>
      <c r="F62">
        <v>4.6087000000000003E-3</v>
      </c>
      <c r="G62">
        <v>4.3052999999999998E-3</v>
      </c>
      <c r="H62">
        <v>4.3052999999999998E-3</v>
      </c>
      <c r="I62">
        <v>4.3052999999999998E-3</v>
      </c>
      <c r="J62">
        <v>4.3052999999999998E-3</v>
      </c>
      <c r="K62">
        <v>4.3052999999999998E-3</v>
      </c>
      <c r="L62">
        <v>4.3052999999999998E-3</v>
      </c>
      <c r="M62">
        <v>4.3052999999999998E-3</v>
      </c>
      <c r="N62">
        <v>4.3052999999999998E-3</v>
      </c>
      <c r="O62">
        <v>4.3052999999999998E-3</v>
      </c>
      <c r="P62">
        <v>3.9746E-3</v>
      </c>
      <c r="Q62">
        <v>3.9746E-3</v>
      </c>
      <c r="R62">
        <v>3.9746E-3</v>
      </c>
      <c r="S62">
        <v>3.9746E-3</v>
      </c>
      <c r="T62">
        <v>3.9746E-3</v>
      </c>
      <c r="U62">
        <v>3.9746E-3</v>
      </c>
      <c r="V62">
        <v>3.9746E-3</v>
      </c>
      <c r="W62">
        <v>3.9746E-3</v>
      </c>
      <c r="X62">
        <v>3.6329000000000001E-3</v>
      </c>
      <c r="Y62">
        <v>3.6329000000000001E-3</v>
      </c>
      <c r="Z62">
        <v>3.6329000000000001E-3</v>
      </c>
      <c r="AA62">
        <v>3.6329000000000001E-3</v>
      </c>
      <c r="AB62">
        <v>3.6329000000000001E-3</v>
      </c>
      <c r="AC62">
        <v>3.6329000000000001E-3</v>
      </c>
      <c r="AD62">
        <v>3.6329000000000001E-3</v>
      </c>
      <c r="AE62">
        <v>3.3149999999999998E-3</v>
      </c>
      <c r="AF62">
        <v>3.3149999999999998E-3</v>
      </c>
      <c r="AG62">
        <v>3.3149999999999998E-3</v>
      </c>
      <c r="AH62">
        <v>3.3149999999999998E-3</v>
      </c>
      <c r="AI62">
        <v>3.3149999999999998E-3</v>
      </c>
      <c r="AJ62">
        <v>3.3149999999999998E-3</v>
      </c>
      <c r="AK62">
        <v>3.3149999999999998E-3</v>
      </c>
      <c r="AL62">
        <v>3.3149999999999998E-3</v>
      </c>
      <c r="AM62">
        <v>3.0217999999999998E-3</v>
      </c>
      <c r="AN62">
        <v>3.0217999999999998E-3</v>
      </c>
      <c r="AO62">
        <v>3.0217999999999998E-3</v>
      </c>
      <c r="AP62">
        <v>3.0217999999999998E-3</v>
      </c>
      <c r="AQ62">
        <v>3.0217999999999998E-3</v>
      </c>
      <c r="AR62">
        <v>3.0217999999999998E-3</v>
      </c>
      <c r="AS62">
        <v>3.0217999999999998E-3</v>
      </c>
      <c r="AT62">
        <v>2.7693000000000001E-3</v>
      </c>
      <c r="AU62">
        <v>2.7693000000000001E-3</v>
      </c>
      <c r="AV62">
        <v>2.7693000000000001E-3</v>
      </c>
      <c r="AW62">
        <v>2.7693000000000001E-3</v>
      </c>
      <c r="AX62">
        <v>2.7693000000000001E-3</v>
      </c>
      <c r="AY62">
        <v>2.7693000000000001E-3</v>
      </c>
      <c r="AZ62">
        <v>2.7693000000000001E-3</v>
      </c>
      <c r="BA62">
        <v>2.7693000000000001E-3</v>
      </c>
      <c r="BB62">
        <v>2.5636000000000001E-3</v>
      </c>
      <c r="BC62">
        <v>2.5636000000000001E-3</v>
      </c>
      <c r="BD62">
        <v>2.5636000000000001E-3</v>
      </c>
      <c r="BE62">
        <v>2.5636000000000001E-3</v>
      </c>
      <c r="BF62">
        <v>2.5636000000000001E-3</v>
      </c>
      <c r="BG62">
        <v>2.5636000000000001E-3</v>
      </c>
      <c r="BH62">
        <v>2.5636000000000001E-3</v>
      </c>
      <c r="BI62">
        <v>2.4063999999999999E-3</v>
      </c>
      <c r="BJ62">
        <v>2.4063999999999999E-3</v>
      </c>
      <c r="BK62">
        <v>2.4063999999999999E-3</v>
      </c>
      <c r="BL62">
        <v>2.4063999999999999E-3</v>
      </c>
      <c r="BM62">
        <v>2.4063999999999999E-3</v>
      </c>
      <c r="BN62">
        <v>2.4063999999999999E-3</v>
      </c>
      <c r="BO62">
        <v>2.4063999999999999E-3</v>
      </c>
      <c r="BP62">
        <v>2.4063999999999999E-3</v>
      </c>
      <c r="BQ62">
        <v>2.2755000000000002E-3</v>
      </c>
      <c r="BR62">
        <v>2.2755000000000002E-3</v>
      </c>
      <c r="BS62">
        <v>2.2755000000000002E-3</v>
      </c>
      <c r="BT62">
        <v>2.2755000000000002E-3</v>
      </c>
      <c r="BU62">
        <v>2.2755000000000002E-3</v>
      </c>
      <c r="BV62">
        <v>2.2755000000000002E-3</v>
      </c>
      <c r="BW62">
        <v>2.2755000000000002E-3</v>
      </c>
      <c r="BX62">
        <v>2.1386E-3</v>
      </c>
      <c r="BY62">
        <v>2.1386E-3</v>
      </c>
      <c r="BZ62">
        <v>2.1386E-3</v>
      </c>
      <c r="CA62">
        <v>2.1386E-3</v>
      </c>
      <c r="CB62">
        <v>2.1386E-3</v>
      </c>
      <c r="CC62">
        <v>2.1386E-3</v>
      </c>
      <c r="CD62">
        <v>2.1386E-3</v>
      </c>
    </row>
    <row r="63" spans="1:82" x14ac:dyDescent="0.25">
      <c r="A63" s="119">
        <v>57</v>
      </c>
      <c r="B63">
        <v>4.8918E-3</v>
      </c>
      <c r="C63">
        <v>4.8918E-3</v>
      </c>
      <c r="D63">
        <v>4.8918E-3</v>
      </c>
      <c r="E63">
        <v>4.8918E-3</v>
      </c>
      <c r="F63">
        <v>4.8918E-3</v>
      </c>
      <c r="G63">
        <v>4.6087000000000003E-3</v>
      </c>
      <c r="H63">
        <v>4.6087000000000003E-3</v>
      </c>
      <c r="I63">
        <v>4.6087000000000003E-3</v>
      </c>
      <c r="J63">
        <v>4.6087000000000003E-3</v>
      </c>
      <c r="K63">
        <v>4.6087000000000003E-3</v>
      </c>
      <c r="L63">
        <v>4.6087000000000003E-3</v>
      </c>
      <c r="M63">
        <v>4.6087000000000003E-3</v>
      </c>
      <c r="N63">
        <v>4.6087000000000003E-3</v>
      </c>
      <c r="O63">
        <v>4.6087000000000003E-3</v>
      </c>
      <c r="P63">
        <v>4.3052999999999998E-3</v>
      </c>
      <c r="Q63">
        <v>4.3052999999999998E-3</v>
      </c>
      <c r="R63">
        <v>4.3052999999999998E-3</v>
      </c>
      <c r="S63">
        <v>4.3052999999999998E-3</v>
      </c>
      <c r="T63">
        <v>4.3052999999999998E-3</v>
      </c>
      <c r="U63">
        <v>4.3052999999999998E-3</v>
      </c>
      <c r="V63">
        <v>4.3052999999999998E-3</v>
      </c>
      <c r="W63">
        <v>4.3052999999999998E-3</v>
      </c>
      <c r="X63">
        <v>3.9746E-3</v>
      </c>
      <c r="Y63">
        <v>3.9746E-3</v>
      </c>
      <c r="Z63">
        <v>3.9746E-3</v>
      </c>
      <c r="AA63">
        <v>3.9746E-3</v>
      </c>
      <c r="AB63">
        <v>3.9746E-3</v>
      </c>
      <c r="AC63">
        <v>3.9746E-3</v>
      </c>
      <c r="AD63">
        <v>3.9746E-3</v>
      </c>
      <c r="AE63">
        <v>3.6329000000000001E-3</v>
      </c>
      <c r="AF63">
        <v>3.6329000000000001E-3</v>
      </c>
      <c r="AG63">
        <v>3.6329000000000001E-3</v>
      </c>
      <c r="AH63">
        <v>3.6329000000000001E-3</v>
      </c>
      <c r="AI63">
        <v>3.6329000000000001E-3</v>
      </c>
      <c r="AJ63">
        <v>3.6329000000000001E-3</v>
      </c>
      <c r="AK63">
        <v>3.6329000000000001E-3</v>
      </c>
      <c r="AL63">
        <v>3.6329000000000001E-3</v>
      </c>
      <c r="AM63">
        <v>3.3149999999999998E-3</v>
      </c>
      <c r="AN63">
        <v>3.3149999999999998E-3</v>
      </c>
      <c r="AO63">
        <v>3.3149999999999998E-3</v>
      </c>
      <c r="AP63">
        <v>3.3149999999999998E-3</v>
      </c>
      <c r="AQ63">
        <v>3.3149999999999998E-3</v>
      </c>
      <c r="AR63">
        <v>3.3149999999999998E-3</v>
      </c>
      <c r="AS63">
        <v>3.3149999999999998E-3</v>
      </c>
      <c r="AT63">
        <v>3.0217999999999998E-3</v>
      </c>
      <c r="AU63">
        <v>3.0217999999999998E-3</v>
      </c>
      <c r="AV63">
        <v>3.0217999999999998E-3</v>
      </c>
      <c r="AW63">
        <v>3.0217999999999998E-3</v>
      </c>
      <c r="AX63">
        <v>3.0217999999999998E-3</v>
      </c>
      <c r="AY63">
        <v>3.0217999999999998E-3</v>
      </c>
      <c r="AZ63">
        <v>3.0217999999999998E-3</v>
      </c>
      <c r="BA63">
        <v>3.0217999999999998E-3</v>
      </c>
      <c r="BB63">
        <v>2.7693000000000001E-3</v>
      </c>
      <c r="BC63">
        <v>2.7693000000000001E-3</v>
      </c>
      <c r="BD63">
        <v>2.7693000000000001E-3</v>
      </c>
      <c r="BE63">
        <v>2.7693000000000001E-3</v>
      </c>
      <c r="BF63">
        <v>2.7693000000000001E-3</v>
      </c>
      <c r="BG63">
        <v>2.7693000000000001E-3</v>
      </c>
      <c r="BH63">
        <v>2.7693000000000001E-3</v>
      </c>
      <c r="BI63">
        <v>2.5636000000000001E-3</v>
      </c>
      <c r="BJ63">
        <v>2.5636000000000001E-3</v>
      </c>
      <c r="BK63">
        <v>2.5636000000000001E-3</v>
      </c>
      <c r="BL63">
        <v>2.5636000000000001E-3</v>
      </c>
      <c r="BM63">
        <v>2.5636000000000001E-3</v>
      </c>
      <c r="BN63">
        <v>2.5636000000000001E-3</v>
      </c>
      <c r="BO63">
        <v>2.5636000000000001E-3</v>
      </c>
      <c r="BP63">
        <v>2.5636000000000001E-3</v>
      </c>
      <c r="BQ63">
        <v>2.4063999999999999E-3</v>
      </c>
      <c r="BR63">
        <v>2.4063999999999999E-3</v>
      </c>
      <c r="BS63">
        <v>2.4063999999999999E-3</v>
      </c>
      <c r="BT63">
        <v>2.4063999999999999E-3</v>
      </c>
      <c r="BU63">
        <v>2.4063999999999999E-3</v>
      </c>
      <c r="BV63">
        <v>2.4063999999999999E-3</v>
      </c>
      <c r="BW63">
        <v>2.4063999999999999E-3</v>
      </c>
      <c r="BX63">
        <v>2.2755000000000002E-3</v>
      </c>
      <c r="BY63">
        <v>2.2755000000000002E-3</v>
      </c>
      <c r="BZ63">
        <v>2.2755000000000002E-3</v>
      </c>
      <c r="CA63">
        <v>2.2755000000000002E-3</v>
      </c>
      <c r="CB63">
        <v>2.2755000000000002E-3</v>
      </c>
      <c r="CC63">
        <v>2.2755000000000002E-3</v>
      </c>
      <c r="CD63">
        <v>2.2755000000000002E-3</v>
      </c>
    </row>
    <row r="64" spans="1:82" x14ac:dyDescent="0.25">
      <c r="A64" s="119">
        <v>58</v>
      </c>
      <c r="B64">
        <v>5.1866999999999998E-3</v>
      </c>
      <c r="C64">
        <v>5.1866999999999998E-3</v>
      </c>
      <c r="D64">
        <v>5.1866999999999998E-3</v>
      </c>
      <c r="E64">
        <v>5.1866999999999998E-3</v>
      </c>
      <c r="F64">
        <v>5.1866999999999998E-3</v>
      </c>
      <c r="G64">
        <v>4.8918E-3</v>
      </c>
      <c r="H64">
        <v>4.8918E-3</v>
      </c>
      <c r="I64">
        <v>4.8918E-3</v>
      </c>
      <c r="J64">
        <v>4.8918E-3</v>
      </c>
      <c r="K64">
        <v>4.8918E-3</v>
      </c>
      <c r="L64">
        <v>4.8918E-3</v>
      </c>
      <c r="M64">
        <v>4.8918E-3</v>
      </c>
      <c r="N64">
        <v>4.8918E-3</v>
      </c>
      <c r="O64">
        <v>4.8918E-3</v>
      </c>
      <c r="P64">
        <v>4.6087000000000003E-3</v>
      </c>
      <c r="Q64">
        <v>4.6087000000000003E-3</v>
      </c>
      <c r="R64">
        <v>4.6087000000000003E-3</v>
      </c>
      <c r="S64">
        <v>4.6087000000000003E-3</v>
      </c>
      <c r="T64">
        <v>4.6087000000000003E-3</v>
      </c>
      <c r="U64">
        <v>4.6087000000000003E-3</v>
      </c>
      <c r="V64">
        <v>4.6087000000000003E-3</v>
      </c>
      <c r="W64">
        <v>4.6087000000000003E-3</v>
      </c>
      <c r="X64">
        <v>4.3052999999999998E-3</v>
      </c>
      <c r="Y64">
        <v>4.3052999999999998E-3</v>
      </c>
      <c r="Z64">
        <v>4.3052999999999998E-3</v>
      </c>
      <c r="AA64">
        <v>4.3052999999999998E-3</v>
      </c>
      <c r="AB64">
        <v>4.3052999999999998E-3</v>
      </c>
      <c r="AC64">
        <v>4.3052999999999998E-3</v>
      </c>
      <c r="AD64">
        <v>4.3052999999999998E-3</v>
      </c>
      <c r="AE64">
        <v>3.9746E-3</v>
      </c>
      <c r="AF64">
        <v>3.9746E-3</v>
      </c>
      <c r="AG64">
        <v>3.9746E-3</v>
      </c>
      <c r="AH64">
        <v>3.9746E-3</v>
      </c>
      <c r="AI64">
        <v>3.9746E-3</v>
      </c>
      <c r="AJ64">
        <v>3.9746E-3</v>
      </c>
      <c r="AK64">
        <v>3.9746E-3</v>
      </c>
      <c r="AL64">
        <v>3.9746E-3</v>
      </c>
      <c r="AM64">
        <v>3.6329000000000001E-3</v>
      </c>
      <c r="AN64">
        <v>3.6329000000000001E-3</v>
      </c>
      <c r="AO64">
        <v>3.6329000000000001E-3</v>
      </c>
      <c r="AP64">
        <v>3.6329000000000001E-3</v>
      </c>
      <c r="AQ64">
        <v>3.6329000000000001E-3</v>
      </c>
      <c r="AR64">
        <v>3.6329000000000001E-3</v>
      </c>
      <c r="AS64">
        <v>3.6329000000000001E-3</v>
      </c>
      <c r="AT64">
        <v>3.3149999999999998E-3</v>
      </c>
      <c r="AU64">
        <v>3.3149999999999998E-3</v>
      </c>
      <c r="AV64">
        <v>3.3149999999999998E-3</v>
      </c>
      <c r="AW64">
        <v>3.3149999999999998E-3</v>
      </c>
      <c r="AX64">
        <v>3.3149999999999998E-3</v>
      </c>
      <c r="AY64">
        <v>3.3149999999999998E-3</v>
      </c>
      <c r="AZ64">
        <v>3.3149999999999998E-3</v>
      </c>
      <c r="BA64">
        <v>3.3149999999999998E-3</v>
      </c>
      <c r="BB64">
        <v>3.0217999999999998E-3</v>
      </c>
      <c r="BC64">
        <v>3.0217999999999998E-3</v>
      </c>
      <c r="BD64">
        <v>3.0217999999999998E-3</v>
      </c>
      <c r="BE64">
        <v>3.0217999999999998E-3</v>
      </c>
      <c r="BF64">
        <v>3.0217999999999998E-3</v>
      </c>
      <c r="BG64">
        <v>3.0217999999999998E-3</v>
      </c>
      <c r="BH64">
        <v>3.0217999999999998E-3</v>
      </c>
      <c r="BI64">
        <v>2.7693000000000001E-3</v>
      </c>
      <c r="BJ64">
        <v>2.7693000000000001E-3</v>
      </c>
      <c r="BK64">
        <v>2.7693000000000001E-3</v>
      </c>
      <c r="BL64">
        <v>2.7693000000000001E-3</v>
      </c>
      <c r="BM64">
        <v>2.7693000000000001E-3</v>
      </c>
      <c r="BN64">
        <v>2.7693000000000001E-3</v>
      </c>
      <c r="BO64">
        <v>2.7693000000000001E-3</v>
      </c>
      <c r="BP64">
        <v>2.7693000000000001E-3</v>
      </c>
      <c r="BQ64">
        <v>2.5636000000000001E-3</v>
      </c>
      <c r="BR64">
        <v>2.5636000000000001E-3</v>
      </c>
      <c r="BS64">
        <v>2.5636000000000001E-3</v>
      </c>
      <c r="BT64">
        <v>2.5636000000000001E-3</v>
      </c>
      <c r="BU64">
        <v>2.5636000000000001E-3</v>
      </c>
      <c r="BV64">
        <v>2.5636000000000001E-3</v>
      </c>
      <c r="BW64">
        <v>2.5636000000000001E-3</v>
      </c>
      <c r="BX64">
        <v>2.4063999999999999E-3</v>
      </c>
      <c r="BY64">
        <v>2.4063999999999999E-3</v>
      </c>
      <c r="BZ64">
        <v>2.4063999999999999E-3</v>
      </c>
      <c r="CA64">
        <v>2.4063999999999999E-3</v>
      </c>
      <c r="CB64">
        <v>2.4063999999999999E-3</v>
      </c>
      <c r="CC64">
        <v>2.4063999999999999E-3</v>
      </c>
      <c r="CD64">
        <v>2.4063999999999999E-3</v>
      </c>
    </row>
    <row r="65" spans="1:82" x14ac:dyDescent="0.25">
      <c r="A65" s="119">
        <v>59</v>
      </c>
      <c r="B65">
        <v>5.5215999999999998E-3</v>
      </c>
      <c r="C65">
        <v>5.5215999999999998E-3</v>
      </c>
      <c r="D65">
        <v>5.5215999999999998E-3</v>
      </c>
      <c r="E65">
        <v>5.5215999999999998E-3</v>
      </c>
      <c r="F65">
        <v>5.5215999999999998E-3</v>
      </c>
      <c r="G65">
        <v>5.1866999999999998E-3</v>
      </c>
      <c r="H65">
        <v>5.1866999999999998E-3</v>
      </c>
      <c r="I65">
        <v>5.1866999999999998E-3</v>
      </c>
      <c r="J65">
        <v>5.1866999999999998E-3</v>
      </c>
      <c r="K65">
        <v>5.1866999999999998E-3</v>
      </c>
      <c r="L65">
        <v>5.1866999999999998E-3</v>
      </c>
      <c r="M65">
        <v>5.1866999999999998E-3</v>
      </c>
      <c r="N65">
        <v>5.1866999999999998E-3</v>
      </c>
      <c r="O65">
        <v>5.1866999999999998E-3</v>
      </c>
      <c r="P65">
        <v>4.8918E-3</v>
      </c>
      <c r="Q65">
        <v>4.8918E-3</v>
      </c>
      <c r="R65">
        <v>4.8918E-3</v>
      </c>
      <c r="S65">
        <v>4.8918E-3</v>
      </c>
      <c r="T65">
        <v>4.8918E-3</v>
      </c>
      <c r="U65">
        <v>4.8918E-3</v>
      </c>
      <c r="V65">
        <v>4.8918E-3</v>
      </c>
      <c r="W65">
        <v>4.8918E-3</v>
      </c>
      <c r="X65">
        <v>4.6087000000000003E-3</v>
      </c>
      <c r="Y65">
        <v>4.6087000000000003E-3</v>
      </c>
      <c r="Z65">
        <v>4.6087000000000003E-3</v>
      </c>
      <c r="AA65">
        <v>4.6087000000000003E-3</v>
      </c>
      <c r="AB65">
        <v>4.6087000000000003E-3</v>
      </c>
      <c r="AC65">
        <v>4.6087000000000003E-3</v>
      </c>
      <c r="AD65">
        <v>4.6087000000000003E-3</v>
      </c>
      <c r="AE65">
        <v>4.3052999999999998E-3</v>
      </c>
      <c r="AF65">
        <v>4.3052999999999998E-3</v>
      </c>
      <c r="AG65">
        <v>4.3052999999999998E-3</v>
      </c>
      <c r="AH65">
        <v>4.3052999999999998E-3</v>
      </c>
      <c r="AI65">
        <v>4.3052999999999998E-3</v>
      </c>
      <c r="AJ65">
        <v>4.3052999999999998E-3</v>
      </c>
      <c r="AK65">
        <v>4.3052999999999998E-3</v>
      </c>
      <c r="AL65">
        <v>4.3052999999999998E-3</v>
      </c>
      <c r="AM65">
        <v>3.9746E-3</v>
      </c>
      <c r="AN65">
        <v>3.9746E-3</v>
      </c>
      <c r="AO65">
        <v>3.9746E-3</v>
      </c>
      <c r="AP65">
        <v>3.9746E-3</v>
      </c>
      <c r="AQ65">
        <v>3.9746E-3</v>
      </c>
      <c r="AR65">
        <v>3.9746E-3</v>
      </c>
      <c r="AS65">
        <v>3.9746E-3</v>
      </c>
      <c r="AT65">
        <v>3.6329000000000001E-3</v>
      </c>
      <c r="AU65">
        <v>3.6329000000000001E-3</v>
      </c>
      <c r="AV65">
        <v>3.6329000000000001E-3</v>
      </c>
      <c r="AW65">
        <v>3.6329000000000001E-3</v>
      </c>
      <c r="AX65">
        <v>3.6329000000000001E-3</v>
      </c>
      <c r="AY65">
        <v>3.6329000000000001E-3</v>
      </c>
      <c r="AZ65">
        <v>3.6329000000000001E-3</v>
      </c>
      <c r="BA65">
        <v>3.6329000000000001E-3</v>
      </c>
      <c r="BB65">
        <v>3.3149999999999998E-3</v>
      </c>
      <c r="BC65">
        <v>3.3149999999999998E-3</v>
      </c>
      <c r="BD65">
        <v>3.3149999999999998E-3</v>
      </c>
      <c r="BE65">
        <v>3.3149999999999998E-3</v>
      </c>
      <c r="BF65">
        <v>3.3149999999999998E-3</v>
      </c>
      <c r="BG65">
        <v>3.3149999999999998E-3</v>
      </c>
      <c r="BH65">
        <v>3.3149999999999998E-3</v>
      </c>
      <c r="BI65">
        <v>3.0217999999999998E-3</v>
      </c>
      <c r="BJ65">
        <v>3.0217999999999998E-3</v>
      </c>
      <c r="BK65">
        <v>3.0217999999999998E-3</v>
      </c>
      <c r="BL65">
        <v>3.0217999999999998E-3</v>
      </c>
      <c r="BM65">
        <v>3.0217999999999998E-3</v>
      </c>
      <c r="BN65">
        <v>3.0217999999999998E-3</v>
      </c>
      <c r="BO65">
        <v>3.0217999999999998E-3</v>
      </c>
      <c r="BP65">
        <v>3.0217999999999998E-3</v>
      </c>
      <c r="BQ65">
        <v>2.7693000000000001E-3</v>
      </c>
      <c r="BR65">
        <v>2.7693000000000001E-3</v>
      </c>
      <c r="BS65">
        <v>2.7693000000000001E-3</v>
      </c>
      <c r="BT65">
        <v>2.7693000000000001E-3</v>
      </c>
      <c r="BU65">
        <v>2.7693000000000001E-3</v>
      </c>
      <c r="BV65">
        <v>2.7693000000000001E-3</v>
      </c>
      <c r="BW65">
        <v>2.7693000000000001E-3</v>
      </c>
      <c r="BX65">
        <v>2.5636000000000001E-3</v>
      </c>
      <c r="BY65">
        <v>2.5636000000000001E-3</v>
      </c>
      <c r="BZ65">
        <v>2.5636000000000001E-3</v>
      </c>
      <c r="CA65">
        <v>2.5636000000000001E-3</v>
      </c>
      <c r="CB65">
        <v>2.5636000000000001E-3</v>
      </c>
      <c r="CC65">
        <v>2.5636000000000001E-3</v>
      </c>
      <c r="CD65">
        <v>2.5636000000000001E-3</v>
      </c>
    </row>
    <row r="66" spans="1:82" x14ac:dyDescent="0.25">
      <c r="A66" s="119">
        <v>60</v>
      </c>
      <c r="B66">
        <v>5.9253999999999999E-3</v>
      </c>
      <c r="C66">
        <v>5.9253999999999999E-3</v>
      </c>
      <c r="D66">
        <v>5.9253999999999999E-3</v>
      </c>
      <c r="E66">
        <v>5.9253999999999999E-3</v>
      </c>
      <c r="F66">
        <v>5.9253999999999999E-3</v>
      </c>
      <c r="G66">
        <v>5.5215999999999998E-3</v>
      </c>
      <c r="H66">
        <v>5.5215999999999998E-3</v>
      </c>
      <c r="I66">
        <v>5.5215999999999998E-3</v>
      </c>
      <c r="J66">
        <v>5.5215999999999998E-3</v>
      </c>
      <c r="K66">
        <v>5.5215999999999998E-3</v>
      </c>
      <c r="L66">
        <v>5.5215999999999998E-3</v>
      </c>
      <c r="M66">
        <v>5.5215999999999998E-3</v>
      </c>
      <c r="N66">
        <v>5.5215999999999998E-3</v>
      </c>
      <c r="O66">
        <v>5.5215999999999998E-3</v>
      </c>
      <c r="P66">
        <v>5.1866999999999998E-3</v>
      </c>
      <c r="Q66">
        <v>5.1866999999999998E-3</v>
      </c>
      <c r="R66">
        <v>5.1866999999999998E-3</v>
      </c>
      <c r="S66">
        <v>5.1866999999999998E-3</v>
      </c>
      <c r="T66">
        <v>5.1866999999999998E-3</v>
      </c>
      <c r="U66">
        <v>5.1866999999999998E-3</v>
      </c>
      <c r="V66">
        <v>5.1866999999999998E-3</v>
      </c>
      <c r="W66">
        <v>5.1866999999999998E-3</v>
      </c>
      <c r="X66">
        <v>4.8918E-3</v>
      </c>
      <c r="Y66">
        <v>4.8918E-3</v>
      </c>
      <c r="Z66">
        <v>4.8918E-3</v>
      </c>
      <c r="AA66">
        <v>4.8918E-3</v>
      </c>
      <c r="AB66">
        <v>4.8918E-3</v>
      </c>
      <c r="AC66">
        <v>4.8918E-3</v>
      </c>
      <c r="AD66">
        <v>4.8918E-3</v>
      </c>
      <c r="AE66">
        <v>4.6087000000000003E-3</v>
      </c>
      <c r="AF66">
        <v>4.6087000000000003E-3</v>
      </c>
      <c r="AG66">
        <v>4.6087000000000003E-3</v>
      </c>
      <c r="AH66">
        <v>4.6087000000000003E-3</v>
      </c>
      <c r="AI66">
        <v>4.6087000000000003E-3</v>
      </c>
      <c r="AJ66">
        <v>4.6087000000000003E-3</v>
      </c>
      <c r="AK66">
        <v>4.6087000000000003E-3</v>
      </c>
      <c r="AL66">
        <v>4.6087000000000003E-3</v>
      </c>
      <c r="AM66">
        <v>4.3052999999999998E-3</v>
      </c>
      <c r="AN66">
        <v>4.3052999999999998E-3</v>
      </c>
      <c r="AO66">
        <v>4.3052999999999998E-3</v>
      </c>
      <c r="AP66">
        <v>4.3052999999999998E-3</v>
      </c>
      <c r="AQ66">
        <v>4.3052999999999998E-3</v>
      </c>
      <c r="AR66">
        <v>4.3052999999999998E-3</v>
      </c>
      <c r="AS66">
        <v>4.3052999999999998E-3</v>
      </c>
      <c r="AT66">
        <v>3.9746E-3</v>
      </c>
      <c r="AU66">
        <v>3.9746E-3</v>
      </c>
      <c r="AV66">
        <v>3.9746E-3</v>
      </c>
      <c r="AW66">
        <v>3.9746E-3</v>
      </c>
      <c r="AX66">
        <v>3.9746E-3</v>
      </c>
      <c r="AY66">
        <v>3.9746E-3</v>
      </c>
      <c r="AZ66">
        <v>3.9746E-3</v>
      </c>
      <c r="BA66">
        <v>3.9746E-3</v>
      </c>
      <c r="BB66">
        <v>3.6329000000000001E-3</v>
      </c>
      <c r="BC66">
        <v>3.6329000000000001E-3</v>
      </c>
      <c r="BD66">
        <v>3.6329000000000001E-3</v>
      </c>
      <c r="BE66">
        <v>3.6329000000000001E-3</v>
      </c>
      <c r="BF66">
        <v>3.6329000000000001E-3</v>
      </c>
      <c r="BG66">
        <v>3.6329000000000001E-3</v>
      </c>
      <c r="BH66">
        <v>3.6329000000000001E-3</v>
      </c>
      <c r="BI66">
        <v>3.3149999999999998E-3</v>
      </c>
      <c r="BJ66">
        <v>3.3149999999999998E-3</v>
      </c>
      <c r="BK66">
        <v>3.3149999999999998E-3</v>
      </c>
      <c r="BL66">
        <v>3.3149999999999998E-3</v>
      </c>
      <c r="BM66">
        <v>3.3149999999999998E-3</v>
      </c>
      <c r="BN66">
        <v>3.3149999999999998E-3</v>
      </c>
      <c r="BO66">
        <v>3.3149999999999998E-3</v>
      </c>
      <c r="BP66">
        <v>3.3149999999999998E-3</v>
      </c>
      <c r="BQ66">
        <v>3.0217999999999998E-3</v>
      </c>
      <c r="BR66">
        <v>3.0217999999999998E-3</v>
      </c>
      <c r="BS66">
        <v>3.0217999999999998E-3</v>
      </c>
      <c r="BT66">
        <v>3.0217999999999998E-3</v>
      </c>
      <c r="BU66">
        <v>3.0217999999999998E-3</v>
      </c>
      <c r="BV66">
        <v>3.0217999999999998E-3</v>
      </c>
      <c r="BW66">
        <v>3.0217999999999998E-3</v>
      </c>
      <c r="BX66">
        <v>2.7693000000000001E-3</v>
      </c>
      <c r="BY66">
        <v>2.7693000000000001E-3</v>
      </c>
      <c r="BZ66">
        <v>2.7693000000000001E-3</v>
      </c>
      <c r="CA66">
        <v>2.7693000000000001E-3</v>
      </c>
      <c r="CB66">
        <v>2.7693000000000001E-3</v>
      </c>
      <c r="CC66">
        <v>2.7693000000000001E-3</v>
      </c>
      <c r="CD66">
        <v>2.7693000000000001E-3</v>
      </c>
    </row>
    <row r="67" spans="1:82" x14ac:dyDescent="0.25">
      <c r="A67" s="119">
        <v>61</v>
      </c>
      <c r="B67">
        <v>6.4235000000000004E-3</v>
      </c>
      <c r="C67">
        <v>6.4235000000000004E-3</v>
      </c>
      <c r="D67">
        <v>6.4235000000000004E-3</v>
      </c>
      <c r="E67">
        <v>6.4235000000000004E-3</v>
      </c>
      <c r="F67">
        <v>6.4235000000000004E-3</v>
      </c>
      <c r="G67">
        <v>5.9253999999999999E-3</v>
      </c>
      <c r="H67">
        <v>5.9253999999999999E-3</v>
      </c>
      <c r="I67">
        <v>5.9253999999999999E-3</v>
      </c>
      <c r="J67">
        <v>5.9253999999999999E-3</v>
      </c>
      <c r="K67">
        <v>5.9253999999999999E-3</v>
      </c>
      <c r="L67">
        <v>5.9253999999999999E-3</v>
      </c>
      <c r="M67">
        <v>5.9253999999999999E-3</v>
      </c>
      <c r="N67">
        <v>5.9253999999999999E-3</v>
      </c>
      <c r="O67">
        <v>5.9253999999999999E-3</v>
      </c>
      <c r="P67">
        <v>5.5215999999999998E-3</v>
      </c>
      <c r="Q67">
        <v>5.5215999999999998E-3</v>
      </c>
      <c r="R67">
        <v>5.5215999999999998E-3</v>
      </c>
      <c r="S67">
        <v>5.5215999999999998E-3</v>
      </c>
      <c r="T67">
        <v>5.5215999999999998E-3</v>
      </c>
      <c r="U67">
        <v>5.5215999999999998E-3</v>
      </c>
      <c r="V67">
        <v>5.5215999999999998E-3</v>
      </c>
      <c r="W67">
        <v>5.5215999999999998E-3</v>
      </c>
      <c r="X67">
        <v>5.1866999999999998E-3</v>
      </c>
      <c r="Y67">
        <v>5.1866999999999998E-3</v>
      </c>
      <c r="Z67">
        <v>5.1866999999999998E-3</v>
      </c>
      <c r="AA67">
        <v>5.1866999999999998E-3</v>
      </c>
      <c r="AB67">
        <v>5.1866999999999998E-3</v>
      </c>
      <c r="AC67">
        <v>5.1866999999999998E-3</v>
      </c>
      <c r="AD67">
        <v>5.1866999999999998E-3</v>
      </c>
      <c r="AE67">
        <v>4.8918E-3</v>
      </c>
      <c r="AF67">
        <v>4.8918E-3</v>
      </c>
      <c r="AG67">
        <v>4.8918E-3</v>
      </c>
      <c r="AH67">
        <v>4.8918E-3</v>
      </c>
      <c r="AI67">
        <v>4.8918E-3</v>
      </c>
      <c r="AJ67">
        <v>4.8918E-3</v>
      </c>
      <c r="AK67">
        <v>4.8918E-3</v>
      </c>
      <c r="AL67">
        <v>4.8918E-3</v>
      </c>
      <c r="AM67">
        <v>4.6087000000000003E-3</v>
      </c>
      <c r="AN67">
        <v>4.6087000000000003E-3</v>
      </c>
      <c r="AO67">
        <v>4.6087000000000003E-3</v>
      </c>
      <c r="AP67">
        <v>4.6087000000000003E-3</v>
      </c>
      <c r="AQ67">
        <v>4.6087000000000003E-3</v>
      </c>
      <c r="AR67">
        <v>4.6087000000000003E-3</v>
      </c>
      <c r="AS67">
        <v>4.6087000000000003E-3</v>
      </c>
      <c r="AT67">
        <v>4.3052999999999998E-3</v>
      </c>
      <c r="AU67">
        <v>4.3052999999999998E-3</v>
      </c>
      <c r="AV67">
        <v>4.3052999999999998E-3</v>
      </c>
      <c r="AW67">
        <v>4.3052999999999998E-3</v>
      </c>
      <c r="AX67">
        <v>4.3052999999999998E-3</v>
      </c>
      <c r="AY67">
        <v>4.3052999999999998E-3</v>
      </c>
      <c r="AZ67">
        <v>4.3052999999999998E-3</v>
      </c>
      <c r="BA67">
        <v>4.3052999999999998E-3</v>
      </c>
      <c r="BB67">
        <v>3.9746E-3</v>
      </c>
      <c r="BC67">
        <v>3.9746E-3</v>
      </c>
      <c r="BD67">
        <v>3.9746E-3</v>
      </c>
      <c r="BE67">
        <v>3.9746E-3</v>
      </c>
      <c r="BF67">
        <v>3.9746E-3</v>
      </c>
      <c r="BG67">
        <v>3.9746E-3</v>
      </c>
      <c r="BH67">
        <v>3.9746E-3</v>
      </c>
      <c r="BI67">
        <v>3.6329000000000001E-3</v>
      </c>
      <c r="BJ67">
        <v>3.6329000000000001E-3</v>
      </c>
      <c r="BK67">
        <v>3.6329000000000001E-3</v>
      </c>
      <c r="BL67">
        <v>3.6329000000000001E-3</v>
      </c>
      <c r="BM67">
        <v>3.6329000000000001E-3</v>
      </c>
      <c r="BN67">
        <v>3.6329000000000001E-3</v>
      </c>
      <c r="BO67">
        <v>3.6329000000000001E-3</v>
      </c>
      <c r="BP67">
        <v>3.6329000000000001E-3</v>
      </c>
      <c r="BQ67">
        <v>3.3149999999999998E-3</v>
      </c>
      <c r="BR67">
        <v>3.3149999999999998E-3</v>
      </c>
      <c r="BS67">
        <v>3.3149999999999998E-3</v>
      </c>
      <c r="BT67">
        <v>3.3149999999999998E-3</v>
      </c>
      <c r="BU67">
        <v>3.3149999999999998E-3</v>
      </c>
      <c r="BV67">
        <v>3.3149999999999998E-3</v>
      </c>
      <c r="BW67">
        <v>3.3149999999999998E-3</v>
      </c>
      <c r="BX67">
        <v>3.0217999999999998E-3</v>
      </c>
      <c r="BY67">
        <v>3.0217999999999998E-3</v>
      </c>
      <c r="BZ67">
        <v>3.0217999999999998E-3</v>
      </c>
      <c r="CA67">
        <v>3.0217999999999998E-3</v>
      </c>
      <c r="CB67">
        <v>3.0217999999999998E-3</v>
      </c>
      <c r="CC67">
        <v>3.0217999999999998E-3</v>
      </c>
      <c r="CD67">
        <v>3.0217999999999998E-3</v>
      </c>
    </row>
    <row r="68" spans="1:82" x14ac:dyDescent="0.25">
      <c r="A68" s="119">
        <v>62</v>
      </c>
      <c r="B68">
        <v>7.0491E-3</v>
      </c>
      <c r="C68">
        <v>7.0491E-3</v>
      </c>
      <c r="D68">
        <v>7.0491E-3</v>
      </c>
      <c r="E68">
        <v>7.0491E-3</v>
      </c>
      <c r="F68">
        <v>7.0491E-3</v>
      </c>
      <c r="G68">
        <v>6.4235000000000004E-3</v>
      </c>
      <c r="H68">
        <v>6.4235000000000004E-3</v>
      </c>
      <c r="I68">
        <v>6.4235000000000004E-3</v>
      </c>
      <c r="J68">
        <v>6.4235000000000004E-3</v>
      </c>
      <c r="K68">
        <v>6.4235000000000004E-3</v>
      </c>
      <c r="L68">
        <v>6.4235000000000004E-3</v>
      </c>
      <c r="M68">
        <v>6.4235000000000004E-3</v>
      </c>
      <c r="N68">
        <v>6.4235000000000004E-3</v>
      </c>
      <c r="O68">
        <v>6.4235000000000004E-3</v>
      </c>
      <c r="P68">
        <v>5.9253999999999999E-3</v>
      </c>
      <c r="Q68">
        <v>5.9253999999999999E-3</v>
      </c>
      <c r="R68">
        <v>5.9253999999999999E-3</v>
      </c>
      <c r="S68">
        <v>5.9253999999999999E-3</v>
      </c>
      <c r="T68">
        <v>5.9253999999999999E-3</v>
      </c>
      <c r="U68">
        <v>5.9253999999999999E-3</v>
      </c>
      <c r="V68">
        <v>5.9253999999999999E-3</v>
      </c>
      <c r="W68">
        <v>5.9253999999999999E-3</v>
      </c>
      <c r="X68">
        <v>5.5215999999999998E-3</v>
      </c>
      <c r="Y68">
        <v>5.5215999999999998E-3</v>
      </c>
      <c r="Z68">
        <v>5.5215999999999998E-3</v>
      </c>
      <c r="AA68">
        <v>5.5215999999999998E-3</v>
      </c>
      <c r="AB68">
        <v>5.5215999999999998E-3</v>
      </c>
      <c r="AC68">
        <v>5.5215999999999998E-3</v>
      </c>
      <c r="AD68">
        <v>5.5215999999999998E-3</v>
      </c>
      <c r="AE68">
        <v>5.1866999999999998E-3</v>
      </c>
      <c r="AF68">
        <v>5.1866999999999998E-3</v>
      </c>
      <c r="AG68">
        <v>5.1866999999999998E-3</v>
      </c>
      <c r="AH68">
        <v>5.1866999999999998E-3</v>
      </c>
      <c r="AI68">
        <v>5.1866999999999998E-3</v>
      </c>
      <c r="AJ68">
        <v>5.1866999999999998E-3</v>
      </c>
      <c r="AK68">
        <v>5.1866999999999998E-3</v>
      </c>
      <c r="AL68">
        <v>5.1866999999999998E-3</v>
      </c>
      <c r="AM68">
        <v>4.8918E-3</v>
      </c>
      <c r="AN68">
        <v>4.8918E-3</v>
      </c>
      <c r="AO68">
        <v>4.8918E-3</v>
      </c>
      <c r="AP68">
        <v>4.8918E-3</v>
      </c>
      <c r="AQ68">
        <v>4.8918E-3</v>
      </c>
      <c r="AR68">
        <v>4.8918E-3</v>
      </c>
      <c r="AS68">
        <v>4.8918E-3</v>
      </c>
      <c r="AT68">
        <v>4.6087000000000003E-3</v>
      </c>
      <c r="AU68">
        <v>4.6087000000000003E-3</v>
      </c>
      <c r="AV68">
        <v>4.6087000000000003E-3</v>
      </c>
      <c r="AW68">
        <v>4.6087000000000003E-3</v>
      </c>
      <c r="AX68">
        <v>4.6087000000000003E-3</v>
      </c>
      <c r="AY68">
        <v>4.6087000000000003E-3</v>
      </c>
      <c r="AZ68">
        <v>4.6087000000000003E-3</v>
      </c>
      <c r="BA68">
        <v>4.6087000000000003E-3</v>
      </c>
      <c r="BB68">
        <v>4.3052999999999998E-3</v>
      </c>
      <c r="BC68">
        <v>4.3052999999999998E-3</v>
      </c>
      <c r="BD68">
        <v>4.3052999999999998E-3</v>
      </c>
      <c r="BE68">
        <v>4.3052999999999998E-3</v>
      </c>
      <c r="BF68">
        <v>4.3052999999999998E-3</v>
      </c>
      <c r="BG68">
        <v>4.3052999999999998E-3</v>
      </c>
      <c r="BH68">
        <v>4.3052999999999998E-3</v>
      </c>
      <c r="BI68">
        <v>3.9746E-3</v>
      </c>
      <c r="BJ68">
        <v>3.9746E-3</v>
      </c>
      <c r="BK68">
        <v>3.9746E-3</v>
      </c>
      <c r="BL68">
        <v>3.9746E-3</v>
      </c>
      <c r="BM68">
        <v>3.9746E-3</v>
      </c>
      <c r="BN68">
        <v>3.9746E-3</v>
      </c>
      <c r="BO68">
        <v>3.9746E-3</v>
      </c>
      <c r="BP68">
        <v>3.9746E-3</v>
      </c>
      <c r="BQ68">
        <v>3.6329000000000001E-3</v>
      </c>
      <c r="BR68">
        <v>3.6329000000000001E-3</v>
      </c>
      <c r="BS68">
        <v>3.6329000000000001E-3</v>
      </c>
      <c r="BT68">
        <v>3.6329000000000001E-3</v>
      </c>
      <c r="BU68">
        <v>3.6329000000000001E-3</v>
      </c>
      <c r="BV68">
        <v>3.6329000000000001E-3</v>
      </c>
      <c r="BW68">
        <v>3.6329000000000001E-3</v>
      </c>
      <c r="BX68">
        <v>3.3149999999999998E-3</v>
      </c>
      <c r="BY68">
        <v>3.3149999999999998E-3</v>
      </c>
      <c r="BZ68">
        <v>3.3149999999999998E-3</v>
      </c>
      <c r="CA68">
        <v>3.3149999999999998E-3</v>
      </c>
      <c r="CB68">
        <v>3.3149999999999998E-3</v>
      </c>
      <c r="CC68">
        <v>3.3149999999999998E-3</v>
      </c>
      <c r="CD68">
        <v>3.3149999999999998E-3</v>
      </c>
    </row>
    <row r="69" spans="1:82" x14ac:dyDescent="0.25">
      <c r="A69" s="119">
        <v>63</v>
      </c>
      <c r="B69">
        <v>7.8012999999999997E-3</v>
      </c>
      <c r="C69">
        <v>7.8012999999999997E-3</v>
      </c>
      <c r="D69">
        <v>7.8012999999999997E-3</v>
      </c>
      <c r="E69">
        <v>7.8012999999999997E-3</v>
      </c>
      <c r="F69">
        <v>7.8012999999999997E-3</v>
      </c>
      <c r="G69">
        <v>7.0491E-3</v>
      </c>
      <c r="H69">
        <v>7.0491E-3</v>
      </c>
      <c r="I69">
        <v>7.0491E-3</v>
      </c>
      <c r="J69">
        <v>7.0491E-3</v>
      </c>
      <c r="K69">
        <v>7.0491E-3</v>
      </c>
      <c r="L69">
        <v>7.0491E-3</v>
      </c>
      <c r="M69">
        <v>7.0491E-3</v>
      </c>
      <c r="N69">
        <v>7.0491E-3</v>
      </c>
      <c r="O69">
        <v>7.0491E-3</v>
      </c>
      <c r="P69">
        <v>6.4235000000000004E-3</v>
      </c>
      <c r="Q69">
        <v>6.4235000000000004E-3</v>
      </c>
      <c r="R69">
        <v>6.4235000000000004E-3</v>
      </c>
      <c r="S69">
        <v>6.4235000000000004E-3</v>
      </c>
      <c r="T69">
        <v>6.4235000000000004E-3</v>
      </c>
      <c r="U69">
        <v>6.4235000000000004E-3</v>
      </c>
      <c r="V69">
        <v>6.4235000000000004E-3</v>
      </c>
      <c r="W69">
        <v>6.4235000000000004E-3</v>
      </c>
      <c r="X69">
        <v>5.9253999999999999E-3</v>
      </c>
      <c r="Y69">
        <v>5.9253999999999999E-3</v>
      </c>
      <c r="Z69">
        <v>5.9253999999999999E-3</v>
      </c>
      <c r="AA69">
        <v>5.9253999999999999E-3</v>
      </c>
      <c r="AB69">
        <v>5.9253999999999999E-3</v>
      </c>
      <c r="AC69">
        <v>5.9253999999999999E-3</v>
      </c>
      <c r="AD69">
        <v>5.9253999999999999E-3</v>
      </c>
      <c r="AE69">
        <v>5.5215999999999998E-3</v>
      </c>
      <c r="AF69">
        <v>5.5215999999999998E-3</v>
      </c>
      <c r="AG69">
        <v>5.5215999999999998E-3</v>
      </c>
      <c r="AH69">
        <v>5.5215999999999998E-3</v>
      </c>
      <c r="AI69">
        <v>5.5215999999999998E-3</v>
      </c>
      <c r="AJ69">
        <v>5.5215999999999998E-3</v>
      </c>
      <c r="AK69">
        <v>5.5215999999999998E-3</v>
      </c>
      <c r="AL69">
        <v>5.5215999999999998E-3</v>
      </c>
      <c r="AM69">
        <v>5.1866999999999998E-3</v>
      </c>
      <c r="AN69">
        <v>5.1866999999999998E-3</v>
      </c>
      <c r="AO69">
        <v>5.1866999999999998E-3</v>
      </c>
      <c r="AP69">
        <v>5.1866999999999998E-3</v>
      </c>
      <c r="AQ69">
        <v>5.1866999999999998E-3</v>
      </c>
      <c r="AR69">
        <v>5.1866999999999998E-3</v>
      </c>
      <c r="AS69">
        <v>5.1866999999999998E-3</v>
      </c>
      <c r="AT69">
        <v>4.8918E-3</v>
      </c>
      <c r="AU69">
        <v>4.8918E-3</v>
      </c>
      <c r="AV69">
        <v>4.8918E-3</v>
      </c>
      <c r="AW69">
        <v>4.8918E-3</v>
      </c>
      <c r="AX69">
        <v>4.8918E-3</v>
      </c>
      <c r="AY69">
        <v>4.8918E-3</v>
      </c>
      <c r="AZ69">
        <v>4.8918E-3</v>
      </c>
      <c r="BA69">
        <v>4.8918E-3</v>
      </c>
      <c r="BB69">
        <v>4.6087000000000003E-3</v>
      </c>
      <c r="BC69">
        <v>4.6087000000000003E-3</v>
      </c>
      <c r="BD69">
        <v>4.6087000000000003E-3</v>
      </c>
      <c r="BE69">
        <v>4.6087000000000003E-3</v>
      </c>
      <c r="BF69">
        <v>4.6087000000000003E-3</v>
      </c>
      <c r="BG69">
        <v>4.6087000000000003E-3</v>
      </c>
      <c r="BH69">
        <v>4.6087000000000003E-3</v>
      </c>
      <c r="BI69">
        <v>4.3052999999999998E-3</v>
      </c>
      <c r="BJ69">
        <v>4.3052999999999998E-3</v>
      </c>
      <c r="BK69">
        <v>4.3052999999999998E-3</v>
      </c>
      <c r="BL69">
        <v>4.3052999999999998E-3</v>
      </c>
      <c r="BM69">
        <v>4.3052999999999998E-3</v>
      </c>
      <c r="BN69">
        <v>4.3052999999999998E-3</v>
      </c>
      <c r="BO69">
        <v>4.3052999999999998E-3</v>
      </c>
      <c r="BP69">
        <v>4.3052999999999998E-3</v>
      </c>
      <c r="BQ69">
        <v>3.9746E-3</v>
      </c>
      <c r="BR69">
        <v>3.9746E-3</v>
      </c>
      <c r="BS69">
        <v>3.9746E-3</v>
      </c>
      <c r="BT69">
        <v>3.9746E-3</v>
      </c>
      <c r="BU69">
        <v>3.9746E-3</v>
      </c>
      <c r="BV69">
        <v>3.9746E-3</v>
      </c>
      <c r="BW69">
        <v>3.9746E-3</v>
      </c>
      <c r="BX69">
        <v>3.6329000000000001E-3</v>
      </c>
      <c r="BY69">
        <v>3.6329000000000001E-3</v>
      </c>
      <c r="BZ69">
        <v>3.6329000000000001E-3</v>
      </c>
      <c r="CA69">
        <v>3.6329000000000001E-3</v>
      </c>
      <c r="CB69">
        <v>3.6329000000000001E-3</v>
      </c>
      <c r="CC69">
        <v>3.6329000000000001E-3</v>
      </c>
      <c r="CD69">
        <v>3.6329000000000001E-3</v>
      </c>
    </row>
    <row r="70" spans="1:82" x14ac:dyDescent="0.25">
      <c r="A70" s="119">
        <v>64</v>
      </c>
      <c r="B70">
        <v>8.6164999999999992E-3</v>
      </c>
      <c r="C70">
        <v>8.6164999999999992E-3</v>
      </c>
      <c r="D70">
        <v>8.6164999999999992E-3</v>
      </c>
      <c r="E70">
        <v>8.6164999999999992E-3</v>
      </c>
      <c r="F70">
        <v>8.6164999999999992E-3</v>
      </c>
      <c r="G70">
        <v>7.8012999999999997E-3</v>
      </c>
      <c r="H70">
        <v>7.8012999999999997E-3</v>
      </c>
      <c r="I70">
        <v>7.8012999999999997E-3</v>
      </c>
      <c r="J70">
        <v>7.8012999999999997E-3</v>
      </c>
      <c r="K70">
        <v>7.8012999999999997E-3</v>
      </c>
      <c r="L70">
        <v>7.8012999999999997E-3</v>
      </c>
      <c r="M70">
        <v>7.8012999999999997E-3</v>
      </c>
      <c r="N70">
        <v>7.8012999999999997E-3</v>
      </c>
      <c r="O70">
        <v>7.8012999999999997E-3</v>
      </c>
      <c r="P70">
        <v>7.0491E-3</v>
      </c>
      <c r="Q70">
        <v>7.0491E-3</v>
      </c>
      <c r="R70">
        <v>7.0491E-3</v>
      </c>
      <c r="S70">
        <v>7.0491E-3</v>
      </c>
      <c r="T70">
        <v>7.0491E-3</v>
      </c>
      <c r="U70">
        <v>7.0491E-3</v>
      </c>
      <c r="V70">
        <v>7.0491E-3</v>
      </c>
      <c r="W70">
        <v>7.0491E-3</v>
      </c>
      <c r="X70">
        <v>6.4235000000000004E-3</v>
      </c>
      <c r="Y70">
        <v>6.4235000000000004E-3</v>
      </c>
      <c r="Z70">
        <v>6.4235000000000004E-3</v>
      </c>
      <c r="AA70">
        <v>6.4235000000000004E-3</v>
      </c>
      <c r="AB70">
        <v>6.4235000000000004E-3</v>
      </c>
      <c r="AC70">
        <v>6.4235000000000004E-3</v>
      </c>
      <c r="AD70">
        <v>6.4235000000000004E-3</v>
      </c>
      <c r="AE70">
        <v>5.9253999999999999E-3</v>
      </c>
      <c r="AF70">
        <v>5.9253999999999999E-3</v>
      </c>
      <c r="AG70">
        <v>5.9253999999999999E-3</v>
      </c>
      <c r="AH70">
        <v>5.9253999999999999E-3</v>
      </c>
      <c r="AI70">
        <v>5.9253999999999999E-3</v>
      </c>
      <c r="AJ70">
        <v>5.9253999999999999E-3</v>
      </c>
      <c r="AK70">
        <v>5.9253999999999999E-3</v>
      </c>
      <c r="AL70">
        <v>5.9253999999999999E-3</v>
      </c>
      <c r="AM70">
        <v>5.5215999999999998E-3</v>
      </c>
      <c r="AN70">
        <v>5.5215999999999998E-3</v>
      </c>
      <c r="AO70">
        <v>5.5215999999999998E-3</v>
      </c>
      <c r="AP70">
        <v>5.5215999999999998E-3</v>
      </c>
      <c r="AQ70">
        <v>5.5215999999999998E-3</v>
      </c>
      <c r="AR70">
        <v>5.5215999999999998E-3</v>
      </c>
      <c r="AS70">
        <v>5.5215999999999998E-3</v>
      </c>
      <c r="AT70">
        <v>5.1866999999999998E-3</v>
      </c>
      <c r="AU70">
        <v>5.1866999999999998E-3</v>
      </c>
      <c r="AV70">
        <v>5.1866999999999998E-3</v>
      </c>
      <c r="AW70">
        <v>5.1866999999999998E-3</v>
      </c>
      <c r="AX70">
        <v>5.1866999999999998E-3</v>
      </c>
      <c r="AY70">
        <v>5.1866999999999998E-3</v>
      </c>
      <c r="AZ70">
        <v>5.1866999999999998E-3</v>
      </c>
      <c r="BA70">
        <v>5.1866999999999998E-3</v>
      </c>
      <c r="BB70">
        <v>4.8918E-3</v>
      </c>
      <c r="BC70">
        <v>4.8918E-3</v>
      </c>
      <c r="BD70">
        <v>4.8918E-3</v>
      </c>
      <c r="BE70">
        <v>4.8918E-3</v>
      </c>
      <c r="BF70">
        <v>4.8918E-3</v>
      </c>
      <c r="BG70">
        <v>4.8918E-3</v>
      </c>
      <c r="BH70">
        <v>4.8918E-3</v>
      </c>
      <c r="BI70">
        <v>4.6087000000000003E-3</v>
      </c>
      <c r="BJ70">
        <v>4.6087000000000003E-3</v>
      </c>
      <c r="BK70">
        <v>4.6087000000000003E-3</v>
      </c>
      <c r="BL70">
        <v>4.6087000000000003E-3</v>
      </c>
      <c r="BM70">
        <v>4.6087000000000003E-3</v>
      </c>
      <c r="BN70">
        <v>4.6087000000000003E-3</v>
      </c>
      <c r="BO70">
        <v>4.6087000000000003E-3</v>
      </c>
      <c r="BP70">
        <v>4.6087000000000003E-3</v>
      </c>
      <c r="BQ70">
        <v>4.3052999999999998E-3</v>
      </c>
      <c r="BR70">
        <v>4.3052999999999998E-3</v>
      </c>
      <c r="BS70">
        <v>4.3052999999999998E-3</v>
      </c>
      <c r="BT70">
        <v>4.3052999999999998E-3</v>
      </c>
      <c r="BU70">
        <v>4.3052999999999998E-3</v>
      </c>
      <c r="BV70">
        <v>4.3052999999999998E-3</v>
      </c>
      <c r="BW70">
        <v>4.3052999999999998E-3</v>
      </c>
      <c r="BX70">
        <v>3.9746E-3</v>
      </c>
      <c r="BY70">
        <v>3.9746E-3</v>
      </c>
      <c r="BZ70">
        <v>3.9746E-3</v>
      </c>
      <c r="CA70">
        <v>3.9746E-3</v>
      </c>
      <c r="CB70">
        <v>3.9746E-3</v>
      </c>
      <c r="CC70">
        <v>3.9746E-3</v>
      </c>
      <c r="CD70">
        <v>3.9746E-3</v>
      </c>
    </row>
    <row r="71" spans="1:82" x14ac:dyDescent="0.25">
      <c r="A71" s="119">
        <v>65</v>
      </c>
      <c r="B71">
        <v>9.4546000000000005E-3</v>
      </c>
      <c r="C71">
        <v>9.4546000000000005E-3</v>
      </c>
      <c r="D71">
        <v>9.4546000000000005E-3</v>
      </c>
      <c r="E71">
        <v>9.4546000000000005E-3</v>
      </c>
      <c r="F71">
        <v>9.4546000000000005E-3</v>
      </c>
      <c r="G71">
        <v>8.6164999999999992E-3</v>
      </c>
      <c r="H71">
        <v>8.6164999999999992E-3</v>
      </c>
      <c r="I71">
        <v>8.6164999999999992E-3</v>
      </c>
      <c r="J71">
        <v>8.6164999999999992E-3</v>
      </c>
      <c r="K71">
        <v>8.6164999999999992E-3</v>
      </c>
      <c r="L71">
        <v>8.6164999999999992E-3</v>
      </c>
      <c r="M71">
        <v>8.6164999999999992E-3</v>
      </c>
      <c r="N71">
        <v>8.6164999999999992E-3</v>
      </c>
      <c r="O71">
        <v>8.6164999999999992E-3</v>
      </c>
      <c r="P71">
        <v>7.8012999999999997E-3</v>
      </c>
      <c r="Q71">
        <v>7.8012999999999997E-3</v>
      </c>
      <c r="R71">
        <v>7.8012999999999997E-3</v>
      </c>
      <c r="S71">
        <v>7.8012999999999997E-3</v>
      </c>
      <c r="T71">
        <v>7.8012999999999997E-3</v>
      </c>
      <c r="U71">
        <v>7.8012999999999997E-3</v>
      </c>
      <c r="V71">
        <v>7.8012999999999997E-3</v>
      </c>
      <c r="W71">
        <v>7.8012999999999997E-3</v>
      </c>
      <c r="X71">
        <v>7.0491E-3</v>
      </c>
      <c r="Y71">
        <v>7.0491E-3</v>
      </c>
      <c r="Z71">
        <v>7.0491E-3</v>
      </c>
      <c r="AA71">
        <v>7.0491E-3</v>
      </c>
      <c r="AB71">
        <v>7.0491E-3</v>
      </c>
      <c r="AC71">
        <v>7.0491E-3</v>
      </c>
      <c r="AD71">
        <v>7.0491E-3</v>
      </c>
      <c r="AE71">
        <v>6.4235000000000004E-3</v>
      </c>
      <c r="AF71">
        <v>6.4235000000000004E-3</v>
      </c>
      <c r="AG71">
        <v>6.4235000000000004E-3</v>
      </c>
      <c r="AH71">
        <v>6.4235000000000004E-3</v>
      </c>
      <c r="AI71">
        <v>6.4235000000000004E-3</v>
      </c>
      <c r="AJ71">
        <v>6.4235000000000004E-3</v>
      </c>
      <c r="AK71">
        <v>6.4235000000000004E-3</v>
      </c>
      <c r="AL71">
        <v>6.4235000000000004E-3</v>
      </c>
      <c r="AM71">
        <v>5.9253999999999999E-3</v>
      </c>
      <c r="AN71">
        <v>5.9253999999999999E-3</v>
      </c>
      <c r="AO71">
        <v>5.9253999999999999E-3</v>
      </c>
      <c r="AP71">
        <v>5.9253999999999999E-3</v>
      </c>
      <c r="AQ71">
        <v>5.9253999999999999E-3</v>
      </c>
      <c r="AR71">
        <v>5.9253999999999999E-3</v>
      </c>
      <c r="AS71">
        <v>5.9253999999999999E-3</v>
      </c>
      <c r="AT71">
        <v>5.5215999999999998E-3</v>
      </c>
      <c r="AU71">
        <v>5.5215999999999998E-3</v>
      </c>
      <c r="AV71">
        <v>5.5215999999999998E-3</v>
      </c>
      <c r="AW71">
        <v>5.5215999999999998E-3</v>
      </c>
      <c r="AX71">
        <v>5.5215999999999998E-3</v>
      </c>
      <c r="AY71">
        <v>5.5215999999999998E-3</v>
      </c>
      <c r="AZ71">
        <v>5.5215999999999998E-3</v>
      </c>
      <c r="BA71">
        <v>5.5215999999999998E-3</v>
      </c>
      <c r="BB71">
        <v>5.1866999999999998E-3</v>
      </c>
      <c r="BC71">
        <v>5.1866999999999998E-3</v>
      </c>
      <c r="BD71">
        <v>5.1866999999999998E-3</v>
      </c>
      <c r="BE71">
        <v>5.1866999999999998E-3</v>
      </c>
      <c r="BF71">
        <v>5.1866999999999998E-3</v>
      </c>
      <c r="BG71">
        <v>5.1866999999999998E-3</v>
      </c>
      <c r="BH71">
        <v>5.1866999999999998E-3</v>
      </c>
      <c r="BI71">
        <v>4.8918E-3</v>
      </c>
      <c r="BJ71">
        <v>4.8918E-3</v>
      </c>
      <c r="BK71">
        <v>4.8918E-3</v>
      </c>
      <c r="BL71">
        <v>4.8918E-3</v>
      </c>
      <c r="BM71">
        <v>4.8918E-3</v>
      </c>
      <c r="BN71">
        <v>4.8918E-3</v>
      </c>
      <c r="BO71">
        <v>4.8918E-3</v>
      </c>
      <c r="BP71">
        <v>4.8918E-3</v>
      </c>
      <c r="BQ71">
        <v>4.6087000000000003E-3</v>
      </c>
      <c r="BR71">
        <v>4.6087000000000003E-3</v>
      </c>
      <c r="BS71">
        <v>4.6087000000000003E-3</v>
      </c>
      <c r="BT71">
        <v>4.6087000000000003E-3</v>
      </c>
      <c r="BU71">
        <v>4.6087000000000003E-3</v>
      </c>
      <c r="BV71">
        <v>4.6087000000000003E-3</v>
      </c>
      <c r="BW71">
        <v>4.6087000000000003E-3</v>
      </c>
      <c r="BX71">
        <v>4.3052999999999998E-3</v>
      </c>
      <c r="BY71">
        <v>4.3052999999999998E-3</v>
      </c>
      <c r="BZ71">
        <v>4.3052999999999998E-3</v>
      </c>
      <c r="CA71">
        <v>4.3052999999999998E-3</v>
      </c>
      <c r="CB71">
        <v>4.3052999999999998E-3</v>
      </c>
      <c r="CC71">
        <v>4.3052999999999998E-3</v>
      </c>
      <c r="CD71">
        <v>4.3052999999999998E-3</v>
      </c>
    </row>
    <row r="72" spans="1:82" x14ac:dyDescent="0.25">
      <c r="A72" s="119">
        <v>66</v>
      </c>
      <c r="B72">
        <v>1.0343700000000001E-2</v>
      </c>
      <c r="C72">
        <v>1.0343700000000001E-2</v>
      </c>
      <c r="D72">
        <v>1.0343700000000001E-2</v>
      </c>
      <c r="E72">
        <v>1.0343700000000001E-2</v>
      </c>
      <c r="F72">
        <v>1.0343700000000001E-2</v>
      </c>
      <c r="G72">
        <v>9.4546000000000005E-3</v>
      </c>
      <c r="H72">
        <v>9.4546000000000005E-3</v>
      </c>
      <c r="I72">
        <v>9.4546000000000005E-3</v>
      </c>
      <c r="J72">
        <v>9.4546000000000005E-3</v>
      </c>
      <c r="K72">
        <v>9.4546000000000005E-3</v>
      </c>
      <c r="L72">
        <v>9.4546000000000005E-3</v>
      </c>
      <c r="M72">
        <v>9.4546000000000005E-3</v>
      </c>
      <c r="N72">
        <v>9.4546000000000005E-3</v>
      </c>
      <c r="O72">
        <v>9.4546000000000005E-3</v>
      </c>
      <c r="P72">
        <v>8.6164999999999992E-3</v>
      </c>
      <c r="Q72">
        <v>8.6164999999999992E-3</v>
      </c>
      <c r="R72">
        <v>8.6164999999999992E-3</v>
      </c>
      <c r="S72">
        <v>8.6164999999999992E-3</v>
      </c>
      <c r="T72">
        <v>8.6164999999999992E-3</v>
      </c>
      <c r="U72">
        <v>8.6164999999999992E-3</v>
      </c>
      <c r="V72">
        <v>8.6164999999999992E-3</v>
      </c>
      <c r="W72">
        <v>8.6164999999999992E-3</v>
      </c>
      <c r="X72">
        <v>7.8012999999999997E-3</v>
      </c>
      <c r="Y72">
        <v>7.8012999999999997E-3</v>
      </c>
      <c r="Z72">
        <v>7.8012999999999997E-3</v>
      </c>
      <c r="AA72">
        <v>7.8012999999999997E-3</v>
      </c>
      <c r="AB72">
        <v>7.8012999999999997E-3</v>
      </c>
      <c r="AC72">
        <v>7.8012999999999997E-3</v>
      </c>
      <c r="AD72">
        <v>7.8012999999999997E-3</v>
      </c>
      <c r="AE72">
        <v>7.0491E-3</v>
      </c>
      <c r="AF72">
        <v>7.0491E-3</v>
      </c>
      <c r="AG72">
        <v>7.0491E-3</v>
      </c>
      <c r="AH72">
        <v>7.0491E-3</v>
      </c>
      <c r="AI72">
        <v>7.0491E-3</v>
      </c>
      <c r="AJ72">
        <v>7.0491E-3</v>
      </c>
      <c r="AK72">
        <v>7.0491E-3</v>
      </c>
      <c r="AL72">
        <v>7.0491E-3</v>
      </c>
      <c r="AM72">
        <v>6.4235000000000004E-3</v>
      </c>
      <c r="AN72">
        <v>6.4235000000000004E-3</v>
      </c>
      <c r="AO72">
        <v>6.4235000000000004E-3</v>
      </c>
      <c r="AP72">
        <v>6.4235000000000004E-3</v>
      </c>
      <c r="AQ72">
        <v>6.4235000000000004E-3</v>
      </c>
      <c r="AR72">
        <v>6.4235000000000004E-3</v>
      </c>
      <c r="AS72">
        <v>6.4235000000000004E-3</v>
      </c>
      <c r="AT72">
        <v>5.9253999999999999E-3</v>
      </c>
      <c r="AU72">
        <v>5.9253999999999999E-3</v>
      </c>
      <c r="AV72">
        <v>5.9253999999999999E-3</v>
      </c>
      <c r="AW72">
        <v>5.9253999999999999E-3</v>
      </c>
      <c r="AX72">
        <v>5.9253999999999999E-3</v>
      </c>
      <c r="AY72">
        <v>5.9253999999999999E-3</v>
      </c>
      <c r="AZ72">
        <v>5.9253999999999999E-3</v>
      </c>
      <c r="BA72">
        <v>5.9253999999999999E-3</v>
      </c>
      <c r="BB72">
        <v>5.5215999999999998E-3</v>
      </c>
      <c r="BC72">
        <v>5.5215999999999998E-3</v>
      </c>
      <c r="BD72">
        <v>5.5215999999999998E-3</v>
      </c>
      <c r="BE72">
        <v>5.5215999999999998E-3</v>
      </c>
      <c r="BF72">
        <v>5.5215999999999998E-3</v>
      </c>
      <c r="BG72">
        <v>5.5215999999999998E-3</v>
      </c>
      <c r="BH72">
        <v>5.5215999999999998E-3</v>
      </c>
      <c r="BI72">
        <v>5.1866999999999998E-3</v>
      </c>
      <c r="BJ72">
        <v>5.1866999999999998E-3</v>
      </c>
      <c r="BK72">
        <v>5.1866999999999998E-3</v>
      </c>
      <c r="BL72">
        <v>5.1866999999999998E-3</v>
      </c>
      <c r="BM72">
        <v>5.1866999999999998E-3</v>
      </c>
      <c r="BN72">
        <v>5.1866999999999998E-3</v>
      </c>
      <c r="BO72">
        <v>5.1866999999999998E-3</v>
      </c>
      <c r="BP72">
        <v>5.1866999999999998E-3</v>
      </c>
      <c r="BQ72">
        <v>4.8918E-3</v>
      </c>
      <c r="BR72">
        <v>4.8918E-3</v>
      </c>
      <c r="BS72">
        <v>4.8918E-3</v>
      </c>
      <c r="BT72">
        <v>4.8918E-3</v>
      </c>
      <c r="BU72">
        <v>4.8918E-3</v>
      </c>
      <c r="BV72">
        <v>4.8918E-3</v>
      </c>
      <c r="BW72">
        <v>4.8918E-3</v>
      </c>
      <c r="BX72">
        <v>4.6087000000000003E-3</v>
      </c>
      <c r="BY72">
        <v>4.6087000000000003E-3</v>
      </c>
      <c r="BZ72">
        <v>4.6087000000000003E-3</v>
      </c>
      <c r="CA72">
        <v>4.6087000000000003E-3</v>
      </c>
      <c r="CB72">
        <v>4.6087000000000003E-3</v>
      </c>
      <c r="CC72">
        <v>4.6087000000000003E-3</v>
      </c>
      <c r="CD72">
        <v>4.6087000000000003E-3</v>
      </c>
    </row>
    <row r="73" spans="1:82" x14ac:dyDescent="0.25">
      <c r="A73" s="119">
        <v>67</v>
      </c>
      <c r="B73">
        <v>1.13186E-2</v>
      </c>
      <c r="C73">
        <v>1.13186E-2</v>
      </c>
      <c r="D73">
        <v>1.13186E-2</v>
      </c>
      <c r="E73">
        <v>1.13186E-2</v>
      </c>
      <c r="F73">
        <v>1.13186E-2</v>
      </c>
      <c r="G73">
        <v>1.0343700000000001E-2</v>
      </c>
      <c r="H73">
        <v>1.0343700000000001E-2</v>
      </c>
      <c r="I73">
        <v>1.0343700000000001E-2</v>
      </c>
      <c r="J73">
        <v>1.0343700000000001E-2</v>
      </c>
      <c r="K73">
        <v>1.0343700000000001E-2</v>
      </c>
      <c r="L73">
        <v>1.0343700000000001E-2</v>
      </c>
      <c r="M73">
        <v>1.0343700000000001E-2</v>
      </c>
      <c r="N73">
        <v>1.0343700000000001E-2</v>
      </c>
      <c r="O73">
        <v>1.0343700000000001E-2</v>
      </c>
      <c r="P73">
        <v>9.4546000000000005E-3</v>
      </c>
      <c r="Q73">
        <v>9.4546000000000005E-3</v>
      </c>
      <c r="R73">
        <v>9.4546000000000005E-3</v>
      </c>
      <c r="S73">
        <v>9.4546000000000005E-3</v>
      </c>
      <c r="T73">
        <v>9.4546000000000005E-3</v>
      </c>
      <c r="U73">
        <v>9.4546000000000005E-3</v>
      </c>
      <c r="V73">
        <v>9.4546000000000005E-3</v>
      </c>
      <c r="W73">
        <v>9.4546000000000005E-3</v>
      </c>
      <c r="X73">
        <v>8.6164999999999992E-3</v>
      </c>
      <c r="Y73">
        <v>8.6164999999999992E-3</v>
      </c>
      <c r="Z73">
        <v>8.6164999999999992E-3</v>
      </c>
      <c r="AA73">
        <v>8.6164999999999992E-3</v>
      </c>
      <c r="AB73">
        <v>8.6164999999999992E-3</v>
      </c>
      <c r="AC73">
        <v>8.6164999999999992E-3</v>
      </c>
      <c r="AD73">
        <v>8.6164999999999992E-3</v>
      </c>
      <c r="AE73">
        <v>7.8012999999999997E-3</v>
      </c>
      <c r="AF73">
        <v>7.8012999999999997E-3</v>
      </c>
      <c r="AG73">
        <v>7.8012999999999997E-3</v>
      </c>
      <c r="AH73">
        <v>7.8012999999999997E-3</v>
      </c>
      <c r="AI73">
        <v>7.8012999999999997E-3</v>
      </c>
      <c r="AJ73">
        <v>7.8012999999999997E-3</v>
      </c>
      <c r="AK73">
        <v>7.8012999999999997E-3</v>
      </c>
      <c r="AL73">
        <v>7.8012999999999997E-3</v>
      </c>
      <c r="AM73">
        <v>7.0491E-3</v>
      </c>
      <c r="AN73">
        <v>7.0491E-3</v>
      </c>
      <c r="AO73">
        <v>7.0491E-3</v>
      </c>
      <c r="AP73">
        <v>7.0491E-3</v>
      </c>
      <c r="AQ73">
        <v>7.0491E-3</v>
      </c>
      <c r="AR73">
        <v>7.0491E-3</v>
      </c>
      <c r="AS73">
        <v>7.0491E-3</v>
      </c>
      <c r="AT73">
        <v>6.4235000000000004E-3</v>
      </c>
      <c r="AU73">
        <v>6.4235000000000004E-3</v>
      </c>
      <c r="AV73">
        <v>6.4235000000000004E-3</v>
      </c>
      <c r="AW73">
        <v>6.4235000000000004E-3</v>
      </c>
      <c r="AX73">
        <v>6.4235000000000004E-3</v>
      </c>
      <c r="AY73">
        <v>6.4235000000000004E-3</v>
      </c>
      <c r="AZ73">
        <v>6.4235000000000004E-3</v>
      </c>
      <c r="BA73">
        <v>6.4235000000000004E-3</v>
      </c>
      <c r="BB73">
        <v>5.9253999999999999E-3</v>
      </c>
      <c r="BC73">
        <v>5.9253999999999999E-3</v>
      </c>
      <c r="BD73">
        <v>5.9253999999999999E-3</v>
      </c>
      <c r="BE73">
        <v>5.9253999999999999E-3</v>
      </c>
      <c r="BF73">
        <v>5.9253999999999999E-3</v>
      </c>
      <c r="BG73">
        <v>5.9253999999999999E-3</v>
      </c>
      <c r="BH73">
        <v>5.9253999999999999E-3</v>
      </c>
      <c r="BI73">
        <v>5.5215999999999998E-3</v>
      </c>
      <c r="BJ73">
        <v>5.5215999999999998E-3</v>
      </c>
      <c r="BK73">
        <v>5.5215999999999998E-3</v>
      </c>
      <c r="BL73">
        <v>5.5215999999999998E-3</v>
      </c>
      <c r="BM73">
        <v>5.5215999999999998E-3</v>
      </c>
      <c r="BN73">
        <v>5.5215999999999998E-3</v>
      </c>
      <c r="BO73">
        <v>5.5215999999999998E-3</v>
      </c>
      <c r="BP73">
        <v>5.5215999999999998E-3</v>
      </c>
      <c r="BQ73">
        <v>5.1866999999999998E-3</v>
      </c>
      <c r="BR73">
        <v>5.1866999999999998E-3</v>
      </c>
      <c r="BS73">
        <v>5.1866999999999998E-3</v>
      </c>
      <c r="BT73">
        <v>5.1866999999999998E-3</v>
      </c>
      <c r="BU73">
        <v>5.1866999999999998E-3</v>
      </c>
      <c r="BV73">
        <v>5.1866999999999998E-3</v>
      </c>
      <c r="BW73">
        <v>5.1866999999999998E-3</v>
      </c>
      <c r="BX73">
        <v>4.8918E-3</v>
      </c>
      <c r="BY73">
        <v>4.8918E-3</v>
      </c>
      <c r="BZ73">
        <v>4.8918E-3</v>
      </c>
      <c r="CA73">
        <v>4.8918E-3</v>
      </c>
      <c r="CB73">
        <v>4.8918E-3</v>
      </c>
      <c r="CC73">
        <v>4.8918E-3</v>
      </c>
      <c r="CD73">
        <v>4.8918E-3</v>
      </c>
    </row>
    <row r="74" spans="1:82" x14ac:dyDescent="0.25">
      <c r="A74" s="119">
        <v>68</v>
      </c>
      <c r="B74">
        <v>1.24517E-2</v>
      </c>
      <c r="C74">
        <v>1.24517E-2</v>
      </c>
      <c r="D74">
        <v>1.24517E-2</v>
      </c>
      <c r="E74">
        <v>1.24517E-2</v>
      </c>
      <c r="F74">
        <v>1.24517E-2</v>
      </c>
      <c r="G74">
        <v>1.13186E-2</v>
      </c>
      <c r="H74">
        <v>1.13186E-2</v>
      </c>
      <c r="I74">
        <v>1.13186E-2</v>
      </c>
      <c r="J74">
        <v>1.13186E-2</v>
      </c>
      <c r="K74">
        <v>1.13186E-2</v>
      </c>
      <c r="L74">
        <v>1.13186E-2</v>
      </c>
      <c r="M74">
        <v>1.13186E-2</v>
      </c>
      <c r="N74">
        <v>1.13186E-2</v>
      </c>
      <c r="O74">
        <v>1.13186E-2</v>
      </c>
      <c r="P74">
        <v>1.0343700000000001E-2</v>
      </c>
      <c r="Q74">
        <v>1.0343700000000001E-2</v>
      </c>
      <c r="R74">
        <v>1.0343700000000001E-2</v>
      </c>
      <c r="S74">
        <v>1.0343700000000001E-2</v>
      </c>
      <c r="T74">
        <v>1.0343700000000001E-2</v>
      </c>
      <c r="U74">
        <v>1.0343700000000001E-2</v>
      </c>
      <c r="V74">
        <v>1.0343700000000001E-2</v>
      </c>
      <c r="W74">
        <v>1.0343700000000001E-2</v>
      </c>
      <c r="X74">
        <v>9.4546000000000005E-3</v>
      </c>
      <c r="Y74">
        <v>9.4546000000000005E-3</v>
      </c>
      <c r="Z74">
        <v>9.4546000000000005E-3</v>
      </c>
      <c r="AA74">
        <v>9.4546000000000005E-3</v>
      </c>
      <c r="AB74">
        <v>9.4546000000000005E-3</v>
      </c>
      <c r="AC74">
        <v>9.4546000000000005E-3</v>
      </c>
      <c r="AD74">
        <v>9.4546000000000005E-3</v>
      </c>
      <c r="AE74">
        <v>8.6164999999999992E-3</v>
      </c>
      <c r="AF74">
        <v>8.6164999999999992E-3</v>
      </c>
      <c r="AG74">
        <v>8.6164999999999992E-3</v>
      </c>
      <c r="AH74">
        <v>8.6164999999999992E-3</v>
      </c>
      <c r="AI74">
        <v>8.6164999999999992E-3</v>
      </c>
      <c r="AJ74">
        <v>8.6164999999999992E-3</v>
      </c>
      <c r="AK74">
        <v>8.6164999999999992E-3</v>
      </c>
      <c r="AL74">
        <v>8.6164999999999992E-3</v>
      </c>
      <c r="AM74">
        <v>7.8012999999999997E-3</v>
      </c>
      <c r="AN74">
        <v>7.8012999999999997E-3</v>
      </c>
      <c r="AO74">
        <v>7.8012999999999997E-3</v>
      </c>
      <c r="AP74">
        <v>7.8012999999999997E-3</v>
      </c>
      <c r="AQ74">
        <v>7.8012999999999997E-3</v>
      </c>
      <c r="AR74">
        <v>7.8012999999999997E-3</v>
      </c>
      <c r="AS74">
        <v>7.8012999999999997E-3</v>
      </c>
      <c r="AT74">
        <v>7.0491E-3</v>
      </c>
      <c r="AU74">
        <v>7.0491E-3</v>
      </c>
      <c r="AV74">
        <v>7.0491E-3</v>
      </c>
      <c r="AW74">
        <v>7.0491E-3</v>
      </c>
      <c r="AX74">
        <v>7.0491E-3</v>
      </c>
      <c r="AY74">
        <v>7.0491E-3</v>
      </c>
      <c r="AZ74">
        <v>7.0491E-3</v>
      </c>
      <c r="BA74">
        <v>7.0491E-3</v>
      </c>
      <c r="BB74">
        <v>6.4235000000000004E-3</v>
      </c>
      <c r="BC74">
        <v>6.4235000000000004E-3</v>
      </c>
      <c r="BD74">
        <v>6.4235000000000004E-3</v>
      </c>
      <c r="BE74">
        <v>6.4235000000000004E-3</v>
      </c>
      <c r="BF74">
        <v>6.4235000000000004E-3</v>
      </c>
      <c r="BG74">
        <v>6.4235000000000004E-3</v>
      </c>
      <c r="BH74">
        <v>6.4235000000000004E-3</v>
      </c>
      <c r="BI74">
        <v>5.9253999999999999E-3</v>
      </c>
      <c r="BJ74">
        <v>5.9253999999999999E-3</v>
      </c>
      <c r="BK74">
        <v>5.9253999999999999E-3</v>
      </c>
      <c r="BL74">
        <v>5.9253999999999999E-3</v>
      </c>
      <c r="BM74">
        <v>5.9253999999999999E-3</v>
      </c>
      <c r="BN74">
        <v>5.9253999999999999E-3</v>
      </c>
      <c r="BO74">
        <v>5.9253999999999999E-3</v>
      </c>
      <c r="BP74">
        <v>5.9253999999999999E-3</v>
      </c>
      <c r="BQ74">
        <v>5.5215999999999998E-3</v>
      </c>
      <c r="BR74">
        <v>5.5215999999999998E-3</v>
      </c>
      <c r="BS74">
        <v>5.5215999999999998E-3</v>
      </c>
      <c r="BT74">
        <v>5.5215999999999998E-3</v>
      </c>
      <c r="BU74">
        <v>5.5215999999999998E-3</v>
      </c>
      <c r="BV74">
        <v>5.5215999999999998E-3</v>
      </c>
      <c r="BW74">
        <v>5.5215999999999998E-3</v>
      </c>
      <c r="BX74">
        <v>5.1866999999999998E-3</v>
      </c>
      <c r="BY74">
        <v>5.1866999999999998E-3</v>
      </c>
      <c r="BZ74">
        <v>5.1866999999999998E-3</v>
      </c>
      <c r="CA74">
        <v>5.1866999999999998E-3</v>
      </c>
      <c r="CB74">
        <v>5.1866999999999998E-3</v>
      </c>
      <c r="CC74">
        <v>5.1866999999999998E-3</v>
      </c>
      <c r="CD74">
        <v>5.1866999999999998E-3</v>
      </c>
    </row>
    <row r="75" spans="1:82" x14ac:dyDescent="0.25">
      <c r="A75" s="119">
        <v>69</v>
      </c>
      <c r="B75">
        <v>1.3768300000000001E-2</v>
      </c>
      <c r="C75">
        <v>1.3768300000000001E-2</v>
      </c>
      <c r="D75">
        <v>1.3768300000000001E-2</v>
      </c>
      <c r="E75">
        <v>1.3768300000000001E-2</v>
      </c>
      <c r="F75">
        <v>1.3768300000000001E-2</v>
      </c>
      <c r="G75">
        <v>1.24517E-2</v>
      </c>
      <c r="H75">
        <v>1.24517E-2</v>
      </c>
      <c r="I75">
        <v>1.24517E-2</v>
      </c>
      <c r="J75">
        <v>1.24517E-2</v>
      </c>
      <c r="K75">
        <v>1.24517E-2</v>
      </c>
      <c r="L75">
        <v>1.24517E-2</v>
      </c>
      <c r="M75">
        <v>1.24517E-2</v>
      </c>
      <c r="N75">
        <v>1.24517E-2</v>
      </c>
      <c r="O75">
        <v>1.24517E-2</v>
      </c>
      <c r="P75">
        <v>1.13186E-2</v>
      </c>
      <c r="Q75">
        <v>1.13186E-2</v>
      </c>
      <c r="R75">
        <v>1.13186E-2</v>
      </c>
      <c r="S75">
        <v>1.13186E-2</v>
      </c>
      <c r="T75">
        <v>1.13186E-2</v>
      </c>
      <c r="U75">
        <v>1.13186E-2</v>
      </c>
      <c r="V75">
        <v>1.13186E-2</v>
      </c>
      <c r="W75">
        <v>1.13186E-2</v>
      </c>
      <c r="X75">
        <v>1.0343700000000001E-2</v>
      </c>
      <c r="Y75">
        <v>1.0343700000000001E-2</v>
      </c>
      <c r="Z75">
        <v>1.0343700000000001E-2</v>
      </c>
      <c r="AA75">
        <v>1.0343700000000001E-2</v>
      </c>
      <c r="AB75">
        <v>1.0343700000000001E-2</v>
      </c>
      <c r="AC75">
        <v>1.0343700000000001E-2</v>
      </c>
      <c r="AD75">
        <v>1.0343700000000001E-2</v>
      </c>
      <c r="AE75">
        <v>9.4546000000000005E-3</v>
      </c>
      <c r="AF75">
        <v>9.4546000000000005E-3</v>
      </c>
      <c r="AG75">
        <v>9.4546000000000005E-3</v>
      </c>
      <c r="AH75">
        <v>9.4546000000000005E-3</v>
      </c>
      <c r="AI75">
        <v>9.4546000000000005E-3</v>
      </c>
      <c r="AJ75">
        <v>9.4546000000000005E-3</v>
      </c>
      <c r="AK75">
        <v>9.4546000000000005E-3</v>
      </c>
      <c r="AL75">
        <v>9.4546000000000005E-3</v>
      </c>
      <c r="AM75">
        <v>8.6164999999999992E-3</v>
      </c>
      <c r="AN75">
        <v>8.6164999999999992E-3</v>
      </c>
      <c r="AO75">
        <v>8.6164999999999992E-3</v>
      </c>
      <c r="AP75">
        <v>8.6164999999999992E-3</v>
      </c>
      <c r="AQ75">
        <v>8.6164999999999992E-3</v>
      </c>
      <c r="AR75">
        <v>8.6164999999999992E-3</v>
      </c>
      <c r="AS75">
        <v>8.6164999999999992E-3</v>
      </c>
      <c r="AT75">
        <v>7.8012999999999997E-3</v>
      </c>
      <c r="AU75">
        <v>7.8012999999999997E-3</v>
      </c>
      <c r="AV75">
        <v>7.8012999999999997E-3</v>
      </c>
      <c r="AW75">
        <v>7.8012999999999997E-3</v>
      </c>
      <c r="AX75">
        <v>7.8012999999999997E-3</v>
      </c>
      <c r="AY75">
        <v>7.8012999999999997E-3</v>
      </c>
      <c r="AZ75">
        <v>7.8012999999999997E-3</v>
      </c>
      <c r="BA75">
        <v>7.8012999999999997E-3</v>
      </c>
      <c r="BB75">
        <v>7.0491E-3</v>
      </c>
      <c r="BC75">
        <v>7.0491E-3</v>
      </c>
      <c r="BD75">
        <v>7.0491E-3</v>
      </c>
      <c r="BE75">
        <v>7.0491E-3</v>
      </c>
      <c r="BF75">
        <v>7.0491E-3</v>
      </c>
      <c r="BG75">
        <v>7.0491E-3</v>
      </c>
      <c r="BH75">
        <v>7.0491E-3</v>
      </c>
      <c r="BI75">
        <v>6.4235000000000004E-3</v>
      </c>
      <c r="BJ75">
        <v>6.4235000000000004E-3</v>
      </c>
      <c r="BK75">
        <v>6.4235000000000004E-3</v>
      </c>
      <c r="BL75">
        <v>6.4235000000000004E-3</v>
      </c>
      <c r="BM75">
        <v>6.4235000000000004E-3</v>
      </c>
      <c r="BN75">
        <v>6.4235000000000004E-3</v>
      </c>
      <c r="BO75">
        <v>6.4235000000000004E-3</v>
      </c>
      <c r="BP75">
        <v>6.4235000000000004E-3</v>
      </c>
      <c r="BQ75">
        <v>5.9253999999999999E-3</v>
      </c>
      <c r="BR75">
        <v>5.9253999999999999E-3</v>
      </c>
      <c r="BS75">
        <v>5.9253999999999999E-3</v>
      </c>
      <c r="BT75">
        <v>5.9253999999999999E-3</v>
      </c>
      <c r="BU75">
        <v>5.9253999999999999E-3</v>
      </c>
      <c r="BV75">
        <v>5.9253999999999999E-3</v>
      </c>
      <c r="BW75">
        <v>5.9253999999999999E-3</v>
      </c>
      <c r="BX75">
        <v>5.5215999999999998E-3</v>
      </c>
      <c r="BY75">
        <v>5.5215999999999998E-3</v>
      </c>
      <c r="BZ75">
        <v>5.5215999999999998E-3</v>
      </c>
      <c r="CA75">
        <v>5.5215999999999998E-3</v>
      </c>
      <c r="CB75">
        <v>5.5215999999999998E-3</v>
      </c>
      <c r="CC75">
        <v>5.5215999999999998E-3</v>
      </c>
      <c r="CD75">
        <v>5.5215999999999998E-3</v>
      </c>
    </row>
    <row r="76" spans="1:82" x14ac:dyDescent="0.25">
      <c r="A76" s="119">
        <v>70</v>
      </c>
      <c r="B76">
        <v>1.5347599999999999E-2</v>
      </c>
      <c r="C76">
        <v>1.5347599999999999E-2</v>
      </c>
      <c r="D76">
        <v>1.5347599999999999E-2</v>
      </c>
      <c r="E76">
        <v>1.5347599999999999E-2</v>
      </c>
      <c r="F76">
        <v>1.5347599999999999E-2</v>
      </c>
      <c r="G76">
        <v>1.3768300000000001E-2</v>
      </c>
      <c r="H76">
        <v>1.3768300000000001E-2</v>
      </c>
      <c r="I76">
        <v>1.3768300000000001E-2</v>
      </c>
      <c r="J76">
        <v>1.3768300000000001E-2</v>
      </c>
      <c r="K76">
        <v>1.3768300000000001E-2</v>
      </c>
      <c r="L76">
        <v>1.3768300000000001E-2</v>
      </c>
      <c r="M76">
        <v>1.3768300000000001E-2</v>
      </c>
      <c r="N76">
        <v>1.3768300000000001E-2</v>
      </c>
      <c r="O76">
        <v>1.3768300000000001E-2</v>
      </c>
      <c r="P76">
        <v>1.24517E-2</v>
      </c>
      <c r="Q76">
        <v>1.24517E-2</v>
      </c>
      <c r="R76">
        <v>1.24517E-2</v>
      </c>
      <c r="S76">
        <v>1.24517E-2</v>
      </c>
      <c r="T76">
        <v>1.24517E-2</v>
      </c>
      <c r="U76">
        <v>1.24517E-2</v>
      </c>
      <c r="V76">
        <v>1.24517E-2</v>
      </c>
      <c r="W76">
        <v>1.24517E-2</v>
      </c>
      <c r="X76">
        <v>1.13186E-2</v>
      </c>
      <c r="Y76">
        <v>1.13186E-2</v>
      </c>
      <c r="Z76">
        <v>1.13186E-2</v>
      </c>
      <c r="AA76">
        <v>1.13186E-2</v>
      </c>
      <c r="AB76">
        <v>1.13186E-2</v>
      </c>
      <c r="AC76">
        <v>1.13186E-2</v>
      </c>
      <c r="AD76">
        <v>1.13186E-2</v>
      </c>
      <c r="AE76">
        <v>1.0343700000000001E-2</v>
      </c>
      <c r="AF76">
        <v>1.0343700000000001E-2</v>
      </c>
      <c r="AG76">
        <v>1.0343700000000001E-2</v>
      </c>
      <c r="AH76">
        <v>1.0343700000000001E-2</v>
      </c>
      <c r="AI76">
        <v>1.0343700000000001E-2</v>
      </c>
      <c r="AJ76">
        <v>1.0343700000000001E-2</v>
      </c>
      <c r="AK76">
        <v>1.0343700000000001E-2</v>
      </c>
      <c r="AL76">
        <v>1.0343700000000001E-2</v>
      </c>
      <c r="AM76">
        <v>9.4546000000000005E-3</v>
      </c>
      <c r="AN76">
        <v>9.4546000000000005E-3</v>
      </c>
      <c r="AO76">
        <v>9.4546000000000005E-3</v>
      </c>
      <c r="AP76">
        <v>9.4546000000000005E-3</v>
      </c>
      <c r="AQ76">
        <v>9.4546000000000005E-3</v>
      </c>
      <c r="AR76">
        <v>9.4546000000000005E-3</v>
      </c>
      <c r="AS76">
        <v>9.4546000000000005E-3</v>
      </c>
      <c r="AT76">
        <v>8.6164999999999992E-3</v>
      </c>
      <c r="AU76">
        <v>8.6164999999999992E-3</v>
      </c>
      <c r="AV76">
        <v>8.6164999999999992E-3</v>
      </c>
      <c r="AW76">
        <v>8.6164999999999992E-3</v>
      </c>
      <c r="AX76">
        <v>8.6164999999999992E-3</v>
      </c>
      <c r="AY76">
        <v>8.6164999999999992E-3</v>
      </c>
      <c r="AZ76">
        <v>8.6164999999999992E-3</v>
      </c>
      <c r="BA76">
        <v>8.6164999999999992E-3</v>
      </c>
      <c r="BB76">
        <v>7.8012999999999997E-3</v>
      </c>
      <c r="BC76">
        <v>7.8012999999999997E-3</v>
      </c>
      <c r="BD76">
        <v>7.8012999999999997E-3</v>
      </c>
      <c r="BE76">
        <v>7.8012999999999997E-3</v>
      </c>
      <c r="BF76">
        <v>7.8012999999999997E-3</v>
      </c>
      <c r="BG76">
        <v>7.8012999999999997E-3</v>
      </c>
      <c r="BH76">
        <v>7.8012999999999997E-3</v>
      </c>
      <c r="BI76">
        <v>7.0491E-3</v>
      </c>
      <c r="BJ76">
        <v>7.0491E-3</v>
      </c>
      <c r="BK76">
        <v>7.0491E-3</v>
      </c>
      <c r="BL76">
        <v>7.0491E-3</v>
      </c>
      <c r="BM76">
        <v>7.0491E-3</v>
      </c>
      <c r="BN76">
        <v>7.0491E-3</v>
      </c>
      <c r="BO76">
        <v>7.0491E-3</v>
      </c>
      <c r="BP76">
        <v>7.0491E-3</v>
      </c>
      <c r="BQ76">
        <v>6.4235000000000004E-3</v>
      </c>
      <c r="BR76">
        <v>6.4235000000000004E-3</v>
      </c>
      <c r="BS76">
        <v>6.4235000000000004E-3</v>
      </c>
      <c r="BT76">
        <v>6.4235000000000004E-3</v>
      </c>
      <c r="BU76">
        <v>6.4235000000000004E-3</v>
      </c>
      <c r="BV76">
        <v>6.4235000000000004E-3</v>
      </c>
      <c r="BW76">
        <v>6.4235000000000004E-3</v>
      </c>
      <c r="BX76">
        <v>5.9253999999999999E-3</v>
      </c>
      <c r="BY76">
        <v>5.9253999999999999E-3</v>
      </c>
      <c r="BZ76">
        <v>5.9253999999999999E-3</v>
      </c>
      <c r="CA76">
        <v>5.9253999999999999E-3</v>
      </c>
      <c r="CB76">
        <v>5.9253999999999999E-3</v>
      </c>
      <c r="CC76">
        <v>5.9253999999999999E-3</v>
      </c>
      <c r="CD76">
        <v>5.9253999999999999E-3</v>
      </c>
    </row>
    <row r="77" spans="1:82" x14ac:dyDescent="0.25">
      <c r="A77" s="119">
        <v>71</v>
      </c>
      <c r="B77">
        <v>1.71836E-2</v>
      </c>
      <c r="C77">
        <v>1.71836E-2</v>
      </c>
      <c r="D77">
        <v>1.71836E-2</v>
      </c>
      <c r="E77">
        <v>1.71836E-2</v>
      </c>
      <c r="F77">
        <v>1.71836E-2</v>
      </c>
      <c r="G77">
        <v>1.5347599999999999E-2</v>
      </c>
      <c r="H77">
        <v>1.5347599999999999E-2</v>
      </c>
      <c r="I77">
        <v>1.5347599999999999E-2</v>
      </c>
      <c r="J77">
        <v>1.5347599999999999E-2</v>
      </c>
      <c r="K77">
        <v>1.5347599999999999E-2</v>
      </c>
      <c r="L77">
        <v>1.5347599999999999E-2</v>
      </c>
      <c r="M77">
        <v>1.5347599999999999E-2</v>
      </c>
      <c r="N77">
        <v>1.5347599999999999E-2</v>
      </c>
      <c r="O77">
        <v>1.5347599999999999E-2</v>
      </c>
      <c r="P77">
        <v>1.3768300000000001E-2</v>
      </c>
      <c r="Q77">
        <v>1.3768300000000001E-2</v>
      </c>
      <c r="R77">
        <v>1.3768300000000001E-2</v>
      </c>
      <c r="S77">
        <v>1.3768300000000001E-2</v>
      </c>
      <c r="T77">
        <v>1.3768300000000001E-2</v>
      </c>
      <c r="U77">
        <v>1.3768300000000001E-2</v>
      </c>
      <c r="V77">
        <v>1.3768300000000001E-2</v>
      </c>
      <c r="W77">
        <v>1.3768300000000001E-2</v>
      </c>
      <c r="X77">
        <v>1.24517E-2</v>
      </c>
      <c r="Y77">
        <v>1.24517E-2</v>
      </c>
      <c r="Z77">
        <v>1.24517E-2</v>
      </c>
      <c r="AA77">
        <v>1.24517E-2</v>
      </c>
      <c r="AB77">
        <v>1.24517E-2</v>
      </c>
      <c r="AC77">
        <v>1.24517E-2</v>
      </c>
      <c r="AD77">
        <v>1.24517E-2</v>
      </c>
      <c r="AE77">
        <v>1.13186E-2</v>
      </c>
      <c r="AF77">
        <v>1.13186E-2</v>
      </c>
      <c r="AG77">
        <v>1.13186E-2</v>
      </c>
      <c r="AH77">
        <v>1.13186E-2</v>
      </c>
      <c r="AI77">
        <v>1.13186E-2</v>
      </c>
      <c r="AJ77">
        <v>1.13186E-2</v>
      </c>
      <c r="AK77">
        <v>1.13186E-2</v>
      </c>
      <c r="AL77">
        <v>1.13186E-2</v>
      </c>
      <c r="AM77">
        <v>1.0343700000000001E-2</v>
      </c>
      <c r="AN77">
        <v>1.0343700000000001E-2</v>
      </c>
      <c r="AO77">
        <v>1.0343700000000001E-2</v>
      </c>
      <c r="AP77">
        <v>1.0343700000000001E-2</v>
      </c>
      <c r="AQ77">
        <v>1.0343700000000001E-2</v>
      </c>
      <c r="AR77">
        <v>1.0343700000000001E-2</v>
      </c>
      <c r="AS77">
        <v>1.0343700000000001E-2</v>
      </c>
      <c r="AT77">
        <v>9.4546000000000005E-3</v>
      </c>
      <c r="AU77">
        <v>9.4546000000000005E-3</v>
      </c>
      <c r="AV77">
        <v>9.4546000000000005E-3</v>
      </c>
      <c r="AW77">
        <v>9.4546000000000005E-3</v>
      </c>
      <c r="AX77">
        <v>9.4546000000000005E-3</v>
      </c>
      <c r="AY77">
        <v>9.4546000000000005E-3</v>
      </c>
      <c r="AZ77">
        <v>9.4546000000000005E-3</v>
      </c>
      <c r="BA77">
        <v>9.4546000000000005E-3</v>
      </c>
      <c r="BB77">
        <v>8.6164999999999992E-3</v>
      </c>
      <c r="BC77">
        <v>8.6164999999999992E-3</v>
      </c>
      <c r="BD77">
        <v>8.6164999999999992E-3</v>
      </c>
      <c r="BE77">
        <v>8.6164999999999992E-3</v>
      </c>
      <c r="BF77">
        <v>8.6164999999999992E-3</v>
      </c>
      <c r="BG77">
        <v>8.6164999999999992E-3</v>
      </c>
      <c r="BH77">
        <v>8.6164999999999992E-3</v>
      </c>
      <c r="BI77">
        <v>7.8012999999999997E-3</v>
      </c>
      <c r="BJ77">
        <v>7.8012999999999997E-3</v>
      </c>
      <c r="BK77">
        <v>7.8012999999999997E-3</v>
      </c>
      <c r="BL77">
        <v>7.8012999999999997E-3</v>
      </c>
      <c r="BM77">
        <v>7.8012999999999997E-3</v>
      </c>
      <c r="BN77">
        <v>7.8012999999999997E-3</v>
      </c>
      <c r="BO77">
        <v>7.8012999999999997E-3</v>
      </c>
      <c r="BP77">
        <v>7.8012999999999997E-3</v>
      </c>
      <c r="BQ77">
        <v>7.0491E-3</v>
      </c>
      <c r="BR77">
        <v>7.0491E-3</v>
      </c>
      <c r="BS77">
        <v>7.0491E-3</v>
      </c>
      <c r="BT77">
        <v>7.0491E-3</v>
      </c>
      <c r="BU77">
        <v>7.0491E-3</v>
      </c>
      <c r="BV77">
        <v>7.0491E-3</v>
      </c>
      <c r="BW77">
        <v>7.0491E-3</v>
      </c>
      <c r="BX77">
        <v>6.4235000000000004E-3</v>
      </c>
      <c r="BY77">
        <v>6.4235000000000004E-3</v>
      </c>
      <c r="BZ77">
        <v>6.4235000000000004E-3</v>
      </c>
      <c r="CA77">
        <v>6.4235000000000004E-3</v>
      </c>
      <c r="CB77">
        <v>6.4235000000000004E-3</v>
      </c>
      <c r="CC77">
        <v>6.4235000000000004E-3</v>
      </c>
      <c r="CD77">
        <v>6.4235000000000004E-3</v>
      </c>
    </row>
    <row r="78" spans="1:82" x14ac:dyDescent="0.25">
      <c r="A78" s="119">
        <v>72</v>
      </c>
      <c r="B78">
        <v>1.9249100000000002E-2</v>
      </c>
      <c r="C78">
        <v>1.9249100000000002E-2</v>
      </c>
      <c r="D78">
        <v>1.9249100000000002E-2</v>
      </c>
      <c r="E78">
        <v>1.9249100000000002E-2</v>
      </c>
      <c r="F78">
        <v>1.9249100000000002E-2</v>
      </c>
      <c r="G78">
        <v>1.71836E-2</v>
      </c>
      <c r="H78">
        <v>1.71836E-2</v>
      </c>
      <c r="I78">
        <v>1.71836E-2</v>
      </c>
      <c r="J78">
        <v>1.71836E-2</v>
      </c>
      <c r="K78">
        <v>1.71836E-2</v>
      </c>
      <c r="L78">
        <v>1.71836E-2</v>
      </c>
      <c r="M78">
        <v>1.71836E-2</v>
      </c>
      <c r="N78">
        <v>1.71836E-2</v>
      </c>
      <c r="O78">
        <v>1.71836E-2</v>
      </c>
      <c r="P78">
        <v>1.5347599999999999E-2</v>
      </c>
      <c r="Q78">
        <v>1.5347599999999999E-2</v>
      </c>
      <c r="R78">
        <v>1.5347599999999999E-2</v>
      </c>
      <c r="S78">
        <v>1.5347599999999999E-2</v>
      </c>
      <c r="T78">
        <v>1.5347599999999999E-2</v>
      </c>
      <c r="U78">
        <v>1.5347599999999999E-2</v>
      </c>
      <c r="V78">
        <v>1.5347599999999999E-2</v>
      </c>
      <c r="W78">
        <v>1.5347599999999999E-2</v>
      </c>
      <c r="X78">
        <v>1.3768300000000001E-2</v>
      </c>
      <c r="Y78">
        <v>1.3768300000000001E-2</v>
      </c>
      <c r="Z78">
        <v>1.3768300000000001E-2</v>
      </c>
      <c r="AA78">
        <v>1.3768300000000001E-2</v>
      </c>
      <c r="AB78">
        <v>1.3768300000000001E-2</v>
      </c>
      <c r="AC78">
        <v>1.3768300000000001E-2</v>
      </c>
      <c r="AD78">
        <v>1.3768300000000001E-2</v>
      </c>
      <c r="AE78">
        <v>1.24517E-2</v>
      </c>
      <c r="AF78">
        <v>1.24517E-2</v>
      </c>
      <c r="AG78">
        <v>1.24517E-2</v>
      </c>
      <c r="AH78">
        <v>1.24517E-2</v>
      </c>
      <c r="AI78">
        <v>1.24517E-2</v>
      </c>
      <c r="AJ78">
        <v>1.24517E-2</v>
      </c>
      <c r="AK78">
        <v>1.24517E-2</v>
      </c>
      <c r="AL78">
        <v>1.24517E-2</v>
      </c>
      <c r="AM78">
        <v>1.13186E-2</v>
      </c>
      <c r="AN78">
        <v>1.13186E-2</v>
      </c>
      <c r="AO78">
        <v>1.13186E-2</v>
      </c>
      <c r="AP78">
        <v>1.13186E-2</v>
      </c>
      <c r="AQ78">
        <v>1.13186E-2</v>
      </c>
      <c r="AR78">
        <v>1.13186E-2</v>
      </c>
      <c r="AS78">
        <v>1.13186E-2</v>
      </c>
      <c r="AT78">
        <v>1.0343700000000001E-2</v>
      </c>
      <c r="AU78">
        <v>1.0343700000000001E-2</v>
      </c>
      <c r="AV78">
        <v>1.0343700000000001E-2</v>
      </c>
      <c r="AW78">
        <v>1.0343700000000001E-2</v>
      </c>
      <c r="AX78">
        <v>1.0343700000000001E-2</v>
      </c>
      <c r="AY78">
        <v>1.0343700000000001E-2</v>
      </c>
      <c r="AZ78">
        <v>1.0343700000000001E-2</v>
      </c>
      <c r="BA78">
        <v>1.0343700000000001E-2</v>
      </c>
      <c r="BB78">
        <v>9.4546000000000005E-3</v>
      </c>
      <c r="BC78">
        <v>9.4546000000000005E-3</v>
      </c>
      <c r="BD78">
        <v>9.4546000000000005E-3</v>
      </c>
      <c r="BE78">
        <v>9.4546000000000005E-3</v>
      </c>
      <c r="BF78">
        <v>9.4546000000000005E-3</v>
      </c>
      <c r="BG78">
        <v>9.4546000000000005E-3</v>
      </c>
      <c r="BH78">
        <v>9.4546000000000005E-3</v>
      </c>
      <c r="BI78">
        <v>8.6164999999999992E-3</v>
      </c>
      <c r="BJ78">
        <v>8.6164999999999992E-3</v>
      </c>
      <c r="BK78">
        <v>8.6164999999999992E-3</v>
      </c>
      <c r="BL78">
        <v>8.6164999999999992E-3</v>
      </c>
      <c r="BM78">
        <v>8.6164999999999992E-3</v>
      </c>
      <c r="BN78">
        <v>8.6164999999999992E-3</v>
      </c>
      <c r="BO78">
        <v>8.6164999999999992E-3</v>
      </c>
      <c r="BP78">
        <v>8.6164999999999992E-3</v>
      </c>
      <c r="BQ78">
        <v>7.8012999999999997E-3</v>
      </c>
      <c r="BR78">
        <v>7.8012999999999997E-3</v>
      </c>
      <c r="BS78">
        <v>7.8012999999999997E-3</v>
      </c>
      <c r="BT78">
        <v>7.8012999999999997E-3</v>
      </c>
      <c r="BU78">
        <v>7.8012999999999997E-3</v>
      </c>
      <c r="BV78">
        <v>7.8012999999999997E-3</v>
      </c>
      <c r="BW78">
        <v>7.8012999999999997E-3</v>
      </c>
      <c r="BX78">
        <v>7.0491E-3</v>
      </c>
      <c r="BY78">
        <v>7.0491E-3</v>
      </c>
      <c r="BZ78">
        <v>7.0491E-3</v>
      </c>
      <c r="CA78">
        <v>7.0491E-3</v>
      </c>
      <c r="CB78">
        <v>7.0491E-3</v>
      </c>
      <c r="CC78">
        <v>7.0491E-3</v>
      </c>
      <c r="CD78">
        <v>7.0491E-3</v>
      </c>
    </row>
    <row r="79" spans="1:82" x14ac:dyDescent="0.25">
      <c r="A79" s="119">
        <v>73</v>
      </c>
      <c r="B79">
        <v>2.1603600000000001E-2</v>
      </c>
      <c r="C79">
        <v>2.1603600000000001E-2</v>
      </c>
      <c r="D79">
        <v>2.1603600000000001E-2</v>
      </c>
      <c r="E79">
        <v>2.1603600000000001E-2</v>
      </c>
      <c r="F79">
        <v>2.1603600000000001E-2</v>
      </c>
      <c r="G79">
        <v>1.9249100000000002E-2</v>
      </c>
      <c r="H79">
        <v>1.9249100000000002E-2</v>
      </c>
      <c r="I79">
        <v>1.9249100000000002E-2</v>
      </c>
      <c r="J79">
        <v>1.9249100000000002E-2</v>
      </c>
      <c r="K79">
        <v>1.9249100000000002E-2</v>
      </c>
      <c r="L79">
        <v>1.9249100000000002E-2</v>
      </c>
      <c r="M79">
        <v>1.9249100000000002E-2</v>
      </c>
      <c r="N79">
        <v>1.9249100000000002E-2</v>
      </c>
      <c r="O79">
        <v>1.9249100000000002E-2</v>
      </c>
      <c r="P79">
        <v>1.71836E-2</v>
      </c>
      <c r="Q79">
        <v>1.71836E-2</v>
      </c>
      <c r="R79">
        <v>1.71836E-2</v>
      </c>
      <c r="S79">
        <v>1.71836E-2</v>
      </c>
      <c r="T79">
        <v>1.71836E-2</v>
      </c>
      <c r="U79">
        <v>1.71836E-2</v>
      </c>
      <c r="V79">
        <v>1.71836E-2</v>
      </c>
      <c r="W79">
        <v>1.71836E-2</v>
      </c>
      <c r="X79">
        <v>1.5347599999999999E-2</v>
      </c>
      <c r="Y79">
        <v>1.5347599999999999E-2</v>
      </c>
      <c r="Z79">
        <v>1.5347599999999999E-2</v>
      </c>
      <c r="AA79">
        <v>1.5347599999999999E-2</v>
      </c>
      <c r="AB79">
        <v>1.5347599999999999E-2</v>
      </c>
      <c r="AC79">
        <v>1.5347599999999999E-2</v>
      </c>
      <c r="AD79">
        <v>1.5347599999999999E-2</v>
      </c>
      <c r="AE79">
        <v>1.3768300000000001E-2</v>
      </c>
      <c r="AF79">
        <v>1.3768300000000001E-2</v>
      </c>
      <c r="AG79">
        <v>1.3768300000000001E-2</v>
      </c>
      <c r="AH79">
        <v>1.3768300000000001E-2</v>
      </c>
      <c r="AI79">
        <v>1.3768300000000001E-2</v>
      </c>
      <c r="AJ79">
        <v>1.3768300000000001E-2</v>
      </c>
      <c r="AK79">
        <v>1.3768300000000001E-2</v>
      </c>
      <c r="AL79">
        <v>1.3768300000000001E-2</v>
      </c>
      <c r="AM79">
        <v>1.24517E-2</v>
      </c>
      <c r="AN79">
        <v>1.24517E-2</v>
      </c>
      <c r="AO79">
        <v>1.24517E-2</v>
      </c>
      <c r="AP79">
        <v>1.24517E-2</v>
      </c>
      <c r="AQ79">
        <v>1.24517E-2</v>
      </c>
      <c r="AR79">
        <v>1.24517E-2</v>
      </c>
      <c r="AS79">
        <v>1.24517E-2</v>
      </c>
      <c r="AT79">
        <v>1.13186E-2</v>
      </c>
      <c r="AU79">
        <v>1.13186E-2</v>
      </c>
      <c r="AV79">
        <v>1.13186E-2</v>
      </c>
      <c r="AW79">
        <v>1.13186E-2</v>
      </c>
      <c r="AX79">
        <v>1.13186E-2</v>
      </c>
      <c r="AY79">
        <v>1.13186E-2</v>
      </c>
      <c r="AZ79">
        <v>1.13186E-2</v>
      </c>
      <c r="BA79">
        <v>1.13186E-2</v>
      </c>
      <c r="BB79">
        <v>1.0343700000000001E-2</v>
      </c>
      <c r="BC79">
        <v>1.0343700000000001E-2</v>
      </c>
      <c r="BD79">
        <v>1.0343700000000001E-2</v>
      </c>
      <c r="BE79">
        <v>1.0343700000000001E-2</v>
      </c>
      <c r="BF79">
        <v>1.0343700000000001E-2</v>
      </c>
      <c r="BG79">
        <v>1.0343700000000001E-2</v>
      </c>
      <c r="BH79">
        <v>1.0343700000000001E-2</v>
      </c>
      <c r="BI79">
        <v>9.4546000000000005E-3</v>
      </c>
      <c r="BJ79">
        <v>9.4546000000000005E-3</v>
      </c>
      <c r="BK79">
        <v>9.4546000000000005E-3</v>
      </c>
      <c r="BL79">
        <v>9.4546000000000005E-3</v>
      </c>
      <c r="BM79">
        <v>9.4546000000000005E-3</v>
      </c>
      <c r="BN79">
        <v>9.4546000000000005E-3</v>
      </c>
      <c r="BO79">
        <v>9.4546000000000005E-3</v>
      </c>
      <c r="BP79">
        <v>9.4546000000000005E-3</v>
      </c>
      <c r="BQ79">
        <v>8.6164999999999992E-3</v>
      </c>
      <c r="BR79">
        <v>8.6164999999999992E-3</v>
      </c>
      <c r="BS79">
        <v>8.6164999999999992E-3</v>
      </c>
      <c r="BT79">
        <v>8.6164999999999992E-3</v>
      </c>
      <c r="BU79">
        <v>8.6164999999999992E-3</v>
      </c>
      <c r="BV79">
        <v>8.6164999999999992E-3</v>
      </c>
      <c r="BW79">
        <v>8.6164999999999992E-3</v>
      </c>
      <c r="BX79">
        <v>7.8012999999999997E-3</v>
      </c>
      <c r="BY79">
        <v>7.8012999999999997E-3</v>
      </c>
      <c r="BZ79">
        <v>7.8012999999999997E-3</v>
      </c>
      <c r="CA79">
        <v>7.8012999999999997E-3</v>
      </c>
      <c r="CB79">
        <v>7.8012999999999997E-3</v>
      </c>
      <c r="CC79">
        <v>7.8012999999999997E-3</v>
      </c>
      <c r="CD79">
        <v>7.8012999999999997E-3</v>
      </c>
    </row>
    <row r="80" spans="1:82" x14ac:dyDescent="0.25">
      <c r="A80" s="119">
        <v>74</v>
      </c>
      <c r="B80">
        <v>2.42344E-2</v>
      </c>
      <c r="C80">
        <v>2.42344E-2</v>
      </c>
      <c r="D80">
        <v>2.42344E-2</v>
      </c>
      <c r="E80">
        <v>2.42344E-2</v>
      </c>
      <c r="F80">
        <v>2.42344E-2</v>
      </c>
      <c r="G80">
        <v>2.1603600000000001E-2</v>
      </c>
      <c r="H80">
        <v>2.1603600000000001E-2</v>
      </c>
      <c r="I80">
        <v>2.1603600000000001E-2</v>
      </c>
      <c r="J80">
        <v>2.1603600000000001E-2</v>
      </c>
      <c r="K80">
        <v>2.1603600000000001E-2</v>
      </c>
      <c r="L80">
        <v>2.1603600000000001E-2</v>
      </c>
      <c r="M80">
        <v>2.1603600000000001E-2</v>
      </c>
      <c r="N80">
        <v>2.1603600000000001E-2</v>
      </c>
      <c r="O80">
        <v>2.1603600000000001E-2</v>
      </c>
      <c r="P80">
        <v>1.9249100000000002E-2</v>
      </c>
      <c r="Q80">
        <v>1.9249100000000002E-2</v>
      </c>
      <c r="R80">
        <v>1.9249100000000002E-2</v>
      </c>
      <c r="S80">
        <v>1.9249100000000002E-2</v>
      </c>
      <c r="T80">
        <v>1.9249100000000002E-2</v>
      </c>
      <c r="U80">
        <v>1.9249100000000002E-2</v>
      </c>
      <c r="V80">
        <v>1.9249100000000002E-2</v>
      </c>
      <c r="W80">
        <v>1.9249100000000002E-2</v>
      </c>
      <c r="X80">
        <v>1.71836E-2</v>
      </c>
      <c r="Y80">
        <v>1.71836E-2</v>
      </c>
      <c r="Z80">
        <v>1.71836E-2</v>
      </c>
      <c r="AA80">
        <v>1.71836E-2</v>
      </c>
      <c r="AB80">
        <v>1.71836E-2</v>
      </c>
      <c r="AC80">
        <v>1.71836E-2</v>
      </c>
      <c r="AD80">
        <v>1.71836E-2</v>
      </c>
      <c r="AE80">
        <v>1.5347599999999999E-2</v>
      </c>
      <c r="AF80">
        <v>1.5347599999999999E-2</v>
      </c>
      <c r="AG80">
        <v>1.5347599999999999E-2</v>
      </c>
      <c r="AH80">
        <v>1.5347599999999999E-2</v>
      </c>
      <c r="AI80">
        <v>1.5347599999999999E-2</v>
      </c>
      <c r="AJ80">
        <v>1.5347599999999999E-2</v>
      </c>
      <c r="AK80">
        <v>1.5347599999999999E-2</v>
      </c>
      <c r="AL80">
        <v>1.5347599999999999E-2</v>
      </c>
      <c r="AM80">
        <v>1.3768300000000001E-2</v>
      </c>
      <c r="AN80">
        <v>1.3768300000000001E-2</v>
      </c>
      <c r="AO80">
        <v>1.3768300000000001E-2</v>
      </c>
      <c r="AP80">
        <v>1.3768300000000001E-2</v>
      </c>
      <c r="AQ80">
        <v>1.3768300000000001E-2</v>
      </c>
      <c r="AR80">
        <v>1.3768300000000001E-2</v>
      </c>
      <c r="AS80">
        <v>1.3768300000000001E-2</v>
      </c>
      <c r="AT80">
        <v>1.24517E-2</v>
      </c>
      <c r="AU80">
        <v>1.24517E-2</v>
      </c>
      <c r="AV80">
        <v>1.24517E-2</v>
      </c>
      <c r="AW80">
        <v>1.24517E-2</v>
      </c>
      <c r="AX80">
        <v>1.24517E-2</v>
      </c>
      <c r="AY80">
        <v>1.24517E-2</v>
      </c>
      <c r="AZ80">
        <v>1.24517E-2</v>
      </c>
      <c r="BA80">
        <v>1.24517E-2</v>
      </c>
      <c r="BB80">
        <v>1.13186E-2</v>
      </c>
      <c r="BC80">
        <v>1.13186E-2</v>
      </c>
      <c r="BD80">
        <v>1.13186E-2</v>
      </c>
      <c r="BE80">
        <v>1.13186E-2</v>
      </c>
      <c r="BF80">
        <v>1.13186E-2</v>
      </c>
      <c r="BG80">
        <v>1.13186E-2</v>
      </c>
      <c r="BH80">
        <v>1.13186E-2</v>
      </c>
      <c r="BI80">
        <v>1.0343700000000001E-2</v>
      </c>
      <c r="BJ80">
        <v>1.0343700000000001E-2</v>
      </c>
      <c r="BK80">
        <v>1.0343700000000001E-2</v>
      </c>
      <c r="BL80">
        <v>1.0343700000000001E-2</v>
      </c>
      <c r="BM80">
        <v>1.0343700000000001E-2</v>
      </c>
      <c r="BN80">
        <v>1.0343700000000001E-2</v>
      </c>
      <c r="BO80">
        <v>1.0343700000000001E-2</v>
      </c>
      <c r="BP80">
        <v>1.0343700000000001E-2</v>
      </c>
      <c r="BQ80">
        <v>9.4546000000000005E-3</v>
      </c>
      <c r="BR80">
        <v>9.4546000000000005E-3</v>
      </c>
      <c r="BS80">
        <v>9.4546000000000005E-3</v>
      </c>
      <c r="BT80">
        <v>9.4546000000000005E-3</v>
      </c>
      <c r="BU80">
        <v>9.4546000000000005E-3</v>
      </c>
      <c r="BV80">
        <v>9.4546000000000005E-3</v>
      </c>
      <c r="BW80">
        <v>9.4546000000000005E-3</v>
      </c>
      <c r="BX80">
        <v>8.6164999999999992E-3</v>
      </c>
      <c r="BY80">
        <v>8.6164999999999992E-3</v>
      </c>
      <c r="BZ80">
        <v>8.6164999999999992E-3</v>
      </c>
      <c r="CA80">
        <v>8.6164999999999992E-3</v>
      </c>
      <c r="CB80">
        <v>8.6164999999999992E-3</v>
      </c>
      <c r="CC80">
        <v>8.6164999999999992E-3</v>
      </c>
      <c r="CD80">
        <v>8.6164999999999992E-3</v>
      </c>
    </row>
    <row r="81" spans="1:82" x14ac:dyDescent="0.25">
      <c r="A81" s="119">
        <v>75</v>
      </c>
      <c r="B81">
        <v>2.6997699999999999E-2</v>
      </c>
      <c r="C81">
        <v>2.6997699999999999E-2</v>
      </c>
      <c r="D81">
        <v>2.6997699999999999E-2</v>
      </c>
      <c r="E81">
        <v>2.6997699999999999E-2</v>
      </c>
      <c r="F81">
        <v>2.6997699999999999E-2</v>
      </c>
      <c r="G81">
        <v>2.42344E-2</v>
      </c>
      <c r="H81">
        <v>2.42344E-2</v>
      </c>
      <c r="I81">
        <v>2.42344E-2</v>
      </c>
      <c r="J81">
        <v>2.42344E-2</v>
      </c>
      <c r="K81">
        <v>2.42344E-2</v>
      </c>
      <c r="L81">
        <v>2.42344E-2</v>
      </c>
      <c r="M81">
        <v>2.42344E-2</v>
      </c>
      <c r="N81">
        <v>2.42344E-2</v>
      </c>
      <c r="O81">
        <v>2.42344E-2</v>
      </c>
      <c r="P81">
        <v>2.1603600000000001E-2</v>
      </c>
      <c r="Q81">
        <v>2.1603600000000001E-2</v>
      </c>
      <c r="R81">
        <v>2.1603600000000001E-2</v>
      </c>
      <c r="S81">
        <v>2.1603600000000001E-2</v>
      </c>
      <c r="T81">
        <v>2.1603600000000001E-2</v>
      </c>
      <c r="U81">
        <v>2.1603600000000001E-2</v>
      </c>
      <c r="V81">
        <v>2.1603600000000001E-2</v>
      </c>
      <c r="W81">
        <v>2.1603600000000001E-2</v>
      </c>
      <c r="X81">
        <v>1.9249100000000002E-2</v>
      </c>
      <c r="Y81">
        <v>1.9249100000000002E-2</v>
      </c>
      <c r="Z81">
        <v>1.9249100000000002E-2</v>
      </c>
      <c r="AA81">
        <v>1.9249100000000002E-2</v>
      </c>
      <c r="AB81">
        <v>1.9249100000000002E-2</v>
      </c>
      <c r="AC81">
        <v>1.9249100000000002E-2</v>
      </c>
      <c r="AD81">
        <v>1.9249100000000002E-2</v>
      </c>
      <c r="AE81">
        <v>1.71836E-2</v>
      </c>
      <c r="AF81">
        <v>1.71836E-2</v>
      </c>
      <c r="AG81">
        <v>1.71836E-2</v>
      </c>
      <c r="AH81">
        <v>1.71836E-2</v>
      </c>
      <c r="AI81">
        <v>1.71836E-2</v>
      </c>
      <c r="AJ81">
        <v>1.71836E-2</v>
      </c>
      <c r="AK81">
        <v>1.71836E-2</v>
      </c>
      <c r="AL81">
        <v>1.71836E-2</v>
      </c>
      <c r="AM81">
        <v>1.5347599999999999E-2</v>
      </c>
      <c r="AN81">
        <v>1.5347599999999999E-2</v>
      </c>
      <c r="AO81">
        <v>1.5347599999999999E-2</v>
      </c>
      <c r="AP81">
        <v>1.5347599999999999E-2</v>
      </c>
      <c r="AQ81">
        <v>1.5347599999999999E-2</v>
      </c>
      <c r="AR81">
        <v>1.5347599999999999E-2</v>
      </c>
      <c r="AS81">
        <v>1.5347599999999999E-2</v>
      </c>
      <c r="AT81">
        <v>1.3768300000000001E-2</v>
      </c>
      <c r="AU81">
        <v>1.3768300000000001E-2</v>
      </c>
      <c r="AV81">
        <v>1.3768300000000001E-2</v>
      </c>
      <c r="AW81">
        <v>1.3768300000000001E-2</v>
      </c>
      <c r="AX81">
        <v>1.3768300000000001E-2</v>
      </c>
      <c r="AY81">
        <v>1.3768300000000001E-2</v>
      </c>
      <c r="AZ81">
        <v>1.3768300000000001E-2</v>
      </c>
      <c r="BA81">
        <v>1.3768300000000001E-2</v>
      </c>
      <c r="BB81">
        <v>1.24517E-2</v>
      </c>
      <c r="BC81">
        <v>1.24517E-2</v>
      </c>
      <c r="BD81">
        <v>1.24517E-2</v>
      </c>
      <c r="BE81">
        <v>1.24517E-2</v>
      </c>
      <c r="BF81">
        <v>1.24517E-2</v>
      </c>
      <c r="BG81">
        <v>1.24517E-2</v>
      </c>
      <c r="BH81">
        <v>1.24517E-2</v>
      </c>
      <c r="BI81">
        <v>1.13186E-2</v>
      </c>
      <c r="BJ81">
        <v>1.13186E-2</v>
      </c>
      <c r="BK81">
        <v>1.13186E-2</v>
      </c>
      <c r="BL81">
        <v>1.13186E-2</v>
      </c>
      <c r="BM81">
        <v>1.13186E-2</v>
      </c>
      <c r="BN81">
        <v>1.13186E-2</v>
      </c>
      <c r="BO81">
        <v>1.13186E-2</v>
      </c>
      <c r="BP81">
        <v>1.13186E-2</v>
      </c>
      <c r="BQ81">
        <v>1.0343700000000001E-2</v>
      </c>
      <c r="BR81">
        <v>1.0343700000000001E-2</v>
      </c>
      <c r="BS81">
        <v>1.0343700000000001E-2</v>
      </c>
      <c r="BT81">
        <v>1.0343700000000001E-2</v>
      </c>
      <c r="BU81">
        <v>1.0343700000000001E-2</v>
      </c>
      <c r="BV81">
        <v>1.0343700000000001E-2</v>
      </c>
      <c r="BW81">
        <v>1.0343700000000001E-2</v>
      </c>
      <c r="BX81">
        <v>9.4546000000000005E-3</v>
      </c>
      <c r="BY81">
        <v>9.4546000000000005E-3</v>
      </c>
      <c r="BZ81">
        <v>9.4546000000000005E-3</v>
      </c>
      <c r="CA81">
        <v>9.4546000000000005E-3</v>
      </c>
      <c r="CB81">
        <v>9.4546000000000005E-3</v>
      </c>
      <c r="CC81">
        <v>9.4546000000000005E-3</v>
      </c>
      <c r="CD81">
        <v>9.4546000000000005E-3</v>
      </c>
    </row>
    <row r="82" spans="1:82" x14ac:dyDescent="0.25">
      <c r="A82" s="119">
        <v>76</v>
      </c>
      <c r="B82">
        <v>3.0149499999999999E-2</v>
      </c>
      <c r="C82">
        <v>3.0149499999999999E-2</v>
      </c>
      <c r="D82">
        <v>3.0149499999999999E-2</v>
      </c>
      <c r="E82">
        <v>3.0149499999999999E-2</v>
      </c>
      <c r="F82">
        <v>3.0149499999999999E-2</v>
      </c>
      <c r="G82">
        <v>2.6997699999999999E-2</v>
      </c>
      <c r="H82">
        <v>2.6997699999999999E-2</v>
      </c>
      <c r="I82">
        <v>2.6997699999999999E-2</v>
      </c>
      <c r="J82">
        <v>2.6997699999999999E-2</v>
      </c>
      <c r="K82">
        <v>2.6997699999999999E-2</v>
      </c>
      <c r="L82">
        <v>2.6997699999999999E-2</v>
      </c>
      <c r="M82">
        <v>2.6997699999999999E-2</v>
      </c>
      <c r="N82">
        <v>2.6997699999999999E-2</v>
      </c>
      <c r="O82">
        <v>2.6997699999999999E-2</v>
      </c>
      <c r="P82">
        <v>2.42344E-2</v>
      </c>
      <c r="Q82">
        <v>2.42344E-2</v>
      </c>
      <c r="R82">
        <v>2.42344E-2</v>
      </c>
      <c r="S82">
        <v>2.42344E-2</v>
      </c>
      <c r="T82">
        <v>2.42344E-2</v>
      </c>
      <c r="U82">
        <v>2.42344E-2</v>
      </c>
      <c r="V82">
        <v>2.42344E-2</v>
      </c>
      <c r="W82">
        <v>2.42344E-2</v>
      </c>
      <c r="X82">
        <v>2.1603600000000001E-2</v>
      </c>
      <c r="Y82">
        <v>2.1603600000000001E-2</v>
      </c>
      <c r="Z82">
        <v>2.1603600000000001E-2</v>
      </c>
      <c r="AA82">
        <v>2.1603600000000001E-2</v>
      </c>
      <c r="AB82">
        <v>2.1603600000000001E-2</v>
      </c>
      <c r="AC82">
        <v>2.1603600000000001E-2</v>
      </c>
      <c r="AD82">
        <v>2.1603600000000001E-2</v>
      </c>
      <c r="AE82">
        <v>1.9249100000000002E-2</v>
      </c>
      <c r="AF82">
        <v>1.9249100000000002E-2</v>
      </c>
      <c r="AG82">
        <v>1.9249100000000002E-2</v>
      </c>
      <c r="AH82">
        <v>1.9249100000000002E-2</v>
      </c>
      <c r="AI82">
        <v>1.9249100000000002E-2</v>
      </c>
      <c r="AJ82">
        <v>1.9249100000000002E-2</v>
      </c>
      <c r="AK82">
        <v>1.9249100000000002E-2</v>
      </c>
      <c r="AL82">
        <v>1.9249100000000002E-2</v>
      </c>
      <c r="AM82">
        <v>1.71836E-2</v>
      </c>
      <c r="AN82">
        <v>1.71836E-2</v>
      </c>
      <c r="AO82">
        <v>1.71836E-2</v>
      </c>
      <c r="AP82">
        <v>1.71836E-2</v>
      </c>
      <c r="AQ82">
        <v>1.71836E-2</v>
      </c>
      <c r="AR82">
        <v>1.71836E-2</v>
      </c>
      <c r="AS82">
        <v>1.71836E-2</v>
      </c>
      <c r="AT82">
        <v>1.5347599999999999E-2</v>
      </c>
      <c r="AU82">
        <v>1.5347599999999999E-2</v>
      </c>
      <c r="AV82">
        <v>1.5347599999999999E-2</v>
      </c>
      <c r="AW82">
        <v>1.5347599999999999E-2</v>
      </c>
      <c r="AX82">
        <v>1.5347599999999999E-2</v>
      </c>
      <c r="AY82">
        <v>1.5347599999999999E-2</v>
      </c>
      <c r="AZ82">
        <v>1.5347599999999999E-2</v>
      </c>
      <c r="BA82">
        <v>1.5347599999999999E-2</v>
      </c>
      <c r="BB82">
        <v>1.3768300000000001E-2</v>
      </c>
      <c r="BC82">
        <v>1.3768300000000001E-2</v>
      </c>
      <c r="BD82">
        <v>1.3768300000000001E-2</v>
      </c>
      <c r="BE82">
        <v>1.3768300000000001E-2</v>
      </c>
      <c r="BF82">
        <v>1.3768300000000001E-2</v>
      </c>
      <c r="BG82">
        <v>1.3768300000000001E-2</v>
      </c>
      <c r="BH82">
        <v>1.3768300000000001E-2</v>
      </c>
      <c r="BI82">
        <v>1.24517E-2</v>
      </c>
      <c r="BJ82">
        <v>1.24517E-2</v>
      </c>
      <c r="BK82">
        <v>1.24517E-2</v>
      </c>
      <c r="BL82">
        <v>1.24517E-2</v>
      </c>
      <c r="BM82">
        <v>1.24517E-2</v>
      </c>
      <c r="BN82">
        <v>1.24517E-2</v>
      </c>
      <c r="BO82">
        <v>1.24517E-2</v>
      </c>
      <c r="BP82">
        <v>1.24517E-2</v>
      </c>
      <c r="BQ82">
        <v>1.13186E-2</v>
      </c>
      <c r="BR82">
        <v>1.13186E-2</v>
      </c>
      <c r="BS82">
        <v>1.13186E-2</v>
      </c>
      <c r="BT82">
        <v>1.13186E-2</v>
      </c>
      <c r="BU82">
        <v>1.13186E-2</v>
      </c>
      <c r="BV82">
        <v>1.13186E-2</v>
      </c>
      <c r="BW82">
        <v>1.13186E-2</v>
      </c>
      <c r="BX82">
        <v>1.0343700000000001E-2</v>
      </c>
      <c r="BY82">
        <v>1.0343700000000001E-2</v>
      </c>
      <c r="BZ82">
        <v>1.0343700000000001E-2</v>
      </c>
      <c r="CA82">
        <v>1.0343700000000001E-2</v>
      </c>
      <c r="CB82">
        <v>1.0343700000000001E-2</v>
      </c>
      <c r="CC82">
        <v>1.0343700000000001E-2</v>
      </c>
      <c r="CD82">
        <v>1.0343700000000001E-2</v>
      </c>
    </row>
    <row r="83" spans="1:82" x14ac:dyDescent="0.25">
      <c r="A83" s="119">
        <v>77</v>
      </c>
      <c r="B83">
        <v>3.3804500000000001E-2</v>
      </c>
      <c r="C83">
        <v>3.3804500000000001E-2</v>
      </c>
      <c r="D83">
        <v>3.3804500000000001E-2</v>
      </c>
      <c r="E83">
        <v>3.3804500000000001E-2</v>
      </c>
      <c r="F83">
        <v>3.3804500000000001E-2</v>
      </c>
      <c r="G83">
        <v>3.0149499999999999E-2</v>
      </c>
      <c r="H83">
        <v>3.0149499999999999E-2</v>
      </c>
      <c r="I83">
        <v>3.0149499999999999E-2</v>
      </c>
      <c r="J83">
        <v>3.0149499999999999E-2</v>
      </c>
      <c r="K83">
        <v>3.0149499999999999E-2</v>
      </c>
      <c r="L83">
        <v>3.0149499999999999E-2</v>
      </c>
      <c r="M83">
        <v>3.0149499999999999E-2</v>
      </c>
      <c r="N83">
        <v>3.0149499999999999E-2</v>
      </c>
      <c r="O83">
        <v>3.0149499999999999E-2</v>
      </c>
      <c r="P83">
        <v>2.6997699999999999E-2</v>
      </c>
      <c r="Q83">
        <v>2.6997699999999999E-2</v>
      </c>
      <c r="R83">
        <v>2.6997699999999999E-2</v>
      </c>
      <c r="S83">
        <v>2.6997699999999999E-2</v>
      </c>
      <c r="T83">
        <v>2.6997699999999999E-2</v>
      </c>
      <c r="U83">
        <v>2.6997699999999999E-2</v>
      </c>
      <c r="V83">
        <v>2.6997699999999999E-2</v>
      </c>
      <c r="W83">
        <v>2.6997699999999999E-2</v>
      </c>
      <c r="X83">
        <v>2.42344E-2</v>
      </c>
      <c r="Y83">
        <v>2.42344E-2</v>
      </c>
      <c r="Z83">
        <v>2.42344E-2</v>
      </c>
      <c r="AA83">
        <v>2.42344E-2</v>
      </c>
      <c r="AB83">
        <v>2.42344E-2</v>
      </c>
      <c r="AC83">
        <v>2.42344E-2</v>
      </c>
      <c r="AD83">
        <v>2.42344E-2</v>
      </c>
      <c r="AE83">
        <v>2.1603600000000001E-2</v>
      </c>
      <c r="AF83">
        <v>2.1603600000000001E-2</v>
      </c>
      <c r="AG83">
        <v>2.1603600000000001E-2</v>
      </c>
      <c r="AH83">
        <v>2.1603600000000001E-2</v>
      </c>
      <c r="AI83">
        <v>2.1603600000000001E-2</v>
      </c>
      <c r="AJ83">
        <v>2.1603600000000001E-2</v>
      </c>
      <c r="AK83">
        <v>2.1603600000000001E-2</v>
      </c>
      <c r="AL83">
        <v>2.1603600000000001E-2</v>
      </c>
      <c r="AM83">
        <v>1.9249100000000002E-2</v>
      </c>
      <c r="AN83">
        <v>1.9249100000000002E-2</v>
      </c>
      <c r="AO83">
        <v>1.9249100000000002E-2</v>
      </c>
      <c r="AP83">
        <v>1.9249100000000002E-2</v>
      </c>
      <c r="AQ83">
        <v>1.9249100000000002E-2</v>
      </c>
      <c r="AR83">
        <v>1.9249100000000002E-2</v>
      </c>
      <c r="AS83">
        <v>1.9249100000000002E-2</v>
      </c>
      <c r="AT83">
        <v>1.71836E-2</v>
      </c>
      <c r="AU83">
        <v>1.71836E-2</v>
      </c>
      <c r="AV83">
        <v>1.71836E-2</v>
      </c>
      <c r="AW83">
        <v>1.71836E-2</v>
      </c>
      <c r="AX83">
        <v>1.71836E-2</v>
      </c>
      <c r="AY83">
        <v>1.71836E-2</v>
      </c>
      <c r="AZ83">
        <v>1.71836E-2</v>
      </c>
      <c r="BA83">
        <v>1.71836E-2</v>
      </c>
      <c r="BB83">
        <v>1.5347599999999999E-2</v>
      </c>
      <c r="BC83">
        <v>1.5347599999999999E-2</v>
      </c>
      <c r="BD83">
        <v>1.5347599999999999E-2</v>
      </c>
      <c r="BE83">
        <v>1.5347599999999999E-2</v>
      </c>
      <c r="BF83">
        <v>1.5347599999999999E-2</v>
      </c>
      <c r="BG83">
        <v>1.5347599999999999E-2</v>
      </c>
      <c r="BH83">
        <v>1.5347599999999999E-2</v>
      </c>
      <c r="BI83">
        <v>1.3768300000000001E-2</v>
      </c>
      <c r="BJ83">
        <v>1.3768300000000001E-2</v>
      </c>
      <c r="BK83">
        <v>1.3768300000000001E-2</v>
      </c>
      <c r="BL83">
        <v>1.3768300000000001E-2</v>
      </c>
      <c r="BM83">
        <v>1.3768300000000001E-2</v>
      </c>
      <c r="BN83">
        <v>1.3768300000000001E-2</v>
      </c>
      <c r="BO83">
        <v>1.3768300000000001E-2</v>
      </c>
      <c r="BP83">
        <v>1.3768300000000001E-2</v>
      </c>
      <c r="BQ83">
        <v>1.24517E-2</v>
      </c>
      <c r="BR83">
        <v>1.24517E-2</v>
      </c>
      <c r="BS83">
        <v>1.24517E-2</v>
      </c>
      <c r="BT83">
        <v>1.24517E-2</v>
      </c>
      <c r="BU83">
        <v>1.24517E-2</v>
      </c>
      <c r="BV83">
        <v>1.24517E-2</v>
      </c>
      <c r="BW83">
        <v>1.24517E-2</v>
      </c>
      <c r="BX83">
        <v>1.13186E-2</v>
      </c>
      <c r="BY83">
        <v>1.13186E-2</v>
      </c>
      <c r="BZ83">
        <v>1.13186E-2</v>
      </c>
      <c r="CA83">
        <v>1.13186E-2</v>
      </c>
      <c r="CB83">
        <v>1.13186E-2</v>
      </c>
      <c r="CC83">
        <v>1.13186E-2</v>
      </c>
      <c r="CD83">
        <v>1.13186E-2</v>
      </c>
    </row>
    <row r="84" spans="1:82" x14ac:dyDescent="0.25">
      <c r="A84" s="119">
        <v>78</v>
      </c>
      <c r="B84">
        <v>3.7672900000000002E-2</v>
      </c>
      <c r="C84">
        <v>3.7672900000000002E-2</v>
      </c>
      <c r="D84">
        <v>3.7672900000000002E-2</v>
      </c>
      <c r="E84">
        <v>3.7672900000000002E-2</v>
      </c>
      <c r="F84">
        <v>3.7672900000000002E-2</v>
      </c>
      <c r="G84">
        <v>3.3804500000000001E-2</v>
      </c>
      <c r="H84">
        <v>3.3804500000000001E-2</v>
      </c>
      <c r="I84">
        <v>3.3804500000000001E-2</v>
      </c>
      <c r="J84">
        <v>3.3804500000000001E-2</v>
      </c>
      <c r="K84">
        <v>3.3804500000000001E-2</v>
      </c>
      <c r="L84">
        <v>3.3804500000000001E-2</v>
      </c>
      <c r="M84">
        <v>3.3804500000000001E-2</v>
      </c>
      <c r="N84">
        <v>3.3804500000000001E-2</v>
      </c>
      <c r="O84">
        <v>3.3804500000000001E-2</v>
      </c>
      <c r="P84">
        <v>3.0149499999999999E-2</v>
      </c>
      <c r="Q84">
        <v>3.0149499999999999E-2</v>
      </c>
      <c r="R84">
        <v>3.0149499999999999E-2</v>
      </c>
      <c r="S84">
        <v>3.0149499999999999E-2</v>
      </c>
      <c r="T84">
        <v>3.0149499999999999E-2</v>
      </c>
      <c r="U84">
        <v>3.0149499999999999E-2</v>
      </c>
      <c r="V84">
        <v>3.0149499999999999E-2</v>
      </c>
      <c r="W84">
        <v>3.0149499999999999E-2</v>
      </c>
      <c r="X84">
        <v>2.6997699999999999E-2</v>
      </c>
      <c r="Y84">
        <v>2.6997699999999999E-2</v>
      </c>
      <c r="Z84">
        <v>2.6997699999999999E-2</v>
      </c>
      <c r="AA84">
        <v>2.6997699999999999E-2</v>
      </c>
      <c r="AB84">
        <v>2.6997699999999999E-2</v>
      </c>
      <c r="AC84">
        <v>2.6997699999999999E-2</v>
      </c>
      <c r="AD84">
        <v>2.6997699999999999E-2</v>
      </c>
      <c r="AE84">
        <v>2.42344E-2</v>
      </c>
      <c r="AF84">
        <v>2.42344E-2</v>
      </c>
      <c r="AG84">
        <v>2.42344E-2</v>
      </c>
      <c r="AH84">
        <v>2.42344E-2</v>
      </c>
      <c r="AI84">
        <v>2.42344E-2</v>
      </c>
      <c r="AJ84">
        <v>2.42344E-2</v>
      </c>
      <c r="AK84">
        <v>2.42344E-2</v>
      </c>
      <c r="AL84">
        <v>2.42344E-2</v>
      </c>
      <c r="AM84">
        <v>2.1603600000000001E-2</v>
      </c>
      <c r="AN84">
        <v>2.1603600000000001E-2</v>
      </c>
      <c r="AO84">
        <v>2.1603600000000001E-2</v>
      </c>
      <c r="AP84">
        <v>2.1603600000000001E-2</v>
      </c>
      <c r="AQ84">
        <v>2.1603600000000001E-2</v>
      </c>
      <c r="AR84">
        <v>2.1603600000000001E-2</v>
      </c>
      <c r="AS84">
        <v>2.1603600000000001E-2</v>
      </c>
      <c r="AT84">
        <v>1.9249100000000002E-2</v>
      </c>
      <c r="AU84">
        <v>1.9249100000000002E-2</v>
      </c>
      <c r="AV84">
        <v>1.9249100000000002E-2</v>
      </c>
      <c r="AW84">
        <v>1.9249100000000002E-2</v>
      </c>
      <c r="AX84">
        <v>1.9249100000000002E-2</v>
      </c>
      <c r="AY84">
        <v>1.9249100000000002E-2</v>
      </c>
      <c r="AZ84">
        <v>1.9249100000000002E-2</v>
      </c>
      <c r="BA84">
        <v>1.9249100000000002E-2</v>
      </c>
      <c r="BB84">
        <v>1.71836E-2</v>
      </c>
      <c r="BC84">
        <v>1.71836E-2</v>
      </c>
      <c r="BD84">
        <v>1.71836E-2</v>
      </c>
      <c r="BE84">
        <v>1.71836E-2</v>
      </c>
      <c r="BF84">
        <v>1.71836E-2</v>
      </c>
      <c r="BG84">
        <v>1.71836E-2</v>
      </c>
      <c r="BH84">
        <v>1.71836E-2</v>
      </c>
      <c r="BI84">
        <v>1.5347599999999999E-2</v>
      </c>
      <c r="BJ84">
        <v>1.5347599999999999E-2</v>
      </c>
      <c r="BK84">
        <v>1.5347599999999999E-2</v>
      </c>
      <c r="BL84">
        <v>1.5347599999999999E-2</v>
      </c>
      <c r="BM84">
        <v>1.5347599999999999E-2</v>
      </c>
      <c r="BN84">
        <v>1.5347599999999999E-2</v>
      </c>
      <c r="BO84">
        <v>1.5347599999999999E-2</v>
      </c>
      <c r="BP84">
        <v>1.5347599999999999E-2</v>
      </c>
      <c r="BQ84">
        <v>1.3768300000000001E-2</v>
      </c>
      <c r="BR84">
        <v>1.3768300000000001E-2</v>
      </c>
      <c r="BS84">
        <v>1.3768300000000001E-2</v>
      </c>
      <c r="BT84">
        <v>1.3768300000000001E-2</v>
      </c>
      <c r="BU84">
        <v>1.3768300000000001E-2</v>
      </c>
      <c r="BV84">
        <v>1.3768300000000001E-2</v>
      </c>
      <c r="BW84">
        <v>1.3768300000000001E-2</v>
      </c>
      <c r="BX84">
        <v>1.24517E-2</v>
      </c>
      <c r="BY84">
        <v>1.24517E-2</v>
      </c>
      <c r="BZ84">
        <v>1.24517E-2</v>
      </c>
      <c r="CA84">
        <v>1.24517E-2</v>
      </c>
      <c r="CB84">
        <v>1.24517E-2</v>
      </c>
      <c r="CC84">
        <v>1.24517E-2</v>
      </c>
      <c r="CD84">
        <v>1.24517E-2</v>
      </c>
    </row>
    <row r="85" spans="1:82" x14ac:dyDescent="0.25">
      <c r="A85" s="119">
        <v>79</v>
      </c>
      <c r="B85">
        <v>4.1845500000000001E-2</v>
      </c>
      <c r="C85">
        <v>4.1845500000000001E-2</v>
      </c>
      <c r="D85">
        <v>4.1845500000000001E-2</v>
      </c>
      <c r="E85">
        <v>4.1845500000000001E-2</v>
      </c>
      <c r="F85">
        <v>4.1845500000000001E-2</v>
      </c>
      <c r="G85">
        <v>3.7672900000000002E-2</v>
      </c>
      <c r="H85">
        <v>3.7672900000000002E-2</v>
      </c>
      <c r="I85">
        <v>3.7672900000000002E-2</v>
      </c>
      <c r="J85">
        <v>3.7672900000000002E-2</v>
      </c>
      <c r="K85">
        <v>3.7672900000000002E-2</v>
      </c>
      <c r="L85">
        <v>3.7672900000000002E-2</v>
      </c>
      <c r="M85">
        <v>3.7672900000000002E-2</v>
      </c>
      <c r="N85">
        <v>3.7672900000000002E-2</v>
      </c>
      <c r="O85">
        <v>3.7672900000000002E-2</v>
      </c>
      <c r="P85">
        <v>3.3804500000000001E-2</v>
      </c>
      <c r="Q85">
        <v>3.3804500000000001E-2</v>
      </c>
      <c r="R85">
        <v>3.3804500000000001E-2</v>
      </c>
      <c r="S85">
        <v>3.3804500000000001E-2</v>
      </c>
      <c r="T85">
        <v>3.3804500000000001E-2</v>
      </c>
      <c r="U85">
        <v>3.3804500000000001E-2</v>
      </c>
      <c r="V85">
        <v>3.3804500000000001E-2</v>
      </c>
      <c r="W85">
        <v>3.3804500000000001E-2</v>
      </c>
      <c r="X85">
        <v>3.0149499999999999E-2</v>
      </c>
      <c r="Y85">
        <v>3.0149499999999999E-2</v>
      </c>
      <c r="Z85">
        <v>3.0149499999999999E-2</v>
      </c>
      <c r="AA85">
        <v>3.0149499999999999E-2</v>
      </c>
      <c r="AB85">
        <v>3.0149499999999999E-2</v>
      </c>
      <c r="AC85">
        <v>3.0149499999999999E-2</v>
      </c>
      <c r="AD85">
        <v>3.0149499999999999E-2</v>
      </c>
      <c r="AE85">
        <v>2.6997699999999999E-2</v>
      </c>
      <c r="AF85">
        <v>2.6997699999999999E-2</v>
      </c>
      <c r="AG85">
        <v>2.6997699999999999E-2</v>
      </c>
      <c r="AH85">
        <v>2.6997699999999999E-2</v>
      </c>
      <c r="AI85">
        <v>2.6997699999999999E-2</v>
      </c>
      <c r="AJ85">
        <v>2.6997699999999999E-2</v>
      </c>
      <c r="AK85">
        <v>2.6997699999999999E-2</v>
      </c>
      <c r="AL85">
        <v>2.6997699999999999E-2</v>
      </c>
      <c r="AM85">
        <v>2.42344E-2</v>
      </c>
      <c r="AN85">
        <v>2.42344E-2</v>
      </c>
      <c r="AO85">
        <v>2.42344E-2</v>
      </c>
      <c r="AP85">
        <v>2.42344E-2</v>
      </c>
      <c r="AQ85">
        <v>2.42344E-2</v>
      </c>
      <c r="AR85">
        <v>2.42344E-2</v>
      </c>
      <c r="AS85">
        <v>2.42344E-2</v>
      </c>
      <c r="AT85">
        <v>2.1603600000000001E-2</v>
      </c>
      <c r="AU85">
        <v>2.1603600000000001E-2</v>
      </c>
      <c r="AV85">
        <v>2.1603600000000001E-2</v>
      </c>
      <c r="AW85">
        <v>2.1603600000000001E-2</v>
      </c>
      <c r="AX85">
        <v>2.1603600000000001E-2</v>
      </c>
      <c r="AY85">
        <v>2.1603600000000001E-2</v>
      </c>
      <c r="AZ85">
        <v>2.1603600000000001E-2</v>
      </c>
      <c r="BA85">
        <v>2.1603600000000001E-2</v>
      </c>
      <c r="BB85">
        <v>1.9249100000000002E-2</v>
      </c>
      <c r="BC85">
        <v>1.9249100000000002E-2</v>
      </c>
      <c r="BD85">
        <v>1.9249100000000002E-2</v>
      </c>
      <c r="BE85">
        <v>1.9249100000000002E-2</v>
      </c>
      <c r="BF85">
        <v>1.9249100000000002E-2</v>
      </c>
      <c r="BG85">
        <v>1.9249100000000002E-2</v>
      </c>
      <c r="BH85">
        <v>1.9249100000000002E-2</v>
      </c>
      <c r="BI85">
        <v>1.71836E-2</v>
      </c>
      <c r="BJ85">
        <v>1.71836E-2</v>
      </c>
      <c r="BK85">
        <v>1.71836E-2</v>
      </c>
      <c r="BL85">
        <v>1.71836E-2</v>
      </c>
      <c r="BM85">
        <v>1.71836E-2</v>
      </c>
      <c r="BN85">
        <v>1.71836E-2</v>
      </c>
      <c r="BO85">
        <v>1.71836E-2</v>
      </c>
      <c r="BP85">
        <v>1.71836E-2</v>
      </c>
      <c r="BQ85">
        <v>1.5347599999999999E-2</v>
      </c>
      <c r="BR85">
        <v>1.5347599999999999E-2</v>
      </c>
      <c r="BS85">
        <v>1.5347599999999999E-2</v>
      </c>
      <c r="BT85">
        <v>1.5347599999999999E-2</v>
      </c>
      <c r="BU85">
        <v>1.5347599999999999E-2</v>
      </c>
      <c r="BV85">
        <v>1.5347599999999999E-2</v>
      </c>
      <c r="BW85">
        <v>1.5347599999999999E-2</v>
      </c>
      <c r="BX85">
        <v>1.3768300000000001E-2</v>
      </c>
      <c r="BY85">
        <v>1.3768300000000001E-2</v>
      </c>
      <c r="BZ85">
        <v>1.3768300000000001E-2</v>
      </c>
      <c r="CA85">
        <v>1.3768300000000001E-2</v>
      </c>
      <c r="CB85">
        <v>1.3768300000000001E-2</v>
      </c>
      <c r="CC85">
        <v>1.3768300000000001E-2</v>
      </c>
      <c r="CD85">
        <v>1.3768300000000001E-2</v>
      </c>
    </row>
    <row r="86" spans="1:82" x14ac:dyDescent="0.25">
      <c r="A86" s="119">
        <v>80</v>
      </c>
      <c r="B86">
        <v>4.6358999999999997E-2</v>
      </c>
      <c r="C86">
        <v>4.6358999999999997E-2</v>
      </c>
      <c r="D86">
        <v>4.6358999999999997E-2</v>
      </c>
      <c r="E86">
        <v>4.6358999999999997E-2</v>
      </c>
      <c r="F86">
        <v>4.6358999999999997E-2</v>
      </c>
      <c r="G86">
        <v>4.1845500000000001E-2</v>
      </c>
      <c r="H86">
        <v>4.1845500000000001E-2</v>
      </c>
      <c r="I86">
        <v>4.1845500000000001E-2</v>
      </c>
      <c r="J86">
        <v>4.1845500000000001E-2</v>
      </c>
      <c r="K86">
        <v>4.1845500000000001E-2</v>
      </c>
      <c r="L86">
        <v>4.1845500000000001E-2</v>
      </c>
      <c r="M86">
        <v>4.1845500000000001E-2</v>
      </c>
      <c r="N86">
        <v>4.1845500000000001E-2</v>
      </c>
      <c r="O86">
        <v>4.1845500000000001E-2</v>
      </c>
      <c r="P86">
        <v>3.7672900000000002E-2</v>
      </c>
      <c r="Q86">
        <v>3.7672900000000002E-2</v>
      </c>
      <c r="R86">
        <v>3.7672900000000002E-2</v>
      </c>
      <c r="S86">
        <v>3.7672900000000002E-2</v>
      </c>
      <c r="T86">
        <v>3.7672900000000002E-2</v>
      </c>
      <c r="U86">
        <v>3.7672900000000002E-2</v>
      </c>
      <c r="V86">
        <v>3.7672900000000002E-2</v>
      </c>
      <c r="W86">
        <v>3.7672900000000002E-2</v>
      </c>
      <c r="X86">
        <v>3.3804500000000001E-2</v>
      </c>
      <c r="Y86">
        <v>3.3804500000000001E-2</v>
      </c>
      <c r="Z86">
        <v>3.3804500000000001E-2</v>
      </c>
      <c r="AA86">
        <v>3.3804500000000001E-2</v>
      </c>
      <c r="AB86">
        <v>3.3804500000000001E-2</v>
      </c>
      <c r="AC86">
        <v>3.3804500000000001E-2</v>
      </c>
      <c r="AD86">
        <v>3.3804500000000001E-2</v>
      </c>
      <c r="AE86">
        <v>3.0149499999999999E-2</v>
      </c>
      <c r="AF86">
        <v>3.0149499999999999E-2</v>
      </c>
      <c r="AG86">
        <v>3.0149499999999999E-2</v>
      </c>
      <c r="AH86">
        <v>3.0149499999999999E-2</v>
      </c>
      <c r="AI86">
        <v>3.0149499999999999E-2</v>
      </c>
      <c r="AJ86">
        <v>3.0149499999999999E-2</v>
      </c>
      <c r="AK86">
        <v>3.0149499999999999E-2</v>
      </c>
      <c r="AL86">
        <v>3.0149499999999999E-2</v>
      </c>
      <c r="AM86">
        <v>2.6997699999999999E-2</v>
      </c>
      <c r="AN86">
        <v>2.6997699999999999E-2</v>
      </c>
      <c r="AO86">
        <v>2.6997699999999999E-2</v>
      </c>
      <c r="AP86">
        <v>2.6997699999999999E-2</v>
      </c>
      <c r="AQ86">
        <v>2.6997699999999999E-2</v>
      </c>
      <c r="AR86">
        <v>2.6997699999999999E-2</v>
      </c>
      <c r="AS86">
        <v>2.6997699999999999E-2</v>
      </c>
      <c r="AT86">
        <v>2.42344E-2</v>
      </c>
      <c r="AU86">
        <v>2.42344E-2</v>
      </c>
      <c r="AV86">
        <v>2.42344E-2</v>
      </c>
      <c r="AW86">
        <v>2.42344E-2</v>
      </c>
      <c r="AX86">
        <v>2.42344E-2</v>
      </c>
      <c r="AY86">
        <v>2.42344E-2</v>
      </c>
      <c r="AZ86">
        <v>2.42344E-2</v>
      </c>
      <c r="BA86">
        <v>2.42344E-2</v>
      </c>
      <c r="BB86">
        <v>2.1603600000000001E-2</v>
      </c>
      <c r="BC86">
        <v>2.1603600000000001E-2</v>
      </c>
      <c r="BD86">
        <v>2.1603600000000001E-2</v>
      </c>
      <c r="BE86">
        <v>2.1603600000000001E-2</v>
      </c>
      <c r="BF86">
        <v>2.1603600000000001E-2</v>
      </c>
      <c r="BG86">
        <v>2.1603600000000001E-2</v>
      </c>
      <c r="BH86">
        <v>2.1603600000000001E-2</v>
      </c>
      <c r="BI86">
        <v>1.9249100000000002E-2</v>
      </c>
      <c r="BJ86">
        <v>1.9249100000000002E-2</v>
      </c>
      <c r="BK86">
        <v>1.9249100000000002E-2</v>
      </c>
      <c r="BL86">
        <v>1.9249100000000002E-2</v>
      </c>
      <c r="BM86">
        <v>1.9249100000000002E-2</v>
      </c>
      <c r="BN86">
        <v>1.9249100000000002E-2</v>
      </c>
      <c r="BO86">
        <v>1.9249100000000002E-2</v>
      </c>
      <c r="BP86">
        <v>1.9249100000000002E-2</v>
      </c>
      <c r="BQ86">
        <v>1.71836E-2</v>
      </c>
      <c r="BR86">
        <v>1.71836E-2</v>
      </c>
      <c r="BS86">
        <v>1.71836E-2</v>
      </c>
      <c r="BT86">
        <v>1.71836E-2</v>
      </c>
      <c r="BU86">
        <v>1.71836E-2</v>
      </c>
      <c r="BV86">
        <v>1.71836E-2</v>
      </c>
      <c r="BW86">
        <v>1.71836E-2</v>
      </c>
      <c r="BX86">
        <v>1.5347599999999999E-2</v>
      </c>
      <c r="BY86">
        <v>1.5347599999999999E-2</v>
      </c>
      <c r="BZ86">
        <v>1.5347599999999999E-2</v>
      </c>
      <c r="CA86">
        <v>1.5347599999999999E-2</v>
      </c>
      <c r="CB86">
        <v>1.5347599999999999E-2</v>
      </c>
      <c r="CC86">
        <v>1.5347599999999999E-2</v>
      </c>
      <c r="CD86">
        <v>1.5347599999999999E-2</v>
      </c>
    </row>
    <row r="87" spans="1:82" x14ac:dyDescent="0.25">
      <c r="A87" s="119">
        <v>81</v>
      </c>
      <c r="B87">
        <v>5.1193000000000002E-2</v>
      </c>
      <c r="C87">
        <v>5.1193000000000002E-2</v>
      </c>
      <c r="D87">
        <v>5.1193000000000002E-2</v>
      </c>
      <c r="E87">
        <v>5.1193000000000002E-2</v>
      </c>
      <c r="F87">
        <v>5.1193000000000002E-2</v>
      </c>
      <c r="G87">
        <v>4.6358999999999997E-2</v>
      </c>
      <c r="H87">
        <v>4.6358999999999997E-2</v>
      </c>
      <c r="I87">
        <v>4.6358999999999997E-2</v>
      </c>
      <c r="J87">
        <v>4.6358999999999997E-2</v>
      </c>
      <c r="K87">
        <v>4.6358999999999997E-2</v>
      </c>
      <c r="L87">
        <v>4.6358999999999997E-2</v>
      </c>
      <c r="M87">
        <v>4.6358999999999997E-2</v>
      </c>
      <c r="N87">
        <v>4.6358999999999997E-2</v>
      </c>
      <c r="O87">
        <v>4.6358999999999997E-2</v>
      </c>
      <c r="P87">
        <v>4.1845500000000001E-2</v>
      </c>
      <c r="Q87">
        <v>4.1845500000000001E-2</v>
      </c>
      <c r="R87">
        <v>4.1845500000000001E-2</v>
      </c>
      <c r="S87">
        <v>4.1845500000000001E-2</v>
      </c>
      <c r="T87">
        <v>4.1845500000000001E-2</v>
      </c>
      <c r="U87">
        <v>4.1845500000000001E-2</v>
      </c>
      <c r="V87">
        <v>4.1845500000000001E-2</v>
      </c>
      <c r="W87">
        <v>4.1845500000000001E-2</v>
      </c>
      <c r="X87">
        <v>3.7672900000000002E-2</v>
      </c>
      <c r="Y87">
        <v>3.7672900000000002E-2</v>
      </c>
      <c r="Z87">
        <v>3.7672900000000002E-2</v>
      </c>
      <c r="AA87">
        <v>3.7672900000000002E-2</v>
      </c>
      <c r="AB87">
        <v>3.7672900000000002E-2</v>
      </c>
      <c r="AC87">
        <v>3.7672900000000002E-2</v>
      </c>
      <c r="AD87">
        <v>3.7672900000000002E-2</v>
      </c>
      <c r="AE87">
        <v>3.3804500000000001E-2</v>
      </c>
      <c r="AF87">
        <v>3.3804500000000001E-2</v>
      </c>
      <c r="AG87">
        <v>3.3804500000000001E-2</v>
      </c>
      <c r="AH87">
        <v>3.3804500000000001E-2</v>
      </c>
      <c r="AI87">
        <v>3.3804500000000001E-2</v>
      </c>
      <c r="AJ87">
        <v>3.3804500000000001E-2</v>
      </c>
      <c r="AK87">
        <v>3.3804500000000001E-2</v>
      </c>
      <c r="AL87">
        <v>3.3804500000000001E-2</v>
      </c>
      <c r="AM87">
        <v>3.0149499999999999E-2</v>
      </c>
      <c r="AN87">
        <v>3.0149499999999999E-2</v>
      </c>
      <c r="AO87">
        <v>3.0149499999999999E-2</v>
      </c>
      <c r="AP87">
        <v>3.0149499999999999E-2</v>
      </c>
      <c r="AQ87">
        <v>3.0149499999999999E-2</v>
      </c>
      <c r="AR87">
        <v>3.0149499999999999E-2</v>
      </c>
      <c r="AS87">
        <v>3.0149499999999999E-2</v>
      </c>
      <c r="AT87">
        <v>2.6997699999999999E-2</v>
      </c>
      <c r="AU87">
        <v>2.6997699999999999E-2</v>
      </c>
      <c r="AV87">
        <v>2.6997699999999999E-2</v>
      </c>
      <c r="AW87">
        <v>2.6997699999999999E-2</v>
      </c>
      <c r="AX87">
        <v>2.6997699999999999E-2</v>
      </c>
      <c r="AY87">
        <v>2.6997699999999999E-2</v>
      </c>
      <c r="AZ87">
        <v>2.6997699999999999E-2</v>
      </c>
      <c r="BA87">
        <v>2.6997699999999999E-2</v>
      </c>
      <c r="BB87">
        <v>2.42344E-2</v>
      </c>
      <c r="BC87">
        <v>2.42344E-2</v>
      </c>
      <c r="BD87">
        <v>2.42344E-2</v>
      </c>
      <c r="BE87">
        <v>2.42344E-2</v>
      </c>
      <c r="BF87">
        <v>2.42344E-2</v>
      </c>
      <c r="BG87">
        <v>2.42344E-2</v>
      </c>
      <c r="BH87">
        <v>2.42344E-2</v>
      </c>
      <c r="BI87">
        <v>2.1603600000000001E-2</v>
      </c>
      <c r="BJ87">
        <v>2.1603600000000001E-2</v>
      </c>
      <c r="BK87">
        <v>2.1603600000000001E-2</v>
      </c>
      <c r="BL87">
        <v>2.1603600000000001E-2</v>
      </c>
      <c r="BM87">
        <v>2.1603600000000001E-2</v>
      </c>
      <c r="BN87">
        <v>2.1603600000000001E-2</v>
      </c>
      <c r="BO87">
        <v>2.1603600000000001E-2</v>
      </c>
      <c r="BP87">
        <v>2.1603600000000001E-2</v>
      </c>
      <c r="BQ87">
        <v>1.9249100000000002E-2</v>
      </c>
      <c r="BR87">
        <v>1.9249100000000002E-2</v>
      </c>
      <c r="BS87">
        <v>1.9249100000000002E-2</v>
      </c>
      <c r="BT87">
        <v>1.9249100000000002E-2</v>
      </c>
      <c r="BU87">
        <v>1.9249100000000002E-2</v>
      </c>
      <c r="BV87">
        <v>1.9249100000000002E-2</v>
      </c>
      <c r="BW87">
        <v>1.9249100000000002E-2</v>
      </c>
      <c r="BX87">
        <v>1.71836E-2</v>
      </c>
      <c r="BY87">
        <v>1.71836E-2</v>
      </c>
      <c r="BZ87">
        <v>1.71836E-2</v>
      </c>
      <c r="CA87">
        <v>1.71836E-2</v>
      </c>
      <c r="CB87">
        <v>1.71836E-2</v>
      </c>
      <c r="CC87">
        <v>1.71836E-2</v>
      </c>
      <c r="CD87">
        <v>1.71836E-2</v>
      </c>
    </row>
    <row r="88" spans="1:82" x14ac:dyDescent="0.25">
      <c r="A88" s="119">
        <v>82</v>
      </c>
      <c r="B88">
        <v>5.6338899999999997E-2</v>
      </c>
      <c r="C88">
        <v>5.6338899999999997E-2</v>
      </c>
      <c r="D88">
        <v>5.6338899999999997E-2</v>
      </c>
      <c r="E88">
        <v>5.6338899999999997E-2</v>
      </c>
      <c r="F88">
        <v>5.6338899999999997E-2</v>
      </c>
      <c r="G88">
        <v>5.1193000000000002E-2</v>
      </c>
      <c r="H88">
        <v>5.1193000000000002E-2</v>
      </c>
      <c r="I88">
        <v>5.1193000000000002E-2</v>
      </c>
      <c r="J88">
        <v>5.1193000000000002E-2</v>
      </c>
      <c r="K88">
        <v>5.1193000000000002E-2</v>
      </c>
      <c r="L88">
        <v>5.1193000000000002E-2</v>
      </c>
      <c r="M88">
        <v>5.1193000000000002E-2</v>
      </c>
      <c r="N88">
        <v>5.1193000000000002E-2</v>
      </c>
      <c r="O88">
        <v>5.1193000000000002E-2</v>
      </c>
      <c r="P88">
        <v>4.6358999999999997E-2</v>
      </c>
      <c r="Q88">
        <v>4.6358999999999997E-2</v>
      </c>
      <c r="R88">
        <v>4.6358999999999997E-2</v>
      </c>
      <c r="S88">
        <v>4.6358999999999997E-2</v>
      </c>
      <c r="T88">
        <v>4.6358999999999997E-2</v>
      </c>
      <c r="U88">
        <v>4.6358999999999997E-2</v>
      </c>
      <c r="V88">
        <v>4.6358999999999997E-2</v>
      </c>
      <c r="W88">
        <v>4.6358999999999997E-2</v>
      </c>
      <c r="X88">
        <v>4.1845500000000001E-2</v>
      </c>
      <c r="Y88">
        <v>4.1845500000000001E-2</v>
      </c>
      <c r="Z88">
        <v>4.1845500000000001E-2</v>
      </c>
      <c r="AA88">
        <v>4.1845500000000001E-2</v>
      </c>
      <c r="AB88">
        <v>4.1845500000000001E-2</v>
      </c>
      <c r="AC88">
        <v>4.1845500000000001E-2</v>
      </c>
      <c r="AD88">
        <v>4.1845500000000001E-2</v>
      </c>
      <c r="AE88">
        <v>3.7672900000000002E-2</v>
      </c>
      <c r="AF88">
        <v>3.7672900000000002E-2</v>
      </c>
      <c r="AG88">
        <v>3.7672900000000002E-2</v>
      </c>
      <c r="AH88">
        <v>3.7672900000000002E-2</v>
      </c>
      <c r="AI88">
        <v>3.7672900000000002E-2</v>
      </c>
      <c r="AJ88">
        <v>3.7672900000000002E-2</v>
      </c>
      <c r="AK88">
        <v>3.7672900000000002E-2</v>
      </c>
      <c r="AL88">
        <v>3.7672900000000002E-2</v>
      </c>
      <c r="AM88">
        <v>3.3804500000000001E-2</v>
      </c>
      <c r="AN88">
        <v>3.3804500000000001E-2</v>
      </c>
      <c r="AO88">
        <v>3.3804500000000001E-2</v>
      </c>
      <c r="AP88">
        <v>3.3804500000000001E-2</v>
      </c>
      <c r="AQ88">
        <v>3.3804500000000001E-2</v>
      </c>
      <c r="AR88">
        <v>3.3804500000000001E-2</v>
      </c>
      <c r="AS88">
        <v>3.3804500000000001E-2</v>
      </c>
      <c r="AT88">
        <v>3.0149499999999999E-2</v>
      </c>
      <c r="AU88">
        <v>3.0149499999999999E-2</v>
      </c>
      <c r="AV88">
        <v>3.0149499999999999E-2</v>
      </c>
      <c r="AW88">
        <v>3.0149499999999999E-2</v>
      </c>
      <c r="AX88">
        <v>3.0149499999999999E-2</v>
      </c>
      <c r="AY88">
        <v>3.0149499999999999E-2</v>
      </c>
      <c r="AZ88">
        <v>3.0149499999999999E-2</v>
      </c>
      <c r="BA88">
        <v>3.0149499999999999E-2</v>
      </c>
      <c r="BB88">
        <v>2.6997699999999999E-2</v>
      </c>
      <c r="BC88">
        <v>2.6997699999999999E-2</v>
      </c>
      <c r="BD88">
        <v>2.6997699999999999E-2</v>
      </c>
      <c r="BE88">
        <v>2.6997699999999999E-2</v>
      </c>
      <c r="BF88">
        <v>2.6997699999999999E-2</v>
      </c>
      <c r="BG88">
        <v>2.6997699999999999E-2</v>
      </c>
      <c r="BH88">
        <v>2.6997699999999999E-2</v>
      </c>
      <c r="BI88">
        <v>2.42344E-2</v>
      </c>
      <c r="BJ88">
        <v>2.42344E-2</v>
      </c>
      <c r="BK88">
        <v>2.42344E-2</v>
      </c>
      <c r="BL88">
        <v>2.42344E-2</v>
      </c>
      <c r="BM88">
        <v>2.42344E-2</v>
      </c>
      <c r="BN88">
        <v>2.42344E-2</v>
      </c>
      <c r="BO88">
        <v>2.42344E-2</v>
      </c>
      <c r="BP88">
        <v>2.42344E-2</v>
      </c>
      <c r="BQ88">
        <v>2.1603600000000001E-2</v>
      </c>
      <c r="BR88">
        <v>2.1603600000000001E-2</v>
      </c>
      <c r="BS88">
        <v>2.1603600000000001E-2</v>
      </c>
      <c r="BT88">
        <v>2.1603600000000001E-2</v>
      </c>
      <c r="BU88">
        <v>2.1603600000000001E-2</v>
      </c>
      <c r="BV88">
        <v>2.1603600000000001E-2</v>
      </c>
      <c r="BW88">
        <v>2.1603600000000001E-2</v>
      </c>
      <c r="BX88">
        <v>1.9249100000000002E-2</v>
      </c>
      <c r="BY88">
        <v>1.9249100000000002E-2</v>
      </c>
      <c r="BZ88">
        <v>1.9249100000000002E-2</v>
      </c>
      <c r="CA88">
        <v>1.9249100000000002E-2</v>
      </c>
      <c r="CB88">
        <v>1.9249100000000002E-2</v>
      </c>
      <c r="CC88">
        <v>1.9249100000000002E-2</v>
      </c>
      <c r="CD88">
        <v>1.9249100000000002E-2</v>
      </c>
    </row>
    <row r="89" spans="1:82" x14ac:dyDescent="0.25">
      <c r="A89" s="119">
        <v>83</v>
      </c>
      <c r="B89">
        <v>6.15553E-2</v>
      </c>
      <c r="C89">
        <v>6.15553E-2</v>
      </c>
      <c r="D89">
        <v>6.15553E-2</v>
      </c>
      <c r="E89">
        <v>6.15553E-2</v>
      </c>
      <c r="F89">
        <v>6.15553E-2</v>
      </c>
      <c r="G89">
        <v>5.6338899999999997E-2</v>
      </c>
      <c r="H89">
        <v>5.6338899999999997E-2</v>
      </c>
      <c r="I89">
        <v>5.6338899999999997E-2</v>
      </c>
      <c r="J89">
        <v>5.6338899999999997E-2</v>
      </c>
      <c r="K89">
        <v>5.6338899999999997E-2</v>
      </c>
      <c r="L89">
        <v>5.6338899999999997E-2</v>
      </c>
      <c r="M89">
        <v>5.6338899999999997E-2</v>
      </c>
      <c r="N89">
        <v>5.6338899999999997E-2</v>
      </c>
      <c r="O89">
        <v>5.6338899999999997E-2</v>
      </c>
      <c r="P89">
        <v>5.1193000000000002E-2</v>
      </c>
      <c r="Q89">
        <v>5.1193000000000002E-2</v>
      </c>
      <c r="R89">
        <v>5.1193000000000002E-2</v>
      </c>
      <c r="S89">
        <v>5.1193000000000002E-2</v>
      </c>
      <c r="T89">
        <v>5.1193000000000002E-2</v>
      </c>
      <c r="U89">
        <v>5.1193000000000002E-2</v>
      </c>
      <c r="V89">
        <v>5.1193000000000002E-2</v>
      </c>
      <c r="W89">
        <v>5.1193000000000002E-2</v>
      </c>
      <c r="X89">
        <v>4.6358999999999997E-2</v>
      </c>
      <c r="Y89">
        <v>4.6358999999999997E-2</v>
      </c>
      <c r="Z89">
        <v>4.6358999999999997E-2</v>
      </c>
      <c r="AA89">
        <v>4.6358999999999997E-2</v>
      </c>
      <c r="AB89">
        <v>4.6358999999999997E-2</v>
      </c>
      <c r="AC89">
        <v>4.6358999999999997E-2</v>
      </c>
      <c r="AD89">
        <v>4.6358999999999997E-2</v>
      </c>
      <c r="AE89">
        <v>4.1845500000000001E-2</v>
      </c>
      <c r="AF89">
        <v>4.1845500000000001E-2</v>
      </c>
      <c r="AG89">
        <v>4.1845500000000001E-2</v>
      </c>
      <c r="AH89">
        <v>4.1845500000000001E-2</v>
      </c>
      <c r="AI89">
        <v>4.1845500000000001E-2</v>
      </c>
      <c r="AJ89">
        <v>4.1845500000000001E-2</v>
      </c>
      <c r="AK89">
        <v>4.1845500000000001E-2</v>
      </c>
      <c r="AL89">
        <v>4.1845500000000001E-2</v>
      </c>
      <c r="AM89">
        <v>3.7672900000000002E-2</v>
      </c>
      <c r="AN89">
        <v>3.7672900000000002E-2</v>
      </c>
      <c r="AO89">
        <v>3.7672900000000002E-2</v>
      </c>
      <c r="AP89">
        <v>3.7672900000000002E-2</v>
      </c>
      <c r="AQ89">
        <v>3.7672900000000002E-2</v>
      </c>
      <c r="AR89">
        <v>3.7672900000000002E-2</v>
      </c>
      <c r="AS89">
        <v>3.7672900000000002E-2</v>
      </c>
      <c r="AT89">
        <v>3.3804500000000001E-2</v>
      </c>
      <c r="AU89">
        <v>3.3804500000000001E-2</v>
      </c>
      <c r="AV89">
        <v>3.3804500000000001E-2</v>
      </c>
      <c r="AW89">
        <v>3.3804500000000001E-2</v>
      </c>
      <c r="AX89">
        <v>3.3804500000000001E-2</v>
      </c>
      <c r="AY89">
        <v>3.3804500000000001E-2</v>
      </c>
      <c r="AZ89">
        <v>3.3804500000000001E-2</v>
      </c>
      <c r="BA89">
        <v>3.3804500000000001E-2</v>
      </c>
      <c r="BB89">
        <v>3.0149499999999999E-2</v>
      </c>
      <c r="BC89">
        <v>3.0149499999999999E-2</v>
      </c>
      <c r="BD89">
        <v>3.0149499999999999E-2</v>
      </c>
      <c r="BE89">
        <v>3.0149499999999999E-2</v>
      </c>
      <c r="BF89">
        <v>3.0149499999999999E-2</v>
      </c>
      <c r="BG89">
        <v>3.0149499999999999E-2</v>
      </c>
      <c r="BH89">
        <v>3.0149499999999999E-2</v>
      </c>
      <c r="BI89">
        <v>2.6997699999999999E-2</v>
      </c>
      <c r="BJ89">
        <v>2.6997699999999999E-2</v>
      </c>
      <c r="BK89">
        <v>2.6997699999999999E-2</v>
      </c>
      <c r="BL89">
        <v>2.6997699999999999E-2</v>
      </c>
      <c r="BM89">
        <v>2.6997699999999999E-2</v>
      </c>
      <c r="BN89">
        <v>2.6997699999999999E-2</v>
      </c>
      <c r="BO89">
        <v>2.6997699999999999E-2</v>
      </c>
      <c r="BP89">
        <v>2.6997699999999999E-2</v>
      </c>
      <c r="BQ89">
        <v>2.42344E-2</v>
      </c>
      <c r="BR89">
        <v>2.42344E-2</v>
      </c>
      <c r="BS89">
        <v>2.42344E-2</v>
      </c>
      <c r="BT89">
        <v>2.42344E-2</v>
      </c>
      <c r="BU89">
        <v>2.42344E-2</v>
      </c>
      <c r="BV89">
        <v>2.42344E-2</v>
      </c>
      <c r="BW89">
        <v>2.42344E-2</v>
      </c>
      <c r="BX89">
        <v>2.1603600000000001E-2</v>
      </c>
      <c r="BY89">
        <v>2.1603600000000001E-2</v>
      </c>
      <c r="BZ89">
        <v>2.1603600000000001E-2</v>
      </c>
      <c r="CA89">
        <v>2.1603600000000001E-2</v>
      </c>
      <c r="CB89">
        <v>2.1603600000000001E-2</v>
      </c>
      <c r="CC89">
        <v>2.1603600000000001E-2</v>
      </c>
      <c r="CD89">
        <v>2.1603600000000001E-2</v>
      </c>
    </row>
    <row r="90" spans="1:82" x14ac:dyDescent="0.25">
      <c r="A90" s="119">
        <v>84</v>
      </c>
      <c r="B90">
        <v>6.6859299999999997E-2</v>
      </c>
      <c r="C90">
        <v>6.6859299999999997E-2</v>
      </c>
      <c r="D90">
        <v>6.6859299999999997E-2</v>
      </c>
      <c r="E90">
        <v>6.6859299999999997E-2</v>
      </c>
      <c r="F90">
        <v>6.6859299999999997E-2</v>
      </c>
      <c r="G90">
        <v>6.15553E-2</v>
      </c>
      <c r="H90">
        <v>6.15553E-2</v>
      </c>
      <c r="I90">
        <v>6.15553E-2</v>
      </c>
      <c r="J90">
        <v>6.15553E-2</v>
      </c>
      <c r="K90">
        <v>6.15553E-2</v>
      </c>
      <c r="L90">
        <v>6.15553E-2</v>
      </c>
      <c r="M90">
        <v>6.15553E-2</v>
      </c>
      <c r="N90">
        <v>6.15553E-2</v>
      </c>
      <c r="O90">
        <v>6.15553E-2</v>
      </c>
      <c r="P90">
        <v>5.6338899999999997E-2</v>
      </c>
      <c r="Q90">
        <v>5.6338899999999997E-2</v>
      </c>
      <c r="R90">
        <v>5.6338899999999997E-2</v>
      </c>
      <c r="S90">
        <v>5.6338899999999997E-2</v>
      </c>
      <c r="T90">
        <v>5.6338899999999997E-2</v>
      </c>
      <c r="U90">
        <v>5.6338899999999997E-2</v>
      </c>
      <c r="V90">
        <v>5.6338899999999997E-2</v>
      </c>
      <c r="W90">
        <v>5.6338899999999997E-2</v>
      </c>
      <c r="X90">
        <v>5.1193000000000002E-2</v>
      </c>
      <c r="Y90">
        <v>5.1193000000000002E-2</v>
      </c>
      <c r="Z90">
        <v>5.1193000000000002E-2</v>
      </c>
      <c r="AA90">
        <v>5.1193000000000002E-2</v>
      </c>
      <c r="AB90">
        <v>5.1193000000000002E-2</v>
      </c>
      <c r="AC90">
        <v>5.1193000000000002E-2</v>
      </c>
      <c r="AD90">
        <v>5.1193000000000002E-2</v>
      </c>
      <c r="AE90">
        <v>4.6358999999999997E-2</v>
      </c>
      <c r="AF90">
        <v>4.6358999999999997E-2</v>
      </c>
      <c r="AG90">
        <v>4.6358999999999997E-2</v>
      </c>
      <c r="AH90">
        <v>4.6358999999999997E-2</v>
      </c>
      <c r="AI90">
        <v>4.6358999999999997E-2</v>
      </c>
      <c r="AJ90">
        <v>4.6358999999999997E-2</v>
      </c>
      <c r="AK90">
        <v>4.6358999999999997E-2</v>
      </c>
      <c r="AL90">
        <v>4.6358999999999997E-2</v>
      </c>
      <c r="AM90">
        <v>4.1845500000000001E-2</v>
      </c>
      <c r="AN90">
        <v>4.1845500000000001E-2</v>
      </c>
      <c r="AO90">
        <v>4.1845500000000001E-2</v>
      </c>
      <c r="AP90">
        <v>4.1845500000000001E-2</v>
      </c>
      <c r="AQ90">
        <v>4.1845500000000001E-2</v>
      </c>
      <c r="AR90">
        <v>4.1845500000000001E-2</v>
      </c>
      <c r="AS90">
        <v>4.1845500000000001E-2</v>
      </c>
      <c r="AT90">
        <v>3.7672900000000002E-2</v>
      </c>
      <c r="AU90">
        <v>3.7672900000000002E-2</v>
      </c>
      <c r="AV90">
        <v>3.7672900000000002E-2</v>
      </c>
      <c r="AW90">
        <v>3.7672900000000002E-2</v>
      </c>
      <c r="AX90">
        <v>3.7672900000000002E-2</v>
      </c>
      <c r="AY90">
        <v>3.7672900000000002E-2</v>
      </c>
      <c r="AZ90">
        <v>3.7672900000000002E-2</v>
      </c>
      <c r="BA90">
        <v>3.7672900000000002E-2</v>
      </c>
      <c r="BB90">
        <v>3.3804500000000001E-2</v>
      </c>
      <c r="BC90">
        <v>3.3804500000000001E-2</v>
      </c>
      <c r="BD90">
        <v>3.3804500000000001E-2</v>
      </c>
      <c r="BE90">
        <v>3.3804500000000001E-2</v>
      </c>
      <c r="BF90">
        <v>3.3804500000000001E-2</v>
      </c>
      <c r="BG90">
        <v>3.3804500000000001E-2</v>
      </c>
      <c r="BH90">
        <v>3.3804500000000001E-2</v>
      </c>
      <c r="BI90">
        <v>3.0149499999999999E-2</v>
      </c>
      <c r="BJ90">
        <v>3.0149499999999999E-2</v>
      </c>
      <c r="BK90">
        <v>3.0149499999999999E-2</v>
      </c>
      <c r="BL90">
        <v>3.0149499999999999E-2</v>
      </c>
      <c r="BM90">
        <v>3.0149499999999999E-2</v>
      </c>
      <c r="BN90">
        <v>3.0149499999999999E-2</v>
      </c>
      <c r="BO90">
        <v>3.0149499999999999E-2</v>
      </c>
      <c r="BP90">
        <v>3.0149499999999999E-2</v>
      </c>
      <c r="BQ90">
        <v>2.6997699999999999E-2</v>
      </c>
      <c r="BR90">
        <v>2.6997699999999999E-2</v>
      </c>
      <c r="BS90">
        <v>2.6997699999999999E-2</v>
      </c>
      <c r="BT90">
        <v>2.6997699999999999E-2</v>
      </c>
      <c r="BU90">
        <v>2.6997699999999999E-2</v>
      </c>
      <c r="BV90">
        <v>2.6997699999999999E-2</v>
      </c>
      <c r="BW90">
        <v>2.6997699999999999E-2</v>
      </c>
      <c r="BX90">
        <v>2.42344E-2</v>
      </c>
      <c r="BY90">
        <v>2.42344E-2</v>
      </c>
      <c r="BZ90">
        <v>2.42344E-2</v>
      </c>
      <c r="CA90">
        <v>2.42344E-2</v>
      </c>
      <c r="CB90">
        <v>2.42344E-2</v>
      </c>
      <c r="CC90">
        <v>2.42344E-2</v>
      </c>
      <c r="CD90">
        <v>2.42344E-2</v>
      </c>
    </row>
    <row r="91" spans="1:82" x14ac:dyDescent="0.25">
      <c r="A91" s="119">
        <v>85</v>
      </c>
      <c r="B91">
        <v>7.2369900000000001E-2</v>
      </c>
      <c r="C91">
        <v>7.2369900000000001E-2</v>
      </c>
      <c r="D91">
        <v>7.2369900000000001E-2</v>
      </c>
      <c r="E91">
        <v>7.2369900000000001E-2</v>
      </c>
      <c r="F91">
        <v>7.2369900000000001E-2</v>
      </c>
      <c r="G91">
        <v>6.6859299999999997E-2</v>
      </c>
      <c r="H91">
        <v>6.6859299999999997E-2</v>
      </c>
      <c r="I91">
        <v>6.6859299999999997E-2</v>
      </c>
      <c r="J91">
        <v>6.6859299999999997E-2</v>
      </c>
      <c r="K91">
        <v>6.6859299999999997E-2</v>
      </c>
      <c r="L91">
        <v>6.6859299999999997E-2</v>
      </c>
      <c r="M91">
        <v>6.6859299999999997E-2</v>
      </c>
      <c r="N91">
        <v>6.6859299999999997E-2</v>
      </c>
      <c r="O91">
        <v>6.6859299999999997E-2</v>
      </c>
      <c r="P91">
        <v>6.15553E-2</v>
      </c>
      <c r="Q91">
        <v>6.15553E-2</v>
      </c>
      <c r="R91">
        <v>6.15553E-2</v>
      </c>
      <c r="S91">
        <v>6.15553E-2</v>
      </c>
      <c r="T91">
        <v>6.15553E-2</v>
      </c>
      <c r="U91">
        <v>6.15553E-2</v>
      </c>
      <c r="V91">
        <v>6.15553E-2</v>
      </c>
      <c r="W91">
        <v>6.15553E-2</v>
      </c>
      <c r="X91">
        <v>5.6338899999999997E-2</v>
      </c>
      <c r="Y91">
        <v>5.6338899999999997E-2</v>
      </c>
      <c r="Z91">
        <v>5.6338899999999997E-2</v>
      </c>
      <c r="AA91">
        <v>5.6338899999999997E-2</v>
      </c>
      <c r="AB91">
        <v>5.6338899999999997E-2</v>
      </c>
      <c r="AC91">
        <v>5.6338899999999997E-2</v>
      </c>
      <c r="AD91">
        <v>5.6338899999999997E-2</v>
      </c>
      <c r="AE91">
        <v>5.1193000000000002E-2</v>
      </c>
      <c r="AF91">
        <v>5.1193000000000002E-2</v>
      </c>
      <c r="AG91">
        <v>5.1193000000000002E-2</v>
      </c>
      <c r="AH91">
        <v>5.1193000000000002E-2</v>
      </c>
      <c r="AI91">
        <v>5.1193000000000002E-2</v>
      </c>
      <c r="AJ91">
        <v>5.1193000000000002E-2</v>
      </c>
      <c r="AK91">
        <v>5.1193000000000002E-2</v>
      </c>
      <c r="AL91">
        <v>5.1193000000000002E-2</v>
      </c>
      <c r="AM91">
        <v>4.6358999999999997E-2</v>
      </c>
      <c r="AN91">
        <v>4.6358999999999997E-2</v>
      </c>
      <c r="AO91">
        <v>4.6358999999999997E-2</v>
      </c>
      <c r="AP91">
        <v>4.6358999999999997E-2</v>
      </c>
      <c r="AQ91">
        <v>4.6358999999999997E-2</v>
      </c>
      <c r="AR91">
        <v>4.6358999999999997E-2</v>
      </c>
      <c r="AS91">
        <v>4.6358999999999997E-2</v>
      </c>
      <c r="AT91">
        <v>4.1845500000000001E-2</v>
      </c>
      <c r="AU91">
        <v>4.1845500000000001E-2</v>
      </c>
      <c r="AV91">
        <v>4.1845500000000001E-2</v>
      </c>
      <c r="AW91">
        <v>4.1845500000000001E-2</v>
      </c>
      <c r="AX91">
        <v>4.1845500000000001E-2</v>
      </c>
      <c r="AY91">
        <v>4.1845500000000001E-2</v>
      </c>
      <c r="AZ91">
        <v>4.1845500000000001E-2</v>
      </c>
      <c r="BA91">
        <v>4.1845500000000001E-2</v>
      </c>
      <c r="BB91">
        <v>3.7672900000000002E-2</v>
      </c>
      <c r="BC91">
        <v>3.7672900000000002E-2</v>
      </c>
      <c r="BD91">
        <v>3.7672900000000002E-2</v>
      </c>
      <c r="BE91">
        <v>3.7672900000000002E-2</v>
      </c>
      <c r="BF91">
        <v>3.7672900000000002E-2</v>
      </c>
      <c r="BG91">
        <v>3.7672900000000002E-2</v>
      </c>
      <c r="BH91">
        <v>3.7672900000000002E-2</v>
      </c>
      <c r="BI91">
        <v>3.3804500000000001E-2</v>
      </c>
      <c r="BJ91">
        <v>3.3804500000000001E-2</v>
      </c>
      <c r="BK91">
        <v>3.3804500000000001E-2</v>
      </c>
      <c r="BL91">
        <v>3.3804500000000001E-2</v>
      </c>
      <c r="BM91">
        <v>3.3804500000000001E-2</v>
      </c>
      <c r="BN91">
        <v>3.3804500000000001E-2</v>
      </c>
      <c r="BO91">
        <v>3.3804500000000001E-2</v>
      </c>
      <c r="BP91">
        <v>3.3804500000000001E-2</v>
      </c>
      <c r="BQ91">
        <v>3.0149499999999999E-2</v>
      </c>
      <c r="BR91">
        <v>3.0149499999999999E-2</v>
      </c>
      <c r="BS91">
        <v>3.0149499999999999E-2</v>
      </c>
      <c r="BT91">
        <v>3.0149499999999999E-2</v>
      </c>
      <c r="BU91">
        <v>3.0149499999999999E-2</v>
      </c>
      <c r="BV91">
        <v>3.0149499999999999E-2</v>
      </c>
      <c r="BW91">
        <v>3.0149499999999999E-2</v>
      </c>
      <c r="BX91">
        <v>2.6997699999999999E-2</v>
      </c>
      <c r="BY91">
        <v>2.6997699999999999E-2</v>
      </c>
      <c r="BZ91">
        <v>2.6997699999999999E-2</v>
      </c>
      <c r="CA91">
        <v>2.6997699999999999E-2</v>
      </c>
      <c r="CB91">
        <v>2.6997699999999999E-2</v>
      </c>
      <c r="CC91">
        <v>2.6997699999999999E-2</v>
      </c>
      <c r="CD91">
        <v>2.6997699999999999E-2</v>
      </c>
    </row>
    <row r="92" spans="1:82" x14ac:dyDescent="0.25">
      <c r="A92" s="119">
        <v>86</v>
      </c>
      <c r="B92">
        <v>7.7776700000000004E-2</v>
      </c>
      <c r="C92">
        <v>7.7776700000000004E-2</v>
      </c>
      <c r="D92">
        <v>7.7776700000000004E-2</v>
      </c>
      <c r="E92">
        <v>7.7776700000000004E-2</v>
      </c>
      <c r="F92">
        <v>7.7776700000000004E-2</v>
      </c>
      <c r="G92">
        <v>7.2369900000000001E-2</v>
      </c>
      <c r="H92">
        <v>7.2369900000000001E-2</v>
      </c>
      <c r="I92">
        <v>7.2369900000000001E-2</v>
      </c>
      <c r="J92">
        <v>7.2369900000000001E-2</v>
      </c>
      <c r="K92">
        <v>7.2369900000000001E-2</v>
      </c>
      <c r="L92">
        <v>7.2369900000000001E-2</v>
      </c>
      <c r="M92">
        <v>7.2369900000000001E-2</v>
      </c>
      <c r="N92">
        <v>7.2369900000000001E-2</v>
      </c>
      <c r="O92">
        <v>7.2369900000000001E-2</v>
      </c>
      <c r="P92">
        <v>6.6859299999999997E-2</v>
      </c>
      <c r="Q92">
        <v>6.6859299999999997E-2</v>
      </c>
      <c r="R92">
        <v>6.6859299999999997E-2</v>
      </c>
      <c r="S92">
        <v>6.6859299999999997E-2</v>
      </c>
      <c r="T92">
        <v>6.6859299999999997E-2</v>
      </c>
      <c r="U92">
        <v>6.6859299999999997E-2</v>
      </c>
      <c r="V92">
        <v>6.6859299999999997E-2</v>
      </c>
      <c r="W92">
        <v>6.6859299999999997E-2</v>
      </c>
      <c r="X92">
        <v>6.15553E-2</v>
      </c>
      <c r="Y92">
        <v>6.15553E-2</v>
      </c>
      <c r="Z92">
        <v>6.15553E-2</v>
      </c>
      <c r="AA92">
        <v>6.15553E-2</v>
      </c>
      <c r="AB92">
        <v>6.15553E-2</v>
      </c>
      <c r="AC92">
        <v>6.15553E-2</v>
      </c>
      <c r="AD92">
        <v>6.15553E-2</v>
      </c>
      <c r="AE92">
        <v>5.6338899999999997E-2</v>
      </c>
      <c r="AF92">
        <v>5.6338899999999997E-2</v>
      </c>
      <c r="AG92">
        <v>5.6338899999999997E-2</v>
      </c>
      <c r="AH92">
        <v>5.6338899999999997E-2</v>
      </c>
      <c r="AI92">
        <v>5.6338899999999997E-2</v>
      </c>
      <c r="AJ92">
        <v>5.6338899999999997E-2</v>
      </c>
      <c r="AK92">
        <v>5.6338899999999997E-2</v>
      </c>
      <c r="AL92">
        <v>5.6338899999999997E-2</v>
      </c>
      <c r="AM92">
        <v>5.1193000000000002E-2</v>
      </c>
      <c r="AN92">
        <v>5.1193000000000002E-2</v>
      </c>
      <c r="AO92">
        <v>5.1193000000000002E-2</v>
      </c>
      <c r="AP92">
        <v>5.1193000000000002E-2</v>
      </c>
      <c r="AQ92">
        <v>5.1193000000000002E-2</v>
      </c>
      <c r="AR92">
        <v>5.1193000000000002E-2</v>
      </c>
      <c r="AS92">
        <v>5.1193000000000002E-2</v>
      </c>
      <c r="AT92">
        <v>4.6358999999999997E-2</v>
      </c>
      <c r="AU92">
        <v>4.6358999999999997E-2</v>
      </c>
      <c r="AV92">
        <v>4.6358999999999997E-2</v>
      </c>
      <c r="AW92">
        <v>4.6358999999999997E-2</v>
      </c>
      <c r="AX92">
        <v>4.6358999999999997E-2</v>
      </c>
      <c r="AY92">
        <v>4.6358999999999997E-2</v>
      </c>
      <c r="AZ92">
        <v>4.6358999999999997E-2</v>
      </c>
      <c r="BA92">
        <v>4.6358999999999997E-2</v>
      </c>
      <c r="BB92">
        <v>4.1845500000000001E-2</v>
      </c>
      <c r="BC92">
        <v>4.1845500000000001E-2</v>
      </c>
      <c r="BD92">
        <v>4.1845500000000001E-2</v>
      </c>
      <c r="BE92">
        <v>4.1845500000000001E-2</v>
      </c>
      <c r="BF92">
        <v>4.1845500000000001E-2</v>
      </c>
      <c r="BG92">
        <v>4.1845500000000001E-2</v>
      </c>
      <c r="BH92">
        <v>4.1845500000000001E-2</v>
      </c>
      <c r="BI92">
        <v>3.7672900000000002E-2</v>
      </c>
      <c r="BJ92">
        <v>3.7672900000000002E-2</v>
      </c>
      <c r="BK92">
        <v>3.7672900000000002E-2</v>
      </c>
      <c r="BL92">
        <v>3.7672900000000002E-2</v>
      </c>
      <c r="BM92">
        <v>3.7672900000000002E-2</v>
      </c>
      <c r="BN92">
        <v>3.7672900000000002E-2</v>
      </c>
      <c r="BO92">
        <v>3.7672900000000002E-2</v>
      </c>
      <c r="BP92">
        <v>3.7672900000000002E-2</v>
      </c>
      <c r="BQ92">
        <v>3.3804500000000001E-2</v>
      </c>
      <c r="BR92">
        <v>3.3804500000000001E-2</v>
      </c>
      <c r="BS92">
        <v>3.3804500000000001E-2</v>
      </c>
      <c r="BT92">
        <v>3.3804500000000001E-2</v>
      </c>
      <c r="BU92">
        <v>3.3804500000000001E-2</v>
      </c>
      <c r="BV92">
        <v>3.3804500000000001E-2</v>
      </c>
      <c r="BW92">
        <v>3.3804500000000001E-2</v>
      </c>
      <c r="BX92">
        <v>3.0149499999999999E-2</v>
      </c>
      <c r="BY92">
        <v>3.0149499999999999E-2</v>
      </c>
      <c r="BZ92">
        <v>3.0149499999999999E-2</v>
      </c>
      <c r="CA92">
        <v>3.0149499999999999E-2</v>
      </c>
      <c r="CB92">
        <v>3.0149499999999999E-2</v>
      </c>
      <c r="CC92">
        <v>3.0149499999999999E-2</v>
      </c>
      <c r="CD92">
        <v>3.0149499999999999E-2</v>
      </c>
    </row>
    <row r="93" spans="1:82" x14ac:dyDescent="0.25">
      <c r="A93" s="119">
        <v>87</v>
      </c>
      <c r="B93">
        <v>8.3347599999999994E-2</v>
      </c>
      <c r="C93">
        <v>8.3347599999999994E-2</v>
      </c>
      <c r="D93">
        <v>8.3347599999999994E-2</v>
      </c>
      <c r="E93">
        <v>8.3347599999999994E-2</v>
      </c>
      <c r="F93">
        <v>8.3347599999999994E-2</v>
      </c>
      <c r="G93">
        <v>7.7776700000000004E-2</v>
      </c>
      <c r="H93">
        <v>7.7776700000000004E-2</v>
      </c>
      <c r="I93">
        <v>7.7776700000000004E-2</v>
      </c>
      <c r="J93">
        <v>7.7776700000000004E-2</v>
      </c>
      <c r="K93">
        <v>7.7776700000000004E-2</v>
      </c>
      <c r="L93">
        <v>7.7776700000000004E-2</v>
      </c>
      <c r="M93">
        <v>7.7776700000000004E-2</v>
      </c>
      <c r="N93">
        <v>7.7776700000000004E-2</v>
      </c>
      <c r="O93">
        <v>7.7776700000000004E-2</v>
      </c>
      <c r="P93">
        <v>7.2369900000000001E-2</v>
      </c>
      <c r="Q93">
        <v>7.2369900000000001E-2</v>
      </c>
      <c r="R93">
        <v>7.2369900000000001E-2</v>
      </c>
      <c r="S93">
        <v>7.2369900000000001E-2</v>
      </c>
      <c r="T93">
        <v>7.2369900000000001E-2</v>
      </c>
      <c r="U93">
        <v>7.2369900000000001E-2</v>
      </c>
      <c r="V93">
        <v>7.2369900000000001E-2</v>
      </c>
      <c r="W93">
        <v>7.2369900000000001E-2</v>
      </c>
      <c r="X93">
        <v>6.6859299999999997E-2</v>
      </c>
      <c r="Y93">
        <v>6.6859299999999997E-2</v>
      </c>
      <c r="Z93">
        <v>6.6859299999999997E-2</v>
      </c>
      <c r="AA93">
        <v>6.6859299999999997E-2</v>
      </c>
      <c r="AB93">
        <v>6.6859299999999997E-2</v>
      </c>
      <c r="AC93">
        <v>6.6859299999999997E-2</v>
      </c>
      <c r="AD93">
        <v>6.6859299999999997E-2</v>
      </c>
      <c r="AE93">
        <v>6.15553E-2</v>
      </c>
      <c r="AF93">
        <v>6.15553E-2</v>
      </c>
      <c r="AG93">
        <v>6.15553E-2</v>
      </c>
      <c r="AH93">
        <v>6.15553E-2</v>
      </c>
      <c r="AI93">
        <v>6.15553E-2</v>
      </c>
      <c r="AJ93">
        <v>6.15553E-2</v>
      </c>
      <c r="AK93">
        <v>6.15553E-2</v>
      </c>
      <c r="AL93">
        <v>6.15553E-2</v>
      </c>
      <c r="AM93">
        <v>5.6338899999999997E-2</v>
      </c>
      <c r="AN93">
        <v>5.6338899999999997E-2</v>
      </c>
      <c r="AO93">
        <v>5.6338899999999997E-2</v>
      </c>
      <c r="AP93">
        <v>5.6338899999999997E-2</v>
      </c>
      <c r="AQ93">
        <v>5.6338899999999997E-2</v>
      </c>
      <c r="AR93">
        <v>5.6338899999999997E-2</v>
      </c>
      <c r="AS93">
        <v>5.6338899999999997E-2</v>
      </c>
      <c r="AT93">
        <v>5.1193000000000002E-2</v>
      </c>
      <c r="AU93">
        <v>5.1193000000000002E-2</v>
      </c>
      <c r="AV93">
        <v>5.1193000000000002E-2</v>
      </c>
      <c r="AW93">
        <v>5.1193000000000002E-2</v>
      </c>
      <c r="AX93">
        <v>5.1193000000000002E-2</v>
      </c>
      <c r="AY93">
        <v>5.1193000000000002E-2</v>
      </c>
      <c r="AZ93">
        <v>5.1193000000000002E-2</v>
      </c>
      <c r="BA93">
        <v>5.1193000000000002E-2</v>
      </c>
      <c r="BB93">
        <v>4.6358999999999997E-2</v>
      </c>
      <c r="BC93">
        <v>4.6358999999999997E-2</v>
      </c>
      <c r="BD93">
        <v>4.6358999999999997E-2</v>
      </c>
      <c r="BE93">
        <v>4.6358999999999997E-2</v>
      </c>
      <c r="BF93">
        <v>4.6358999999999997E-2</v>
      </c>
      <c r="BG93">
        <v>4.6358999999999997E-2</v>
      </c>
      <c r="BH93">
        <v>4.6358999999999997E-2</v>
      </c>
      <c r="BI93">
        <v>4.1845500000000001E-2</v>
      </c>
      <c r="BJ93">
        <v>4.1845500000000001E-2</v>
      </c>
      <c r="BK93">
        <v>4.1845500000000001E-2</v>
      </c>
      <c r="BL93">
        <v>4.1845500000000001E-2</v>
      </c>
      <c r="BM93">
        <v>4.1845500000000001E-2</v>
      </c>
      <c r="BN93">
        <v>4.1845500000000001E-2</v>
      </c>
      <c r="BO93">
        <v>4.1845500000000001E-2</v>
      </c>
      <c r="BP93">
        <v>4.1845500000000001E-2</v>
      </c>
      <c r="BQ93">
        <v>3.7672900000000002E-2</v>
      </c>
      <c r="BR93">
        <v>3.7672900000000002E-2</v>
      </c>
      <c r="BS93">
        <v>3.7672900000000002E-2</v>
      </c>
      <c r="BT93">
        <v>3.7672900000000002E-2</v>
      </c>
      <c r="BU93">
        <v>3.7672900000000002E-2</v>
      </c>
      <c r="BV93">
        <v>3.7672900000000002E-2</v>
      </c>
      <c r="BW93">
        <v>3.7672900000000002E-2</v>
      </c>
      <c r="BX93">
        <v>3.3804500000000001E-2</v>
      </c>
      <c r="BY93">
        <v>3.3804500000000001E-2</v>
      </c>
      <c r="BZ93">
        <v>3.3804500000000001E-2</v>
      </c>
      <c r="CA93">
        <v>3.3804500000000001E-2</v>
      </c>
      <c r="CB93">
        <v>3.3804500000000001E-2</v>
      </c>
      <c r="CC93">
        <v>3.3804500000000001E-2</v>
      </c>
      <c r="CD93">
        <v>3.3804500000000001E-2</v>
      </c>
    </row>
    <row r="94" spans="1:82" x14ac:dyDescent="0.25">
      <c r="A94" s="119">
        <v>88</v>
      </c>
      <c r="B94">
        <v>8.8583599999999998E-2</v>
      </c>
      <c r="C94">
        <v>8.8583599999999998E-2</v>
      </c>
      <c r="D94">
        <v>8.8583599999999998E-2</v>
      </c>
      <c r="E94">
        <v>8.8583599999999998E-2</v>
      </c>
      <c r="F94">
        <v>8.8583599999999998E-2</v>
      </c>
      <c r="G94">
        <v>8.3347599999999994E-2</v>
      </c>
      <c r="H94">
        <v>8.3347599999999994E-2</v>
      </c>
      <c r="I94">
        <v>8.3347599999999994E-2</v>
      </c>
      <c r="J94">
        <v>8.3347599999999994E-2</v>
      </c>
      <c r="K94">
        <v>8.3347599999999994E-2</v>
      </c>
      <c r="L94">
        <v>8.3347599999999994E-2</v>
      </c>
      <c r="M94">
        <v>8.3347599999999994E-2</v>
      </c>
      <c r="N94">
        <v>8.3347599999999994E-2</v>
      </c>
      <c r="O94">
        <v>8.3347599999999994E-2</v>
      </c>
      <c r="P94">
        <v>7.7776700000000004E-2</v>
      </c>
      <c r="Q94">
        <v>7.7776700000000004E-2</v>
      </c>
      <c r="R94">
        <v>7.7776700000000004E-2</v>
      </c>
      <c r="S94">
        <v>7.7776700000000004E-2</v>
      </c>
      <c r="T94">
        <v>7.7776700000000004E-2</v>
      </c>
      <c r="U94">
        <v>7.7776700000000004E-2</v>
      </c>
      <c r="V94">
        <v>7.7776700000000004E-2</v>
      </c>
      <c r="W94">
        <v>7.7776700000000004E-2</v>
      </c>
      <c r="X94">
        <v>7.2369900000000001E-2</v>
      </c>
      <c r="Y94">
        <v>7.2369900000000001E-2</v>
      </c>
      <c r="Z94">
        <v>7.2369900000000001E-2</v>
      </c>
      <c r="AA94">
        <v>7.2369900000000001E-2</v>
      </c>
      <c r="AB94">
        <v>7.2369900000000001E-2</v>
      </c>
      <c r="AC94">
        <v>7.2369900000000001E-2</v>
      </c>
      <c r="AD94">
        <v>7.2369900000000001E-2</v>
      </c>
      <c r="AE94">
        <v>6.6859299999999997E-2</v>
      </c>
      <c r="AF94">
        <v>6.6859299999999997E-2</v>
      </c>
      <c r="AG94">
        <v>6.6859299999999997E-2</v>
      </c>
      <c r="AH94">
        <v>6.6859299999999997E-2</v>
      </c>
      <c r="AI94">
        <v>6.6859299999999997E-2</v>
      </c>
      <c r="AJ94">
        <v>6.6859299999999997E-2</v>
      </c>
      <c r="AK94">
        <v>6.6859299999999997E-2</v>
      </c>
      <c r="AL94">
        <v>6.6859299999999997E-2</v>
      </c>
      <c r="AM94">
        <v>6.15553E-2</v>
      </c>
      <c r="AN94">
        <v>6.15553E-2</v>
      </c>
      <c r="AO94">
        <v>6.15553E-2</v>
      </c>
      <c r="AP94">
        <v>6.15553E-2</v>
      </c>
      <c r="AQ94">
        <v>6.15553E-2</v>
      </c>
      <c r="AR94">
        <v>6.15553E-2</v>
      </c>
      <c r="AS94">
        <v>6.15553E-2</v>
      </c>
      <c r="AT94">
        <v>5.6338899999999997E-2</v>
      </c>
      <c r="AU94">
        <v>5.6338899999999997E-2</v>
      </c>
      <c r="AV94">
        <v>5.6338899999999997E-2</v>
      </c>
      <c r="AW94">
        <v>5.6338899999999997E-2</v>
      </c>
      <c r="AX94">
        <v>5.6338899999999997E-2</v>
      </c>
      <c r="AY94">
        <v>5.6338899999999997E-2</v>
      </c>
      <c r="AZ94">
        <v>5.6338899999999997E-2</v>
      </c>
      <c r="BA94">
        <v>5.6338899999999997E-2</v>
      </c>
      <c r="BB94">
        <v>5.1193000000000002E-2</v>
      </c>
      <c r="BC94">
        <v>5.1193000000000002E-2</v>
      </c>
      <c r="BD94">
        <v>5.1193000000000002E-2</v>
      </c>
      <c r="BE94">
        <v>5.1193000000000002E-2</v>
      </c>
      <c r="BF94">
        <v>5.1193000000000002E-2</v>
      </c>
      <c r="BG94">
        <v>5.1193000000000002E-2</v>
      </c>
      <c r="BH94">
        <v>5.1193000000000002E-2</v>
      </c>
      <c r="BI94">
        <v>4.6358999999999997E-2</v>
      </c>
      <c r="BJ94">
        <v>4.6358999999999997E-2</v>
      </c>
      <c r="BK94">
        <v>4.6358999999999997E-2</v>
      </c>
      <c r="BL94">
        <v>4.6358999999999997E-2</v>
      </c>
      <c r="BM94">
        <v>4.6358999999999997E-2</v>
      </c>
      <c r="BN94">
        <v>4.6358999999999997E-2</v>
      </c>
      <c r="BO94">
        <v>4.6358999999999997E-2</v>
      </c>
      <c r="BP94">
        <v>4.6358999999999997E-2</v>
      </c>
      <c r="BQ94">
        <v>4.1845500000000001E-2</v>
      </c>
      <c r="BR94">
        <v>4.1845500000000001E-2</v>
      </c>
      <c r="BS94">
        <v>4.1845500000000001E-2</v>
      </c>
      <c r="BT94">
        <v>4.1845500000000001E-2</v>
      </c>
      <c r="BU94">
        <v>4.1845500000000001E-2</v>
      </c>
      <c r="BV94">
        <v>4.1845500000000001E-2</v>
      </c>
      <c r="BW94">
        <v>4.1845500000000001E-2</v>
      </c>
      <c r="BX94">
        <v>3.7672900000000002E-2</v>
      </c>
      <c r="BY94">
        <v>3.7672900000000002E-2</v>
      </c>
      <c r="BZ94">
        <v>3.7672900000000002E-2</v>
      </c>
      <c r="CA94">
        <v>3.7672900000000002E-2</v>
      </c>
      <c r="CB94">
        <v>3.7672900000000002E-2</v>
      </c>
      <c r="CC94">
        <v>3.7672900000000002E-2</v>
      </c>
      <c r="CD94">
        <v>3.7672900000000002E-2</v>
      </c>
    </row>
    <row r="95" spans="1:82" x14ac:dyDescent="0.25">
      <c r="A95" s="119">
        <v>89</v>
      </c>
      <c r="B95">
        <v>9.3508499999999994E-2</v>
      </c>
      <c r="C95">
        <v>9.3508499999999994E-2</v>
      </c>
      <c r="D95">
        <v>9.3508499999999994E-2</v>
      </c>
      <c r="E95">
        <v>9.3508499999999994E-2</v>
      </c>
      <c r="F95">
        <v>9.3508499999999994E-2</v>
      </c>
      <c r="G95">
        <v>8.8583599999999998E-2</v>
      </c>
      <c r="H95">
        <v>8.8583599999999998E-2</v>
      </c>
      <c r="I95">
        <v>8.8583599999999998E-2</v>
      </c>
      <c r="J95">
        <v>8.8583599999999998E-2</v>
      </c>
      <c r="K95">
        <v>8.8583599999999998E-2</v>
      </c>
      <c r="L95">
        <v>8.8583599999999998E-2</v>
      </c>
      <c r="M95">
        <v>8.8583599999999998E-2</v>
      </c>
      <c r="N95">
        <v>8.8583599999999998E-2</v>
      </c>
      <c r="O95">
        <v>8.8583599999999998E-2</v>
      </c>
      <c r="P95">
        <v>8.3347599999999994E-2</v>
      </c>
      <c r="Q95">
        <v>8.3347599999999994E-2</v>
      </c>
      <c r="R95">
        <v>8.3347599999999994E-2</v>
      </c>
      <c r="S95">
        <v>8.3347599999999994E-2</v>
      </c>
      <c r="T95">
        <v>8.3347599999999994E-2</v>
      </c>
      <c r="U95">
        <v>8.3347599999999994E-2</v>
      </c>
      <c r="V95">
        <v>8.3347599999999994E-2</v>
      </c>
      <c r="W95">
        <v>8.3347599999999994E-2</v>
      </c>
      <c r="X95">
        <v>7.7776700000000004E-2</v>
      </c>
      <c r="Y95">
        <v>7.7776700000000004E-2</v>
      </c>
      <c r="Z95">
        <v>7.7776700000000004E-2</v>
      </c>
      <c r="AA95">
        <v>7.7776700000000004E-2</v>
      </c>
      <c r="AB95">
        <v>7.7776700000000004E-2</v>
      </c>
      <c r="AC95">
        <v>7.7776700000000004E-2</v>
      </c>
      <c r="AD95">
        <v>7.7776700000000004E-2</v>
      </c>
      <c r="AE95">
        <v>7.2369900000000001E-2</v>
      </c>
      <c r="AF95">
        <v>7.2369900000000001E-2</v>
      </c>
      <c r="AG95">
        <v>7.2369900000000001E-2</v>
      </c>
      <c r="AH95">
        <v>7.2369900000000001E-2</v>
      </c>
      <c r="AI95">
        <v>7.2369900000000001E-2</v>
      </c>
      <c r="AJ95">
        <v>7.2369900000000001E-2</v>
      </c>
      <c r="AK95">
        <v>7.2369900000000001E-2</v>
      </c>
      <c r="AL95">
        <v>7.2369900000000001E-2</v>
      </c>
      <c r="AM95">
        <v>6.6859299999999997E-2</v>
      </c>
      <c r="AN95">
        <v>6.6859299999999997E-2</v>
      </c>
      <c r="AO95">
        <v>6.6859299999999997E-2</v>
      </c>
      <c r="AP95">
        <v>6.6859299999999997E-2</v>
      </c>
      <c r="AQ95">
        <v>6.6859299999999997E-2</v>
      </c>
      <c r="AR95">
        <v>6.6859299999999997E-2</v>
      </c>
      <c r="AS95">
        <v>6.6859299999999997E-2</v>
      </c>
      <c r="AT95">
        <v>6.15553E-2</v>
      </c>
      <c r="AU95">
        <v>6.15553E-2</v>
      </c>
      <c r="AV95">
        <v>6.15553E-2</v>
      </c>
      <c r="AW95">
        <v>6.15553E-2</v>
      </c>
      <c r="AX95">
        <v>6.15553E-2</v>
      </c>
      <c r="AY95">
        <v>6.15553E-2</v>
      </c>
      <c r="AZ95">
        <v>6.15553E-2</v>
      </c>
      <c r="BA95">
        <v>6.15553E-2</v>
      </c>
      <c r="BB95">
        <v>5.6338899999999997E-2</v>
      </c>
      <c r="BC95">
        <v>5.6338899999999997E-2</v>
      </c>
      <c r="BD95">
        <v>5.6338899999999997E-2</v>
      </c>
      <c r="BE95">
        <v>5.6338899999999997E-2</v>
      </c>
      <c r="BF95">
        <v>5.6338899999999997E-2</v>
      </c>
      <c r="BG95">
        <v>5.6338899999999997E-2</v>
      </c>
      <c r="BH95">
        <v>5.6338899999999997E-2</v>
      </c>
      <c r="BI95">
        <v>5.1193000000000002E-2</v>
      </c>
      <c r="BJ95">
        <v>5.1193000000000002E-2</v>
      </c>
      <c r="BK95">
        <v>5.1193000000000002E-2</v>
      </c>
      <c r="BL95">
        <v>5.1193000000000002E-2</v>
      </c>
      <c r="BM95">
        <v>5.1193000000000002E-2</v>
      </c>
      <c r="BN95">
        <v>5.1193000000000002E-2</v>
      </c>
      <c r="BO95">
        <v>5.1193000000000002E-2</v>
      </c>
      <c r="BP95">
        <v>5.1193000000000002E-2</v>
      </c>
      <c r="BQ95">
        <v>4.6358999999999997E-2</v>
      </c>
      <c r="BR95">
        <v>4.6358999999999997E-2</v>
      </c>
      <c r="BS95">
        <v>4.6358999999999997E-2</v>
      </c>
      <c r="BT95">
        <v>4.6358999999999997E-2</v>
      </c>
      <c r="BU95">
        <v>4.6358999999999997E-2</v>
      </c>
      <c r="BV95">
        <v>4.6358999999999997E-2</v>
      </c>
      <c r="BW95">
        <v>4.6358999999999997E-2</v>
      </c>
      <c r="BX95">
        <v>4.1845500000000001E-2</v>
      </c>
      <c r="BY95">
        <v>4.1845500000000001E-2</v>
      </c>
      <c r="BZ95">
        <v>4.1845500000000001E-2</v>
      </c>
      <c r="CA95">
        <v>4.1845500000000001E-2</v>
      </c>
      <c r="CB95">
        <v>4.1845500000000001E-2</v>
      </c>
      <c r="CC95">
        <v>4.1845500000000001E-2</v>
      </c>
      <c r="CD95">
        <v>4.1845500000000001E-2</v>
      </c>
    </row>
    <row r="96" spans="1:82" x14ac:dyDescent="0.25">
      <c r="A96" s="119">
        <v>90</v>
      </c>
      <c r="B96">
        <v>9.8340800000000006E-2</v>
      </c>
      <c r="C96">
        <v>9.8340800000000006E-2</v>
      </c>
      <c r="D96">
        <v>9.8340800000000006E-2</v>
      </c>
      <c r="E96">
        <v>9.8340800000000006E-2</v>
      </c>
      <c r="F96">
        <v>9.8340800000000006E-2</v>
      </c>
      <c r="G96">
        <v>9.3508499999999994E-2</v>
      </c>
      <c r="H96">
        <v>9.3508499999999994E-2</v>
      </c>
      <c r="I96">
        <v>9.3508499999999994E-2</v>
      </c>
      <c r="J96">
        <v>9.3508499999999994E-2</v>
      </c>
      <c r="K96">
        <v>9.3508499999999994E-2</v>
      </c>
      <c r="L96">
        <v>9.3508499999999994E-2</v>
      </c>
      <c r="M96">
        <v>9.3508499999999994E-2</v>
      </c>
      <c r="N96">
        <v>9.3508499999999994E-2</v>
      </c>
      <c r="O96">
        <v>9.3508499999999994E-2</v>
      </c>
      <c r="P96">
        <v>8.8583599999999998E-2</v>
      </c>
      <c r="Q96">
        <v>8.8583599999999998E-2</v>
      </c>
      <c r="R96">
        <v>8.8583599999999998E-2</v>
      </c>
      <c r="S96">
        <v>8.8583599999999998E-2</v>
      </c>
      <c r="T96">
        <v>8.8583599999999998E-2</v>
      </c>
      <c r="U96">
        <v>8.8583599999999998E-2</v>
      </c>
      <c r="V96">
        <v>8.8583599999999998E-2</v>
      </c>
      <c r="W96">
        <v>8.8583599999999998E-2</v>
      </c>
      <c r="X96">
        <v>8.3347599999999994E-2</v>
      </c>
      <c r="Y96">
        <v>8.3347599999999994E-2</v>
      </c>
      <c r="Z96">
        <v>8.3347599999999994E-2</v>
      </c>
      <c r="AA96">
        <v>8.3347599999999994E-2</v>
      </c>
      <c r="AB96">
        <v>8.3347599999999994E-2</v>
      </c>
      <c r="AC96">
        <v>8.3347599999999994E-2</v>
      </c>
      <c r="AD96">
        <v>8.3347599999999994E-2</v>
      </c>
      <c r="AE96">
        <v>7.7776700000000004E-2</v>
      </c>
      <c r="AF96">
        <v>7.7776700000000004E-2</v>
      </c>
      <c r="AG96">
        <v>7.7776700000000004E-2</v>
      </c>
      <c r="AH96">
        <v>7.7776700000000004E-2</v>
      </c>
      <c r="AI96">
        <v>7.7776700000000004E-2</v>
      </c>
      <c r="AJ96">
        <v>7.7776700000000004E-2</v>
      </c>
      <c r="AK96">
        <v>7.7776700000000004E-2</v>
      </c>
      <c r="AL96">
        <v>7.7776700000000004E-2</v>
      </c>
      <c r="AM96">
        <v>7.2369900000000001E-2</v>
      </c>
      <c r="AN96">
        <v>7.2369900000000001E-2</v>
      </c>
      <c r="AO96">
        <v>7.2369900000000001E-2</v>
      </c>
      <c r="AP96">
        <v>7.2369900000000001E-2</v>
      </c>
      <c r="AQ96">
        <v>7.2369900000000001E-2</v>
      </c>
      <c r="AR96">
        <v>7.2369900000000001E-2</v>
      </c>
      <c r="AS96">
        <v>7.2369900000000001E-2</v>
      </c>
      <c r="AT96">
        <v>6.6859299999999997E-2</v>
      </c>
      <c r="AU96">
        <v>6.6859299999999997E-2</v>
      </c>
      <c r="AV96">
        <v>6.6859299999999997E-2</v>
      </c>
      <c r="AW96">
        <v>6.6859299999999997E-2</v>
      </c>
      <c r="AX96">
        <v>6.6859299999999997E-2</v>
      </c>
      <c r="AY96">
        <v>6.6859299999999997E-2</v>
      </c>
      <c r="AZ96">
        <v>6.6859299999999997E-2</v>
      </c>
      <c r="BA96">
        <v>6.6859299999999997E-2</v>
      </c>
      <c r="BB96">
        <v>6.15553E-2</v>
      </c>
      <c r="BC96">
        <v>6.15553E-2</v>
      </c>
      <c r="BD96">
        <v>6.15553E-2</v>
      </c>
      <c r="BE96">
        <v>6.15553E-2</v>
      </c>
      <c r="BF96">
        <v>6.15553E-2</v>
      </c>
      <c r="BG96">
        <v>6.15553E-2</v>
      </c>
      <c r="BH96">
        <v>6.15553E-2</v>
      </c>
      <c r="BI96">
        <v>5.6338899999999997E-2</v>
      </c>
      <c r="BJ96">
        <v>5.6338899999999997E-2</v>
      </c>
      <c r="BK96">
        <v>5.6338899999999997E-2</v>
      </c>
      <c r="BL96">
        <v>5.6338899999999997E-2</v>
      </c>
      <c r="BM96">
        <v>5.6338899999999997E-2</v>
      </c>
      <c r="BN96">
        <v>5.6338899999999997E-2</v>
      </c>
      <c r="BO96">
        <v>5.6338899999999997E-2</v>
      </c>
      <c r="BP96">
        <v>5.6338899999999997E-2</v>
      </c>
      <c r="BQ96">
        <v>5.1193000000000002E-2</v>
      </c>
      <c r="BR96">
        <v>5.1193000000000002E-2</v>
      </c>
      <c r="BS96">
        <v>5.1193000000000002E-2</v>
      </c>
      <c r="BT96">
        <v>5.1193000000000002E-2</v>
      </c>
      <c r="BU96">
        <v>5.1193000000000002E-2</v>
      </c>
      <c r="BV96">
        <v>5.1193000000000002E-2</v>
      </c>
      <c r="BW96">
        <v>5.1193000000000002E-2</v>
      </c>
      <c r="BX96">
        <v>4.6358999999999997E-2</v>
      </c>
      <c r="BY96">
        <v>4.6358999999999997E-2</v>
      </c>
      <c r="BZ96">
        <v>4.6358999999999997E-2</v>
      </c>
      <c r="CA96">
        <v>4.6358999999999997E-2</v>
      </c>
      <c r="CB96">
        <v>4.6358999999999997E-2</v>
      </c>
      <c r="CC96">
        <v>4.6358999999999997E-2</v>
      </c>
      <c r="CD96">
        <v>4.6358999999999997E-2</v>
      </c>
    </row>
    <row r="97" spans="1:82" x14ac:dyDescent="0.25">
      <c r="A97" s="119">
        <v>91</v>
      </c>
      <c r="B97">
        <v>0.10324609999999999</v>
      </c>
      <c r="C97">
        <v>0.10324609999999999</v>
      </c>
      <c r="D97">
        <v>0.10324609999999999</v>
      </c>
      <c r="E97">
        <v>0.10324609999999999</v>
      </c>
      <c r="F97">
        <v>0.10324609999999999</v>
      </c>
      <c r="G97">
        <v>9.8340800000000006E-2</v>
      </c>
      <c r="H97">
        <v>9.8340800000000006E-2</v>
      </c>
      <c r="I97">
        <v>9.8340800000000006E-2</v>
      </c>
      <c r="J97">
        <v>9.8340800000000006E-2</v>
      </c>
      <c r="K97">
        <v>9.8340800000000006E-2</v>
      </c>
      <c r="L97">
        <v>9.8340800000000006E-2</v>
      </c>
      <c r="M97">
        <v>9.8340800000000006E-2</v>
      </c>
      <c r="N97">
        <v>9.8340800000000006E-2</v>
      </c>
      <c r="O97">
        <v>9.8340800000000006E-2</v>
      </c>
      <c r="P97">
        <v>9.3508499999999994E-2</v>
      </c>
      <c r="Q97">
        <v>9.3508499999999994E-2</v>
      </c>
      <c r="R97">
        <v>9.3508499999999994E-2</v>
      </c>
      <c r="S97">
        <v>9.3508499999999994E-2</v>
      </c>
      <c r="T97">
        <v>9.3508499999999994E-2</v>
      </c>
      <c r="U97">
        <v>9.3508499999999994E-2</v>
      </c>
      <c r="V97">
        <v>9.3508499999999994E-2</v>
      </c>
      <c r="W97">
        <v>9.3508499999999994E-2</v>
      </c>
      <c r="X97">
        <v>8.8583599999999998E-2</v>
      </c>
      <c r="Y97">
        <v>8.8583599999999998E-2</v>
      </c>
      <c r="Z97">
        <v>8.8583599999999998E-2</v>
      </c>
      <c r="AA97">
        <v>8.8583599999999998E-2</v>
      </c>
      <c r="AB97">
        <v>8.8583599999999998E-2</v>
      </c>
      <c r="AC97">
        <v>8.8583599999999998E-2</v>
      </c>
      <c r="AD97">
        <v>8.8583599999999998E-2</v>
      </c>
      <c r="AE97">
        <v>8.3347599999999994E-2</v>
      </c>
      <c r="AF97">
        <v>8.3347599999999994E-2</v>
      </c>
      <c r="AG97">
        <v>8.3347599999999994E-2</v>
      </c>
      <c r="AH97">
        <v>8.3347599999999994E-2</v>
      </c>
      <c r="AI97">
        <v>8.3347599999999994E-2</v>
      </c>
      <c r="AJ97">
        <v>8.3347599999999994E-2</v>
      </c>
      <c r="AK97">
        <v>8.3347599999999994E-2</v>
      </c>
      <c r="AL97">
        <v>8.3347599999999994E-2</v>
      </c>
      <c r="AM97">
        <v>7.7776700000000004E-2</v>
      </c>
      <c r="AN97">
        <v>7.7776700000000004E-2</v>
      </c>
      <c r="AO97">
        <v>7.7776700000000004E-2</v>
      </c>
      <c r="AP97">
        <v>7.7776700000000004E-2</v>
      </c>
      <c r="AQ97">
        <v>7.7776700000000004E-2</v>
      </c>
      <c r="AR97">
        <v>7.7776700000000004E-2</v>
      </c>
      <c r="AS97">
        <v>7.7776700000000004E-2</v>
      </c>
      <c r="AT97">
        <v>7.2369900000000001E-2</v>
      </c>
      <c r="AU97">
        <v>7.2369900000000001E-2</v>
      </c>
      <c r="AV97">
        <v>7.2369900000000001E-2</v>
      </c>
      <c r="AW97">
        <v>7.2369900000000001E-2</v>
      </c>
      <c r="AX97">
        <v>7.2369900000000001E-2</v>
      </c>
      <c r="AY97">
        <v>7.2369900000000001E-2</v>
      </c>
      <c r="AZ97">
        <v>7.2369900000000001E-2</v>
      </c>
      <c r="BA97">
        <v>7.2369900000000001E-2</v>
      </c>
      <c r="BB97">
        <v>6.6859299999999997E-2</v>
      </c>
      <c r="BC97">
        <v>6.6859299999999997E-2</v>
      </c>
      <c r="BD97">
        <v>6.6859299999999997E-2</v>
      </c>
      <c r="BE97">
        <v>6.6859299999999997E-2</v>
      </c>
      <c r="BF97">
        <v>6.6859299999999997E-2</v>
      </c>
      <c r="BG97">
        <v>6.6859299999999997E-2</v>
      </c>
      <c r="BH97">
        <v>6.6859299999999997E-2</v>
      </c>
      <c r="BI97">
        <v>6.15553E-2</v>
      </c>
      <c r="BJ97">
        <v>6.15553E-2</v>
      </c>
      <c r="BK97">
        <v>6.15553E-2</v>
      </c>
      <c r="BL97">
        <v>6.15553E-2</v>
      </c>
      <c r="BM97">
        <v>6.15553E-2</v>
      </c>
      <c r="BN97">
        <v>6.15553E-2</v>
      </c>
      <c r="BO97">
        <v>6.15553E-2</v>
      </c>
      <c r="BP97">
        <v>6.15553E-2</v>
      </c>
      <c r="BQ97">
        <v>5.6338899999999997E-2</v>
      </c>
      <c r="BR97">
        <v>5.6338899999999997E-2</v>
      </c>
      <c r="BS97">
        <v>5.6338899999999997E-2</v>
      </c>
      <c r="BT97">
        <v>5.6338899999999997E-2</v>
      </c>
      <c r="BU97">
        <v>5.6338899999999997E-2</v>
      </c>
      <c r="BV97">
        <v>5.6338899999999997E-2</v>
      </c>
      <c r="BW97">
        <v>5.6338899999999997E-2</v>
      </c>
      <c r="BX97">
        <v>5.1193000000000002E-2</v>
      </c>
      <c r="BY97">
        <v>5.1193000000000002E-2</v>
      </c>
      <c r="BZ97">
        <v>5.1193000000000002E-2</v>
      </c>
      <c r="CA97">
        <v>5.1193000000000002E-2</v>
      </c>
      <c r="CB97">
        <v>5.1193000000000002E-2</v>
      </c>
      <c r="CC97">
        <v>5.1193000000000002E-2</v>
      </c>
      <c r="CD97">
        <v>5.1193000000000002E-2</v>
      </c>
    </row>
    <row r="98" spans="1:82" x14ac:dyDescent="0.25">
      <c r="A98" s="119">
        <v>92</v>
      </c>
      <c r="B98">
        <v>0.1082781</v>
      </c>
      <c r="C98">
        <v>0.1082781</v>
      </c>
      <c r="D98">
        <v>0.1082781</v>
      </c>
      <c r="E98">
        <v>0.1082781</v>
      </c>
      <c r="F98">
        <v>0.1082781</v>
      </c>
      <c r="G98">
        <v>0.10324609999999999</v>
      </c>
      <c r="H98">
        <v>0.10324609999999999</v>
      </c>
      <c r="I98">
        <v>0.10324609999999999</v>
      </c>
      <c r="J98">
        <v>0.10324609999999999</v>
      </c>
      <c r="K98">
        <v>0.10324609999999999</v>
      </c>
      <c r="L98">
        <v>0.10324609999999999</v>
      </c>
      <c r="M98">
        <v>0.10324609999999999</v>
      </c>
      <c r="N98">
        <v>0.10324609999999999</v>
      </c>
      <c r="O98">
        <v>0.10324609999999999</v>
      </c>
      <c r="P98">
        <v>9.8340800000000006E-2</v>
      </c>
      <c r="Q98">
        <v>9.8340800000000006E-2</v>
      </c>
      <c r="R98">
        <v>9.8340800000000006E-2</v>
      </c>
      <c r="S98">
        <v>9.8340800000000006E-2</v>
      </c>
      <c r="T98">
        <v>9.8340800000000006E-2</v>
      </c>
      <c r="U98">
        <v>9.8340800000000006E-2</v>
      </c>
      <c r="V98">
        <v>9.8340800000000006E-2</v>
      </c>
      <c r="W98">
        <v>9.8340800000000006E-2</v>
      </c>
      <c r="X98">
        <v>9.3508499999999994E-2</v>
      </c>
      <c r="Y98">
        <v>9.3508499999999994E-2</v>
      </c>
      <c r="Z98">
        <v>9.3508499999999994E-2</v>
      </c>
      <c r="AA98">
        <v>9.3508499999999994E-2</v>
      </c>
      <c r="AB98">
        <v>9.3508499999999994E-2</v>
      </c>
      <c r="AC98">
        <v>9.3508499999999994E-2</v>
      </c>
      <c r="AD98">
        <v>9.3508499999999994E-2</v>
      </c>
      <c r="AE98">
        <v>8.8583599999999998E-2</v>
      </c>
      <c r="AF98">
        <v>8.8583599999999998E-2</v>
      </c>
      <c r="AG98">
        <v>8.8583599999999998E-2</v>
      </c>
      <c r="AH98">
        <v>8.8583599999999998E-2</v>
      </c>
      <c r="AI98">
        <v>8.8583599999999998E-2</v>
      </c>
      <c r="AJ98">
        <v>8.8583599999999998E-2</v>
      </c>
      <c r="AK98">
        <v>8.8583599999999998E-2</v>
      </c>
      <c r="AL98">
        <v>8.8583599999999998E-2</v>
      </c>
      <c r="AM98">
        <v>8.3347599999999994E-2</v>
      </c>
      <c r="AN98">
        <v>8.3347599999999994E-2</v>
      </c>
      <c r="AO98">
        <v>8.3347599999999994E-2</v>
      </c>
      <c r="AP98">
        <v>8.3347599999999994E-2</v>
      </c>
      <c r="AQ98">
        <v>8.3347599999999994E-2</v>
      </c>
      <c r="AR98">
        <v>8.3347599999999994E-2</v>
      </c>
      <c r="AS98">
        <v>8.3347599999999994E-2</v>
      </c>
      <c r="AT98">
        <v>7.7776700000000004E-2</v>
      </c>
      <c r="AU98">
        <v>7.7776700000000004E-2</v>
      </c>
      <c r="AV98">
        <v>7.7776700000000004E-2</v>
      </c>
      <c r="AW98">
        <v>7.7776700000000004E-2</v>
      </c>
      <c r="AX98">
        <v>7.7776700000000004E-2</v>
      </c>
      <c r="AY98">
        <v>7.7776700000000004E-2</v>
      </c>
      <c r="AZ98">
        <v>7.7776700000000004E-2</v>
      </c>
      <c r="BA98">
        <v>7.7776700000000004E-2</v>
      </c>
      <c r="BB98">
        <v>7.2369900000000001E-2</v>
      </c>
      <c r="BC98">
        <v>7.2369900000000001E-2</v>
      </c>
      <c r="BD98">
        <v>7.2369900000000001E-2</v>
      </c>
      <c r="BE98">
        <v>7.2369900000000001E-2</v>
      </c>
      <c r="BF98">
        <v>7.2369900000000001E-2</v>
      </c>
      <c r="BG98">
        <v>7.2369900000000001E-2</v>
      </c>
      <c r="BH98">
        <v>7.2369900000000001E-2</v>
      </c>
      <c r="BI98">
        <v>6.6859299999999997E-2</v>
      </c>
      <c r="BJ98">
        <v>6.6859299999999997E-2</v>
      </c>
      <c r="BK98">
        <v>6.6859299999999997E-2</v>
      </c>
      <c r="BL98">
        <v>6.6859299999999997E-2</v>
      </c>
      <c r="BM98">
        <v>6.6859299999999997E-2</v>
      </c>
      <c r="BN98">
        <v>6.6859299999999997E-2</v>
      </c>
      <c r="BO98">
        <v>6.6859299999999997E-2</v>
      </c>
      <c r="BP98">
        <v>6.6859299999999997E-2</v>
      </c>
      <c r="BQ98">
        <v>6.15553E-2</v>
      </c>
      <c r="BR98">
        <v>6.15553E-2</v>
      </c>
      <c r="BS98">
        <v>6.15553E-2</v>
      </c>
      <c r="BT98">
        <v>6.15553E-2</v>
      </c>
      <c r="BU98">
        <v>6.15553E-2</v>
      </c>
      <c r="BV98">
        <v>6.15553E-2</v>
      </c>
      <c r="BW98">
        <v>6.15553E-2</v>
      </c>
      <c r="BX98">
        <v>5.6338899999999997E-2</v>
      </c>
      <c r="BY98">
        <v>5.6338899999999997E-2</v>
      </c>
      <c r="BZ98">
        <v>5.6338899999999997E-2</v>
      </c>
      <c r="CA98">
        <v>5.6338899999999997E-2</v>
      </c>
      <c r="CB98">
        <v>5.6338899999999997E-2</v>
      </c>
      <c r="CC98">
        <v>5.6338899999999997E-2</v>
      </c>
      <c r="CD98">
        <v>5.6338899999999997E-2</v>
      </c>
    </row>
    <row r="99" spans="1:82" x14ac:dyDescent="0.25">
      <c r="A99" s="119">
        <v>93</v>
      </c>
      <c r="B99">
        <v>0.1134223</v>
      </c>
      <c r="C99">
        <v>0.1134223</v>
      </c>
      <c r="D99">
        <v>0.1134223</v>
      </c>
      <c r="E99">
        <v>0.1134223</v>
      </c>
      <c r="F99">
        <v>0.1134223</v>
      </c>
      <c r="G99">
        <v>0.1082781</v>
      </c>
      <c r="H99">
        <v>0.1082781</v>
      </c>
      <c r="I99">
        <v>0.1082781</v>
      </c>
      <c r="J99">
        <v>0.1082781</v>
      </c>
      <c r="K99">
        <v>0.1082781</v>
      </c>
      <c r="L99">
        <v>0.1082781</v>
      </c>
      <c r="M99">
        <v>0.1082781</v>
      </c>
      <c r="N99">
        <v>0.1082781</v>
      </c>
      <c r="O99">
        <v>0.1082781</v>
      </c>
      <c r="P99">
        <v>0.10324609999999999</v>
      </c>
      <c r="Q99">
        <v>0.10324609999999999</v>
      </c>
      <c r="R99">
        <v>0.10324609999999999</v>
      </c>
      <c r="S99">
        <v>0.10324609999999999</v>
      </c>
      <c r="T99">
        <v>0.10324609999999999</v>
      </c>
      <c r="U99">
        <v>0.10324609999999999</v>
      </c>
      <c r="V99">
        <v>0.10324609999999999</v>
      </c>
      <c r="W99">
        <v>0.10324609999999999</v>
      </c>
      <c r="X99">
        <v>9.8340800000000006E-2</v>
      </c>
      <c r="Y99">
        <v>9.8340800000000006E-2</v>
      </c>
      <c r="Z99">
        <v>9.8340800000000006E-2</v>
      </c>
      <c r="AA99">
        <v>9.8340800000000006E-2</v>
      </c>
      <c r="AB99">
        <v>9.8340800000000006E-2</v>
      </c>
      <c r="AC99">
        <v>9.8340800000000006E-2</v>
      </c>
      <c r="AD99">
        <v>9.8340800000000006E-2</v>
      </c>
      <c r="AE99">
        <v>9.3508499999999994E-2</v>
      </c>
      <c r="AF99">
        <v>9.3508499999999994E-2</v>
      </c>
      <c r="AG99">
        <v>9.3508499999999994E-2</v>
      </c>
      <c r="AH99">
        <v>9.3508499999999994E-2</v>
      </c>
      <c r="AI99">
        <v>9.3508499999999994E-2</v>
      </c>
      <c r="AJ99">
        <v>9.3508499999999994E-2</v>
      </c>
      <c r="AK99">
        <v>9.3508499999999994E-2</v>
      </c>
      <c r="AL99">
        <v>9.3508499999999994E-2</v>
      </c>
      <c r="AM99">
        <v>8.8583599999999998E-2</v>
      </c>
      <c r="AN99">
        <v>8.8583599999999998E-2</v>
      </c>
      <c r="AO99">
        <v>8.8583599999999998E-2</v>
      </c>
      <c r="AP99">
        <v>8.8583599999999998E-2</v>
      </c>
      <c r="AQ99">
        <v>8.8583599999999998E-2</v>
      </c>
      <c r="AR99">
        <v>8.8583599999999998E-2</v>
      </c>
      <c r="AS99">
        <v>8.8583599999999998E-2</v>
      </c>
      <c r="AT99">
        <v>8.3347599999999994E-2</v>
      </c>
      <c r="AU99">
        <v>8.3347599999999994E-2</v>
      </c>
      <c r="AV99">
        <v>8.3347599999999994E-2</v>
      </c>
      <c r="AW99">
        <v>8.3347599999999994E-2</v>
      </c>
      <c r="AX99">
        <v>8.3347599999999994E-2</v>
      </c>
      <c r="AY99">
        <v>8.3347599999999994E-2</v>
      </c>
      <c r="AZ99">
        <v>8.3347599999999994E-2</v>
      </c>
      <c r="BA99">
        <v>8.3347599999999994E-2</v>
      </c>
      <c r="BB99">
        <v>7.7776700000000004E-2</v>
      </c>
      <c r="BC99">
        <v>7.7776700000000004E-2</v>
      </c>
      <c r="BD99">
        <v>7.7776700000000004E-2</v>
      </c>
      <c r="BE99">
        <v>7.7776700000000004E-2</v>
      </c>
      <c r="BF99">
        <v>7.7776700000000004E-2</v>
      </c>
      <c r="BG99">
        <v>7.7776700000000004E-2</v>
      </c>
      <c r="BH99">
        <v>7.7776700000000004E-2</v>
      </c>
      <c r="BI99">
        <v>7.2369900000000001E-2</v>
      </c>
      <c r="BJ99">
        <v>7.2369900000000001E-2</v>
      </c>
      <c r="BK99">
        <v>7.2369900000000001E-2</v>
      </c>
      <c r="BL99">
        <v>7.2369900000000001E-2</v>
      </c>
      <c r="BM99">
        <v>7.2369900000000001E-2</v>
      </c>
      <c r="BN99">
        <v>7.2369900000000001E-2</v>
      </c>
      <c r="BO99">
        <v>7.2369900000000001E-2</v>
      </c>
      <c r="BP99">
        <v>7.2369900000000001E-2</v>
      </c>
      <c r="BQ99">
        <v>6.6859299999999997E-2</v>
      </c>
      <c r="BR99">
        <v>6.6859299999999997E-2</v>
      </c>
      <c r="BS99">
        <v>6.6859299999999997E-2</v>
      </c>
      <c r="BT99">
        <v>6.6859299999999997E-2</v>
      </c>
      <c r="BU99">
        <v>6.6859299999999997E-2</v>
      </c>
      <c r="BV99">
        <v>6.6859299999999997E-2</v>
      </c>
      <c r="BW99">
        <v>6.6859299999999997E-2</v>
      </c>
      <c r="BX99">
        <v>6.15553E-2</v>
      </c>
      <c r="BY99">
        <v>6.15553E-2</v>
      </c>
      <c r="BZ99">
        <v>6.15553E-2</v>
      </c>
      <c r="CA99">
        <v>6.15553E-2</v>
      </c>
      <c r="CB99">
        <v>6.15553E-2</v>
      </c>
      <c r="CC99">
        <v>6.15553E-2</v>
      </c>
      <c r="CD99">
        <v>6.15553E-2</v>
      </c>
    </row>
    <row r="100" spans="1:82" x14ac:dyDescent="0.25">
      <c r="A100" s="119">
        <v>94</v>
      </c>
      <c r="B100">
        <v>0.118643</v>
      </c>
      <c r="C100">
        <v>0.118643</v>
      </c>
      <c r="D100">
        <v>0.118643</v>
      </c>
      <c r="E100">
        <v>0.118643</v>
      </c>
      <c r="F100">
        <v>0.118643</v>
      </c>
      <c r="G100">
        <v>0.1134223</v>
      </c>
      <c r="H100">
        <v>0.1134223</v>
      </c>
      <c r="I100">
        <v>0.1134223</v>
      </c>
      <c r="J100">
        <v>0.1134223</v>
      </c>
      <c r="K100">
        <v>0.1134223</v>
      </c>
      <c r="L100">
        <v>0.1134223</v>
      </c>
      <c r="M100">
        <v>0.1134223</v>
      </c>
      <c r="N100">
        <v>0.1134223</v>
      </c>
      <c r="O100">
        <v>0.1134223</v>
      </c>
      <c r="P100">
        <v>0.1082781</v>
      </c>
      <c r="Q100">
        <v>0.1082781</v>
      </c>
      <c r="R100">
        <v>0.1082781</v>
      </c>
      <c r="S100">
        <v>0.1082781</v>
      </c>
      <c r="T100">
        <v>0.1082781</v>
      </c>
      <c r="U100">
        <v>0.1082781</v>
      </c>
      <c r="V100">
        <v>0.1082781</v>
      </c>
      <c r="W100">
        <v>0.1082781</v>
      </c>
      <c r="X100">
        <v>0.10324609999999999</v>
      </c>
      <c r="Y100">
        <v>0.10324609999999999</v>
      </c>
      <c r="Z100">
        <v>0.10324609999999999</v>
      </c>
      <c r="AA100">
        <v>0.10324609999999999</v>
      </c>
      <c r="AB100">
        <v>0.10324609999999999</v>
      </c>
      <c r="AC100">
        <v>0.10324609999999999</v>
      </c>
      <c r="AD100">
        <v>0.10324609999999999</v>
      </c>
      <c r="AE100">
        <v>9.8340800000000006E-2</v>
      </c>
      <c r="AF100">
        <v>9.8340800000000006E-2</v>
      </c>
      <c r="AG100">
        <v>9.8340800000000006E-2</v>
      </c>
      <c r="AH100">
        <v>9.8340800000000006E-2</v>
      </c>
      <c r="AI100">
        <v>9.8340800000000006E-2</v>
      </c>
      <c r="AJ100">
        <v>9.8340800000000006E-2</v>
      </c>
      <c r="AK100">
        <v>9.8340800000000006E-2</v>
      </c>
      <c r="AL100">
        <v>9.8340800000000006E-2</v>
      </c>
      <c r="AM100">
        <v>9.3508499999999994E-2</v>
      </c>
      <c r="AN100">
        <v>9.3508499999999994E-2</v>
      </c>
      <c r="AO100">
        <v>9.3508499999999994E-2</v>
      </c>
      <c r="AP100">
        <v>9.3508499999999994E-2</v>
      </c>
      <c r="AQ100">
        <v>9.3508499999999994E-2</v>
      </c>
      <c r="AR100">
        <v>9.3508499999999994E-2</v>
      </c>
      <c r="AS100">
        <v>9.3508499999999994E-2</v>
      </c>
      <c r="AT100">
        <v>8.8583599999999998E-2</v>
      </c>
      <c r="AU100">
        <v>8.8583599999999998E-2</v>
      </c>
      <c r="AV100">
        <v>8.8583599999999998E-2</v>
      </c>
      <c r="AW100">
        <v>8.8583599999999998E-2</v>
      </c>
      <c r="AX100">
        <v>8.8583599999999998E-2</v>
      </c>
      <c r="AY100">
        <v>8.8583599999999998E-2</v>
      </c>
      <c r="AZ100">
        <v>8.8583599999999998E-2</v>
      </c>
      <c r="BA100">
        <v>8.8583599999999998E-2</v>
      </c>
      <c r="BB100">
        <v>8.3347599999999994E-2</v>
      </c>
      <c r="BC100">
        <v>8.3347599999999994E-2</v>
      </c>
      <c r="BD100">
        <v>8.3347599999999994E-2</v>
      </c>
      <c r="BE100">
        <v>8.3347599999999994E-2</v>
      </c>
      <c r="BF100">
        <v>8.3347599999999994E-2</v>
      </c>
      <c r="BG100">
        <v>8.3347599999999994E-2</v>
      </c>
      <c r="BH100">
        <v>8.3347599999999994E-2</v>
      </c>
      <c r="BI100">
        <v>7.7776700000000004E-2</v>
      </c>
      <c r="BJ100">
        <v>7.7776700000000004E-2</v>
      </c>
      <c r="BK100">
        <v>7.7776700000000004E-2</v>
      </c>
      <c r="BL100">
        <v>7.7776700000000004E-2</v>
      </c>
      <c r="BM100">
        <v>7.7776700000000004E-2</v>
      </c>
      <c r="BN100">
        <v>7.7776700000000004E-2</v>
      </c>
      <c r="BO100">
        <v>7.7776700000000004E-2</v>
      </c>
      <c r="BP100">
        <v>7.7776700000000004E-2</v>
      </c>
      <c r="BQ100">
        <v>7.2369900000000001E-2</v>
      </c>
      <c r="BR100">
        <v>7.2369900000000001E-2</v>
      </c>
      <c r="BS100">
        <v>7.2369900000000001E-2</v>
      </c>
      <c r="BT100">
        <v>7.2369900000000001E-2</v>
      </c>
      <c r="BU100">
        <v>7.2369900000000001E-2</v>
      </c>
      <c r="BV100">
        <v>7.2369900000000001E-2</v>
      </c>
      <c r="BW100">
        <v>7.2369900000000001E-2</v>
      </c>
      <c r="BX100">
        <v>6.6859299999999997E-2</v>
      </c>
      <c r="BY100">
        <v>6.6859299999999997E-2</v>
      </c>
      <c r="BZ100">
        <v>6.6859299999999997E-2</v>
      </c>
      <c r="CA100">
        <v>6.6859299999999997E-2</v>
      </c>
      <c r="CB100">
        <v>6.6859299999999997E-2</v>
      </c>
      <c r="CC100">
        <v>6.6859299999999997E-2</v>
      </c>
      <c r="CD100">
        <v>6.6859299999999997E-2</v>
      </c>
    </row>
    <row r="101" spans="1:82" x14ac:dyDescent="0.25">
      <c r="A101" s="119">
        <v>95</v>
      </c>
      <c r="B101">
        <v>0.1238943</v>
      </c>
      <c r="C101">
        <v>0.1238943</v>
      </c>
      <c r="D101">
        <v>0.1238943</v>
      </c>
      <c r="E101">
        <v>0.1238943</v>
      </c>
      <c r="F101">
        <v>0.1238943</v>
      </c>
      <c r="G101">
        <v>0.118643</v>
      </c>
      <c r="H101">
        <v>0.118643</v>
      </c>
      <c r="I101">
        <v>0.118643</v>
      </c>
      <c r="J101">
        <v>0.118643</v>
      </c>
      <c r="K101">
        <v>0.118643</v>
      </c>
      <c r="L101">
        <v>0.118643</v>
      </c>
      <c r="M101">
        <v>0.118643</v>
      </c>
      <c r="N101">
        <v>0.118643</v>
      </c>
      <c r="O101">
        <v>0.118643</v>
      </c>
      <c r="P101">
        <v>0.1134223</v>
      </c>
      <c r="Q101">
        <v>0.1134223</v>
      </c>
      <c r="R101">
        <v>0.1134223</v>
      </c>
      <c r="S101">
        <v>0.1134223</v>
      </c>
      <c r="T101">
        <v>0.1134223</v>
      </c>
      <c r="U101">
        <v>0.1134223</v>
      </c>
      <c r="V101">
        <v>0.1134223</v>
      </c>
      <c r="W101">
        <v>0.1134223</v>
      </c>
      <c r="X101">
        <v>0.1082781</v>
      </c>
      <c r="Y101">
        <v>0.1082781</v>
      </c>
      <c r="Z101">
        <v>0.1082781</v>
      </c>
      <c r="AA101">
        <v>0.1082781</v>
      </c>
      <c r="AB101">
        <v>0.1082781</v>
      </c>
      <c r="AC101">
        <v>0.1082781</v>
      </c>
      <c r="AD101">
        <v>0.1082781</v>
      </c>
      <c r="AE101">
        <v>0.10324609999999999</v>
      </c>
      <c r="AF101">
        <v>0.10324609999999999</v>
      </c>
      <c r="AG101">
        <v>0.10324609999999999</v>
      </c>
      <c r="AH101">
        <v>0.10324609999999999</v>
      </c>
      <c r="AI101">
        <v>0.10324609999999999</v>
      </c>
      <c r="AJ101">
        <v>0.10324609999999999</v>
      </c>
      <c r="AK101">
        <v>0.10324609999999999</v>
      </c>
      <c r="AL101">
        <v>0.10324609999999999</v>
      </c>
      <c r="AM101">
        <v>9.8340800000000006E-2</v>
      </c>
      <c r="AN101">
        <v>9.8340800000000006E-2</v>
      </c>
      <c r="AO101">
        <v>9.8340800000000006E-2</v>
      </c>
      <c r="AP101">
        <v>9.8340800000000006E-2</v>
      </c>
      <c r="AQ101">
        <v>9.8340800000000006E-2</v>
      </c>
      <c r="AR101">
        <v>9.8340800000000006E-2</v>
      </c>
      <c r="AS101">
        <v>9.8340800000000006E-2</v>
      </c>
      <c r="AT101">
        <v>9.3508499999999994E-2</v>
      </c>
      <c r="AU101">
        <v>9.3508499999999994E-2</v>
      </c>
      <c r="AV101">
        <v>9.3508499999999994E-2</v>
      </c>
      <c r="AW101">
        <v>9.3508499999999994E-2</v>
      </c>
      <c r="AX101">
        <v>9.3508499999999994E-2</v>
      </c>
      <c r="AY101">
        <v>9.3508499999999994E-2</v>
      </c>
      <c r="AZ101">
        <v>9.3508499999999994E-2</v>
      </c>
      <c r="BA101">
        <v>9.3508499999999994E-2</v>
      </c>
      <c r="BB101">
        <v>8.8583599999999998E-2</v>
      </c>
      <c r="BC101">
        <v>8.8583599999999998E-2</v>
      </c>
      <c r="BD101">
        <v>8.8583599999999998E-2</v>
      </c>
      <c r="BE101">
        <v>8.8583599999999998E-2</v>
      </c>
      <c r="BF101">
        <v>8.8583599999999998E-2</v>
      </c>
      <c r="BG101">
        <v>8.8583599999999998E-2</v>
      </c>
      <c r="BH101">
        <v>8.8583599999999998E-2</v>
      </c>
      <c r="BI101">
        <v>8.3347599999999994E-2</v>
      </c>
      <c r="BJ101">
        <v>8.3347599999999994E-2</v>
      </c>
      <c r="BK101">
        <v>8.3347599999999994E-2</v>
      </c>
      <c r="BL101">
        <v>8.3347599999999994E-2</v>
      </c>
      <c r="BM101">
        <v>8.3347599999999994E-2</v>
      </c>
      <c r="BN101">
        <v>8.3347599999999994E-2</v>
      </c>
      <c r="BO101">
        <v>8.3347599999999994E-2</v>
      </c>
      <c r="BP101">
        <v>8.3347599999999994E-2</v>
      </c>
      <c r="BQ101">
        <v>7.7776700000000004E-2</v>
      </c>
      <c r="BR101">
        <v>7.7776700000000004E-2</v>
      </c>
      <c r="BS101">
        <v>7.7776700000000004E-2</v>
      </c>
      <c r="BT101">
        <v>7.7776700000000004E-2</v>
      </c>
      <c r="BU101">
        <v>7.7776700000000004E-2</v>
      </c>
      <c r="BV101">
        <v>7.7776700000000004E-2</v>
      </c>
      <c r="BW101">
        <v>7.7776700000000004E-2</v>
      </c>
      <c r="BX101">
        <v>7.2369900000000001E-2</v>
      </c>
      <c r="BY101">
        <v>7.2369900000000001E-2</v>
      </c>
      <c r="BZ101">
        <v>7.2369900000000001E-2</v>
      </c>
      <c r="CA101">
        <v>7.2369900000000001E-2</v>
      </c>
      <c r="CB101">
        <v>7.2369900000000001E-2</v>
      </c>
      <c r="CC101">
        <v>7.2369900000000001E-2</v>
      </c>
      <c r="CD101">
        <v>7.2369900000000001E-2</v>
      </c>
    </row>
    <row r="102" spans="1:82" x14ac:dyDescent="0.25">
      <c r="A102" s="119">
        <v>96</v>
      </c>
      <c r="B102">
        <v>0.12912689999999999</v>
      </c>
      <c r="C102">
        <v>0.12912689999999999</v>
      </c>
      <c r="D102">
        <v>0.12912689999999999</v>
      </c>
      <c r="E102">
        <v>0.12912689999999999</v>
      </c>
      <c r="F102">
        <v>0.12912689999999999</v>
      </c>
      <c r="G102">
        <v>0.1238943</v>
      </c>
      <c r="H102">
        <v>0.1238943</v>
      </c>
      <c r="I102">
        <v>0.1238943</v>
      </c>
      <c r="J102">
        <v>0.1238943</v>
      </c>
      <c r="K102">
        <v>0.1238943</v>
      </c>
      <c r="L102">
        <v>0.1238943</v>
      </c>
      <c r="M102">
        <v>0.1238943</v>
      </c>
      <c r="N102">
        <v>0.1238943</v>
      </c>
      <c r="O102">
        <v>0.1238943</v>
      </c>
      <c r="P102">
        <v>0.118643</v>
      </c>
      <c r="Q102">
        <v>0.118643</v>
      </c>
      <c r="R102">
        <v>0.118643</v>
      </c>
      <c r="S102">
        <v>0.118643</v>
      </c>
      <c r="T102">
        <v>0.118643</v>
      </c>
      <c r="U102">
        <v>0.118643</v>
      </c>
      <c r="V102">
        <v>0.118643</v>
      </c>
      <c r="W102">
        <v>0.118643</v>
      </c>
      <c r="X102">
        <v>0.1134223</v>
      </c>
      <c r="Y102">
        <v>0.1134223</v>
      </c>
      <c r="Z102">
        <v>0.1134223</v>
      </c>
      <c r="AA102">
        <v>0.1134223</v>
      </c>
      <c r="AB102">
        <v>0.1134223</v>
      </c>
      <c r="AC102">
        <v>0.1134223</v>
      </c>
      <c r="AD102">
        <v>0.1134223</v>
      </c>
      <c r="AE102">
        <v>0.1082781</v>
      </c>
      <c r="AF102">
        <v>0.1082781</v>
      </c>
      <c r="AG102">
        <v>0.1082781</v>
      </c>
      <c r="AH102">
        <v>0.1082781</v>
      </c>
      <c r="AI102">
        <v>0.1082781</v>
      </c>
      <c r="AJ102">
        <v>0.1082781</v>
      </c>
      <c r="AK102">
        <v>0.1082781</v>
      </c>
      <c r="AL102">
        <v>0.1082781</v>
      </c>
      <c r="AM102">
        <v>0.10324609999999999</v>
      </c>
      <c r="AN102">
        <v>0.10324609999999999</v>
      </c>
      <c r="AO102">
        <v>0.10324609999999999</v>
      </c>
      <c r="AP102">
        <v>0.10324609999999999</v>
      </c>
      <c r="AQ102">
        <v>0.10324609999999999</v>
      </c>
      <c r="AR102">
        <v>0.10324609999999999</v>
      </c>
      <c r="AS102">
        <v>0.10324609999999999</v>
      </c>
      <c r="AT102">
        <v>9.8340800000000006E-2</v>
      </c>
      <c r="AU102">
        <v>9.8340800000000006E-2</v>
      </c>
      <c r="AV102">
        <v>9.8340800000000006E-2</v>
      </c>
      <c r="AW102">
        <v>9.8340800000000006E-2</v>
      </c>
      <c r="AX102">
        <v>9.8340800000000006E-2</v>
      </c>
      <c r="AY102">
        <v>9.8340800000000006E-2</v>
      </c>
      <c r="AZ102">
        <v>9.8340800000000006E-2</v>
      </c>
      <c r="BA102">
        <v>9.8340800000000006E-2</v>
      </c>
      <c r="BB102">
        <v>9.3508499999999994E-2</v>
      </c>
      <c r="BC102">
        <v>9.3508499999999994E-2</v>
      </c>
      <c r="BD102">
        <v>9.3508499999999994E-2</v>
      </c>
      <c r="BE102">
        <v>9.3508499999999994E-2</v>
      </c>
      <c r="BF102">
        <v>9.3508499999999994E-2</v>
      </c>
      <c r="BG102">
        <v>9.3508499999999994E-2</v>
      </c>
      <c r="BH102">
        <v>9.3508499999999994E-2</v>
      </c>
      <c r="BI102">
        <v>8.8583599999999998E-2</v>
      </c>
      <c r="BJ102">
        <v>8.8583599999999998E-2</v>
      </c>
      <c r="BK102">
        <v>8.8583599999999998E-2</v>
      </c>
      <c r="BL102">
        <v>8.8583599999999998E-2</v>
      </c>
      <c r="BM102">
        <v>8.8583599999999998E-2</v>
      </c>
      <c r="BN102">
        <v>8.8583599999999998E-2</v>
      </c>
      <c r="BO102">
        <v>8.8583599999999998E-2</v>
      </c>
      <c r="BP102">
        <v>8.8583599999999998E-2</v>
      </c>
      <c r="BQ102">
        <v>8.3347599999999994E-2</v>
      </c>
      <c r="BR102">
        <v>8.3347599999999994E-2</v>
      </c>
      <c r="BS102">
        <v>8.3347599999999994E-2</v>
      </c>
      <c r="BT102">
        <v>8.3347599999999994E-2</v>
      </c>
      <c r="BU102">
        <v>8.3347599999999994E-2</v>
      </c>
      <c r="BV102">
        <v>8.3347599999999994E-2</v>
      </c>
      <c r="BW102">
        <v>8.3347599999999994E-2</v>
      </c>
      <c r="BX102">
        <v>7.7776700000000004E-2</v>
      </c>
      <c r="BY102">
        <v>7.7776700000000004E-2</v>
      </c>
      <c r="BZ102">
        <v>7.7776700000000004E-2</v>
      </c>
      <c r="CA102">
        <v>7.7776700000000004E-2</v>
      </c>
      <c r="CB102">
        <v>7.7776700000000004E-2</v>
      </c>
      <c r="CC102">
        <v>7.7776700000000004E-2</v>
      </c>
      <c r="CD102">
        <v>7.7776700000000004E-2</v>
      </c>
    </row>
    <row r="103" spans="1:82" x14ac:dyDescent="0.25">
      <c r="A103" s="119">
        <v>97</v>
      </c>
      <c r="B103">
        <v>0.13431019999999999</v>
      </c>
      <c r="C103">
        <v>0.13431019999999999</v>
      </c>
      <c r="D103">
        <v>0.13431019999999999</v>
      </c>
      <c r="E103">
        <v>0.13431019999999999</v>
      </c>
      <c r="F103">
        <v>0.13431019999999999</v>
      </c>
      <c r="G103">
        <v>0.12912689999999999</v>
      </c>
      <c r="H103">
        <v>0.12912689999999999</v>
      </c>
      <c r="I103">
        <v>0.12912689999999999</v>
      </c>
      <c r="J103">
        <v>0.12912689999999999</v>
      </c>
      <c r="K103">
        <v>0.12912689999999999</v>
      </c>
      <c r="L103">
        <v>0.12912689999999999</v>
      </c>
      <c r="M103">
        <v>0.12912689999999999</v>
      </c>
      <c r="N103">
        <v>0.12912689999999999</v>
      </c>
      <c r="O103">
        <v>0.12912689999999999</v>
      </c>
      <c r="P103">
        <v>0.1238943</v>
      </c>
      <c r="Q103">
        <v>0.1238943</v>
      </c>
      <c r="R103">
        <v>0.1238943</v>
      </c>
      <c r="S103">
        <v>0.1238943</v>
      </c>
      <c r="T103">
        <v>0.1238943</v>
      </c>
      <c r="U103">
        <v>0.1238943</v>
      </c>
      <c r="V103">
        <v>0.1238943</v>
      </c>
      <c r="W103">
        <v>0.1238943</v>
      </c>
      <c r="X103">
        <v>0.118643</v>
      </c>
      <c r="Y103">
        <v>0.118643</v>
      </c>
      <c r="Z103">
        <v>0.118643</v>
      </c>
      <c r="AA103">
        <v>0.118643</v>
      </c>
      <c r="AB103">
        <v>0.118643</v>
      </c>
      <c r="AC103">
        <v>0.118643</v>
      </c>
      <c r="AD103">
        <v>0.118643</v>
      </c>
      <c r="AE103">
        <v>0.1134223</v>
      </c>
      <c r="AF103">
        <v>0.1134223</v>
      </c>
      <c r="AG103">
        <v>0.1134223</v>
      </c>
      <c r="AH103">
        <v>0.1134223</v>
      </c>
      <c r="AI103">
        <v>0.1134223</v>
      </c>
      <c r="AJ103">
        <v>0.1134223</v>
      </c>
      <c r="AK103">
        <v>0.1134223</v>
      </c>
      <c r="AL103">
        <v>0.1134223</v>
      </c>
      <c r="AM103">
        <v>0.1082781</v>
      </c>
      <c r="AN103">
        <v>0.1082781</v>
      </c>
      <c r="AO103">
        <v>0.1082781</v>
      </c>
      <c r="AP103">
        <v>0.1082781</v>
      </c>
      <c r="AQ103">
        <v>0.1082781</v>
      </c>
      <c r="AR103">
        <v>0.1082781</v>
      </c>
      <c r="AS103">
        <v>0.1082781</v>
      </c>
      <c r="AT103">
        <v>0.10324609999999999</v>
      </c>
      <c r="AU103">
        <v>0.10324609999999999</v>
      </c>
      <c r="AV103">
        <v>0.10324609999999999</v>
      </c>
      <c r="AW103">
        <v>0.10324609999999999</v>
      </c>
      <c r="AX103">
        <v>0.10324609999999999</v>
      </c>
      <c r="AY103">
        <v>0.10324609999999999</v>
      </c>
      <c r="AZ103">
        <v>0.10324609999999999</v>
      </c>
      <c r="BA103">
        <v>0.10324609999999999</v>
      </c>
      <c r="BB103">
        <v>9.8340800000000006E-2</v>
      </c>
      <c r="BC103">
        <v>9.8340800000000006E-2</v>
      </c>
      <c r="BD103">
        <v>9.8340800000000006E-2</v>
      </c>
      <c r="BE103">
        <v>9.8340800000000006E-2</v>
      </c>
      <c r="BF103">
        <v>9.8340800000000006E-2</v>
      </c>
      <c r="BG103">
        <v>9.8340800000000006E-2</v>
      </c>
      <c r="BH103">
        <v>9.8340800000000006E-2</v>
      </c>
      <c r="BI103">
        <v>9.3508499999999994E-2</v>
      </c>
      <c r="BJ103">
        <v>9.3508499999999994E-2</v>
      </c>
      <c r="BK103">
        <v>9.3508499999999994E-2</v>
      </c>
      <c r="BL103">
        <v>9.3508499999999994E-2</v>
      </c>
      <c r="BM103">
        <v>9.3508499999999994E-2</v>
      </c>
      <c r="BN103">
        <v>9.3508499999999994E-2</v>
      </c>
      <c r="BO103">
        <v>9.3508499999999994E-2</v>
      </c>
      <c r="BP103">
        <v>9.3508499999999994E-2</v>
      </c>
      <c r="BQ103">
        <v>8.8583599999999998E-2</v>
      </c>
      <c r="BR103">
        <v>8.8583599999999998E-2</v>
      </c>
      <c r="BS103">
        <v>8.8583599999999998E-2</v>
      </c>
      <c r="BT103">
        <v>8.8583599999999998E-2</v>
      </c>
      <c r="BU103">
        <v>8.8583599999999998E-2</v>
      </c>
      <c r="BV103">
        <v>8.8583599999999998E-2</v>
      </c>
      <c r="BW103">
        <v>8.8583599999999998E-2</v>
      </c>
      <c r="BX103">
        <v>8.3347599999999994E-2</v>
      </c>
      <c r="BY103">
        <v>8.3347599999999994E-2</v>
      </c>
      <c r="BZ103">
        <v>8.3347599999999994E-2</v>
      </c>
      <c r="CA103">
        <v>8.3347599999999994E-2</v>
      </c>
      <c r="CB103">
        <v>8.3347599999999994E-2</v>
      </c>
      <c r="CC103">
        <v>8.3347599999999994E-2</v>
      </c>
      <c r="CD103">
        <v>8.3347599999999994E-2</v>
      </c>
    </row>
    <row r="104" spans="1:82" x14ac:dyDescent="0.25">
      <c r="A104" s="119">
        <v>98</v>
      </c>
      <c r="B104">
        <v>0.13980719999999999</v>
      </c>
      <c r="C104">
        <v>0.13980719999999999</v>
      </c>
      <c r="D104">
        <v>0.13980719999999999</v>
      </c>
      <c r="E104">
        <v>0.13980719999999999</v>
      </c>
      <c r="F104">
        <v>0.13980719999999999</v>
      </c>
      <c r="G104">
        <v>0.13431019999999999</v>
      </c>
      <c r="H104">
        <v>0.13431019999999999</v>
      </c>
      <c r="I104">
        <v>0.13431019999999999</v>
      </c>
      <c r="J104">
        <v>0.13431019999999999</v>
      </c>
      <c r="K104">
        <v>0.13431019999999999</v>
      </c>
      <c r="L104">
        <v>0.13431019999999999</v>
      </c>
      <c r="M104">
        <v>0.13431019999999999</v>
      </c>
      <c r="N104">
        <v>0.13431019999999999</v>
      </c>
      <c r="O104">
        <v>0.13431019999999999</v>
      </c>
      <c r="P104">
        <v>0.12912689999999999</v>
      </c>
      <c r="Q104">
        <v>0.12912689999999999</v>
      </c>
      <c r="R104">
        <v>0.12912689999999999</v>
      </c>
      <c r="S104">
        <v>0.12912689999999999</v>
      </c>
      <c r="T104">
        <v>0.12912689999999999</v>
      </c>
      <c r="U104">
        <v>0.12912689999999999</v>
      </c>
      <c r="V104">
        <v>0.12912689999999999</v>
      </c>
      <c r="W104">
        <v>0.12912689999999999</v>
      </c>
      <c r="X104">
        <v>0.1238943</v>
      </c>
      <c r="Y104">
        <v>0.1238943</v>
      </c>
      <c r="Z104">
        <v>0.1238943</v>
      </c>
      <c r="AA104">
        <v>0.1238943</v>
      </c>
      <c r="AB104">
        <v>0.1238943</v>
      </c>
      <c r="AC104">
        <v>0.1238943</v>
      </c>
      <c r="AD104">
        <v>0.1238943</v>
      </c>
      <c r="AE104">
        <v>0.118643</v>
      </c>
      <c r="AF104">
        <v>0.118643</v>
      </c>
      <c r="AG104">
        <v>0.118643</v>
      </c>
      <c r="AH104">
        <v>0.118643</v>
      </c>
      <c r="AI104">
        <v>0.118643</v>
      </c>
      <c r="AJ104">
        <v>0.118643</v>
      </c>
      <c r="AK104">
        <v>0.118643</v>
      </c>
      <c r="AL104">
        <v>0.118643</v>
      </c>
      <c r="AM104">
        <v>0.1134223</v>
      </c>
      <c r="AN104">
        <v>0.1134223</v>
      </c>
      <c r="AO104">
        <v>0.1134223</v>
      </c>
      <c r="AP104">
        <v>0.1134223</v>
      </c>
      <c r="AQ104">
        <v>0.1134223</v>
      </c>
      <c r="AR104">
        <v>0.1134223</v>
      </c>
      <c r="AS104">
        <v>0.1134223</v>
      </c>
      <c r="AT104">
        <v>0.1082781</v>
      </c>
      <c r="AU104">
        <v>0.1082781</v>
      </c>
      <c r="AV104">
        <v>0.1082781</v>
      </c>
      <c r="AW104">
        <v>0.1082781</v>
      </c>
      <c r="AX104">
        <v>0.1082781</v>
      </c>
      <c r="AY104">
        <v>0.1082781</v>
      </c>
      <c r="AZ104">
        <v>0.1082781</v>
      </c>
      <c r="BA104">
        <v>0.1082781</v>
      </c>
      <c r="BB104">
        <v>0.10324609999999999</v>
      </c>
      <c r="BC104">
        <v>0.10324609999999999</v>
      </c>
      <c r="BD104">
        <v>0.10324609999999999</v>
      </c>
      <c r="BE104">
        <v>0.10324609999999999</v>
      </c>
      <c r="BF104">
        <v>0.10324609999999999</v>
      </c>
      <c r="BG104">
        <v>0.10324609999999999</v>
      </c>
      <c r="BH104">
        <v>0.10324609999999999</v>
      </c>
      <c r="BI104">
        <v>9.8340800000000006E-2</v>
      </c>
      <c r="BJ104">
        <v>9.8340800000000006E-2</v>
      </c>
      <c r="BK104">
        <v>9.8340800000000006E-2</v>
      </c>
      <c r="BL104">
        <v>9.8340800000000006E-2</v>
      </c>
      <c r="BM104">
        <v>9.8340800000000006E-2</v>
      </c>
      <c r="BN104">
        <v>9.8340800000000006E-2</v>
      </c>
      <c r="BO104">
        <v>9.8340800000000006E-2</v>
      </c>
      <c r="BP104">
        <v>9.8340800000000006E-2</v>
      </c>
      <c r="BQ104">
        <v>9.3508499999999994E-2</v>
      </c>
      <c r="BR104">
        <v>9.3508499999999994E-2</v>
      </c>
      <c r="BS104">
        <v>9.3508499999999994E-2</v>
      </c>
      <c r="BT104">
        <v>9.3508499999999994E-2</v>
      </c>
      <c r="BU104">
        <v>9.3508499999999994E-2</v>
      </c>
      <c r="BV104">
        <v>9.3508499999999994E-2</v>
      </c>
      <c r="BW104">
        <v>9.3508499999999994E-2</v>
      </c>
      <c r="BX104">
        <v>8.8583599999999998E-2</v>
      </c>
      <c r="BY104">
        <v>8.8583599999999998E-2</v>
      </c>
      <c r="BZ104">
        <v>8.8583599999999998E-2</v>
      </c>
      <c r="CA104">
        <v>8.8583599999999998E-2</v>
      </c>
      <c r="CB104">
        <v>8.8583599999999998E-2</v>
      </c>
      <c r="CC104">
        <v>8.8583599999999998E-2</v>
      </c>
      <c r="CD104">
        <v>8.8583599999999998E-2</v>
      </c>
    </row>
    <row r="105" spans="1:82" x14ac:dyDescent="0.25">
      <c r="A105" s="119">
        <v>99</v>
      </c>
      <c r="B105">
        <v>0.14512220000000001</v>
      </c>
      <c r="C105">
        <v>0.14512220000000001</v>
      </c>
      <c r="D105">
        <v>0.14512220000000001</v>
      </c>
      <c r="E105">
        <v>0.14512220000000001</v>
      </c>
      <c r="F105">
        <v>0.14512220000000001</v>
      </c>
      <c r="G105">
        <v>0.13980719999999999</v>
      </c>
      <c r="H105">
        <v>0.13980719999999999</v>
      </c>
      <c r="I105">
        <v>0.13980719999999999</v>
      </c>
      <c r="J105">
        <v>0.13980719999999999</v>
      </c>
      <c r="K105">
        <v>0.13980719999999999</v>
      </c>
      <c r="L105">
        <v>0.13980719999999999</v>
      </c>
      <c r="M105">
        <v>0.13980719999999999</v>
      </c>
      <c r="N105">
        <v>0.13980719999999999</v>
      </c>
      <c r="O105">
        <v>0.13980719999999999</v>
      </c>
      <c r="P105">
        <v>0.13431019999999999</v>
      </c>
      <c r="Q105">
        <v>0.13431019999999999</v>
      </c>
      <c r="R105">
        <v>0.13431019999999999</v>
      </c>
      <c r="S105">
        <v>0.13431019999999999</v>
      </c>
      <c r="T105">
        <v>0.13431019999999999</v>
      </c>
      <c r="U105">
        <v>0.13431019999999999</v>
      </c>
      <c r="V105">
        <v>0.13431019999999999</v>
      </c>
      <c r="W105">
        <v>0.13431019999999999</v>
      </c>
      <c r="X105">
        <v>0.12912689999999999</v>
      </c>
      <c r="Y105">
        <v>0.12912689999999999</v>
      </c>
      <c r="Z105">
        <v>0.12912689999999999</v>
      </c>
      <c r="AA105">
        <v>0.12912689999999999</v>
      </c>
      <c r="AB105">
        <v>0.12912689999999999</v>
      </c>
      <c r="AC105">
        <v>0.12912689999999999</v>
      </c>
      <c r="AD105">
        <v>0.12912689999999999</v>
      </c>
      <c r="AE105">
        <v>0.1238943</v>
      </c>
      <c r="AF105">
        <v>0.1238943</v>
      </c>
      <c r="AG105">
        <v>0.1238943</v>
      </c>
      <c r="AH105">
        <v>0.1238943</v>
      </c>
      <c r="AI105">
        <v>0.1238943</v>
      </c>
      <c r="AJ105">
        <v>0.1238943</v>
      </c>
      <c r="AK105">
        <v>0.1238943</v>
      </c>
      <c r="AL105">
        <v>0.1238943</v>
      </c>
      <c r="AM105">
        <v>0.118643</v>
      </c>
      <c r="AN105">
        <v>0.118643</v>
      </c>
      <c r="AO105">
        <v>0.118643</v>
      </c>
      <c r="AP105">
        <v>0.118643</v>
      </c>
      <c r="AQ105">
        <v>0.118643</v>
      </c>
      <c r="AR105">
        <v>0.118643</v>
      </c>
      <c r="AS105">
        <v>0.118643</v>
      </c>
      <c r="AT105">
        <v>0.1134223</v>
      </c>
      <c r="AU105">
        <v>0.1134223</v>
      </c>
      <c r="AV105">
        <v>0.1134223</v>
      </c>
      <c r="AW105">
        <v>0.1134223</v>
      </c>
      <c r="AX105">
        <v>0.1134223</v>
      </c>
      <c r="AY105">
        <v>0.1134223</v>
      </c>
      <c r="AZ105">
        <v>0.1134223</v>
      </c>
      <c r="BA105">
        <v>0.1134223</v>
      </c>
      <c r="BB105">
        <v>0.1082781</v>
      </c>
      <c r="BC105">
        <v>0.1082781</v>
      </c>
      <c r="BD105">
        <v>0.1082781</v>
      </c>
      <c r="BE105">
        <v>0.1082781</v>
      </c>
      <c r="BF105">
        <v>0.1082781</v>
      </c>
      <c r="BG105">
        <v>0.1082781</v>
      </c>
      <c r="BH105">
        <v>0.1082781</v>
      </c>
      <c r="BI105">
        <v>0.10324609999999999</v>
      </c>
      <c r="BJ105">
        <v>0.10324609999999999</v>
      </c>
      <c r="BK105">
        <v>0.10324609999999999</v>
      </c>
      <c r="BL105">
        <v>0.10324609999999999</v>
      </c>
      <c r="BM105">
        <v>0.10324609999999999</v>
      </c>
      <c r="BN105">
        <v>0.10324609999999999</v>
      </c>
      <c r="BO105">
        <v>0.10324609999999999</v>
      </c>
      <c r="BP105">
        <v>0.10324609999999999</v>
      </c>
      <c r="BQ105">
        <v>9.8340800000000006E-2</v>
      </c>
      <c r="BR105">
        <v>9.8340800000000006E-2</v>
      </c>
      <c r="BS105">
        <v>9.8340800000000006E-2</v>
      </c>
      <c r="BT105">
        <v>9.8340800000000006E-2</v>
      </c>
      <c r="BU105">
        <v>9.8340800000000006E-2</v>
      </c>
      <c r="BV105">
        <v>9.8340800000000006E-2</v>
      </c>
      <c r="BW105">
        <v>9.8340800000000006E-2</v>
      </c>
      <c r="BX105">
        <v>9.3508499999999994E-2</v>
      </c>
      <c r="BY105">
        <v>9.3508499999999994E-2</v>
      </c>
      <c r="BZ105">
        <v>9.3508499999999994E-2</v>
      </c>
      <c r="CA105">
        <v>9.3508499999999994E-2</v>
      </c>
      <c r="CB105">
        <v>9.3508499999999994E-2</v>
      </c>
      <c r="CC105">
        <v>9.3508499999999994E-2</v>
      </c>
      <c r="CD105">
        <v>9.3508499999999994E-2</v>
      </c>
    </row>
    <row r="106" spans="1:82" x14ac:dyDescent="0.25">
      <c r="A106" s="119">
        <v>100</v>
      </c>
      <c r="B106">
        <v>0.150229</v>
      </c>
      <c r="C106">
        <v>0.150229</v>
      </c>
      <c r="D106">
        <v>0.150229</v>
      </c>
      <c r="E106">
        <v>0.150229</v>
      </c>
      <c r="F106">
        <v>0.150229</v>
      </c>
      <c r="G106">
        <v>0.14512220000000001</v>
      </c>
      <c r="H106">
        <v>0.14512220000000001</v>
      </c>
      <c r="I106">
        <v>0.14512220000000001</v>
      </c>
      <c r="J106">
        <v>0.14512220000000001</v>
      </c>
      <c r="K106">
        <v>0.14512220000000001</v>
      </c>
      <c r="L106">
        <v>0.14512220000000001</v>
      </c>
      <c r="M106">
        <v>0.14512220000000001</v>
      </c>
      <c r="N106">
        <v>0.14512220000000001</v>
      </c>
      <c r="O106">
        <v>0.14512220000000001</v>
      </c>
      <c r="P106">
        <v>0.13980719999999999</v>
      </c>
      <c r="Q106">
        <v>0.13980719999999999</v>
      </c>
      <c r="R106">
        <v>0.13980719999999999</v>
      </c>
      <c r="S106">
        <v>0.13980719999999999</v>
      </c>
      <c r="T106">
        <v>0.13980719999999999</v>
      </c>
      <c r="U106">
        <v>0.13980719999999999</v>
      </c>
      <c r="V106">
        <v>0.13980719999999999</v>
      </c>
      <c r="W106">
        <v>0.13980719999999999</v>
      </c>
      <c r="X106">
        <v>0.13431019999999999</v>
      </c>
      <c r="Y106">
        <v>0.13431019999999999</v>
      </c>
      <c r="Z106">
        <v>0.13431019999999999</v>
      </c>
      <c r="AA106">
        <v>0.13431019999999999</v>
      </c>
      <c r="AB106">
        <v>0.13431019999999999</v>
      </c>
      <c r="AC106">
        <v>0.13431019999999999</v>
      </c>
      <c r="AD106">
        <v>0.13431019999999999</v>
      </c>
      <c r="AE106">
        <v>0.12912689999999999</v>
      </c>
      <c r="AF106">
        <v>0.12912689999999999</v>
      </c>
      <c r="AG106">
        <v>0.12912689999999999</v>
      </c>
      <c r="AH106">
        <v>0.12912689999999999</v>
      </c>
      <c r="AI106">
        <v>0.12912689999999999</v>
      </c>
      <c r="AJ106">
        <v>0.12912689999999999</v>
      </c>
      <c r="AK106">
        <v>0.12912689999999999</v>
      </c>
      <c r="AL106">
        <v>0.12912689999999999</v>
      </c>
      <c r="AM106">
        <v>0.1238943</v>
      </c>
      <c r="AN106">
        <v>0.1238943</v>
      </c>
      <c r="AO106">
        <v>0.1238943</v>
      </c>
      <c r="AP106">
        <v>0.1238943</v>
      </c>
      <c r="AQ106">
        <v>0.1238943</v>
      </c>
      <c r="AR106">
        <v>0.1238943</v>
      </c>
      <c r="AS106">
        <v>0.1238943</v>
      </c>
      <c r="AT106">
        <v>0.118643</v>
      </c>
      <c r="AU106">
        <v>0.118643</v>
      </c>
      <c r="AV106">
        <v>0.118643</v>
      </c>
      <c r="AW106">
        <v>0.118643</v>
      </c>
      <c r="AX106">
        <v>0.118643</v>
      </c>
      <c r="AY106">
        <v>0.118643</v>
      </c>
      <c r="AZ106">
        <v>0.118643</v>
      </c>
      <c r="BA106">
        <v>0.118643</v>
      </c>
      <c r="BB106">
        <v>0.1134223</v>
      </c>
      <c r="BC106">
        <v>0.1134223</v>
      </c>
      <c r="BD106">
        <v>0.1134223</v>
      </c>
      <c r="BE106">
        <v>0.1134223</v>
      </c>
      <c r="BF106">
        <v>0.1134223</v>
      </c>
      <c r="BG106">
        <v>0.1134223</v>
      </c>
      <c r="BH106">
        <v>0.1134223</v>
      </c>
      <c r="BI106">
        <v>0.1082781</v>
      </c>
      <c r="BJ106">
        <v>0.1082781</v>
      </c>
      <c r="BK106">
        <v>0.1082781</v>
      </c>
      <c r="BL106">
        <v>0.1082781</v>
      </c>
      <c r="BM106">
        <v>0.1082781</v>
      </c>
      <c r="BN106">
        <v>0.1082781</v>
      </c>
      <c r="BO106">
        <v>0.1082781</v>
      </c>
      <c r="BP106">
        <v>0.1082781</v>
      </c>
      <c r="BQ106">
        <v>0.10324609999999999</v>
      </c>
      <c r="BR106">
        <v>0.10324609999999999</v>
      </c>
      <c r="BS106">
        <v>0.10324609999999999</v>
      </c>
      <c r="BT106">
        <v>0.10324609999999999</v>
      </c>
      <c r="BU106">
        <v>0.10324609999999999</v>
      </c>
      <c r="BV106">
        <v>0.10324609999999999</v>
      </c>
      <c r="BW106">
        <v>0.10324609999999999</v>
      </c>
      <c r="BX106">
        <v>9.8340800000000006E-2</v>
      </c>
      <c r="BY106">
        <v>9.8340800000000006E-2</v>
      </c>
      <c r="BZ106">
        <v>9.8340800000000006E-2</v>
      </c>
      <c r="CA106">
        <v>9.8340800000000006E-2</v>
      </c>
      <c r="CB106">
        <v>9.8340800000000006E-2</v>
      </c>
      <c r="CC106">
        <v>9.8340800000000006E-2</v>
      </c>
      <c r="CD106">
        <v>9.8340800000000006E-2</v>
      </c>
    </row>
    <row r="107" spans="1:82" x14ac:dyDescent="0.25">
      <c r="A107" s="119">
        <v>101</v>
      </c>
      <c r="B107">
        <v>0.15510289999999999</v>
      </c>
      <c r="C107">
        <v>0.15510289999999999</v>
      </c>
      <c r="D107">
        <v>0.15510289999999999</v>
      </c>
      <c r="E107">
        <v>0.15510289999999999</v>
      </c>
      <c r="F107">
        <v>0.15510289999999999</v>
      </c>
      <c r="G107">
        <v>0.150229</v>
      </c>
      <c r="H107">
        <v>0.150229</v>
      </c>
      <c r="I107">
        <v>0.150229</v>
      </c>
      <c r="J107">
        <v>0.150229</v>
      </c>
      <c r="K107">
        <v>0.150229</v>
      </c>
      <c r="L107">
        <v>0.150229</v>
      </c>
      <c r="M107">
        <v>0.150229</v>
      </c>
      <c r="N107">
        <v>0.150229</v>
      </c>
      <c r="O107">
        <v>0.150229</v>
      </c>
      <c r="P107">
        <v>0.14512220000000001</v>
      </c>
      <c r="Q107">
        <v>0.14512220000000001</v>
      </c>
      <c r="R107">
        <v>0.14512220000000001</v>
      </c>
      <c r="S107">
        <v>0.14512220000000001</v>
      </c>
      <c r="T107">
        <v>0.14512220000000001</v>
      </c>
      <c r="U107">
        <v>0.14512220000000001</v>
      </c>
      <c r="V107">
        <v>0.14512220000000001</v>
      </c>
      <c r="W107">
        <v>0.14512220000000001</v>
      </c>
      <c r="X107">
        <v>0.13980719999999999</v>
      </c>
      <c r="Y107">
        <v>0.13980719999999999</v>
      </c>
      <c r="Z107">
        <v>0.13980719999999999</v>
      </c>
      <c r="AA107">
        <v>0.13980719999999999</v>
      </c>
      <c r="AB107">
        <v>0.13980719999999999</v>
      </c>
      <c r="AC107">
        <v>0.13980719999999999</v>
      </c>
      <c r="AD107">
        <v>0.13980719999999999</v>
      </c>
      <c r="AE107">
        <v>0.13431019999999999</v>
      </c>
      <c r="AF107">
        <v>0.13431019999999999</v>
      </c>
      <c r="AG107">
        <v>0.13431019999999999</v>
      </c>
      <c r="AH107">
        <v>0.13431019999999999</v>
      </c>
      <c r="AI107">
        <v>0.13431019999999999</v>
      </c>
      <c r="AJ107">
        <v>0.13431019999999999</v>
      </c>
      <c r="AK107">
        <v>0.13431019999999999</v>
      </c>
      <c r="AL107">
        <v>0.13431019999999999</v>
      </c>
      <c r="AM107">
        <v>0.12912689999999999</v>
      </c>
      <c r="AN107">
        <v>0.12912689999999999</v>
      </c>
      <c r="AO107">
        <v>0.12912689999999999</v>
      </c>
      <c r="AP107">
        <v>0.12912689999999999</v>
      </c>
      <c r="AQ107">
        <v>0.12912689999999999</v>
      </c>
      <c r="AR107">
        <v>0.12912689999999999</v>
      </c>
      <c r="AS107">
        <v>0.12912689999999999</v>
      </c>
      <c r="AT107">
        <v>0.1238943</v>
      </c>
      <c r="AU107">
        <v>0.1238943</v>
      </c>
      <c r="AV107">
        <v>0.1238943</v>
      </c>
      <c r="AW107">
        <v>0.1238943</v>
      </c>
      <c r="AX107">
        <v>0.1238943</v>
      </c>
      <c r="AY107">
        <v>0.1238943</v>
      </c>
      <c r="AZ107">
        <v>0.1238943</v>
      </c>
      <c r="BA107">
        <v>0.1238943</v>
      </c>
      <c r="BB107">
        <v>0.118643</v>
      </c>
      <c r="BC107">
        <v>0.118643</v>
      </c>
      <c r="BD107">
        <v>0.118643</v>
      </c>
      <c r="BE107">
        <v>0.118643</v>
      </c>
      <c r="BF107">
        <v>0.118643</v>
      </c>
      <c r="BG107">
        <v>0.118643</v>
      </c>
      <c r="BH107">
        <v>0.118643</v>
      </c>
      <c r="BI107">
        <v>0.1134223</v>
      </c>
      <c r="BJ107">
        <v>0.1134223</v>
      </c>
      <c r="BK107">
        <v>0.1134223</v>
      </c>
      <c r="BL107">
        <v>0.1134223</v>
      </c>
      <c r="BM107">
        <v>0.1134223</v>
      </c>
      <c r="BN107">
        <v>0.1134223</v>
      </c>
      <c r="BO107">
        <v>0.1134223</v>
      </c>
      <c r="BP107">
        <v>0.1134223</v>
      </c>
      <c r="BQ107">
        <v>0.1082781</v>
      </c>
      <c r="BR107">
        <v>0.1082781</v>
      </c>
      <c r="BS107">
        <v>0.1082781</v>
      </c>
      <c r="BT107">
        <v>0.1082781</v>
      </c>
      <c r="BU107">
        <v>0.1082781</v>
      </c>
      <c r="BV107">
        <v>0.1082781</v>
      </c>
      <c r="BW107">
        <v>0.1082781</v>
      </c>
      <c r="BX107">
        <v>0.10324609999999999</v>
      </c>
      <c r="BY107">
        <v>0.10324609999999999</v>
      </c>
      <c r="BZ107">
        <v>0.10324609999999999</v>
      </c>
      <c r="CA107">
        <v>0.10324609999999999</v>
      </c>
      <c r="CB107">
        <v>0.10324609999999999</v>
      </c>
      <c r="CC107">
        <v>0.10324609999999999</v>
      </c>
      <c r="CD107">
        <v>0.10324609999999999</v>
      </c>
    </row>
    <row r="108" spans="1:82" x14ac:dyDescent="0.25">
      <c r="A108" s="119">
        <v>102</v>
      </c>
      <c r="B108">
        <v>0.159721</v>
      </c>
      <c r="C108">
        <v>0.159721</v>
      </c>
      <c r="D108">
        <v>0.159721</v>
      </c>
      <c r="E108">
        <v>0.159721</v>
      </c>
      <c r="F108">
        <v>0.159721</v>
      </c>
      <c r="G108">
        <v>0.15510289999999999</v>
      </c>
      <c r="H108">
        <v>0.15510289999999999</v>
      </c>
      <c r="I108">
        <v>0.15510289999999999</v>
      </c>
      <c r="J108">
        <v>0.15510289999999999</v>
      </c>
      <c r="K108">
        <v>0.15510289999999999</v>
      </c>
      <c r="L108">
        <v>0.15510289999999999</v>
      </c>
      <c r="M108">
        <v>0.15510289999999999</v>
      </c>
      <c r="N108">
        <v>0.15510289999999999</v>
      </c>
      <c r="O108">
        <v>0.15510289999999999</v>
      </c>
      <c r="P108">
        <v>0.150229</v>
      </c>
      <c r="Q108">
        <v>0.150229</v>
      </c>
      <c r="R108">
        <v>0.150229</v>
      </c>
      <c r="S108">
        <v>0.150229</v>
      </c>
      <c r="T108">
        <v>0.150229</v>
      </c>
      <c r="U108">
        <v>0.150229</v>
      </c>
      <c r="V108">
        <v>0.150229</v>
      </c>
      <c r="W108">
        <v>0.150229</v>
      </c>
      <c r="X108">
        <v>0.14512220000000001</v>
      </c>
      <c r="Y108">
        <v>0.14512220000000001</v>
      </c>
      <c r="Z108">
        <v>0.14512220000000001</v>
      </c>
      <c r="AA108">
        <v>0.14512220000000001</v>
      </c>
      <c r="AB108">
        <v>0.14512220000000001</v>
      </c>
      <c r="AC108">
        <v>0.14512220000000001</v>
      </c>
      <c r="AD108">
        <v>0.14512220000000001</v>
      </c>
      <c r="AE108">
        <v>0.13980719999999999</v>
      </c>
      <c r="AF108">
        <v>0.13980719999999999</v>
      </c>
      <c r="AG108">
        <v>0.13980719999999999</v>
      </c>
      <c r="AH108">
        <v>0.13980719999999999</v>
      </c>
      <c r="AI108">
        <v>0.13980719999999999</v>
      </c>
      <c r="AJ108">
        <v>0.13980719999999999</v>
      </c>
      <c r="AK108">
        <v>0.13980719999999999</v>
      </c>
      <c r="AL108">
        <v>0.13980719999999999</v>
      </c>
      <c r="AM108">
        <v>0.13431019999999999</v>
      </c>
      <c r="AN108">
        <v>0.13431019999999999</v>
      </c>
      <c r="AO108">
        <v>0.13431019999999999</v>
      </c>
      <c r="AP108">
        <v>0.13431019999999999</v>
      </c>
      <c r="AQ108">
        <v>0.13431019999999999</v>
      </c>
      <c r="AR108">
        <v>0.13431019999999999</v>
      </c>
      <c r="AS108">
        <v>0.13431019999999999</v>
      </c>
      <c r="AT108">
        <v>0.12912689999999999</v>
      </c>
      <c r="AU108">
        <v>0.12912689999999999</v>
      </c>
      <c r="AV108">
        <v>0.12912689999999999</v>
      </c>
      <c r="AW108">
        <v>0.12912689999999999</v>
      </c>
      <c r="AX108">
        <v>0.12912689999999999</v>
      </c>
      <c r="AY108">
        <v>0.12912689999999999</v>
      </c>
      <c r="AZ108">
        <v>0.12912689999999999</v>
      </c>
      <c r="BA108">
        <v>0.12912689999999999</v>
      </c>
      <c r="BB108">
        <v>0.1238943</v>
      </c>
      <c r="BC108">
        <v>0.1238943</v>
      </c>
      <c r="BD108">
        <v>0.1238943</v>
      </c>
      <c r="BE108">
        <v>0.1238943</v>
      </c>
      <c r="BF108">
        <v>0.1238943</v>
      </c>
      <c r="BG108">
        <v>0.1238943</v>
      </c>
      <c r="BH108">
        <v>0.1238943</v>
      </c>
      <c r="BI108">
        <v>0.118643</v>
      </c>
      <c r="BJ108">
        <v>0.118643</v>
      </c>
      <c r="BK108">
        <v>0.118643</v>
      </c>
      <c r="BL108">
        <v>0.118643</v>
      </c>
      <c r="BM108">
        <v>0.118643</v>
      </c>
      <c r="BN108">
        <v>0.118643</v>
      </c>
      <c r="BO108">
        <v>0.118643</v>
      </c>
      <c r="BP108">
        <v>0.118643</v>
      </c>
      <c r="BQ108">
        <v>0.1134223</v>
      </c>
      <c r="BR108">
        <v>0.1134223</v>
      </c>
      <c r="BS108">
        <v>0.1134223</v>
      </c>
      <c r="BT108">
        <v>0.1134223</v>
      </c>
      <c r="BU108">
        <v>0.1134223</v>
      </c>
      <c r="BV108">
        <v>0.1134223</v>
      </c>
      <c r="BW108">
        <v>0.1134223</v>
      </c>
      <c r="BX108">
        <v>0.1082781</v>
      </c>
      <c r="BY108">
        <v>0.1082781</v>
      </c>
      <c r="BZ108">
        <v>0.1082781</v>
      </c>
      <c r="CA108">
        <v>0.1082781</v>
      </c>
      <c r="CB108">
        <v>0.1082781</v>
      </c>
      <c r="CC108">
        <v>0.1082781</v>
      </c>
      <c r="CD108">
        <v>0.1082781</v>
      </c>
    </row>
    <row r="109" spans="1:82" x14ac:dyDescent="0.25">
      <c r="A109" s="119">
        <v>103</v>
      </c>
      <c r="B109">
        <v>0.1640645</v>
      </c>
      <c r="C109">
        <v>0.1640645</v>
      </c>
      <c r="D109">
        <v>0.1640645</v>
      </c>
      <c r="E109">
        <v>0.1640645</v>
      </c>
      <c r="F109">
        <v>0.1640645</v>
      </c>
      <c r="G109">
        <v>0.159721</v>
      </c>
      <c r="H109">
        <v>0.159721</v>
      </c>
      <c r="I109">
        <v>0.159721</v>
      </c>
      <c r="J109">
        <v>0.159721</v>
      </c>
      <c r="K109">
        <v>0.159721</v>
      </c>
      <c r="L109">
        <v>0.159721</v>
      </c>
      <c r="M109">
        <v>0.159721</v>
      </c>
      <c r="N109">
        <v>0.159721</v>
      </c>
      <c r="O109">
        <v>0.159721</v>
      </c>
      <c r="P109">
        <v>0.15510289999999999</v>
      </c>
      <c r="Q109">
        <v>0.15510289999999999</v>
      </c>
      <c r="R109">
        <v>0.15510289999999999</v>
      </c>
      <c r="S109">
        <v>0.15510289999999999</v>
      </c>
      <c r="T109">
        <v>0.15510289999999999</v>
      </c>
      <c r="U109">
        <v>0.15510289999999999</v>
      </c>
      <c r="V109">
        <v>0.15510289999999999</v>
      </c>
      <c r="W109">
        <v>0.15510289999999999</v>
      </c>
      <c r="X109">
        <v>0.150229</v>
      </c>
      <c r="Y109">
        <v>0.150229</v>
      </c>
      <c r="Z109">
        <v>0.150229</v>
      </c>
      <c r="AA109">
        <v>0.150229</v>
      </c>
      <c r="AB109">
        <v>0.150229</v>
      </c>
      <c r="AC109">
        <v>0.150229</v>
      </c>
      <c r="AD109">
        <v>0.150229</v>
      </c>
      <c r="AE109">
        <v>0.14512220000000001</v>
      </c>
      <c r="AF109">
        <v>0.14512220000000001</v>
      </c>
      <c r="AG109">
        <v>0.14512220000000001</v>
      </c>
      <c r="AH109">
        <v>0.14512220000000001</v>
      </c>
      <c r="AI109">
        <v>0.14512220000000001</v>
      </c>
      <c r="AJ109">
        <v>0.14512220000000001</v>
      </c>
      <c r="AK109">
        <v>0.14512220000000001</v>
      </c>
      <c r="AL109">
        <v>0.14512220000000001</v>
      </c>
      <c r="AM109">
        <v>0.13980719999999999</v>
      </c>
      <c r="AN109">
        <v>0.13980719999999999</v>
      </c>
      <c r="AO109">
        <v>0.13980719999999999</v>
      </c>
      <c r="AP109">
        <v>0.13980719999999999</v>
      </c>
      <c r="AQ109">
        <v>0.13980719999999999</v>
      </c>
      <c r="AR109">
        <v>0.13980719999999999</v>
      </c>
      <c r="AS109">
        <v>0.13980719999999999</v>
      </c>
      <c r="AT109">
        <v>0.13431019999999999</v>
      </c>
      <c r="AU109">
        <v>0.13431019999999999</v>
      </c>
      <c r="AV109">
        <v>0.13431019999999999</v>
      </c>
      <c r="AW109">
        <v>0.13431019999999999</v>
      </c>
      <c r="AX109">
        <v>0.13431019999999999</v>
      </c>
      <c r="AY109">
        <v>0.13431019999999999</v>
      </c>
      <c r="AZ109">
        <v>0.13431019999999999</v>
      </c>
      <c r="BA109">
        <v>0.13431019999999999</v>
      </c>
      <c r="BB109">
        <v>0.12912689999999999</v>
      </c>
      <c r="BC109">
        <v>0.12912689999999999</v>
      </c>
      <c r="BD109">
        <v>0.12912689999999999</v>
      </c>
      <c r="BE109">
        <v>0.12912689999999999</v>
      </c>
      <c r="BF109">
        <v>0.12912689999999999</v>
      </c>
      <c r="BG109">
        <v>0.12912689999999999</v>
      </c>
      <c r="BH109">
        <v>0.12912689999999999</v>
      </c>
      <c r="BI109">
        <v>0.1238943</v>
      </c>
      <c r="BJ109">
        <v>0.1238943</v>
      </c>
      <c r="BK109">
        <v>0.1238943</v>
      </c>
      <c r="BL109">
        <v>0.1238943</v>
      </c>
      <c r="BM109">
        <v>0.1238943</v>
      </c>
      <c r="BN109">
        <v>0.1238943</v>
      </c>
      <c r="BO109">
        <v>0.1238943</v>
      </c>
      <c r="BP109">
        <v>0.1238943</v>
      </c>
      <c r="BQ109">
        <v>0.118643</v>
      </c>
      <c r="BR109">
        <v>0.118643</v>
      </c>
      <c r="BS109">
        <v>0.118643</v>
      </c>
      <c r="BT109">
        <v>0.118643</v>
      </c>
      <c r="BU109">
        <v>0.118643</v>
      </c>
      <c r="BV109">
        <v>0.118643</v>
      </c>
      <c r="BW109">
        <v>0.118643</v>
      </c>
      <c r="BX109">
        <v>0.1134223</v>
      </c>
      <c r="BY109">
        <v>0.1134223</v>
      </c>
      <c r="BZ109">
        <v>0.1134223</v>
      </c>
      <c r="CA109">
        <v>0.1134223</v>
      </c>
      <c r="CB109">
        <v>0.1134223</v>
      </c>
      <c r="CC109">
        <v>0.1134223</v>
      </c>
      <c r="CD109">
        <v>0.1134223</v>
      </c>
    </row>
    <row r="110" spans="1:82" x14ac:dyDescent="0.25">
      <c r="A110" s="119">
        <v>104</v>
      </c>
      <c r="B110">
        <v>0.16811470000000001</v>
      </c>
      <c r="C110">
        <v>0.16811470000000001</v>
      </c>
      <c r="D110">
        <v>0.16811470000000001</v>
      </c>
      <c r="E110">
        <v>0.16811470000000001</v>
      </c>
      <c r="F110">
        <v>0.16811470000000001</v>
      </c>
      <c r="G110">
        <v>0.1640645</v>
      </c>
      <c r="H110">
        <v>0.1640645</v>
      </c>
      <c r="I110">
        <v>0.1640645</v>
      </c>
      <c r="J110">
        <v>0.1640645</v>
      </c>
      <c r="K110">
        <v>0.1640645</v>
      </c>
      <c r="L110">
        <v>0.1640645</v>
      </c>
      <c r="M110">
        <v>0.1640645</v>
      </c>
      <c r="N110">
        <v>0.1640645</v>
      </c>
      <c r="O110">
        <v>0.1640645</v>
      </c>
      <c r="P110">
        <v>0.159721</v>
      </c>
      <c r="Q110">
        <v>0.159721</v>
      </c>
      <c r="R110">
        <v>0.159721</v>
      </c>
      <c r="S110">
        <v>0.159721</v>
      </c>
      <c r="T110">
        <v>0.159721</v>
      </c>
      <c r="U110">
        <v>0.159721</v>
      </c>
      <c r="V110">
        <v>0.159721</v>
      </c>
      <c r="W110">
        <v>0.159721</v>
      </c>
      <c r="X110">
        <v>0.15510289999999999</v>
      </c>
      <c r="Y110">
        <v>0.15510289999999999</v>
      </c>
      <c r="Z110">
        <v>0.15510289999999999</v>
      </c>
      <c r="AA110">
        <v>0.15510289999999999</v>
      </c>
      <c r="AB110">
        <v>0.15510289999999999</v>
      </c>
      <c r="AC110">
        <v>0.15510289999999999</v>
      </c>
      <c r="AD110">
        <v>0.15510289999999999</v>
      </c>
      <c r="AE110">
        <v>0.150229</v>
      </c>
      <c r="AF110">
        <v>0.150229</v>
      </c>
      <c r="AG110">
        <v>0.150229</v>
      </c>
      <c r="AH110">
        <v>0.150229</v>
      </c>
      <c r="AI110">
        <v>0.150229</v>
      </c>
      <c r="AJ110">
        <v>0.150229</v>
      </c>
      <c r="AK110">
        <v>0.150229</v>
      </c>
      <c r="AL110">
        <v>0.150229</v>
      </c>
      <c r="AM110">
        <v>0.14512220000000001</v>
      </c>
      <c r="AN110">
        <v>0.14512220000000001</v>
      </c>
      <c r="AO110">
        <v>0.14512220000000001</v>
      </c>
      <c r="AP110">
        <v>0.14512220000000001</v>
      </c>
      <c r="AQ110">
        <v>0.14512220000000001</v>
      </c>
      <c r="AR110">
        <v>0.14512220000000001</v>
      </c>
      <c r="AS110">
        <v>0.14512220000000001</v>
      </c>
      <c r="AT110">
        <v>0.13980719999999999</v>
      </c>
      <c r="AU110">
        <v>0.13980719999999999</v>
      </c>
      <c r="AV110">
        <v>0.13980719999999999</v>
      </c>
      <c r="AW110">
        <v>0.13980719999999999</v>
      </c>
      <c r="AX110">
        <v>0.13980719999999999</v>
      </c>
      <c r="AY110">
        <v>0.13980719999999999</v>
      </c>
      <c r="AZ110">
        <v>0.13980719999999999</v>
      </c>
      <c r="BA110">
        <v>0.13980719999999999</v>
      </c>
      <c r="BB110">
        <v>0.13431019999999999</v>
      </c>
      <c r="BC110">
        <v>0.13431019999999999</v>
      </c>
      <c r="BD110">
        <v>0.13431019999999999</v>
      </c>
      <c r="BE110">
        <v>0.13431019999999999</v>
      </c>
      <c r="BF110">
        <v>0.13431019999999999</v>
      </c>
      <c r="BG110">
        <v>0.13431019999999999</v>
      </c>
      <c r="BH110">
        <v>0.13431019999999999</v>
      </c>
      <c r="BI110">
        <v>0.12912689999999999</v>
      </c>
      <c r="BJ110">
        <v>0.12912689999999999</v>
      </c>
      <c r="BK110">
        <v>0.12912689999999999</v>
      </c>
      <c r="BL110">
        <v>0.12912689999999999</v>
      </c>
      <c r="BM110">
        <v>0.12912689999999999</v>
      </c>
      <c r="BN110">
        <v>0.12912689999999999</v>
      </c>
      <c r="BO110">
        <v>0.12912689999999999</v>
      </c>
      <c r="BP110">
        <v>0.12912689999999999</v>
      </c>
      <c r="BQ110">
        <v>0.1238943</v>
      </c>
      <c r="BR110">
        <v>0.1238943</v>
      </c>
      <c r="BS110">
        <v>0.1238943</v>
      </c>
      <c r="BT110">
        <v>0.1238943</v>
      </c>
      <c r="BU110">
        <v>0.1238943</v>
      </c>
      <c r="BV110">
        <v>0.1238943</v>
      </c>
      <c r="BW110">
        <v>0.1238943</v>
      </c>
      <c r="BX110">
        <v>0.118643</v>
      </c>
      <c r="BY110">
        <v>0.118643</v>
      </c>
      <c r="BZ110">
        <v>0.118643</v>
      </c>
      <c r="CA110">
        <v>0.118643</v>
      </c>
      <c r="CB110">
        <v>0.118643</v>
      </c>
      <c r="CC110">
        <v>0.118643</v>
      </c>
      <c r="CD110">
        <v>0.118643</v>
      </c>
    </row>
    <row r="111" spans="1:82" x14ac:dyDescent="0.25">
      <c r="A111" s="119">
        <v>105</v>
      </c>
      <c r="B111">
        <v>0.17186409999999999</v>
      </c>
      <c r="C111">
        <v>0.17186409999999999</v>
      </c>
      <c r="D111">
        <v>0.17186409999999999</v>
      </c>
      <c r="E111">
        <v>0.17186409999999999</v>
      </c>
      <c r="F111">
        <v>0.17186409999999999</v>
      </c>
      <c r="G111">
        <v>0.16811470000000001</v>
      </c>
      <c r="H111">
        <v>0.16811470000000001</v>
      </c>
      <c r="I111">
        <v>0.16811470000000001</v>
      </c>
      <c r="J111">
        <v>0.16811470000000001</v>
      </c>
      <c r="K111">
        <v>0.16811470000000001</v>
      </c>
      <c r="L111">
        <v>0.16811470000000001</v>
      </c>
      <c r="M111">
        <v>0.16811470000000001</v>
      </c>
      <c r="N111">
        <v>0.16811470000000001</v>
      </c>
      <c r="O111">
        <v>0.16811470000000001</v>
      </c>
      <c r="P111">
        <v>0.1640645</v>
      </c>
      <c r="Q111">
        <v>0.1640645</v>
      </c>
      <c r="R111">
        <v>0.1640645</v>
      </c>
      <c r="S111">
        <v>0.1640645</v>
      </c>
      <c r="T111">
        <v>0.1640645</v>
      </c>
      <c r="U111">
        <v>0.1640645</v>
      </c>
      <c r="V111">
        <v>0.1640645</v>
      </c>
      <c r="W111">
        <v>0.1640645</v>
      </c>
      <c r="X111">
        <v>0.159721</v>
      </c>
      <c r="Y111">
        <v>0.159721</v>
      </c>
      <c r="Z111">
        <v>0.159721</v>
      </c>
      <c r="AA111">
        <v>0.159721</v>
      </c>
      <c r="AB111">
        <v>0.159721</v>
      </c>
      <c r="AC111">
        <v>0.159721</v>
      </c>
      <c r="AD111">
        <v>0.159721</v>
      </c>
      <c r="AE111">
        <v>0.15510289999999999</v>
      </c>
      <c r="AF111">
        <v>0.15510289999999999</v>
      </c>
      <c r="AG111">
        <v>0.15510289999999999</v>
      </c>
      <c r="AH111">
        <v>0.15510289999999999</v>
      </c>
      <c r="AI111">
        <v>0.15510289999999999</v>
      </c>
      <c r="AJ111">
        <v>0.15510289999999999</v>
      </c>
      <c r="AK111">
        <v>0.15510289999999999</v>
      </c>
      <c r="AL111">
        <v>0.15510289999999999</v>
      </c>
      <c r="AM111">
        <v>0.150229</v>
      </c>
      <c r="AN111">
        <v>0.150229</v>
      </c>
      <c r="AO111">
        <v>0.150229</v>
      </c>
      <c r="AP111">
        <v>0.150229</v>
      </c>
      <c r="AQ111">
        <v>0.150229</v>
      </c>
      <c r="AR111">
        <v>0.150229</v>
      </c>
      <c r="AS111">
        <v>0.150229</v>
      </c>
      <c r="AT111">
        <v>0.14512220000000001</v>
      </c>
      <c r="AU111">
        <v>0.14512220000000001</v>
      </c>
      <c r="AV111">
        <v>0.14512220000000001</v>
      </c>
      <c r="AW111">
        <v>0.14512220000000001</v>
      </c>
      <c r="AX111">
        <v>0.14512220000000001</v>
      </c>
      <c r="AY111">
        <v>0.14512220000000001</v>
      </c>
      <c r="AZ111">
        <v>0.14512220000000001</v>
      </c>
      <c r="BA111">
        <v>0.14512220000000001</v>
      </c>
      <c r="BB111">
        <v>0.13980719999999999</v>
      </c>
      <c r="BC111">
        <v>0.13980719999999999</v>
      </c>
      <c r="BD111">
        <v>0.13980719999999999</v>
      </c>
      <c r="BE111">
        <v>0.13980719999999999</v>
      </c>
      <c r="BF111">
        <v>0.13980719999999999</v>
      </c>
      <c r="BG111">
        <v>0.13980719999999999</v>
      </c>
      <c r="BH111">
        <v>0.13980719999999999</v>
      </c>
      <c r="BI111">
        <v>0.13431019999999999</v>
      </c>
      <c r="BJ111">
        <v>0.13431019999999999</v>
      </c>
      <c r="BK111">
        <v>0.13431019999999999</v>
      </c>
      <c r="BL111">
        <v>0.13431019999999999</v>
      </c>
      <c r="BM111">
        <v>0.13431019999999999</v>
      </c>
      <c r="BN111">
        <v>0.13431019999999999</v>
      </c>
      <c r="BO111">
        <v>0.13431019999999999</v>
      </c>
      <c r="BP111">
        <v>0.13431019999999999</v>
      </c>
      <c r="BQ111">
        <v>0.12912689999999999</v>
      </c>
      <c r="BR111">
        <v>0.12912689999999999</v>
      </c>
      <c r="BS111">
        <v>0.12912689999999999</v>
      </c>
      <c r="BT111">
        <v>0.12912689999999999</v>
      </c>
      <c r="BU111">
        <v>0.12912689999999999</v>
      </c>
      <c r="BV111">
        <v>0.12912689999999999</v>
      </c>
      <c r="BW111">
        <v>0.12912689999999999</v>
      </c>
      <c r="BX111">
        <v>0.1238943</v>
      </c>
      <c r="BY111">
        <v>0.1238943</v>
      </c>
      <c r="BZ111">
        <v>0.1238943</v>
      </c>
      <c r="CA111">
        <v>0.1238943</v>
      </c>
      <c r="CB111">
        <v>0.1238943</v>
      </c>
      <c r="CC111">
        <v>0.1238943</v>
      </c>
      <c r="CD111">
        <v>0.1238943</v>
      </c>
    </row>
    <row r="112" spans="1:82" x14ac:dyDescent="0.25">
      <c r="A112" s="119">
        <v>106</v>
      </c>
      <c r="B112">
        <v>0.1752938</v>
      </c>
      <c r="C112">
        <v>0.1752938</v>
      </c>
      <c r="D112">
        <v>0.1752938</v>
      </c>
      <c r="E112">
        <v>0.1752938</v>
      </c>
      <c r="F112">
        <v>0.1752938</v>
      </c>
      <c r="G112">
        <v>0.17186409999999999</v>
      </c>
      <c r="H112">
        <v>0.17186409999999999</v>
      </c>
      <c r="I112">
        <v>0.17186409999999999</v>
      </c>
      <c r="J112">
        <v>0.17186409999999999</v>
      </c>
      <c r="K112">
        <v>0.17186409999999999</v>
      </c>
      <c r="L112">
        <v>0.17186409999999999</v>
      </c>
      <c r="M112">
        <v>0.17186409999999999</v>
      </c>
      <c r="N112">
        <v>0.17186409999999999</v>
      </c>
      <c r="O112">
        <v>0.17186409999999999</v>
      </c>
      <c r="P112">
        <v>0.16811470000000001</v>
      </c>
      <c r="Q112">
        <v>0.16811470000000001</v>
      </c>
      <c r="R112">
        <v>0.16811470000000001</v>
      </c>
      <c r="S112">
        <v>0.16811470000000001</v>
      </c>
      <c r="T112">
        <v>0.16811470000000001</v>
      </c>
      <c r="U112">
        <v>0.16811470000000001</v>
      </c>
      <c r="V112">
        <v>0.16811470000000001</v>
      </c>
      <c r="W112">
        <v>0.16811470000000001</v>
      </c>
      <c r="X112">
        <v>0.1640645</v>
      </c>
      <c r="Y112">
        <v>0.1640645</v>
      </c>
      <c r="Z112">
        <v>0.1640645</v>
      </c>
      <c r="AA112">
        <v>0.1640645</v>
      </c>
      <c r="AB112">
        <v>0.1640645</v>
      </c>
      <c r="AC112">
        <v>0.1640645</v>
      </c>
      <c r="AD112">
        <v>0.1640645</v>
      </c>
      <c r="AE112">
        <v>0.159721</v>
      </c>
      <c r="AF112">
        <v>0.159721</v>
      </c>
      <c r="AG112">
        <v>0.159721</v>
      </c>
      <c r="AH112">
        <v>0.159721</v>
      </c>
      <c r="AI112">
        <v>0.159721</v>
      </c>
      <c r="AJ112">
        <v>0.159721</v>
      </c>
      <c r="AK112">
        <v>0.159721</v>
      </c>
      <c r="AL112">
        <v>0.159721</v>
      </c>
      <c r="AM112">
        <v>0.15510289999999999</v>
      </c>
      <c r="AN112">
        <v>0.15510289999999999</v>
      </c>
      <c r="AO112">
        <v>0.15510289999999999</v>
      </c>
      <c r="AP112">
        <v>0.15510289999999999</v>
      </c>
      <c r="AQ112">
        <v>0.15510289999999999</v>
      </c>
      <c r="AR112">
        <v>0.15510289999999999</v>
      </c>
      <c r="AS112">
        <v>0.15510289999999999</v>
      </c>
      <c r="AT112">
        <v>0.150229</v>
      </c>
      <c r="AU112">
        <v>0.150229</v>
      </c>
      <c r="AV112">
        <v>0.150229</v>
      </c>
      <c r="AW112">
        <v>0.150229</v>
      </c>
      <c r="AX112">
        <v>0.150229</v>
      </c>
      <c r="AY112">
        <v>0.150229</v>
      </c>
      <c r="AZ112">
        <v>0.150229</v>
      </c>
      <c r="BA112">
        <v>0.150229</v>
      </c>
      <c r="BB112">
        <v>0.14512220000000001</v>
      </c>
      <c r="BC112">
        <v>0.14512220000000001</v>
      </c>
      <c r="BD112">
        <v>0.14512220000000001</v>
      </c>
      <c r="BE112">
        <v>0.14512220000000001</v>
      </c>
      <c r="BF112">
        <v>0.14512220000000001</v>
      </c>
      <c r="BG112">
        <v>0.14512220000000001</v>
      </c>
      <c r="BH112">
        <v>0.14512220000000001</v>
      </c>
      <c r="BI112">
        <v>0.13980719999999999</v>
      </c>
      <c r="BJ112">
        <v>0.13980719999999999</v>
      </c>
      <c r="BK112">
        <v>0.13980719999999999</v>
      </c>
      <c r="BL112">
        <v>0.13980719999999999</v>
      </c>
      <c r="BM112">
        <v>0.13980719999999999</v>
      </c>
      <c r="BN112">
        <v>0.13980719999999999</v>
      </c>
      <c r="BO112">
        <v>0.13980719999999999</v>
      </c>
      <c r="BP112">
        <v>0.13980719999999999</v>
      </c>
      <c r="BQ112">
        <v>0.13431019999999999</v>
      </c>
      <c r="BR112">
        <v>0.13431019999999999</v>
      </c>
      <c r="BS112">
        <v>0.13431019999999999</v>
      </c>
      <c r="BT112">
        <v>0.13431019999999999</v>
      </c>
      <c r="BU112">
        <v>0.13431019999999999</v>
      </c>
      <c r="BV112">
        <v>0.13431019999999999</v>
      </c>
      <c r="BW112">
        <v>0.13431019999999999</v>
      </c>
      <c r="BX112">
        <v>0.12912689999999999</v>
      </c>
      <c r="BY112">
        <v>0.12912689999999999</v>
      </c>
      <c r="BZ112">
        <v>0.12912689999999999</v>
      </c>
      <c r="CA112">
        <v>0.12912689999999999</v>
      </c>
      <c r="CB112">
        <v>0.12912689999999999</v>
      </c>
      <c r="CC112">
        <v>0.12912689999999999</v>
      </c>
      <c r="CD112">
        <v>0.12912689999999999</v>
      </c>
    </row>
    <row r="113" spans="1:82" x14ac:dyDescent="0.25">
      <c r="A113" s="119">
        <v>107</v>
      </c>
      <c r="B113">
        <v>0.17839630000000001</v>
      </c>
      <c r="C113">
        <v>0.17839630000000001</v>
      </c>
      <c r="D113">
        <v>0.17839630000000001</v>
      </c>
      <c r="E113">
        <v>0.17839630000000001</v>
      </c>
      <c r="F113">
        <v>0.17839630000000001</v>
      </c>
      <c r="G113">
        <v>0.1752938</v>
      </c>
      <c r="H113">
        <v>0.1752938</v>
      </c>
      <c r="I113">
        <v>0.1752938</v>
      </c>
      <c r="J113">
        <v>0.1752938</v>
      </c>
      <c r="K113">
        <v>0.1752938</v>
      </c>
      <c r="L113">
        <v>0.1752938</v>
      </c>
      <c r="M113">
        <v>0.1752938</v>
      </c>
      <c r="N113">
        <v>0.1752938</v>
      </c>
      <c r="O113">
        <v>0.1752938</v>
      </c>
      <c r="P113">
        <v>0.17186409999999999</v>
      </c>
      <c r="Q113">
        <v>0.17186409999999999</v>
      </c>
      <c r="R113">
        <v>0.17186409999999999</v>
      </c>
      <c r="S113">
        <v>0.17186409999999999</v>
      </c>
      <c r="T113">
        <v>0.17186409999999999</v>
      </c>
      <c r="U113">
        <v>0.17186409999999999</v>
      </c>
      <c r="V113">
        <v>0.17186409999999999</v>
      </c>
      <c r="W113">
        <v>0.17186409999999999</v>
      </c>
      <c r="X113">
        <v>0.16811470000000001</v>
      </c>
      <c r="Y113">
        <v>0.16811470000000001</v>
      </c>
      <c r="Z113">
        <v>0.16811470000000001</v>
      </c>
      <c r="AA113">
        <v>0.16811470000000001</v>
      </c>
      <c r="AB113">
        <v>0.16811470000000001</v>
      </c>
      <c r="AC113">
        <v>0.16811470000000001</v>
      </c>
      <c r="AD113">
        <v>0.16811470000000001</v>
      </c>
      <c r="AE113">
        <v>0.1640645</v>
      </c>
      <c r="AF113">
        <v>0.1640645</v>
      </c>
      <c r="AG113">
        <v>0.1640645</v>
      </c>
      <c r="AH113">
        <v>0.1640645</v>
      </c>
      <c r="AI113">
        <v>0.1640645</v>
      </c>
      <c r="AJ113">
        <v>0.1640645</v>
      </c>
      <c r="AK113">
        <v>0.1640645</v>
      </c>
      <c r="AL113">
        <v>0.1640645</v>
      </c>
      <c r="AM113">
        <v>0.159721</v>
      </c>
      <c r="AN113">
        <v>0.159721</v>
      </c>
      <c r="AO113">
        <v>0.159721</v>
      </c>
      <c r="AP113">
        <v>0.159721</v>
      </c>
      <c r="AQ113">
        <v>0.159721</v>
      </c>
      <c r="AR113">
        <v>0.159721</v>
      </c>
      <c r="AS113">
        <v>0.159721</v>
      </c>
      <c r="AT113">
        <v>0.15510289999999999</v>
      </c>
      <c r="AU113">
        <v>0.15510289999999999</v>
      </c>
      <c r="AV113">
        <v>0.15510289999999999</v>
      </c>
      <c r="AW113">
        <v>0.15510289999999999</v>
      </c>
      <c r="AX113">
        <v>0.15510289999999999</v>
      </c>
      <c r="AY113">
        <v>0.15510289999999999</v>
      </c>
      <c r="AZ113">
        <v>0.15510289999999999</v>
      </c>
      <c r="BA113">
        <v>0.15510289999999999</v>
      </c>
      <c r="BB113">
        <v>0.150229</v>
      </c>
      <c r="BC113">
        <v>0.150229</v>
      </c>
      <c r="BD113">
        <v>0.150229</v>
      </c>
      <c r="BE113">
        <v>0.150229</v>
      </c>
      <c r="BF113">
        <v>0.150229</v>
      </c>
      <c r="BG113">
        <v>0.150229</v>
      </c>
      <c r="BH113">
        <v>0.150229</v>
      </c>
      <c r="BI113">
        <v>0.14512220000000001</v>
      </c>
      <c r="BJ113">
        <v>0.14512220000000001</v>
      </c>
      <c r="BK113">
        <v>0.14512220000000001</v>
      </c>
      <c r="BL113">
        <v>0.14512220000000001</v>
      </c>
      <c r="BM113">
        <v>0.14512220000000001</v>
      </c>
      <c r="BN113">
        <v>0.14512220000000001</v>
      </c>
      <c r="BO113">
        <v>0.14512220000000001</v>
      </c>
      <c r="BP113">
        <v>0.14512220000000001</v>
      </c>
      <c r="BQ113">
        <v>0.13980719999999999</v>
      </c>
      <c r="BR113">
        <v>0.13980719999999999</v>
      </c>
      <c r="BS113">
        <v>0.13980719999999999</v>
      </c>
      <c r="BT113">
        <v>0.13980719999999999</v>
      </c>
      <c r="BU113">
        <v>0.13980719999999999</v>
      </c>
      <c r="BV113">
        <v>0.13980719999999999</v>
      </c>
      <c r="BW113">
        <v>0.13980719999999999</v>
      </c>
      <c r="BX113">
        <v>0.13431019999999999</v>
      </c>
      <c r="BY113">
        <v>0.13431019999999999</v>
      </c>
      <c r="BZ113">
        <v>0.13431019999999999</v>
      </c>
      <c r="CA113">
        <v>0.13431019999999999</v>
      </c>
      <c r="CB113">
        <v>0.13431019999999999</v>
      </c>
      <c r="CC113">
        <v>0.13431019999999999</v>
      </c>
      <c r="CD113">
        <v>0.13431019999999999</v>
      </c>
    </row>
    <row r="114" spans="1:82" x14ac:dyDescent="0.25">
      <c r="A114" s="119">
        <v>108</v>
      </c>
      <c r="B114">
        <v>1</v>
      </c>
      <c r="C114">
        <v>1</v>
      </c>
      <c r="D114">
        <v>1</v>
      </c>
      <c r="E114">
        <v>1</v>
      </c>
      <c r="F114">
        <v>1</v>
      </c>
      <c r="G114">
        <v>0.17839630000000001</v>
      </c>
      <c r="H114">
        <v>0.17839630000000001</v>
      </c>
      <c r="I114">
        <v>0.17839630000000001</v>
      </c>
      <c r="J114">
        <v>0.17839630000000001</v>
      </c>
      <c r="K114">
        <v>0.17839630000000001</v>
      </c>
      <c r="L114">
        <v>0.17839630000000001</v>
      </c>
      <c r="M114">
        <v>0.17839630000000001</v>
      </c>
      <c r="N114">
        <v>0.17839630000000001</v>
      </c>
      <c r="O114">
        <v>0.17839630000000001</v>
      </c>
      <c r="P114">
        <v>0.1752938</v>
      </c>
      <c r="Q114">
        <v>0.1752938</v>
      </c>
      <c r="R114">
        <v>0.1752938</v>
      </c>
      <c r="S114">
        <v>0.1752938</v>
      </c>
      <c r="T114">
        <v>0.1752938</v>
      </c>
      <c r="U114">
        <v>0.1752938</v>
      </c>
      <c r="V114">
        <v>0.1752938</v>
      </c>
      <c r="W114">
        <v>0.1752938</v>
      </c>
      <c r="X114">
        <v>0.17186409999999999</v>
      </c>
      <c r="Y114">
        <v>0.17186409999999999</v>
      </c>
      <c r="Z114">
        <v>0.17186409999999999</v>
      </c>
      <c r="AA114">
        <v>0.17186409999999999</v>
      </c>
      <c r="AB114">
        <v>0.17186409999999999</v>
      </c>
      <c r="AC114">
        <v>0.17186409999999999</v>
      </c>
      <c r="AD114">
        <v>0.17186409999999999</v>
      </c>
      <c r="AE114">
        <v>0.16811470000000001</v>
      </c>
      <c r="AF114">
        <v>0.16811470000000001</v>
      </c>
      <c r="AG114">
        <v>0.16811470000000001</v>
      </c>
      <c r="AH114">
        <v>0.16811470000000001</v>
      </c>
      <c r="AI114">
        <v>0.16811470000000001</v>
      </c>
      <c r="AJ114">
        <v>0.16811470000000001</v>
      </c>
      <c r="AK114">
        <v>0.16811470000000001</v>
      </c>
      <c r="AL114">
        <v>0.16811470000000001</v>
      </c>
      <c r="AM114">
        <v>0.1640645</v>
      </c>
      <c r="AN114">
        <v>0.1640645</v>
      </c>
      <c r="AO114">
        <v>0.1640645</v>
      </c>
      <c r="AP114">
        <v>0.1640645</v>
      </c>
      <c r="AQ114">
        <v>0.1640645</v>
      </c>
      <c r="AR114">
        <v>0.1640645</v>
      </c>
      <c r="AS114">
        <v>0.1640645</v>
      </c>
      <c r="AT114">
        <v>0.159721</v>
      </c>
      <c r="AU114">
        <v>0.159721</v>
      </c>
      <c r="AV114">
        <v>0.159721</v>
      </c>
      <c r="AW114">
        <v>0.159721</v>
      </c>
      <c r="AX114">
        <v>0.159721</v>
      </c>
      <c r="AY114">
        <v>0.159721</v>
      </c>
      <c r="AZ114">
        <v>0.159721</v>
      </c>
      <c r="BA114">
        <v>0.159721</v>
      </c>
      <c r="BB114">
        <v>0.15510289999999999</v>
      </c>
      <c r="BC114">
        <v>0.15510289999999999</v>
      </c>
      <c r="BD114">
        <v>0.15510289999999999</v>
      </c>
      <c r="BE114">
        <v>0.15510289999999999</v>
      </c>
      <c r="BF114">
        <v>0.15510289999999999</v>
      </c>
      <c r="BG114">
        <v>0.15510289999999999</v>
      </c>
      <c r="BH114">
        <v>0.15510289999999999</v>
      </c>
      <c r="BI114">
        <v>0.150229</v>
      </c>
      <c r="BJ114">
        <v>0.150229</v>
      </c>
      <c r="BK114">
        <v>0.150229</v>
      </c>
      <c r="BL114">
        <v>0.150229</v>
      </c>
      <c r="BM114">
        <v>0.150229</v>
      </c>
      <c r="BN114">
        <v>0.150229</v>
      </c>
      <c r="BO114">
        <v>0.150229</v>
      </c>
      <c r="BP114">
        <v>0.150229</v>
      </c>
      <c r="BQ114">
        <v>0.14512220000000001</v>
      </c>
      <c r="BR114">
        <v>0.14512220000000001</v>
      </c>
      <c r="BS114">
        <v>0.14512220000000001</v>
      </c>
      <c r="BT114">
        <v>0.14512220000000001</v>
      </c>
      <c r="BU114">
        <v>0.14512220000000001</v>
      </c>
      <c r="BV114">
        <v>0.14512220000000001</v>
      </c>
      <c r="BW114">
        <v>0.14512220000000001</v>
      </c>
      <c r="BX114">
        <v>0.13980719999999999</v>
      </c>
      <c r="BY114">
        <v>0.13980719999999999</v>
      </c>
      <c r="BZ114">
        <v>0.13980719999999999</v>
      </c>
      <c r="CA114">
        <v>0.13980719999999999</v>
      </c>
      <c r="CB114">
        <v>0.13980719999999999</v>
      </c>
      <c r="CC114">
        <v>0.13980719999999999</v>
      </c>
      <c r="CD114">
        <v>0.13980719999999999</v>
      </c>
    </row>
    <row r="115" spans="1:82" x14ac:dyDescent="0.25">
      <c r="A115" s="119">
        <v>109</v>
      </c>
      <c r="B115">
        <v>1</v>
      </c>
      <c r="C115">
        <v>1</v>
      </c>
      <c r="D115">
        <v>1</v>
      </c>
      <c r="E115">
        <v>1</v>
      </c>
      <c r="F115">
        <v>1</v>
      </c>
      <c r="G115">
        <v>1</v>
      </c>
      <c r="H115">
        <v>1</v>
      </c>
      <c r="I115">
        <v>1</v>
      </c>
      <c r="J115">
        <v>1</v>
      </c>
      <c r="K115">
        <v>1</v>
      </c>
      <c r="L115">
        <v>1</v>
      </c>
      <c r="M115">
        <v>1</v>
      </c>
      <c r="N115">
        <v>1</v>
      </c>
      <c r="O115">
        <v>1</v>
      </c>
      <c r="P115">
        <v>0.17839630000000001</v>
      </c>
      <c r="Q115">
        <v>0.17839630000000001</v>
      </c>
      <c r="R115">
        <v>0.17839630000000001</v>
      </c>
      <c r="S115">
        <v>0.17839630000000001</v>
      </c>
      <c r="T115">
        <v>0.17839630000000001</v>
      </c>
      <c r="U115">
        <v>0.17839630000000001</v>
      </c>
      <c r="V115">
        <v>0.17839630000000001</v>
      </c>
      <c r="W115">
        <v>0.17839630000000001</v>
      </c>
      <c r="X115">
        <v>0.1752938</v>
      </c>
      <c r="Y115">
        <v>0.1752938</v>
      </c>
      <c r="Z115">
        <v>0.1752938</v>
      </c>
      <c r="AA115">
        <v>0.1752938</v>
      </c>
      <c r="AB115">
        <v>0.1752938</v>
      </c>
      <c r="AC115">
        <v>0.1752938</v>
      </c>
      <c r="AD115">
        <v>0.1752938</v>
      </c>
      <c r="AE115">
        <v>0.17186409999999999</v>
      </c>
      <c r="AF115">
        <v>0.17186409999999999</v>
      </c>
      <c r="AG115">
        <v>0.17186409999999999</v>
      </c>
      <c r="AH115">
        <v>0.17186409999999999</v>
      </c>
      <c r="AI115">
        <v>0.17186409999999999</v>
      </c>
      <c r="AJ115">
        <v>0.17186409999999999</v>
      </c>
      <c r="AK115">
        <v>0.17186409999999999</v>
      </c>
      <c r="AL115">
        <v>0.17186409999999999</v>
      </c>
      <c r="AM115">
        <v>0.16811470000000001</v>
      </c>
      <c r="AN115">
        <v>0.16811470000000001</v>
      </c>
      <c r="AO115">
        <v>0.16811470000000001</v>
      </c>
      <c r="AP115">
        <v>0.16811470000000001</v>
      </c>
      <c r="AQ115">
        <v>0.16811470000000001</v>
      </c>
      <c r="AR115">
        <v>0.16811470000000001</v>
      </c>
      <c r="AS115">
        <v>0.16811470000000001</v>
      </c>
      <c r="AT115">
        <v>0.1640645</v>
      </c>
      <c r="AU115">
        <v>0.1640645</v>
      </c>
      <c r="AV115">
        <v>0.1640645</v>
      </c>
      <c r="AW115">
        <v>0.1640645</v>
      </c>
      <c r="AX115">
        <v>0.1640645</v>
      </c>
      <c r="AY115">
        <v>0.1640645</v>
      </c>
      <c r="AZ115">
        <v>0.1640645</v>
      </c>
      <c r="BA115">
        <v>0.1640645</v>
      </c>
      <c r="BB115">
        <v>0.159721</v>
      </c>
      <c r="BC115">
        <v>0.159721</v>
      </c>
      <c r="BD115">
        <v>0.159721</v>
      </c>
      <c r="BE115">
        <v>0.159721</v>
      </c>
      <c r="BF115">
        <v>0.159721</v>
      </c>
      <c r="BG115">
        <v>0.159721</v>
      </c>
      <c r="BH115">
        <v>0.159721</v>
      </c>
      <c r="BI115">
        <v>0.15510289999999999</v>
      </c>
      <c r="BJ115">
        <v>0.15510289999999999</v>
      </c>
      <c r="BK115">
        <v>0.15510289999999999</v>
      </c>
      <c r="BL115">
        <v>0.15510289999999999</v>
      </c>
      <c r="BM115">
        <v>0.15510289999999999</v>
      </c>
      <c r="BN115">
        <v>0.15510289999999999</v>
      </c>
      <c r="BO115">
        <v>0.15510289999999999</v>
      </c>
      <c r="BP115">
        <v>0.15510289999999999</v>
      </c>
      <c r="BQ115">
        <v>0.150229</v>
      </c>
      <c r="BR115">
        <v>0.150229</v>
      </c>
      <c r="BS115">
        <v>0.150229</v>
      </c>
      <c r="BT115">
        <v>0.150229</v>
      </c>
      <c r="BU115">
        <v>0.150229</v>
      </c>
      <c r="BV115">
        <v>0.150229</v>
      </c>
      <c r="BW115">
        <v>0.150229</v>
      </c>
      <c r="BX115">
        <v>0.14512220000000001</v>
      </c>
      <c r="BY115">
        <v>0.14512220000000001</v>
      </c>
      <c r="BZ115">
        <v>0.14512220000000001</v>
      </c>
      <c r="CA115">
        <v>0.14512220000000001</v>
      </c>
      <c r="CB115">
        <v>0.14512220000000001</v>
      </c>
      <c r="CC115">
        <v>0.14512220000000001</v>
      </c>
      <c r="CD115">
        <v>0.14512220000000001</v>
      </c>
    </row>
    <row r="116" spans="1:82" x14ac:dyDescent="0.25">
      <c r="A116" s="119">
        <v>110</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0.17839630000000001</v>
      </c>
      <c r="Y116">
        <v>0.17839630000000001</v>
      </c>
      <c r="Z116">
        <v>0.17839630000000001</v>
      </c>
      <c r="AA116">
        <v>0.17839630000000001</v>
      </c>
      <c r="AB116">
        <v>0.17839630000000001</v>
      </c>
      <c r="AC116">
        <v>0.17839630000000001</v>
      </c>
      <c r="AD116">
        <v>0.17839630000000001</v>
      </c>
      <c r="AE116">
        <v>0.1752938</v>
      </c>
      <c r="AF116">
        <v>0.1752938</v>
      </c>
      <c r="AG116">
        <v>0.1752938</v>
      </c>
      <c r="AH116">
        <v>0.1752938</v>
      </c>
      <c r="AI116">
        <v>0.1752938</v>
      </c>
      <c r="AJ116">
        <v>0.1752938</v>
      </c>
      <c r="AK116">
        <v>0.1752938</v>
      </c>
      <c r="AL116">
        <v>0.1752938</v>
      </c>
      <c r="AM116">
        <v>0.17186409999999999</v>
      </c>
      <c r="AN116">
        <v>0.17186409999999999</v>
      </c>
      <c r="AO116">
        <v>0.17186409999999999</v>
      </c>
      <c r="AP116">
        <v>0.17186409999999999</v>
      </c>
      <c r="AQ116">
        <v>0.17186409999999999</v>
      </c>
      <c r="AR116">
        <v>0.17186409999999999</v>
      </c>
      <c r="AS116">
        <v>0.17186409999999999</v>
      </c>
      <c r="AT116">
        <v>0.16811470000000001</v>
      </c>
      <c r="AU116">
        <v>0.16811470000000001</v>
      </c>
      <c r="AV116">
        <v>0.16811470000000001</v>
      </c>
      <c r="AW116">
        <v>0.16811470000000001</v>
      </c>
      <c r="AX116">
        <v>0.16811470000000001</v>
      </c>
      <c r="AY116">
        <v>0.16811470000000001</v>
      </c>
      <c r="AZ116">
        <v>0.16811470000000001</v>
      </c>
      <c r="BA116">
        <v>0.16811470000000001</v>
      </c>
      <c r="BB116">
        <v>0.1640645</v>
      </c>
      <c r="BC116">
        <v>0.1640645</v>
      </c>
      <c r="BD116">
        <v>0.1640645</v>
      </c>
      <c r="BE116">
        <v>0.1640645</v>
      </c>
      <c r="BF116">
        <v>0.1640645</v>
      </c>
      <c r="BG116">
        <v>0.1640645</v>
      </c>
      <c r="BH116">
        <v>0.1640645</v>
      </c>
      <c r="BI116">
        <v>0.159721</v>
      </c>
      <c r="BJ116">
        <v>0.159721</v>
      </c>
      <c r="BK116">
        <v>0.159721</v>
      </c>
      <c r="BL116">
        <v>0.159721</v>
      </c>
      <c r="BM116">
        <v>0.159721</v>
      </c>
      <c r="BN116">
        <v>0.159721</v>
      </c>
      <c r="BO116">
        <v>0.159721</v>
      </c>
      <c r="BP116">
        <v>0.159721</v>
      </c>
      <c r="BQ116">
        <v>0.15510289999999999</v>
      </c>
      <c r="BR116">
        <v>0.15510289999999999</v>
      </c>
      <c r="BS116">
        <v>0.15510289999999999</v>
      </c>
      <c r="BT116">
        <v>0.15510289999999999</v>
      </c>
      <c r="BU116">
        <v>0.15510289999999999</v>
      </c>
      <c r="BV116">
        <v>0.15510289999999999</v>
      </c>
      <c r="BW116">
        <v>0.15510289999999999</v>
      </c>
      <c r="BX116">
        <v>0.150229</v>
      </c>
      <c r="BY116">
        <v>0.150229</v>
      </c>
      <c r="BZ116">
        <v>0.150229</v>
      </c>
      <c r="CA116">
        <v>0.150229</v>
      </c>
      <c r="CB116">
        <v>0.150229</v>
      </c>
      <c r="CC116">
        <v>0.150229</v>
      </c>
      <c r="CD116">
        <v>0.150229</v>
      </c>
    </row>
    <row r="117" spans="1:82" x14ac:dyDescent="0.25">
      <c r="A117" s="119">
        <v>111</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1</v>
      </c>
      <c r="AE117">
        <v>0.17839630000000001</v>
      </c>
      <c r="AF117">
        <v>0.17839630000000001</v>
      </c>
      <c r="AG117">
        <v>0.17839630000000001</v>
      </c>
      <c r="AH117">
        <v>0.17839630000000001</v>
      </c>
      <c r="AI117">
        <v>0.17839630000000001</v>
      </c>
      <c r="AJ117">
        <v>0.17839630000000001</v>
      </c>
      <c r="AK117">
        <v>0.17839630000000001</v>
      </c>
      <c r="AL117">
        <v>0.17839630000000001</v>
      </c>
      <c r="AM117">
        <v>0.1752938</v>
      </c>
      <c r="AN117">
        <v>0.1752938</v>
      </c>
      <c r="AO117">
        <v>0.1752938</v>
      </c>
      <c r="AP117">
        <v>0.1752938</v>
      </c>
      <c r="AQ117">
        <v>0.1752938</v>
      </c>
      <c r="AR117">
        <v>0.1752938</v>
      </c>
      <c r="AS117">
        <v>0.1752938</v>
      </c>
      <c r="AT117">
        <v>0.17186409999999999</v>
      </c>
      <c r="AU117">
        <v>0.17186409999999999</v>
      </c>
      <c r="AV117">
        <v>0.17186409999999999</v>
      </c>
      <c r="AW117">
        <v>0.17186409999999999</v>
      </c>
      <c r="AX117">
        <v>0.17186409999999999</v>
      </c>
      <c r="AY117">
        <v>0.17186409999999999</v>
      </c>
      <c r="AZ117">
        <v>0.17186409999999999</v>
      </c>
      <c r="BA117">
        <v>0.17186409999999999</v>
      </c>
      <c r="BB117">
        <v>0.16811470000000001</v>
      </c>
      <c r="BC117">
        <v>0.16811470000000001</v>
      </c>
      <c r="BD117">
        <v>0.16811470000000001</v>
      </c>
      <c r="BE117">
        <v>0.16811470000000001</v>
      </c>
      <c r="BF117">
        <v>0.16811470000000001</v>
      </c>
      <c r="BG117">
        <v>0.16811470000000001</v>
      </c>
      <c r="BH117">
        <v>0.16811470000000001</v>
      </c>
      <c r="BI117">
        <v>0.1640645</v>
      </c>
      <c r="BJ117">
        <v>0.1640645</v>
      </c>
      <c r="BK117">
        <v>0.1640645</v>
      </c>
      <c r="BL117">
        <v>0.1640645</v>
      </c>
      <c r="BM117">
        <v>0.1640645</v>
      </c>
      <c r="BN117">
        <v>0.1640645</v>
      </c>
      <c r="BO117">
        <v>0.1640645</v>
      </c>
      <c r="BP117">
        <v>0.1640645</v>
      </c>
      <c r="BQ117">
        <v>0.159721</v>
      </c>
      <c r="BR117">
        <v>0.159721</v>
      </c>
      <c r="BS117">
        <v>0.159721</v>
      </c>
      <c r="BT117">
        <v>0.159721</v>
      </c>
      <c r="BU117">
        <v>0.159721</v>
      </c>
      <c r="BV117">
        <v>0.159721</v>
      </c>
      <c r="BW117">
        <v>0.159721</v>
      </c>
      <c r="BX117">
        <v>0.15510289999999999</v>
      </c>
      <c r="BY117">
        <v>0.15510289999999999</v>
      </c>
      <c r="BZ117">
        <v>0.15510289999999999</v>
      </c>
      <c r="CA117">
        <v>0.15510289999999999</v>
      </c>
      <c r="CB117">
        <v>0.15510289999999999</v>
      </c>
      <c r="CC117">
        <v>0.15510289999999999</v>
      </c>
      <c r="CD117">
        <v>0.15510289999999999</v>
      </c>
    </row>
    <row r="118" spans="1:82" x14ac:dyDescent="0.25">
      <c r="A118" s="119">
        <v>112</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c r="AF118">
        <v>1</v>
      </c>
      <c r="AG118">
        <v>1</v>
      </c>
      <c r="AH118">
        <v>1</v>
      </c>
      <c r="AI118">
        <v>1</v>
      </c>
      <c r="AJ118">
        <v>1</v>
      </c>
      <c r="AK118">
        <v>1</v>
      </c>
      <c r="AL118">
        <v>1</v>
      </c>
      <c r="AM118">
        <v>0.17839630000000001</v>
      </c>
      <c r="AN118">
        <v>0.17839630000000001</v>
      </c>
      <c r="AO118">
        <v>0.17839630000000001</v>
      </c>
      <c r="AP118">
        <v>0.17839630000000001</v>
      </c>
      <c r="AQ118">
        <v>0.17839630000000001</v>
      </c>
      <c r="AR118">
        <v>0.17839630000000001</v>
      </c>
      <c r="AS118">
        <v>0.17839630000000001</v>
      </c>
      <c r="AT118">
        <v>0.1752938</v>
      </c>
      <c r="AU118">
        <v>0.1752938</v>
      </c>
      <c r="AV118">
        <v>0.1752938</v>
      </c>
      <c r="AW118">
        <v>0.1752938</v>
      </c>
      <c r="AX118">
        <v>0.1752938</v>
      </c>
      <c r="AY118">
        <v>0.1752938</v>
      </c>
      <c r="AZ118">
        <v>0.1752938</v>
      </c>
      <c r="BA118">
        <v>0.1752938</v>
      </c>
      <c r="BB118">
        <v>0.17186409999999999</v>
      </c>
      <c r="BC118">
        <v>0.17186409999999999</v>
      </c>
      <c r="BD118">
        <v>0.17186409999999999</v>
      </c>
      <c r="BE118">
        <v>0.17186409999999999</v>
      </c>
      <c r="BF118">
        <v>0.17186409999999999</v>
      </c>
      <c r="BG118">
        <v>0.17186409999999999</v>
      </c>
      <c r="BH118">
        <v>0.17186409999999999</v>
      </c>
      <c r="BI118">
        <v>0.16811470000000001</v>
      </c>
      <c r="BJ118">
        <v>0.16811470000000001</v>
      </c>
      <c r="BK118">
        <v>0.16811470000000001</v>
      </c>
      <c r="BL118">
        <v>0.16811470000000001</v>
      </c>
      <c r="BM118">
        <v>0.16811470000000001</v>
      </c>
      <c r="BN118">
        <v>0.16811470000000001</v>
      </c>
      <c r="BO118">
        <v>0.16811470000000001</v>
      </c>
      <c r="BP118">
        <v>0.16811470000000001</v>
      </c>
      <c r="BQ118">
        <v>0.1640645</v>
      </c>
      <c r="BR118">
        <v>0.1640645</v>
      </c>
      <c r="BS118">
        <v>0.1640645</v>
      </c>
      <c r="BT118">
        <v>0.1640645</v>
      </c>
      <c r="BU118">
        <v>0.1640645</v>
      </c>
      <c r="BV118">
        <v>0.1640645</v>
      </c>
      <c r="BW118">
        <v>0.1640645</v>
      </c>
      <c r="BX118">
        <v>0.159721</v>
      </c>
      <c r="BY118">
        <v>0.159721</v>
      </c>
      <c r="BZ118">
        <v>0.159721</v>
      </c>
      <c r="CA118">
        <v>0.159721</v>
      </c>
      <c r="CB118">
        <v>0.159721</v>
      </c>
      <c r="CC118">
        <v>0.159721</v>
      </c>
      <c r="CD118">
        <v>0.159721</v>
      </c>
    </row>
    <row r="119" spans="1:82" x14ac:dyDescent="0.25">
      <c r="A119" s="119">
        <v>113</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c r="AF119">
        <v>1</v>
      </c>
      <c r="AG119">
        <v>1</v>
      </c>
      <c r="AH119">
        <v>1</v>
      </c>
      <c r="AI119">
        <v>1</v>
      </c>
      <c r="AJ119">
        <v>1</v>
      </c>
      <c r="AK119">
        <v>1</v>
      </c>
      <c r="AL119">
        <v>1</v>
      </c>
      <c r="AM119">
        <v>1</v>
      </c>
      <c r="AN119">
        <v>1</v>
      </c>
      <c r="AO119">
        <v>1</v>
      </c>
      <c r="AP119">
        <v>1</v>
      </c>
      <c r="AQ119">
        <v>1</v>
      </c>
      <c r="AR119">
        <v>1</v>
      </c>
      <c r="AS119">
        <v>1</v>
      </c>
      <c r="AT119">
        <v>0.17839630000000001</v>
      </c>
      <c r="AU119">
        <v>0.17839630000000001</v>
      </c>
      <c r="AV119">
        <v>0.17839630000000001</v>
      </c>
      <c r="AW119">
        <v>0.17839630000000001</v>
      </c>
      <c r="AX119">
        <v>0.17839630000000001</v>
      </c>
      <c r="AY119">
        <v>0.17839630000000001</v>
      </c>
      <c r="AZ119">
        <v>0.17839630000000001</v>
      </c>
      <c r="BA119">
        <v>0.17839630000000001</v>
      </c>
      <c r="BB119">
        <v>0.1752938</v>
      </c>
      <c r="BC119">
        <v>0.1752938</v>
      </c>
      <c r="BD119">
        <v>0.1752938</v>
      </c>
      <c r="BE119">
        <v>0.1752938</v>
      </c>
      <c r="BF119">
        <v>0.1752938</v>
      </c>
      <c r="BG119">
        <v>0.1752938</v>
      </c>
      <c r="BH119">
        <v>0.1752938</v>
      </c>
      <c r="BI119">
        <v>0.17186409999999999</v>
      </c>
      <c r="BJ119">
        <v>0.17186409999999999</v>
      </c>
      <c r="BK119">
        <v>0.17186409999999999</v>
      </c>
      <c r="BL119">
        <v>0.17186409999999999</v>
      </c>
      <c r="BM119">
        <v>0.17186409999999999</v>
      </c>
      <c r="BN119">
        <v>0.17186409999999999</v>
      </c>
      <c r="BO119">
        <v>0.17186409999999999</v>
      </c>
      <c r="BP119">
        <v>0.17186409999999999</v>
      </c>
      <c r="BQ119">
        <v>0.16811470000000001</v>
      </c>
      <c r="BR119">
        <v>0.16811470000000001</v>
      </c>
      <c r="BS119">
        <v>0.16811470000000001</v>
      </c>
      <c r="BT119">
        <v>0.16811470000000001</v>
      </c>
      <c r="BU119">
        <v>0.16811470000000001</v>
      </c>
      <c r="BV119">
        <v>0.16811470000000001</v>
      </c>
      <c r="BW119">
        <v>0.16811470000000001</v>
      </c>
      <c r="BX119">
        <v>0.1640645</v>
      </c>
      <c r="BY119">
        <v>0.1640645</v>
      </c>
      <c r="BZ119">
        <v>0.1640645</v>
      </c>
      <c r="CA119">
        <v>0.1640645</v>
      </c>
      <c r="CB119">
        <v>0.1640645</v>
      </c>
      <c r="CC119">
        <v>0.1640645</v>
      </c>
      <c r="CD119">
        <v>0.1640645</v>
      </c>
    </row>
    <row r="120" spans="1:82" x14ac:dyDescent="0.25">
      <c r="A120" s="119">
        <v>114</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c r="AJ120">
        <v>1</v>
      </c>
      <c r="AK120">
        <v>1</v>
      </c>
      <c r="AL120">
        <v>1</v>
      </c>
      <c r="AM120">
        <v>1</v>
      </c>
      <c r="AN120">
        <v>1</v>
      </c>
      <c r="AO120">
        <v>1</v>
      </c>
      <c r="AP120">
        <v>1</v>
      </c>
      <c r="AQ120">
        <v>1</v>
      </c>
      <c r="AR120">
        <v>1</v>
      </c>
      <c r="AS120">
        <v>1</v>
      </c>
      <c r="AT120">
        <v>1</v>
      </c>
      <c r="AU120">
        <v>1</v>
      </c>
      <c r="AV120">
        <v>1</v>
      </c>
      <c r="AW120">
        <v>1</v>
      </c>
      <c r="AX120">
        <v>1</v>
      </c>
      <c r="AY120">
        <v>1</v>
      </c>
      <c r="AZ120">
        <v>1</v>
      </c>
      <c r="BA120">
        <v>1</v>
      </c>
      <c r="BB120">
        <v>0.17839630000000001</v>
      </c>
      <c r="BC120">
        <v>0.17839630000000001</v>
      </c>
      <c r="BD120">
        <v>0.17839630000000001</v>
      </c>
      <c r="BE120">
        <v>0.17839630000000001</v>
      </c>
      <c r="BF120">
        <v>0.17839630000000001</v>
      </c>
      <c r="BG120">
        <v>0.17839630000000001</v>
      </c>
      <c r="BH120">
        <v>0.17839630000000001</v>
      </c>
      <c r="BI120">
        <v>0.1752938</v>
      </c>
      <c r="BJ120">
        <v>0.1752938</v>
      </c>
      <c r="BK120">
        <v>0.1752938</v>
      </c>
      <c r="BL120">
        <v>0.1752938</v>
      </c>
      <c r="BM120">
        <v>0.1752938</v>
      </c>
      <c r="BN120">
        <v>0.1752938</v>
      </c>
      <c r="BO120">
        <v>0.1752938</v>
      </c>
      <c r="BP120">
        <v>0.1752938</v>
      </c>
      <c r="BQ120">
        <v>0.17186409999999999</v>
      </c>
      <c r="BR120">
        <v>0.17186409999999999</v>
      </c>
      <c r="BS120">
        <v>0.17186409999999999</v>
      </c>
      <c r="BT120">
        <v>0.17186409999999999</v>
      </c>
      <c r="BU120">
        <v>0.17186409999999999</v>
      </c>
      <c r="BV120">
        <v>0.17186409999999999</v>
      </c>
      <c r="BW120">
        <v>0.17186409999999999</v>
      </c>
      <c r="BX120">
        <v>0.16811470000000001</v>
      </c>
      <c r="BY120">
        <v>0.16811470000000001</v>
      </c>
      <c r="BZ120">
        <v>0.16811470000000001</v>
      </c>
      <c r="CA120">
        <v>0.16811470000000001</v>
      </c>
      <c r="CB120">
        <v>0.16811470000000001</v>
      </c>
      <c r="CC120">
        <v>0.16811470000000001</v>
      </c>
      <c r="CD120">
        <v>0.16811470000000001</v>
      </c>
    </row>
    <row r="121" spans="1:82" x14ac:dyDescent="0.25">
      <c r="A121" s="119">
        <v>115</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c r="AJ121">
        <v>1</v>
      </c>
      <c r="AK121">
        <v>1</v>
      </c>
      <c r="AL121">
        <v>1</v>
      </c>
      <c r="AM121">
        <v>1</v>
      </c>
      <c r="AN121">
        <v>1</v>
      </c>
      <c r="AO121">
        <v>1</v>
      </c>
      <c r="AP121">
        <v>1</v>
      </c>
      <c r="AQ121">
        <v>1</v>
      </c>
      <c r="AR121">
        <v>1</v>
      </c>
      <c r="AS121">
        <v>1</v>
      </c>
      <c r="AT121">
        <v>1</v>
      </c>
      <c r="AU121">
        <v>1</v>
      </c>
      <c r="AV121">
        <v>1</v>
      </c>
      <c r="AW121">
        <v>1</v>
      </c>
      <c r="AX121">
        <v>1</v>
      </c>
      <c r="AY121">
        <v>1</v>
      </c>
      <c r="AZ121">
        <v>1</v>
      </c>
      <c r="BA121">
        <v>1</v>
      </c>
      <c r="BB121">
        <v>1</v>
      </c>
      <c r="BC121">
        <v>1</v>
      </c>
      <c r="BD121">
        <v>1</v>
      </c>
      <c r="BE121">
        <v>1</v>
      </c>
      <c r="BF121">
        <v>1</v>
      </c>
      <c r="BG121">
        <v>1</v>
      </c>
      <c r="BH121">
        <v>1</v>
      </c>
      <c r="BI121">
        <v>0.17839630000000001</v>
      </c>
      <c r="BJ121">
        <v>0.17839630000000001</v>
      </c>
      <c r="BK121">
        <v>0.17839630000000001</v>
      </c>
      <c r="BL121">
        <v>0.17839630000000001</v>
      </c>
      <c r="BM121">
        <v>0.17839630000000001</v>
      </c>
      <c r="BN121">
        <v>0.17839630000000001</v>
      </c>
      <c r="BO121">
        <v>0.17839630000000001</v>
      </c>
      <c r="BP121">
        <v>0.17839630000000001</v>
      </c>
      <c r="BQ121">
        <v>0.1752938</v>
      </c>
      <c r="BR121">
        <v>0.1752938</v>
      </c>
      <c r="BS121">
        <v>0.1752938</v>
      </c>
      <c r="BT121">
        <v>0.1752938</v>
      </c>
      <c r="BU121">
        <v>0.1752938</v>
      </c>
      <c r="BV121">
        <v>0.1752938</v>
      </c>
      <c r="BW121">
        <v>0.1752938</v>
      </c>
      <c r="BX121">
        <v>0.17186409999999999</v>
      </c>
      <c r="BY121">
        <v>0.17186409999999999</v>
      </c>
      <c r="BZ121">
        <v>0.17186409999999999</v>
      </c>
      <c r="CA121">
        <v>0.17186409999999999</v>
      </c>
      <c r="CB121">
        <v>0.17186409999999999</v>
      </c>
      <c r="CC121">
        <v>0.17186409999999999</v>
      </c>
      <c r="CD121">
        <v>0.17186409999999999</v>
      </c>
    </row>
    <row r="122" spans="1:82" x14ac:dyDescent="0.25">
      <c r="A122" s="119">
        <v>116</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c r="AJ122">
        <v>1</v>
      </c>
      <c r="AK122">
        <v>1</v>
      </c>
      <c r="AL122">
        <v>1</v>
      </c>
      <c r="AM122">
        <v>1</v>
      </c>
      <c r="AN122">
        <v>1</v>
      </c>
      <c r="AO122">
        <v>1</v>
      </c>
      <c r="AP122">
        <v>1</v>
      </c>
      <c r="AQ122">
        <v>1</v>
      </c>
      <c r="AR122">
        <v>1</v>
      </c>
      <c r="AS122">
        <v>1</v>
      </c>
      <c r="AT122">
        <v>1</v>
      </c>
      <c r="AU122">
        <v>1</v>
      </c>
      <c r="AV122">
        <v>1</v>
      </c>
      <c r="AW122">
        <v>1</v>
      </c>
      <c r="AX122">
        <v>1</v>
      </c>
      <c r="AY122">
        <v>1</v>
      </c>
      <c r="AZ122">
        <v>1</v>
      </c>
      <c r="BA122">
        <v>1</v>
      </c>
      <c r="BB122">
        <v>1</v>
      </c>
      <c r="BC122">
        <v>1</v>
      </c>
      <c r="BD122">
        <v>1</v>
      </c>
      <c r="BE122">
        <v>1</v>
      </c>
      <c r="BF122">
        <v>1</v>
      </c>
      <c r="BG122">
        <v>1</v>
      </c>
      <c r="BH122">
        <v>1</v>
      </c>
      <c r="BI122">
        <v>1</v>
      </c>
      <c r="BJ122">
        <v>1</v>
      </c>
      <c r="BK122">
        <v>1</v>
      </c>
      <c r="BL122">
        <v>1</v>
      </c>
      <c r="BM122">
        <v>1</v>
      </c>
      <c r="BN122">
        <v>1</v>
      </c>
      <c r="BO122">
        <v>1</v>
      </c>
      <c r="BP122">
        <v>1</v>
      </c>
      <c r="BQ122">
        <v>0.17839630000000001</v>
      </c>
      <c r="BR122">
        <v>0.17839630000000001</v>
      </c>
      <c r="BS122">
        <v>0.17839630000000001</v>
      </c>
      <c r="BT122">
        <v>0.17839630000000001</v>
      </c>
      <c r="BU122">
        <v>0.17839630000000001</v>
      </c>
      <c r="BV122">
        <v>0.17839630000000001</v>
      </c>
      <c r="BW122">
        <v>0.17839630000000001</v>
      </c>
      <c r="BX122">
        <v>0.1752938</v>
      </c>
      <c r="BY122">
        <v>0.1752938</v>
      </c>
      <c r="BZ122">
        <v>0.1752938</v>
      </c>
      <c r="CA122">
        <v>0.1752938</v>
      </c>
      <c r="CB122">
        <v>0.1752938</v>
      </c>
      <c r="CC122">
        <v>0.1752938</v>
      </c>
      <c r="CD122">
        <v>0.1752938</v>
      </c>
    </row>
    <row r="123" spans="1:82" x14ac:dyDescent="0.25">
      <c r="A123" s="119">
        <v>117</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c r="AY123">
        <v>1</v>
      </c>
      <c r="AZ123">
        <v>1</v>
      </c>
      <c r="BA123">
        <v>1</v>
      </c>
      <c r="BB123">
        <v>1</v>
      </c>
      <c r="BC123">
        <v>1</v>
      </c>
      <c r="BD123">
        <v>1</v>
      </c>
      <c r="BE123">
        <v>1</v>
      </c>
      <c r="BF123">
        <v>1</v>
      </c>
      <c r="BG123">
        <v>1</v>
      </c>
      <c r="BH123">
        <v>1</v>
      </c>
      <c r="BI123">
        <v>1</v>
      </c>
      <c r="BJ123">
        <v>1</v>
      </c>
      <c r="BK123">
        <v>1</v>
      </c>
      <c r="BL123">
        <v>1</v>
      </c>
      <c r="BM123">
        <v>1</v>
      </c>
      <c r="BN123">
        <v>1</v>
      </c>
      <c r="BO123">
        <v>1</v>
      </c>
      <c r="BP123">
        <v>1</v>
      </c>
      <c r="BQ123">
        <v>1</v>
      </c>
      <c r="BR123">
        <v>1</v>
      </c>
      <c r="BS123">
        <v>1</v>
      </c>
      <c r="BT123">
        <v>1</v>
      </c>
      <c r="BU123">
        <v>1</v>
      </c>
      <c r="BV123">
        <v>1</v>
      </c>
      <c r="BW123">
        <v>1</v>
      </c>
      <c r="BX123">
        <v>0.17839630000000001</v>
      </c>
      <c r="BY123">
        <v>0.17839630000000001</v>
      </c>
      <c r="BZ123">
        <v>0.17839630000000001</v>
      </c>
      <c r="CA123">
        <v>0.17839630000000001</v>
      </c>
      <c r="CB123">
        <v>0.17839630000000001</v>
      </c>
      <c r="CC123">
        <v>0.17839630000000001</v>
      </c>
      <c r="CD123">
        <v>0.17839630000000001</v>
      </c>
    </row>
    <row r="124" spans="1:82" x14ac:dyDescent="0.25">
      <c r="A124" s="119">
        <v>118</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c r="AR124">
        <v>1</v>
      </c>
      <c r="AS124">
        <v>1</v>
      </c>
      <c r="AT124">
        <v>1</v>
      </c>
      <c r="AU124">
        <v>1</v>
      </c>
      <c r="AV124">
        <v>1</v>
      </c>
      <c r="AW124">
        <v>1</v>
      </c>
      <c r="AX124">
        <v>1</v>
      </c>
      <c r="AY124">
        <v>1</v>
      </c>
      <c r="AZ124">
        <v>1</v>
      </c>
      <c r="BA124">
        <v>1</v>
      </c>
      <c r="BB124">
        <v>1</v>
      </c>
      <c r="BC124">
        <v>1</v>
      </c>
      <c r="BD124">
        <v>1</v>
      </c>
      <c r="BE124">
        <v>1</v>
      </c>
      <c r="BF124">
        <v>1</v>
      </c>
      <c r="BG124">
        <v>1</v>
      </c>
      <c r="BH124">
        <v>1</v>
      </c>
      <c r="BI124">
        <v>1</v>
      </c>
      <c r="BJ124">
        <v>1</v>
      </c>
      <c r="BK124">
        <v>1</v>
      </c>
      <c r="BL124">
        <v>1</v>
      </c>
      <c r="BM124">
        <v>1</v>
      </c>
      <c r="BN124">
        <v>1</v>
      </c>
      <c r="BO124">
        <v>1</v>
      </c>
      <c r="BP124">
        <v>1</v>
      </c>
      <c r="BQ124">
        <v>1</v>
      </c>
      <c r="BR124">
        <v>1</v>
      </c>
      <c r="BS124">
        <v>1</v>
      </c>
      <c r="BT124">
        <v>1</v>
      </c>
      <c r="BU124">
        <v>1</v>
      </c>
      <c r="BV124">
        <v>1</v>
      </c>
      <c r="BW124">
        <v>1</v>
      </c>
      <c r="BX124">
        <v>1</v>
      </c>
      <c r="BY124">
        <v>1</v>
      </c>
      <c r="BZ124">
        <v>1</v>
      </c>
      <c r="CA124">
        <v>1</v>
      </c>
      <c r="CB124">
        <v>1</v>
      </c>
      <c r="CC124">
        <v>1</v>
      </c>
      <c r="CD124">
        <v>1</v>
      </c>
    </row>
    <row r="125" spans="1:82" x14ac:dyDescent="0.25">
      <c r="A125" s="119">
        <v>119</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c r="AR125">
        <v>1</v>
      </c>
      <c r="AS125">
        <v>1</v>
      </c>
      <c r="AT125">
        <v>1</v>
      </c>
      <c r="AU125">
        <v>1</v>
      </c>
      <c r="AV125">
        <v>1</v>
      </c>
      <c r="AW125">
        <v>1</v>
      </c>
      <c r="AX125">
        <v>1</v>
      </c>
      <c r="AY125">
        <v>1</v>
      </c>
      <c r="AZ125">
        <v>1</v>
      </c>
      <c r="BA125">
        <v>1</v>
      </c>
      <c r="BB125">
        <v>1</v>
      </c>
      <c r="BC125">
        <v>1</v>
      </c>
      <c r="BD125">
        <v>1</v>
      </c>
      <c r="BE125">
        <v>1</v>
      </c>
      <c r="BF125">
        <v>1</v>
      </c>
      <c r="BG125">
        <v>1</v>
      </c>
      <c r="BH125">
        <v>1</v>
      </c>
      <c r="BI125">
        <v>1</v>
      </c>
      <c r="BJ125">
        <v>1</v>
      </c>
      <c r="BK125">
        <v>1</v>
      </c>
      <c r="BL125">
        <v>1</v>
      </c>
      <c r="BM125">
        <v>1</v>
      </c>
      <c r="BN125">
        <v>1</v>
      </c>
      <c r="BO125">
        <v>1</v>
      </c>
      <c r="BP125">
        <v>1</v>
      </c>
      <c r="BQ125">
        <v>1</v>
      </c>
      <c r="BR125">
        <v>1</v>
      </c>
      <c r="BS125">
        <v>1</v>
      </c>
      <c r="BT125">
        <v>1</v>
      </c>
      <c r="BU125">
        <v>1</v>
      </c>
      <c r="BV125">
        <v>1</v>
      </c>
      <c r="BW125">
        <v>1</v>
      </c>
      <c r="BX125">
        <v>1</v>
      </c>
      <c r="BY125">
        <v>1</v>
      </c>
      <c r="BZ125">
        <v>1</v>
      </c>
      <c r="CA125">
        <v>1</v>
      </c>
      <c r="CB125">
        <v>1</v>
      </c>
      <c r="CC125">
        <v>1</v>
      </c>
      <c r="CD125">
        <v>1</v>
      </c>
    </row>
    <row r="126" spans="1:82" x14ac:dyDescent="0.25">
      <c r="A126" s="119">
        <v>120</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c r="AR126">
        <v>1</v>
      </c>
      <c r="AS126">
        <v>1</v>
      </c>
      <c r="AT126">
        <v>1</v>
      </c>
      <c r="AU126">
        <v>1</v>
      </c>
      <c r="AV126">
        <v>1</v>
      </c>
      <c r="AW126">
        <v>1</v>
      </c>
      <c r="AX126">
        <v>1</v>
      </c>
      <c r="AY126">
        <v>1</v>
      </c>
      <c r="AZ126">
        <v>1</v>
      </c>
      <c r="BA126">
        <v>1</v>
      </c>
      <c r="BB126">
        <v>1</v>
      </c>
      <c r="BC126">
        <v>1</v>
      </c>
      <c r="BD126">
        <v>1</v>
      </c>
      <c r="BE126">
        <v>1</v>
      </c>
      <c r="BF126">
        <v>1</v>
      </c>
      <c r="BG126">
        <v>1</v>
      </c>
      <c r="BH126">
        <v>1</v>
      </c>
      <c r="BI126">
        <v>1</v>
      </c>
      <c r="BJ126">
        <v>1</v>
      </c>
      <c r="BK126">
        <v>1</v>
      </c>
      <c r="BL126">
        <v>1</v>
      </c>
      <c r="BM126">
        <v>1</v>
      </c>
      <c r="BN126">
        <v>1</v>
      </c>
      <c r="BO126">
        <v>1</v>
      </c>
      <c r="BP126">
        <v>1</v>
      </c>
      <c r="BQ126">
        <v>1</v>
      </c>
      <c r="BR126">
        <v>1</v>
      </c>
      <c r="BS126">
        <v>1</v>
      </c>
      <c r="BT126">
        <v>1</v>
      </c>
      <c r="BU126">
        <v>1</v>
      </c>
      <c r="BV126">
        <v>1</v>
      </c>
      <c r="BW126">
        <v>1</v>
      </c>
      <c r="BX126">
        <v>1</v>
      </c>
      <c r="BY126">
        <v>1</v>
      </c>
      <c r="BZ126">
        <v>1</v>
      </c>
      <c r="CA126">
        <v>1</v>
      </c>
      <c r="CB126">
        <v>1</v>
      </c>
      <c r="CC126">
        <v>1</v>
      </c>
      <c r="CD126">
        <v>1</v>
      </c>
    </row>
    <row r="127" spans="1:82" x14ac:dyDescent="0.25">
      <c r="A127" s="119">
        <v>121</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c r="AR127">
        <v>1</v>
      </c>
      <c r="AS127">
        <v>1</v>
      </c>
      <c r="AT127">
        <v>1</v>
      </c>
      <c r="AU127">
        <v>1</v>
      </c>
      <c r="AV127">
        <v>1</v>
      </c>
      <c r="AW127">
        <v>1</v>
      </c>
      <c r="AX127">
        <v>1</v>
      </c>
      <c r="AY127">
        <v>1</v>
      </c>
      <c r="AZ127">
        <v>1</v>
      </c>
      <c r="BA127">
        <v>1</v>
      </c>
      <c r="BB127">
        <v>1</v>
      </c>
      <c r="BC127">
        <v>1</v>
      </c>
      <c r="BD127">
        <v>1</v>
      </c>
      <c r="BE127">
        <v>1</v>
      </c>
      <c r="BF127">
        <v>1</v>
      </c>
      <c r="BG127">
        <v>1</v>
      </c>
      <c r="BH127">
        <v>1</v>
      </c>
      <c r="BI127">
        <v>1</v>
      </c>
      <c r="BJ127">
        <v>1</v>
      </c>
      <c r="BK127">
        <v>1</v>
      </c>
      <c r="BL127">
        <v>1</v>
      </c>
      <c r="BM127">
        <v>1</v>
      </c>
      <c r="BN127">
        <v>1</v>
      </c>
      <c r="BO127">
        <v>1</v>
      </c>
      <c r="BP127">
        <v>1</v>
      </c>
      <c r="BQ127">
        <v>1</v>
      </c>
      <c r="BR127">
        <v>1</v>
      </c>
      <c r="BS127">
        <v>1</v>
      </c>
      <c r="BT127">
        <v>1</v>
      </c>
      <c r="BU127">
        <v>1</v>
      </c>
      <c r="BV127">
        <v>1</v>
      </c>
      <c r="BW127">
        <v>1</v>
      </c>
      <c r="BX127">
        <v>1</v>
      </c>
      <c r="BY127">
        <v>1</v>
      </c>
      <c r="BZ127">
        <v>1</v>
      </c>
      <c r="CA127">
        <v>1</v>
      </c>
      <c r="CB127">
        <v>1</v>
      </c>
      <c r="CC127">
        <v>1</v>
      </c>
      <c r="CD127">
        <v>1</v>
      </c>
    </row>
    <row r="128" spans="1:82" x14ac:dyDescent="0.25">
      <c r="A128" s="132">
        <v>122</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c r="AR128">
        <v>1</v>
      </c>
      <c r="AS128">
        <v>1</v>
      </c>
      <c r="AT128">
        <v>1</v>
      </c>
      <c r="AU128">
        <v>1</v>
      </c>
      <c r="AV128">
        <v>1</v>
      </c>
      <c r="AW128">
        <v>1</v>
      </c>
      <c r="AX128">
        <v>1</v>
      </c>
      <c r="AY128">
        <v>1</v>
      </c>
      <c r="AZ128">
        <v>1</v>
      </c>
      <c r="BA128">
        <v>1</v>
      </c>
      <c r="BB128">
        <v>1</v>
      </c>
      <c r="BC128">
        <v>1</v>
      </c>
      <c r="BD128">
        <v>1</v>
      </c>
      <c r="BE128">
        <v>1</v>
      </c>
      <c r="BF128">
        <v>1</v>
      </c>
      <c r="BG128">
        <v>1</v>
      </c>
      <c r="BH128">
        <v>1</v>
      </c>
      <c r="BI128">
        <v>1</v>
      </c>
      <c r="BJ128">
        <v>1</v>
      </c>
      <c r="BK128">
        <v>1</v>
      </c>
      <c r="BL128">
        <v>1</v>
      </c>
      <c r="BM128">
        <v>1</v>
      </c>
      <c r="BN128">
        <v>1</v>
      </c>
      <c r="BO128">
        <v>1</v>
      </c>
      <c r="BP128">
        <v>1</v>
      </c>
      <c r="BQ128">
        <v>1</v>
      </c>
      <c r="BR128">
        <v>1</v>
      </c>
      <c r="BS128">
        <v>1</v>
      </c>
      <c r="BT128">
        <v>1</v>
      </c>
      <c r="BU128">
        <v>1</v>
      </c>
      <c r="BV128">
        <v>1</v>
      </c>
      <c r="BW128">
        <v>1</v>
      </c>
      <c r="BX128">
        <v>1</v>
      </c>
      <c r="BY128">
        <v>1</v>
      </c>
      <c r="BZ128">
        <v>1</v>
      </c>
      <c r="CA128">
        <v>1</v>
      </c>
      <c r="CB128">
        <v>1</v>
      </c>
      <c r="CC128">
        <v>1</v>
      </c>
      <c r="CD128">
        <v>1</v>
      </c>
    </row>
    <row r="129" spans="1:82" x14ac:dyDescent="0.25">
      <c r="A129" s="132">
        <v>123</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c r="AR129">
        <v>1</v>
      </c>
      <c r="AS129">
        <v>1</v>
      </c>
      <c r="AT129">
        <v>1</v>
      </c>
      <c r="AU129">
        <v>1</v>
      </c>
      <c r="AV129">
        <v>1</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1</v>
      </c>
      <c r="BP129">
        <v>1</v>
      </c>
      <c r="BQ129">
        <v>1</v>
      </c>
      <c r="BR129">
        <v>1</v>
      </c>
      <c r="BS129">
        <v>1</v>
      </c>
      <c r="BT129">
        <v>1</v>
      </c>
      <c r="BU129">
        <v>1</v>
      </c>
      <c r="BV129">
        <v>1</v>
      </c>
      <c r="BW129">
        <v>1</v>
      </c>
      <c r="BX129">
        <v>1</v>
      </c>
      <c r="BY129">
        <v>1</v>
      </c>
      <c r="BZ129">
        <v>1</v>
      </c>
      <c r="CA129">
        <v>1</v>
      </c>
      <c r="CB129">
        <v>1</v>
      </c>
      <c r="CC129">
        <v>1</v>
      </c>
      <c r="CD129">
        <v>1</v>
      </c>
    </row>
  </sheetData>
  <pageMargins left="0.7" right="0.7" top="0.78740157499999996" bottom="0.78740157499999996"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1">
    <tabColor theme="9" tint="0.39997558519241921"/>
  </sheetPr>
  <dimension ref="A1:DH129"/>
  <sheetViews>
    <sheetView workbookViewId="0">
      <pane xSplit="1" ySplit="5" topLeftCell="B6" activePane="bottomRight" state="frozen"/>
      <selection activeCell="B6" sqref="B6"/>
      <selection pane="topRight" activeCell="B6" sqref="B6"/>
      <selection pane="bottomLeft" activeCell="B6" sqref="B6"/>
      <selection pane="bottomRight" activeCell="B6" sqref="B6"/>
    </sheetView>
  </sheetViews>
  <sheetFormatPr baseColWidth="10" defaultRowHeight="15" x14ac:dyDescent="0.25"/>
  <cols>
    <col min="1" max="1" width="4" bestFit="1" customWidth="1"/>
  </cols>
  <sheetData>
    <row r="1" spans="1:112" x14ac:dyDescent="0.25">
      <c r="B1" s="101" t="s">
        <v>999</v>
      </c>
      <c r="D1" t="s">
        <v>113</v>
      </c>
    </row>
    <row r="2" spans="1:112" x14ac:dyDescent="0.25">
      <c r="B2" t="s">
        <v>1005</v>
      </c>
    </row>
    <row r="3" spans="1:112" x14ac:dyDescent="0.25">
      <c r="B3" t="s">
        <v>1004</v>
      </c>
    </row>
    <row r="4" spans="1:112" x14ac:dyDescent="0.25">
      <c r="A4" s="129" t="s">
        <v>1003</v>
      </c>
      <c r="B4" s="133">
        <v>4</v>
      </c>
      <c r="C4" s="133">
        <v>3</v>
      </c>
      <c r="D4" s="133">
        <v>3</v>
      </c>
      <c r="E4" s="133">
        <v>3</v>
      </c>
      <c r="F4" s="133">
        <v>3</v>
      </c>
      <c r="G4" s="133">
        <v>3</v>
      </c>
      <c r="H4" s="133">
        <v>3</v>
      </c>
      <c r="I4" s="133">
        <v>3</v>
      </c>
      <c r="J4" s="133">
        <v>3</v>
      </c>
      <c r="K4" s="133">
        <v>2</v>
      </c>
      <c r="L4" s="133">
        <v>2</v>
      </c>
      <c r="M4" s="133">
        <v>2</v>
      </c>
      <c r="N4" s="133">
        <v>2</v>
      </c>
      <c r="O4" s="133">
        <v>2</v>
      </c>
      <c r="P4" s="133">
        <v>2</v>
      </c>
      <c r="Q4" s="133">
        <v>2</v>
      </c>
      <c r="R4" s="133">
        <v>1</v>
      </c>
      <c r="S4" s="133">
        <v>1</v>
      </c>
      <c r="T4" s="133">
        <v>1</v>
      </c>
      <c r="U4" s="133">
        <v>1</v>
      </c>
      <c r="V4" s="133">
        <v>1</v>
      </c>
      <c r="W4" s="133">
        <v>1</v>
      </c>
      <c r="X4" s="133">
        <v>0</v>
      </c>
      <c r="Y4" s="133">
        <v>0</v>
      </c>
      <c r="Z4" s="133">
        <v>0</v>
      </c>
      <c r="AA4" s="133">
        <v>0</v>
      </c>
      <c r="AB4" s="133">
        <v>0</v>
      </c>
      <c r="AC4" s="133">
        <v>0</v>
      </c>
      <c r="AD4" s="133">
        <v>-1</v>
      </c>
      <c r="AE4" s="133">
        <v>-1</v>
      </c>
      <c r="AF4" s="133">
        <v>-1</v>
      </c>
      <c r="AG4" s="133">
        <v>-1</v>
      </c>
      <c r="AH4" s="133">
        <v>-1</v>
      </c>
      <c r="AI4" s="133">
        <v>-1</v>
      </c>
      <c r="AJ4" s="133">
        <v>-2</v>
      </c>
      <c r="AK4" s="133">
        <v>-2</v>
      </c>
      <c r="AL4" s="133">
        <v>-2</v>
      </c>
      <c r="AM4" s="133">
        <v>-2</v>
      </c>
      <c r="AN4" s="133">
        <v>-2</v>
      </c>
      <c r="AO4" s="133">
        <v>-3</v>
      </c>
      <c r="AP4" s="133">
        <v>-3</v>
      </c>
      <c r="AQ4" s="133">
        <v>-3</v>
      </c>
      <c r="AR4" s="133">
        <v>-3</v>
      </c>
      <c r="AS4" s="133">
        <v>-3</v>
      </c>
      <c r="AT4" s="133">
        <v>-3</v>
      </c>
      <c r="AU4" s="133">
        <v>-4</v>
      </c>
      <c r="AV4" s="133">
        <v>-4</v>
      </c>
      <c r="AW4" s="133">
        <v>-4</v>
      </c>
      <c r="AX4" s="133">
        <v>-4</v>
      </c>
      <c r="AY4" s="133">
        <v>-5</v>
      </c>
      <c r="AZ4" s="133">
        <v>-5</v>
      </c>
      <c r="BA4" s="133">
        <v>-5</v>
      </c>
      <c r="BB4" s="133">
        <v>-5</v>
      </c>
      <c r="BC4" s="133">
        <v>-5</v>
      </c>
      <c r="BD4" s="133">
        <v>-6</v>
      </c>
      <c r="BE4" s="133">
        <v>-6</v>
      </c>
      <c r="BF4" s="133">
        <v>-6</v>
      </c>
      <c r="BG4" s="133">
        <v>-6</v>
      </c>
      <c r="BH4" s="133">
        <v>-7</v>
      </c>
      <c r="BI4" s="133">
        <v>-7</v>
      </c>
      <c r="BJ4" s="133">
        <v>-7</v>
      </c>
      <c r="BK4" s="133">
        <v>-7</v>
      </c>
      <c r="BL4" s="133">
        <v>-8</v>
      </c>
      <c r="BM4" s="133">
        <v>-8</v>
      </c>
      <c r="BN4" s="133">
        <v>-8</v>
      </c>
      <c r="BO4" s="133">
        <v>-8</v>
      </c>
      <c r="BP4" s="133">
        <v>-8</v>
      </c>
      <c r="BQ4" s="133">
        <v>-9</v>
      </c>
      <c r="BR4" s="133">
        <v>-9</v>
      </c>
      <c r="BS4" s="133">
        <v>-9</v>
      </c>
      <c r="BT4" s="133">
        <v>-9</v>
      </c>
      <c r="BU4" s="133">
        <v>-10</v>
      </c>
      <c r="BV4" s="133">
        <v>-10</v>
      </c>
      <c r="BW4" s="133">
        <v>-10</v>
      </c>
      <c r="BX4" s="133">
        <v>-10</v>
      </c>
      <c r="BY4" s="133">
        <v>-11</v>
      </c>
      <c r="BZ4" s="133">
        <v>-11</v>
      </c>
      <c r="CA4" s="133">
        <v>-11</v>
      </c>
      <c r="CB4" s="133">
        <v>-11</v>
      </c>
      <c r="CC4" s="133">
        <v>-11</v>
      </c>
      <c r="CD4" s="133">
        <v>-12</v>
      </c>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row>
    <row r="5" spans="1:112" s="119" customFormat="1" x14ac:dyDescent="0.25">
      <c r="A5" s="123" t="s">
        <v>179</v>
      </c>
      <c r="B5" s="129" t="s">
        <v>902</v>
      </c>
      <c r="C5" s="129" t="s">
        <v>903</v>
      </c>
      <c r="D5" s="129" t="s">
        <v>904</v>
      </c>
      <c r="E5" s="129" t="s">
        <v>905</v>
      </c>
      <c r="F5" s="129" t="s">
        <v>906</v>
      </c>
      <c r="G5" s="129" t="s">
        <v>907</v>
      </c>
      <c r="H5" s="129" t="s">
        <v>908</v>
      </c>
      <c r="I5" s="129" t="s">
        <v>909</v>
      </c>
      <c r="J5" s="129" t="s">
        <v>910</v>
      </c>
      <c r="K5" s="129" t="s">
        <v>911</v>
      </c>
      <c r="L5" s="129" t="s">
        <v>912</v>
      </c>
      <c r="M5" s="129" t="s">
        <v>913</v>
      </c>
      <c r="N5" s="129" t="s">
        <v>914</v>
      </c>
      <c r="O5" s="129" t="s">
        <v>915</v>
      </c>
      <c r="P5" s="129" t="s">
        <v>916</v>
      </c>
      <c r="Q5" s="129" t="s">
        <v>917</v>
      </c>
      <c r="R5" s="129" t="s">
        <v>918</v>
      </c>
      <c r="S5" s="129" t="s">
        <v>919</v>
      </c>
      <c r="T5" s="129" t="s">
        <v>920</v>
      </c>
      <c r="U5" s="129" t="s">
        <v>921</v>
      </c>
      <c r="V5" s="129" t="s">
        <v>922</v>
      </c>
      <c r="W5" s="129" t="s">
        <v>923</v>
      </c>
      <c r="X5" s="129" t="s">
        <v>924</v>
      </c>
      <c r="Y5" s="129" t="s">
        <v>925</v>
      </c>
      <c r="Z5" s="129" t="s">
        <v>926</v>
      </c>
      <c r="AA5" s="129" t="s">
        <v>927</v>
      </c>
      <c r="AB5" s="129" t="s">
        <v>928</v>
      </c>
      <c r="AC5" s="129" t="s">
        <v>929</v>
      </c>
      <c r="AD5" s="129" t="s">
        <v>930</v>
      </c>
      <c r="AE5" s="129" t="s">
        <v>931</v>
      </c>
      <c r="AF5" s="129" t="s">
        <v>932</v>
      </c>
      <c r="AG5" s="129" t="s">
        <v>933</v>
      </c>
      <c r="AH5" s="129" t="s">
        <v>934</v>
      </c>
      <c r="AI5" s="129" t="s">
        <v>935</v>
      </c>
      <c r="AJ5" s="129" t="s">
        <v>936</v>
      </c>
      <c r="AK5" s="129" t="s">
        <v>937</v>
      </c>
      <c r="AL5" s="129" t="s">
        <v>938</v>
      </c>
      <c r="AM5" s="129" t="s">
        <v>939</v>
      </c>
      <c r="AN5" s="129" t="s">
        <v>940</v>
      </c>
      <c r="AO5" s="129" t="s">
        <v>941</v>
      </c>
      <c r="AP5" s="129" t="s">
        <v>942</v>
      </c>
      <c r="AQ5" s="129" t="s">
        <v>943</v>
      </c>
      <c r="AR5" s="129" t="s">
        <v>944</v>
      </c>
      <c r="AS5" s="129" t="s">
        <v>945</v>
      </c>
      <c r="AT5" s="129" t="s">
        <v>946</v>
      </c>
      <c r="AU5" s="129" t="s">
        <v>901</v>
      </c>
      <c r="AV5" s="129" t="s">
        <v>947</v>
      </c>
      <c r="AW5" s="129" t="s">
        <v>948</v>
      </c>
      <c r="AX5" s="129" t="s">
        <v>949</v>
      </c>
      <c r="AY5" s="129" t="s">
        <v>950</v>
      </c>
      <c r="AZ5" s="129" t="s">
        <v>951</v>
      </c>
      <c r="BA5" s="129" t="s">
        <v>952</v>
      </c>
      <c r="BB5" s="129" t="s">
        <v>953</v>
      </c>
      <c r="BC5" s="129" t="s">
        <v>954</v>
      </c>
      <c r="BD5" s="129" t="s">
        <v>955</v>
      </c>
      <c r="BE5" s="129" t="s">
        <v>956</v>
      </c>
      <c r="BF5" s="129" t="s">
        <v>957</v>
      </c>
      <c r="BG5" s="129" t="s">
        <v>958</v>
      </c>
      <c r="BH5" s="129" t="s">
        <v>959</v>
      </c>
      <c r="BI5" s="129" t="s">
        <v>960</v>
      </c>
      <c r="BJ5" s="129" t="s">
        <v>961</v>
      </c>
      <c r="BK5" s="129" t="s">
        <v>962</v>
      </c>
      <c r="BL5" s="129" t="s">
        <v>963</v>
      </c>
      <c r="BM5" s="129" t="s">
        <v>964</v>
      </c>
      <c r="BN5" s="129" t="s">
        <v>965</v>
      </c>
      <c r="BO5" s="129" t="s">
        <v>966</v>
      </c>
      <c r="BP5" s="129" t="s">
        <v>967</v>
      </c>
      <c r="BQ5" s="129" t="s">
        <v>968</v>
      </c>
      <c r="BR5" s="129" t="s">
        <v>969</v>
      </c>
      <c r="BS5" s="129" t="s">
        <v>970</v>
      </c>
      <c r="BT5" s="129" t="s">
        <v>971</v>
      </c>
      <c r="BU5" s="129" t="s">
        <v>972</v>
      </c>
      <c r="BV5" s="129" t="s">
        <v>973</v>
      </c>
      <c r="BW5" s="129" t="s">
        <v>974</v>
      </c>
      <c r="BX5" s="129" t="s">
        <v>975</v>
      </c>
      <c r="BY5" s="129" t="s">
        <v>976</v>
      </c>
      <c r="BZ5" s="129" t="s">
        <v>977</v>
      </c>
      <c r="CA5" s="129" t="s">
        <v>978</v>
      </c>
      <c r="CB5" s="129" t="s">
        <v>979</v>
      </c>
      <c r="CC5" s="129" t="s">
        <v>980</v>
      </c>
      <c r="CD5" s="129" t="s">
        <v>981</v>
      </c>
    </row>
    <row r="6" spans="1:112" x14ac:dyDescent="0.25">
      <c r="A6" s="119">
        <v>0</v>
      </c>
      <c r="B6">
        <v>5.02E-5</v>
      </c>
      <c r="C6">
        <v>5.02E-5</v>
      </c>
      <c r="D6">
        <v>5.02E-5</v>
      </c>
      <c r="E6">
        <v>5.02E-5</v>
      </c>
      <c r="F6">
        <v>5.02E-5</v>
      </c>
      <c r="G6">
        <v>5.02E-5</v>
      </c>
      <c r="H6">
        <v>5.02E-5</v>
      </c>
      <c r="I6">
        <v>5.02E-5</v>
      </c>
      <c r="J6">
        <v>5.02E-5</v>
      </c>
      <c r="K6">
        <v>5.02E-5</v>
      </c>
      <c r="L6">
        <v>5.02E-5</v>
      </c>
      <c r="M6">
        <v>5.02E-5</v>
      </c>
      <c r="N6">
        <v>5.02E-5</v>
      </c>
      <c r="O6">
        <v>5.02E-5</v>
      </c>
      <c r="P6">
        <v>5.02E-5</v>
      </c>
      <c r="Q6">
        <v>5.02E-5</v>
      </c>
      <c r="R6">
        <v>5.02E-5</v>
      </c>
      <c r="S6">
        <v>5.02E-5</v>
      </c>
      <c r="T6">
        <v>5.02E-5</v>
      </c>
      <c r="U6">
        <v>5.02E-5</v>
      </c>
      <c r="V6">
        <v>5.02E-5</v>
      </c>
      <c r="W6">
        <v>5.02E-5</v>
      </c>
      <c r="X6">
        <v>5.02E-5</v>
      </c>
      <c r="Y6">
        <v>5.02E-5</v>
      </c>
      <c r="Z6">
        <v>5.02E-5</v>
      </c>
      <c r="AA6">
        <v>5.02E-5</v>
      </c>
      <c r="AB6">
        <v>5.02E-5</v>
      </c>
      <c r="AC6">
        <v>5.02E-5</v>
      </c>
      <c r="AD6">
        <v>5.02E-5</v>
      </c>
      <c r="AE6">
        <v>5.02E-5</v>
      </c>
      <c r="AF6">
        <v>5.02E-5</v>
      </c>
      <c r="AG6">
        <v>5.02E-5</v>
      </c>
      <c r="AH6">
        <v>5.02E-5</v>
      </c>
      <c r="AI6">
        <v>5.02E-5</v>
      </c>
      <c r="AJ6">
        <v>5.02E-5</v>
      </c>
      <c r="AK6">
        <v>5.02E-5</v>
      </c>
      <c r="AL6">
        <v>5.02E-5</v>
      </c>
      <c r="AM6">
        <v>5.02E-5</v>
      </c>
      <c r="AN6">
        <v>5.02E-5</v>
      </c>
      <c r="AO6">
        <v>5.02E-5</v>
      </c>
      <c r="AP6">
        <v>5.02E-5</v>
      </c>
      <c r="AQ6">
        <v>5.02E-5</v>
      </c>
      <c r="AR6">
        <v>5.02E-5</v>
      </c>
      <c r="AS6">
        <v>5.02E-5</v>
      </c>
      <c r="AT6">
        <v>5.02E-5</v>
      </c>
      <c r="AU6">
        <v>5.02E-5</v>
      </c>
      <c r="AV6">
        <v>5.02E-5</v>
      </c>
      <c r="AW6">
        <v>5.02E-5</v>
      </c>
      <c r="AX6">
        <v>5.02E-5</v>
      </c>
      <c r="AY6">
        <v>5.02E-5</v>
      </c>
      <c r="AZ6">
        <v>5.02E-5</v>
      </c>
      <c r="BA6">
        <v>5.02E-5</v>
      </c>
      <c r="BB6">
        <v>5.02E-5</v>
      </c>
      <c r="BC6">
        <v>5.02E-5</v>
      </c>
      <c r="BD6">
        <v>5.02E-5</v>
      </c>
      <c r="BE6">
        <v>5.02E-5</v>
      </c>
      <c r="BF6">
        <v>5.02E-5</v>
      </c>
      <c r="BG6">
        <v>5.02E-5</v>
      </c>
      <c r="BH6">
        <v>5.02E-5</v>
      </c>
      <c r="BI6">
        <v>5.02E-5</v>
      </c>
      <c r="BJ6">
        <v>5.02E-5</v>
      </c>
      <c r="BK6">
        <v>5.02E-5</v>
      </c>
      <c r="BL6">
        <v>5.02E-5</v>
      </c>
      <c r="BM6">
        <v>5.02E-5</v>
      </c>
      <c r="BN6">
        <v>5.02E-5</v>
      </c>
      <c r="BO6">
        <v>5.02E-5</v>
      </c>
      <c r="BP6">
        <v>5.02E-5</v>
      </c>
      <c r="BQ6">
        <v>5.02E-5</v>
      </c>
      <c r="BR6">
        <v>5.02E-5</v>
      </c>
      <c r="BS6">
        <v>5.02E-5</v>
      </c>
      <c r="BT6">
        <v>5.02E-5</v>
      </c>
      <c r="BU6">
        <v>5.02E-5</v>
      </c>
      <c r="BV6">
        <v>5.02E-5</v>
      </c>
      <c r="BW6">
        <v>5.02E-5</v>
      </c>
      <c r="BX6">
        <v>5.02E-5</v>
      </c>
      <c r="BY6">
        <v>5.02E-5</v>
      </c>
      <c r="BZ6">
        <v>5.02E-5</v>
      </c>
      <c r="CA6">
        <v>5.02E-5</v>
      </c>
      <c r="CB6">
        <v>5.02E-5</v>
      </c>
      <c r="CC6">
        <v>5.02E-5</v>
      </c>
      <c r="CD6">
        <v>5.02E-5</v>
      </c>
    </row>
    <row r="7" spans="1:112" x14ac:dyDescent="0.25">
      <c r="A7" s="119">
        <v>1</v>
      </c>
      <c r="B7">
        <v>5.02E-5</v>
      </c>
      <c r="C7">
        <v>5.02E-5</v>
      </c>
      <c r="D7">
        <v>5.02E-5</v>
      </c>
      <c r="E7">
        <v>5.02E-5</v>
      </c>
      <c r="F7">
        <v>5.02E-5</v>
      </c>
      <c r="G7">
        <v>5.02E-5</v>
      </c>
      <c r="H7">
        <v>5.02E-5</v>
      </c>
      <c r="I7">
        <v>5.02E-5</v>
      </c>
      <c r="J7">
        <v>5.02E-5</v>
      </c>
      <c r="K7">
        <v>5.02E-5</v>
      </c>
      <c r="L7">
        <v>5.02E-5</v>
      </c>
      <c r="M7">
        <v>5.02E-5</v>
      </c>
      <c r="N7">
        <v>5.02E-5</v>
      </c>
      <c r="O7">
        <v>5.02E-5</v>
      </c>
      <c r="P7">
        <v>5.02E-5</v>
      </c>
      <c r="Q7">
        <v>5.02E-5</v>
      </c>
      <c r="R7">
        <v>5.02E-5</v>
      </c>
      <c r="S7">
        <v>5.02E-5</v>
      </c>
      <c r="T7">
        <v>5.02E-5</v>
      </c>
      <c r="U7">
        <v>5.02E-5</v>
      </c>
      <c r="V7">
        <v>5.02E-5</v>
      </c>
      <c r="W7">
        <v>5.02E-5</v>
      </c>
      <c r="X7">
        <v>5.02E-5</v>
      </c>
      <c r="Y7">
        <v>5.02E-5</v>
      </c>
      <c r="Z7">
        <v>5.02E-5</v>
      </c>
      <c r="AA7">
        <v>5.02E-5</v>
      </c>
      <c r="AB7">
        <v>5.02E-5</v>
      </c>
      <c r="AC7">
        <v>5.02E-5</v>
      </c>
      <c r="AD7">
        <v>5.02E-5</v>
      </c>
      <c r="AE7">
        <v>5.02E-5</v>
      </c>
      <c r="AF7">
        <v>5.02E-5</v>
      </c>
      <c r="AG7">
        <v>5.02E-5</v>
      </c>
      <c r="AH7">
        <v>5.02E-5</v>
      </c>
      <c r="AI7">
        <v>5.02E-5</v>
      </c>
      <c r="AJ7">
        <v>5.02E-5</v>
      </c>
      <c r="AK7">
        <v>5.02E-5</v>
      </c>
      <c r="AL7">
        <v>5.02E-5</v>
      </c>
      <c r="AM7">
        <v>5.02E-5</v>
      </c>
      <c r="AN7">
        <v>5.02E-5</v>
      </c>
      <c r="AO7">
        <v>5.02E-5</v>
      </c>
      <c r="AP7">
        <v>5.02E-5</v>
      </c>
      <c r="AQ7">
        <v>5.02E-5</v>
      </c>
      <c r="AR7">
        <v>5.02E-5</v>
      </c>
      <c r="AS7">
        <v>5.02E-5</v>
      </c>
      <c r="AT7">
        <v>5.02E-5</v>
      </c>
      <c r="AU7">
        <v>5.02E-5</v>
      </c>
      <c r="AV7">
        <v>5.02E-5</v>
      </c>
      <c r="AW7">
        <v>5.02E-5</v>
      </c>
      <c r="AX7">
        <v>5.02E-5</v>
      </c>
      <c r="AY7">
        <v>5.02E-5</v>
      </c>
      <c r="AZ7">
        <v>5.02E-5</v>
      </c>
      <c r="BA7">
        <v>5.02E-5</v>
      </c>
      <c r="BB7">
        <v>5.02E-5</v>
      </c>
      <c r="BC7">
        <v>5.02E-5</v>
      </c>
      <c r="BD7">
        <v>5.02E-5</v>
      </c>
      <c r="BE7">
        <v>5.02E-5</v>
      </c>
      <c r="BF7">
        <v>5.02E-5</v>
      </c>
      <c r="BG7">
        <v>5.02E-5</v>
      </c>
      <c r="BH7">
        <v>5.02E-5</v>
      </c>
      <c r="BI7">
        <v>5.02E-5</v>
      </c>
      <c r="BJ7">
        <v>5.02E-5</v>
      </c>
      <c r="BK7">
        <v>5.02E-5</v>
      </c>
      <c r="BL7">
        <v>5.02E-5</v>
      </c>
      <c r="BM7">
        <v>5.02E-5</v>
      </c>
      <c r="BN7">
        <v>5.02E-5</v>
      </c>
      <c r="BO7">
        <v>5.02E-5</v>
      </c>
      <c r="BP7">
        <v>5.02E-5</v>
      </c>
      <c r="BQ7">
        <v>5.02E-5</v>
      </c>
      <c r="BR7">
        <v>5.02E-5</v>
      </c>
      <c r="BS7">
        <v>5.02E-5</v>
      </c>
      <c r="BT7">
        <v>5.02E-5</v>
      </c>
      <c r="BU7">
        <v>5.02E-5</v>
      </c>
      <c r="BV7">
        <v>5.02E-5</v>
      </c>
      <c r="BW7">
        <v>5.02E-5</v>
      </c>
      <c r="BX7">
        <v>5.02E-5</v>
      </c>
      <c r="BY7">
        <v>5.02E-5</v>
      </c>
      <c r="BZ7">
        <v>5.02E-5</v>
      </c>
      <c r="CA7">
        <v>5.02E-5</v>
      </c>
      <c r="CB7">
        <v>5.02E-5</v>
      </c>
      <c r="CC7">
        <v>5.02E-5</v>
      </c>
      <c r="CD7">
        <v>5.02E-5</v>
      </c>
    </row>
    <row r="8" spans="1:112" x14ac:dyDescent="0.25">
      <c r="A8" s="119">
        <v>2</v>
      </c>
      <c r="B8">
        <v>5.02E-5</v>
      </c>
      <c r="C8">
        <v>5.02E-5</v>
      </c>
      <c r="D8">
        <v>5.02E-5</v>
      </c>
      <c r="E8">
        <v>5.02E-5</v>
      </c>
      <c r="F8">
        <v>5.02E-5</v>
      </c>
      <c r="G8">
        <v>5.02E-5</v>
      </c>
      <c r="H8">
        <v>5.02E-5</v>
      </c>
      <c r="I8">
        <v>5.02E-5</v>
      </c>
      <c r="J8">
        <v>5.02E-5</v>
      </c>
      <c r="K8">
        <v>5.02E-5</v>
      </c>
      <c r="L8">
        <v>5.02E-5</v>
      </c>
      <c r="M8">
        <v>5.02E-5</v>
      </c>
      <c r="N8">
        <v>5.02E-5</v>
      </c>
      <c r="O8">
        <v>5.02E-5</v>
      </c>
      <c r="P8">
        <v>5.02E-5</v>
      </c>
      <c r="Q8">
        <v>5.02E-5</v>
      </c>
      <c r="R8">
        <v>5.02E-5</v>
      </c>
      <c r="S8">
        <v>5.02E-5</v>
      </c>
      <c r="T8">
        <v>5.02E-5</v>
      </c>
      <c r="U8">
        <v>5.02E-5</v>
      </c>
      <c r="V8">
        <v>5.02E-5</v>
      </c>
      <c r="W8">
        <v>5.02E-5</v>
      </c>
      <c r="X8">
        <v>5.02E-5</v>
      </c>
      <c r="Y8">
        <v>5.02E-5</v>
      </c>
      <c r="Z8">
        <v>5.02E-5</v>
      </c>
      <c r="AA8">
        <v>5.02E-5</v>
      </c>
      <c r="AB8">
        <v>5.02E-5</v>
      </c>
      <c r="AC8">
        <v>5.02E-5</v>
      </c>
      <c r="AD8">
        <v>5.02E-5</v>
      </c>
      <c r="AE8">
        <v>5.02E-5</v>
      </c>
      <c r="AF8">
        <v>5.02E-5</v>
      </c>
      <c r="AG8">
        <v>5.02E-5</v>
      </c>
      <c r="AH8">
        <v>5.02E-5</v>
      </c>
      <c r="AI8">
        <v>5.02E-5</v>
      </c>
      <c r="AJ8">
        <v>5.02E-5</v>
      </c>
      <c r="AK8">
        <v>5.02E-5</v>
      </c>
      <c r="AL8">
        <v>5.02E-5</v>
      </c>
      <c r="AM8">
        <v>5.02E-5</v>
      </c>
      <c r="AN8">
        <v>5.02E-5</v>
      </c>
      <c r="AO8">
        <v>5.02E-5</v>
      </c>
      <c r="AP8">
        <v>5.02E-5</v>
      </c>
      <c r="AQ8">
        <v>5.02E-5</v>
      </c>
      <c r="AR8">
        <v>5.02E-5</v>
      </c>
      <c r="AS8">
        <v>5.02E-5</v>
      </c>
      <c r="AT8">
        <v>5.02E-5</v>
      </c>
      <c r="AU8">
        <v>5.02E-5</v>
      </c>
      <c r="AV8">
        <v>5.02E-5</v>
      </c>
      <c r="AW8">
        <v>5.02E-5</v>
      </c>
      <c r="AX8">
        <v>5.02E-5</v>
      </c>
      <c r="AY8">
        <v>5.02E-5</v>
      </c>
      <c r="AZ8">
        <v>5.02E-5</v>
      </c>
      <c r="BA8">
        <v>5.02E-5</v>
      </c>
      <c r="BB8">
        <v>5.02E-5</v>
      </c>
      <c r="BC8">
        <v>5.02E-5</v>
      </c>
      <c r="BD8">
        <v>5.02E-5</v>
      </c>
      <c r="BE8">
        <v>5.02E-5</v>
      </c>
      <c r="BF8">
        <v>5.02E-5</v>
      </c>
      <c r="BG8">
        <v>5.02E-5</v>
      </c>
      <c r="BH8">
        <v>5.02E-5</v>
      </c>
      <c r="BI8">
        <v>5.02E-5</v>
      </c>
      <c r="BJ8">
        <v>5.02E-5</v>
      </c>
      <c r="BK8">
        <v>5.02E-5</v>
      </c>
      <c r="BL8">
        <v>5.02E-5</v>
      </c>
      <c r="BM8">
        <v>5.02E-5</v>
      </c>
      <c r="BN8">
        <v>5.02E-5</v>
      </c>
      <c r="BO8">
        <v>5.02E-5</v>
      </c>
      <c r="BP8">
        <v>5.02E-5</v>
      </c>
      <c r="BQ8">
        <v>5.02E-5</v>
      </c>
      <c r="BR8">
        <v>5.02E-5</v>
      </c>
      <c r="BS8">
        <v>5.02E-5</v>
      </c>
      <c r="BT8">
        <v>5.02E-5</v>
      </c>
      <c r="BU8">
        <v>5.02E-5</v>
      </c>
      <c r="BV8">
        <v>5.02E-5</v>
      </c>
      <c r="BW8">
        <v>5.02E-5</v>
      </c>
      <c r="BX8">
        <v>5.02E-5</v>
      </c>
      <c r="BY8">
        <v>5.02E-5</v>
      </c>
      <c r="BZ8">
        <v>5.02E-5</v>
      </c>
      <c r="CA8">
        <v>5.02E-5</v>
      </c>
      <c r="CB8">
        <v>5.02E-5</v>
      </c>
      <c r="CC8">
        <v>5.02E-5</v>
      </c>
      <c r="CD8">
        <v>5.02E-5</v>
      </c>
    </row>
    <row r="9" spans="1:112" x14ac:dyDescent="0.25">
      <c r="A9" s="119">
        <v>3</v>
      </c>
      <c r="B9">
        <v>5.02E-5</v>
      </c>
      <c r="C9">
        <v>5.02E-5</v>
      </c>
      <c r="D9">
        <v>5.02E-5</v>
      </c>
      <c r="E9">
        <v>5.02E-5</v>
      </c>
      <c r="F9">
        <v>5.02E-5</v>
      </c>
      <c r="G9">
        <v>5.02E-5</v>
      </c>
      <c r="H9">
        <v>5.02E-5</v>
      </c>
      <c r="I9">
        <v>5.02E-5</v>
      </c>
      <c r="J9">
        <v>5.02E-5</v>
      </c>
      <c r="K9">
        <v>5.02E-5</v>
      </c>
      <c r="L9">
        <v>5.02E-5</v>
      </c>
      <c r="M9">
        <v>5.02E-5</v>
      </c>
      <c r="N9">
        <v>5.02E-5</v>
      </c>
      <c r="O9">
        <v>5.02E-5</v>
      </c>
      <c r="P9">
        <v>5.02E-5</v>
      </c>
      <c r="Q9">
        <v>5.02E-5</v>
      </c>
      <c r="R9">
        <v>5.02E-5</v>
      </c>
      <c r="S9">
        <v>5.02E-5</v>
      </c>
      <c r="T9">
        <v>5.02E-5</v>
      </c>
      <c r="U9">
        <v>5.02E-5</v>
      </c>
      <c r="V9">
        <v>5.02E-5</v>
      </c>
      <c r="W9">
        <v>5.02E-5</v>
      </c>
      <c r="X9">
        <v>5.02E-5</v>
      </c>
      <c r="Y9">
        <v>5.02E-5</v>
      </c>
      <c r="Z9">
        <v>5.02E-5</v>
      </c>
      <c r="AA9">
        <v>5.02E-5</v>
      </c>
      <c r="AB9">
        <v>5.02E-5</v>
      </c>
      <c r="AC9">
        <v>5.02E-5</v>
      </c>
      <c r="AD9">
        <v>5.02E-5</v>
      </c>
      <c r="AE9">
        <v>5.02E-5</v>
      </c>
      <c r="AF9">
        <v>5.02E-5</v>
      </c>
      <c r="AG9">
        <v>5.02E-5</v>
      </c>
      <c r="AH9">
        <v>5.02E-5</v>
      </c>
      <c r="AI9">
        <v>5.02E-5</v>
      </c>
      <c r="AJ9">
        <v>5.02E-5</v>
      </c>
      <c r="AK9">
        <v>5.02E-5</v>
      </c>
      <c r="AL9">
        <v>5.02E-5</v>
      </c>
      <c r="AM9">
        <v>5.02E-5</v>
      </c>
      <c r="AN9">
        <v>5.02E-5</v>
      </c>
      <c r="AO9">
        <v>5.02E-5</v>
      </c>
      <c r="AP9">
        <v>5.02E-5</v>
      </c>
      <c r="AQ9">
        <v>5.02E-5</v>
      </c>
      <c r="AR9">
        <v>5.02E-5</v>
      </c>
      <c r="AS9">
        <v>5.02E-5</v>
      </c>
      <c r="AT9">
        <v>5.02E-5</v>
      </c>
      <c r="AU9">
        <v>5.02E-5</v>
      </c>
      <c r="AV9">
        <v>5.02E-5</v>
      </c>
      <c r="AW9">
        <v>5.02E-5</v>
      </c>
      <c r="AX9">
        <v>5.02E-5</v>
      </c>
      <c r="AY9">
        <v>5.02E-5</v>
      </c>
      <c r="AZ9">
        <v>5.02E-5</v>
      </c>
      <c r="BA9">
        <v>5.02E-5</v>
      </c>
      <c r="BB9">
        <v>5.02E-5</v>
      </c>
      <c r="BC9">
        <v>5.02E-5</v>
      </c>
      <c r="BD9">
        <v>5.02E-5</v>
      </c>
      <c r="BE9">
        <v>5.02E-5</v>
      </c>
      <c r="BF9">
        <v>5.02E-5</v>
      </c>
      <c r="BG9">
        <v>5.02E-5</v>
      </c>
      <c r="BH9">
        <v>5.02E-5</v>
      </c>
      <c r="BI9">
        <v>5.02E-5</v>
      </c>
      <c r="BJ9">
        <v>5.02E-5</v>
      </c>
      <c r="BK9">
        <v>5.02E-5</v>
      </c>
      <c r="BL9">
        <v>5.02E-5</v>
      </c>
      <c r="BM9">
        <v>5.02E-5</v>
      </c>
      <c r="BN9">
        <v>5.02E-5</v>
      </c>
      <c r="BO9">
        <v>5.02E-5</v>
      </c>
      <c r="BP9">
        <v>5.02E-5</v>
      </c>
      <c r="BQ9">
        <v>5.02E-5</v>
      </c>
      <c r="BR9">
        <v>5.02E-5</v>
      </c>
      <c r="BS9">
        <v>5.02E-5</v>
      </c>
      <c r="BT9">
        <v>5.02E-5</v>
      </c>
      <c r="BU9">
        <v>5.02E-5</v>
      </c>
      <c r="BV9">
        <v>5.02E-5</v>
      </c>
      <c r="BW9">
        <v>5.02E-5</v>
      </c>
      <c r="BX9">
        <v>5.02E-5</v>
      </c>
      <c r="BY9">
        <v>5.02E-5</v>
      </c>
      <c r="BZ9">
        <v>5.02E-5</v>
      </c>
      <c r="CA9">
        <v>5.02E-5</v>
      </c>
      <c r="CB9">
        <v>5.02E-5</v>
      </c>
      <c r="CC9">
        <v>5.02E-5</v>
      </c>
      <c r="CD9">
        <v>5.02E-5</v>
      </c>
    </row>
    <row r="10" spans="1:112" x14ac:dyDescent="0.25">
      <c r="A10" s="119">
        <v>4</v>
      </c>
      <c r="B10">
        <v>5.02E-5</v>
      </c>
      <c r="C10">
        <v>5.02E-5</v>
      </c>
      <c r="D10">
        <v>5.02E-5</v>
      </c>
      <c r="E10">
        <v>5.02E-5</v>
      </c>
      <c r="F10">
        <v>5.02E-5</v>
      </c>
      <c r="G10">
        <v>5.02E-5</v>
      </c>
      <c r="H10">
        <v>5.02E-5</v>
      </c>
      <c r="I10">
        <v>5.02E-5</v>
      </c>
      <c r="J10">
        <v>5.02E-5</v>
      </c>
      <c r="K10">
        <v>5.02E-5</v>
      </c>
      <c r="L10">
        <v>5.02E-5</v>
      </c>
      <c r="M10">
        <v>5.02E-5</v>
      </c>
      <c r="N10">
        <v>5.02E-5</v>
      </c>
      <c r="O10">
        <v>5.02E-5</v>
      </c>
      <c r="P10">
        <v>5.02E-5</v>
      </c>
      <c r="Q10">
        <v>5.02E-5</v>
      </c>
      <c r="R10">
        <v>5.02E-5</v>
      </c>
      <c r="S10">
        <v>5.02E-5</v>
      </c>
      <c r="T10">
        <v>5.02E-5</v>
      </c>
      <c r="U10">
        <v>5.02E-5</v>
      </c>
      <c r="V10">
        <v>5.02E-5</v>
      </c>
      <c r="W10">
        <v>5.02E-5</v>
      </c>
      <c r="X10">
        <v>5.02E-5</v>
      </c>
      <c r="Y10">
        <v>5.02E-5</v>
      </c>
      <c r="Z10">
        <v>5.02E-5</v>
      </c>
      <c r="AA10">
        <v>5.02E-5</v>
      </c>
      <c r="AB10">
        <v>5.02E-5</v>
      </c>
      <c r="AC10">
        <v>5.02E-5</v>
      </c>
      <c r="AD10">
        <v>5.02E-5</v>
      </c>
      <c r="AE10">
        <v>5.02E-5</v>
      </c>
      <c r="AF10">
        <v>5.02E-5</v>
      </c>
      <c r="AG10">
        <v>5.02E-5</v>
      </c>
      <c r="AH10">
        <v>5.02E-5</v>
      </c>
      <c r="AI10">
        <v>5.02E-5</v>
      </c>
      <c r="AJ10">
        <v>5.02E-5</v>
      </c>
      <c r="AK10">
        <v>5.02E-5</v>
      </c>
      <c r="AL10">
        <v>5.02E-5</v>
      </c>
      <c r="AM10">
        <v>5.02E-5</v>
      </c>
      <c r="AN10">
        <v>5.02E-5</v>
      </c>
      <c r="AO10">
        <v>5.02E-5</v>
      </c>
      <c r="AP10">
        <v>5.02E-5</v>
      </c>
      <c r="AQ10">
        <v>5.02E-5</v>
      </c>
      <c r="AR10">
        <v>5.02E-5</v>
      </c>
      <c r="AS10">
        <v>5.02E-5</v>
      </c>
      <c r="AT10">
        <v>5.02E-5</v>
      </c>
      <c r="AU10">
        <v>5.02E-5</v>
      </c>
      <c r="AV10">
        <v>5.02E-5</v>
      </c>
      <c r="AW10">
        <v>5.02E-5</v>
      </c>
      <c r="AX10">
        <v>5.02E-5</v>
      </c>
      <c r="AY10">
        <v>5.02E-5</v>
      </c>
      <c r="AZ10">
        <v>5.02E-5</v>
      </c>
      <c r="BA10">
        <v>5.02E-5</v>
      </c>
      <c r="BB10">
        <v>5.02E-5</v>
      </c>
      <c r="BC10">
        <v>5.02E-5</v>
      </c>
      <c r="BD10">
        <v>5.02E-5</v>
      </c>
      <c r="BE10">
        <v>5.02E-5</v>
      </c>
      <c r="BF10">
        <v>5.02E-5</v>
      </c>
      <c r="BG10">
        <v>5.02E-5</v>
      </c>
      <c r="BH10">
        <v>5.02E-5</v>
      </c>
      <c r="BI10">
        <v>5.02E-5</v>
      </c>
      <c r="BJ10">
        <v>5.02E-5</v>
      </c>
      <c r="BK10">
        <v>5.02E-5</v>
      </c>
      <c r="BL10">
        <v>5.02E-5</v>
      </c>
      <c r="BM10">
        <v>5.02E-5</v>
      </c>
      <c r="BN10">
        <v>5.02E-5</v>
      </c>
      <c r="BO10">
        <v>5.02E-5</v>
      </c>
      <c r="BP10">
        <v>5.02E-5</v>
      </c>
      <c r="BQ10">
        <v>5.02E-5</v>
      </c>
      <c r="BR10">
        <v>5.02E-5</v>
      </c>
      <c r="BS10">
        <v>5.02E-5</v>
      </c>
      <c r="BT10">
        <v>5.02E-5</v>
      </c>
      <c r="BU10">
        <v>5.02E-5</v>
      </c>
      <c r="BV10">
        <v>5.02E-5</v>
      </c>
      <c r="BW10">
        <v>5.02E-5</v>
      </c>
      <c r="BX10">
        <v>5.02E-5</v>
      </c>
      <c r="BY10">
        <v>5.02E-5</v>
      </c>
      <c r="BZ10">
        <v>5.02E-5</v>
      </c>
      <c r="CA10">
        <v>5.02E-5</v>
      </c>
      <c r="CB10">
        <v>5.02E-5</v>
      </c>
      <c r="CC10">
        <v>5.02E-5</v>
      </c>
      <c r="CD10">
        <v>5.02E-5</v>
      </c>
    </row>
    <row r="11" spans="1:112" x14ac:dyDescent="0.25">
      <c r="A11" s="119">
        <v>5</v>
      </c>
      <c r="B11">
        <v>5.02E-5</v>
      </c>
      <c r="C11">
        <v>5.02E-5</v>
      </c>
      <c r="D11">
        <v>5.02E-5</v>
      </c>
      <c r="E11">
        <v>5.02E-5</v>
      </c>
      <c r="F11">
        <v>5.02E-5</v>
      </c>
      <c r="G11">
        <v>5.02E-5</v>
      </c>
      <c r="H11">
        <v>5.02E-5</v>
      </c>
      <c r="I11">
        <v>5.02E-5</v>
      </c>
      <c r="J11">
        <v>5.02E-5</v>
      </c>
      <c r="K11">
        <v>5.02E-5</v>
      </c>
      <c r="L11">
        <v>5.02E-5</v>
      </c>
      <c r="M11">
        <v>5.02E-5</v>
      </c>
      <c r="N11">
        <v>5.02E-5</v>
      </c>
      <c r="O11">
        <v>5.02E-5</v>
      </c>
      <c r="P11">
        <v>5.02E-5</v>
      </c>
      <c r="Q11">
        <v>5.02E-5</v>
      </c>
      <c r="R11">
        <v>5.02E-5</v>
      </c>
      <c r="S11">
        <v>5.02E-5</v>
      </c>
      <c r="T11">
        <v>5.02E-5</v>
      </c>
      <c r="U11">
        <v>5.02E-5</v>
      </c>
      <c r="V11">
        <v>5.02E-5</v>
      </c>
      <c r="W11">
        <v>5.02E-5</v>
      </c>
      <c r="X11">
        <v>5.02E-5</v>
      </c>
      <c r="Y11">
        <v>5.02E-5</v>
      </c>
      <c r="Z11">
        <v>5.02E-5</v>
      </c>
      <c r="AA11">
        <v>5.02E-5</v>
      </c>
      <c r="AB11">
        <v>5.02E-5</v>
      </c>
      <c r="AC11">
        <v>5.02E-5</v>
      </c>
      <c r="AD11">
        <v>5.02E-5</v>
      </c>
      <c r="AE11">
        <v>5.02E-5</v>
      </c>
      <c r="AF11">
        <v>5.02E-5</v>
      </c>
      <c r="AG11">
        <v>5.02E-5</v>
      </c>
      <c r="AH11">
        <v>5.02E-5</v>
      </c>
      <c r="AI11">
        <v>5.02E-5</v>
      </c>
      <c r="AJ11">
        <v>5.02E-5</v>
      </c>
      <c r="AK11">
        <v>5.02E-5</v>
      </c>
      <c r="AL11">
        <v>5.02E-5</v>
      </c>
      <c r="AM11">
        <v>5.02E-5</v>
      </c>
      <c r="AN11">
        <v>5.02E-5</v>
      </c>
      <c r="AO11">
        <v>5.02E-5</v>
      </c>
      <c r="AP11">
        <v>5.02E-5</v>
      </c>
      <c r="AQ11">
        <v>5.02E-5</v>
      </c>
      <c r="AR11">
        <v>5.02E-5</v>
      </c>
      <c r="AS11">
        <v>5.02E-5</v>
      </c>
      <c r="AT11">
        <v>5.02E-5</v>
      </c>
      <c r="AU11">
        <v>5.02E-5</v>
      </c>
      <c r="AV11">
        <v>5.02E-5</v>
      </c>
      <c r="AW11">
        <v>5.02E-5</v>
      </c>
      <c r="AX11">
        <v>5.02E-5</v>
      </c>
      <c r="AY11">
        <v>5.02E-5</v>
      </c>
      <c r="AZ11">
        <v>5.02E-5</v>
      </c>
      <c r="BA11">
        <v>5.02E-5</v>
      </c>
      <c r="BB11">
        <v>5.02E-5</v>
      </c>
      <c r="BC11">
        <v>5.02E-5</v>
      </c>
      <c r="BD11">
        <v>5.02E-5</v>
      </c>
      <c r="BE11">
        <v>5.02E-5</v>
      </c>
      <c r="BF11">
        <v>5.02E-5</v>
      </c>
      <c r="BG11">
        <v>5.02E-5</v>
      </c>
      <c r="BH11">
        <v>5.02E-5</v>
      </c>
      <c r="BI11">
        <v>5.02E-5</v>
      </c>
      <c r="BJ11">
        <v>5.02E-5</v>
      </c>
      <c r="BK11">
        <v>5.02E-5</v>
      </c>
      <c r="BL11">
        <v>5.02E-5</v>
      </c>
      <c r="BM11">
        <v>5.02E-5</v>
      </c>
      <c r="BN11">
        <v>5.02E-5</v>
      </c>
      <c r="BO11">
        <v>5.02E-5</v>
      </c>
      <c r="BP11">
        <v>5.02E-5</v>
      </c>
      <c r="BQ11">
        <v>5.02E-5</v>
      </c>
      <c r="BR11">
        <v>5.02E-5</v>
      </c>
      <c r="BS11">
        <v>5.02E-5</v>
      </c>
      <c r="BT11">
        <v>5.02E-5</v>
      </c>
      <c r="BU11">
        <v>5.02E-5</v>
      </c>
      <c r="BV11">
        <v>5.02E-5</v>
      </c>
      <c r="BW11">
        <v>5.02E-5</v>
      </c>
      <c r="BX11">
        <v>5.02E-5</v>
      </c>
      <c r="BY11">
        <v>5.02E-5</v>
      </c>
      <c r="BZ11">
        <v>5.02E-5</v>
      </c>
      <c r="CA11">
        <v>5.02E-5</v>
      </c>
      <c r="CB11">
        <v>5.02E-5</v>
      </c>
      <c r="CC11">
        <v>5.02E-5</v>
      </c>
      <c r="CD11">
        <v>5.02E-5</v>
      </c>
    </row>
    <row r="12" spans="1:112" x14ac:dyDescent="0.25">
      <c r="A12" s="119">
        <v>6</v>
      </c>
      <c r="B12">
        <v>5.02E-5</v>
      </c>
      <c r="C12">
        <v>5.02E-5</v>
      </c>
      <c r="D12">
        <v>5.02E-5</v>
      </c>
      <c r="E12">
        <v>5.02E-5</v>
      </c>
      <c r="F12">
        <v>5.02E-5</v>
      </c>
      <c r="G12">
        <v>5.02E-5</v>
      </c>
      <c r="H12">
        <v>5.02E-5</v>
      </c>
      <c r="I12">
        <v>5.02E-5</v>
      </c>
      <c r="J12">
        <v>5.02E-5</v>
      </c>
      <c r="K12">
        <v>5.02E-5</v>
      </c>
      <c r="L12">
        <v>5.02E-5</v>
      </c>
      <c r="M12">
        <v>5.02E-5</v>
      </c>
      <c r="N12">
        <v>5.02E-5</v>
      </c>
      <c r="O12">
        <v>5.02E-5</v>
      </c>
      <c r="P12">
        <v>5.02E-5</v>
      </c>
      <c r="Q12">
        <v>5.02E-5</v>
      </c>
      <c r="R12">
        <v>5.02E-5</v>
      </c>
      <c r="S12">
        <v>5.02E-5</v>
      </c>
      <c r="T12">
        <v>5.02E-5</v>
      </c>
      <c r="U12">
        <v>5.02E-5</v>
      </c>
      <c r="V12">
        <v>5.02E-5</v>
      </c>
      <c r="W12">
        <v>5.02E-5</v>
      </c>
      <c r="X12">
        <v>5.02E-5</v>
      </c>
      <c r="Y12">
        <v>5.02E-5</v>
      </c>
      <c r="Z12">
        <v>5.02E-5</v>
      </c>
      <c r="AA12">
        <v>5.02E-5</v>
      </c>
      <c r="AB12">
        <v>5.02E-5</v>
      </c>
      <c r="AC12">
        <v>5.02E-5</v>
      </c>
      <c r="AD12">
        <v>5.02E-5</v>
      </c>
      <c r="AE12">
        <v>5.02E-5</v>
      </c>
      <c r="AF12">
        <v>5.02E-5</v>
      </c>
      <c r="AG12">
        <v>5.02E-5</v>
      </c>
      <c r="AH12">
        <v>5.02E-5</v>
      </c>
      <c r="AI12">
        <v>5.02E-5</v>
      </c>
      <c r="AJ12">
        <v>5.02E-5</v>
      </c>
      <c r="AK12">
        <v>5.02E-5</v>
      </c>
      <c r="AL12">
        <v>5.02E-5</v>
      </c>
      <c r="AM12">
        <v>5.02E-5</v>
      </c>
      <c r="AN12">
        <v>5.02E-5</v>
      </c>
      <c r="AO12">
        <v>5.02E-5</v>
      </c>
      <c r="AP12">
        <v>5.02E-5</v>
      </c>
      <c r="AQ12">
        <v>5.02E-5</v>
      </c>
      <c r="AR12">
        <v>5.02E-5</v>
      </c>
      <c r="AS12">
        <v>5.02E-5</v>
      </c>
      <c r="AT12">
        <v>5.02E-5</v>
      </c>
      <c r="AU12">
        <v>5.02E-5</v>
      </c>
      <c r="AV12">
        <v>5.02E-5</v>
      </c>
      <c r="AW12">
        <v>5.02E-5</v>
      </c>
      <c r="AX12">
        <v>5.02E-5</v>
      </c>
      <c r="AY12">
        <v>5.02E-5</v>
      </c>
      <c r="AZ12">
        <v>5.02E-5</v>
      </c>
      <c r="BA12">
        <v>5.02E-5</v>
      </c>
      <c r="BB12">
        <v>5.02E-5</v>
      </c>
      <c r="BC12">
        <v>5.02E-5</v>
      </c>
      <c r="BD12">
        <v>5.02E-5</v>
      </c>
      <c r="BE12">
        <v>5.02E-5</v>
      </c>
      <c r="BF12">
        <v>5.02E-5</v>
      </c>
      <c r="BG12">
        <v>5.02E-5</v>
      </c>
      <c r="BH12">
        <v>5.02E-5</v>
      </c>
      <c r="BI12">
        <v>5.02E-5</v>
      </c>
      <c r="BJ12">
        <v>5.02E-5</v>
      </c>
      <c r="BK12">
        <v>5.02E-5</v>
      </c>
      <c r="BL12">
        <v>5.02E-5</v>
      </c>
      <c r="BM12">
        <v>5.02E-5</v>
      </c>
      <c r="BN12">
        <v>5.02E-5</v>
      </c>
      <c r="BO12">
        <v>5.02E-5</v>
      </c>
      <c r="BP12">
        <v>5.02E-5</v>
      </c>
      <c r="BQ12">
        <v>5.02E-5</v>
      </c>
      <c r="BR12">
        <v>5.02E-5</v>
      </c>
      <c r="BS12">
        <v>5.02E-5</v>
      </c>
      <c r="BT12">
        <v>5.02E-5</v>
      </c>
      <c r="BU12">
        <v>5.02E-5</v>
      </c>
      <c r="BV12">
        <v>5.02E-5</v>
      </c>
      <c r="BW12">
        <v>5.02E-5</v>
      </c>
      <c r="BX12">
        <v>5.02E-5</v>
      </c>
      <c r="BY12">
        <v>5.02E-5</v>
      </c>
      <c r="BZ12">
        <v>5.02E-5</v>
      </c>
      <c r="CA12">
        <v>5.02E-5</v>
      </c>
      <c r="CB12">
        <v>5.02E-5</v>
      </c>
      <c r="CC12">
        <v>5.02E-5</v>
      </c>
      <c r="CD12">
        <v>5.02E-5</v>
      </c>
    </row>
    <row r="13" spans="1:112" x14ac:dyDescent="0.25">
      <c r="A13" s="119">
        <v>7</v>
      </c>
      <c r="B13">
        <v>5.02E-5</v>
      </c>
      <c r="C13">
        <v>5.02E-5</v>
      </c>
      <c r="D13">
        <v>5.02E-5</v>
      </c>
      <c r="E13">
        <v>5.02E-5</v>
      </c>
      <c r="F13">
        <v>5.02E-5</v>
      </c>
      <c r="G13">
        <v>5.02E-5</v>
      </c>
      <c r="H13">
        <v>5.02E-5</v>
      </c>
      <c r="I13">
        <v>5.02E-5</v>
      </c>
      <c r="J13">
        <v>5.02E-5</v>
      </c>
      <c r="K13">
        <v>5.02E-5</v>
      </c>
      <c r="L13">
        <v>5.02E-5</v>
      </c>
      <c r="M13">
        <v>5.02E-5</v>
      </c>
      <c r="N13">
        <v>5.02E-5</v>
      </c>
      <c r="O13">
        <v>5.02E-5</v>
      </c>
      <c r="P13">
        <v>5.02E-5</v>
      </c>
      <c r="Q13">
        <v>5.02E-5</v>
      </c>
      <c r="R13">
        <v>5.02E-5</v>
      </c>
      <c r="S13">
        <v>5.02E-5</v>
      </c>
      <c r="T13">
        <v>5.02E-5</v>
      </c>
      <c r="U13">
        <v>5.02E-5</v>
      </c>
      <c r="V13">
        <v>5.02E-5</v>
      </c>
      <c r="W13">
        <v>5.02E-5</v>
      </c>
      <c r="X13">
        <v>5.02E-5</v>
      </c>
      <c r="Y13">
        <v>5.02E-5</v>
      </c>
      <c r="Z13">
        <v>5.02E-5</v>
      </c>
      <c r="AA13">
        <v>5.02E-5</v>
      </c>
      <c r="AB13">
        <v>5.02E-5</v>
      </c>
      <c r="AC13">
        <v>5.02E-5</v>
      </c>
      <c r="AD13">
        <v>5.02E-5</v>
      </c>
      <c r="AE13">
        <v>5.02E-5</v>
      </c>
      <c r="AF13">
        <v>5.02E-5</v>
      </c>
      <c r="AG13">
        <v>5.02E-5</v>
      </c>
      <c r="AH13">
        <v>5.02E-5</v>
      </c>
      <c r="AI13">
        <v>5.02E-5</v>
      </c>
      <c r="AJ13">
        <v>5.02E-5</v>
      </c>
      <c r="AK13">
        <v>5.02E-5</v>
      </c>
      <c r="AL13">
        <v>5.02E-5</v>
      </c>
      <c r="AM13">
        <v>5.02E-5</v>
      </c>
      <c r="AN13">
        <v>5.02E-5</v>
      </c>
      <c r="AO13">
        <v>5.02E-5</v>
      </c>
      <c r="AP13">
        <v>5.02E-5</v>
      </c>
      <c r="AQ13">
        <v>5.02E-5</v>
      </c>
      <c r="AR13">
        <v>5.02E-5</v>
      </c>
      <c r="AS13">
        <v>5.02E-5</v>
      </c>
      <c r="AT13">
        <v>5.02E-5</v>
      </c>
      <c r="AU13">
        <v>5.02E-5</v>
      </c>
      <c r="AV13">
        <v>5.02E-5</v>
      </c>
      <c r="AW13">
        <v>5.02E-5</v>
      </c>
      <c r="AX13">
        <v>5.02E-5</v>
      </c>
      <c r="AY13">
        <v>5.02E-5</v>
      </c>
      <c r="AZ13">
        <v>5.02E-5</v>
      </c>
      <c r="BA13">
        <v>5.02E-5</v>
      </c>
      <c r="BB13">
        <v>5.02E-5</v>
      </c>
      <c r="BC13">
        <v>5.02E-5</v>
      </c>
      <c r="BD13">
        <v>5.02E-5</v>
      </c>
      <c r="BE13">
        <v>5.02E-5</v>
      </c>
      <c r="BF13">
        <v>5.02E-5</v>
      </c>
      <c r="BG13">
        <v>5.02E-5</v>
      </c>
      <c r="BH13">
        <v>5.02E-5</v>
      </c>
      <c r="BI13">
        <v>5.02E-5</v>
      </c>
      <c r="BJ13">
        <v>5.02E-5</v>
      </c>
      <c r="BK13">
        <v>5.02E-5</v>
      </c>
      <c r="BL13">
        <v>5.02E-5</v>
      </c>
      <c r="BM13">
        <v>5.02E-5</v>
      </c>
      <c r="BN13">
        <v>5.02E-5</v>
      </c>
      <c r="BO13">
        <v>5.02E-5</v>
      </c>
      <c r="BP13">
        <v>5.02E-5</v>
      </c>
      <c r="BQ13">
        <v>5.02E-5</v>
      </c>
      <c r="BR13">
        <v>5.02E-5</v>
      </c>
      <c r="BS13">
        <v>5.02E-5</v>
      </c>
      <c r="BT13">
        <v>5.02E-5</v>
      </c>
      <c r="BU13">
        <v>5.02E-5</v>
      </c>
      <c r="BV13">
        <v>5.02E-5</v>
      </c>
      <c r="BW13">
        <v>5.02E-5</v>
      </c>
      <c r="BX13">
        <v>5.02E-5</v>
      </c>
      <c r="BY13">
        <v>5.02E-5</v>
      </c>
      <c r="BZ13">
        <v>5.02E-5</v>
      </c>
      <c r="CA13">
        <v>5.02E-5</v>
      </c>
      <c r="CB13">
        <v>5.02E-5</v>
      </c>
      <c r="CC13">
        <v>5.02E-5</v>
      </c>
      <c r="CD13">
        <v>5.02E-5</v>
      </c>
    </row>
    <row r="14" spans="1:112" x14ac:dyDescent="0.25">
      <c r="A14" s="119">
        <v>8</v>
      </c>
      <c r="B14">
        <v>5.02E-5</v>
      </c>
      <c r="C14">
        <v>5.02E-5</v>
      </c>
      <c r="D14">
        <v>5.02E-5</v>
      </c>
      <c r="E14">
        <v>5.02E-5</v>
      </c>
      <c r="F14">
        <v>5.02E-5</v>
      </c>
      <c r="G14">
        <v>5.02E-5</v>
      </c>
      <c r="H14">
        <v>5.02E-5</v>
      </c>
      <c r="I14">
        <v>5.02E-5</v>
      </c>
      <c r="J14">
        <v>5.02E-5</v>
      </c>
      <c r="K14">
        <v>5.02E-5</v>
      </c>
      <c r="L14">
        <v>5.02E-5</v>
      </c>
      <c r="M14">
        <v>5.02E-5</v>
      </c>
      <c r="N14">
        <v>5.02E-5</v>
      </c>
      <c r="O14">
        <v>5.02E-5</v>
      </c>
      <c r="P14">
        <v>5.02E-5</v>
      </c>
      <c r="Q14">
        <v>5.02E-5</v>
      </c>
      <c r="R14">
        <v>5.02E-5</v>
      </c>
      <c r="S14">
        <v>5.02E-5</v>
      </c>
      <c r="T14">
        <v>5.02E-5</v>
      </c>
      <c r="U14">
        <v>5.02E-5</v>
      </c>
      <c r="V14">
        <v>5.02E-5</v>
      </c>
      <c r="W14">
        <v>5.02E-5</v>
      </c>
      <c r="X14">
        <v>5.02E-5</v>
      </c>
      <c r="Y14">
        <v>5.02E-5</v>
      </c>
      <c r="Z14">
        <v>5.02E-5</v>
      </c>
      <c r="AA14">
        <v>5.02E-5</v>
      </c>
      <c r="AB14">
        <v>5.02E-5</v>
      </c>
      <c r="AC14">
        <v>5.02E-5</v>
      </c>
      <c r="AD14">
        <v>5.02E-5</v>
      </c>
      <c r="AE14">
        <v>5.02E-5</v>
      </c>
      <c r="AF14">
        <v>5.02E-5</v>
      </c>
      <c r="AG14">
        <v>5.02E-5</v>
      </c>
      <c r="AH14">
        <v>5.02E-5</v>
      </c>
      <c r="AI14">
        <v>5.02E-5</v>
      </c>
      <c r="AJ14">
        <v>5.02E-5</v>
      </c>
      <c r="AK14">
        <v>5.02E-5</v>
      </c>
      <c r="AL14">
        <v>5.02E-5</v>
      </c>
      <c r="AM14">
        <v>5.02E-5</v>
      </c>
      <c r="AN14">
        <v>5.02E-5</v>
      </c>
      <c r="AO14">
        <v>5.02E-5</v>
      </c>
      <c r="AP14">
        <v>5.02E-5</v>
      </c>
      <c r="AQ14">
        <v>5.02E-5</v>
      </c>
      <c r="AR14">
        <v>5.02E-5</v>
      </c>
      <c r="AS14">
        <v>5.02E-5</v>
      </c>
      <c r="AT14">
        <v>5.02E-5</v>
      </c>
      <c r="AU14">
        <v>5.02E-5</v>
      </c>
      <c r="AV14">
        <v>5.02E-5</v>
      </c>
      <c r="AW14">
        <v>5.02E-5</v>
      </c>
      <c r="AX14">
        <v>5.02E-5</v>
      </c>
      <c r="AY14">
        <v>5.02E-5</v>
      </c>
      <c r="AZ14">
        <v>5.02E-5</v>
      </c>
      <c r="BA14">
        <v>5.02E-5</v>
      </c>
      <c r="BB14">
        <v>5.02E-5</v>
      </c>
      <c r="BC14">
        <v>5.02E-5</v>
      </c>
      <c r="BD14">
        <v>5.02E-5</v>
      </c>
      <c r="BE14">
        <v>5.02E-5</v>
      </c>
      <c r="BF14">
        <v>5.02E-5</v>
      </c>
      <c r="BG14">
        <v>5.02E-5</v>
      </c>
      <c r="BH14">
        <v>5.02E-5</v>
      </c>
      <c r="BI14">
        <v>5.02E-5</v>
      </c>
      <c r="BJ14">
        <v>5.02E-5</v>
      </c>
      <c r="BK14">
        <v>5.02E-5</v>
      </c>
      <c r="BL14">
        <v>5.02E-5</v>
      </c>
      <c r="BM14">
        <v>5.02E-5</v>
      </c>
      <c r="BN14">
        <v>5.02E-5</v>
      </c>
      <c r="BO14">
        <v>5.02E-5</v>
      </c>
      <c r="BP14">
        <v>5.02E-5</v>
      </c>
      <c r="BQ14">
        <v>5.02E-5</v>
      </c>
      <c r="BR14">
        <v>5.02E-5</v>
      </c>
      <c r="BS14">
        <v>5.02E-5</v>
      </c>
      <c r="BT14">
        <v>5.02E-5</v>
      </c>
      <c r="BU14">
        <v>5.02E-5</v>
      </c>
      <c r="BV14">
        <v>5.02E-5</v>
      </c>
      <c r="BW14">
        <v>5.02E-5</v>
      </c>
      <c r="BX14">
        <v>5.02E-5</v>
      </c>
      <c r="BY14">
        <v>5.02E-5</v>
      </c>
      <c r="BZ14">
        <v>5.02E-5</v>
      </c>
      <c r="CA14">
        <v>5.02E-5</v>
      </c>
      <c r="CB14">
        <v>5.02E-5</v>
      </c>
      <c r="CC14">
        <v>5.02E-5</v>
      </c>
      <c r="CD14">
        <v>5.02E-5</v>
      </c>
    </row>
    <row r="15" spans="1:112" x14ac:dyDescent="0.25">
      <c r="A15" s="119">
        <v>9</v>
      </c>
      <c r="B15">
        <v>5.02E-5</v>
      </c>
      <c r="C15">
        <v>5.02E-5</v>
      </c>
      <c r="D15">
        <v>5.02E-5</v>
      </c>
      <c r="E15">
        <v>5.02E-5</v>
      </c>
      <c r="F15">
        <v>5.02E-5</v>
      </c>
      <c r="G15">
        <v>5.02E-5</v>
      </c>
      <c r="H15">
        <v>5.02E-5</v>
      </c>
      <c r="I15">
        <v>5.02E-5</v>
      </c>
      <c r="J15">
        <v>5.02E-5</v>
      </c>
      <c r="K15">
        <v>5.02E-5</v>
      </c>
      <c r="L15">
        <v>5.02E-5</v>
      </c>
      <c r="M15">
        <v>5.02E-5</v>
      </c>
      <c r="N15">
        <v>5.02E-5</v>
      </c>
      <c r="O15">
        <v>5.02E-5</v>
      </c>
      <c r="P15">
        <v>5.02E-5</v>
      </c>
      <c r="Q15">
        <v>5.02E-5</v>
      </c>
      <c r="R15">
        <v>5.02E-5</v>
      </c>
      <c r="S15">
        <v>5.02E-5</v>
      </c>
      <c r="T15">
        <v>5.02E-5</v>
      </c>
      <c r="U15">
        <v>5.02E-5</v>
      </c>
      <c r="V15">
        <v>5.02E-5</v>
      </c>
      <c r="W15">
        <v>5.02E-5</v>
      </c>
      <c r="X15">
        <v>5.02E-5</v>
      </c>
      <c r="Y15">
        <v>5.02E-5</v>
      </c>
      <c r="Z15">
        <v>5.02E-5</v>
      </c>
      <c r="AA15">
        <v>5.02E-5</v>
      </c>
      <c r="AB15">
        <v>5.02E-5</v>
      </c>
      <c r="AC15">
        <v>5.02E-5</v>
      </c>
      <c r="AD15">
        <v>5.02E-5</v>
      </c>
      <c r="AE15">
        <v>5.02E-5</v>
      </c>
      <c r="AF15">
        <v>5.02E-5</v>
      </c>
      <c r="AG15">
        <v>5.02E-5</v>
      </c>
      <c r="AH15">
        <v>5.02E-5</v>
      </c>
      <c r="AI15">
        <v>5.02E-5</v>
      </c>
      <c r="AJ15">
        <v>5.02E-5</v>
      </c>
      <c r="AK15">
        <v>5.02E-5</v>
      </c>
      <c r="AL15">
        <v>5.02E-5</v>
      </c>
      <c r="AM15">
        <v>5.02E-5</v>
      </c>
      <c r="AN15">
        <v>5.02E-5</v>
      </c>
      <c r="AO15">
        <v>5.02E-5</v>
      </c>
      <c r="AP15">
        <v>5.02E-5</v>
      </c>
      <c r="AQ15">
        <v>5.02E-5</v>
      </c>
      <c r="AR15">
        <v>5.02E-5</v>
      </c>
      <c r="AS15">
        <v>5.02E-5</v>
      </c>
      <c r="AT15">
        <v>5.02E-5</v>
      </c>
      <c r="AU15">
        <v>5.02E-5</v>
      </c>
      <c r="AV15">
        <v>5.02E-5</v>
      </c>
      <c r="AW15">
        <v>5.02E-5</v>
      </c>
      <c r="AX15">
        <v>5.02E-5</v>
      </c>
      <c r="AY15">
        <v>5.02E-5</v>
      </c>
      <c r="AZ15">
        <v>5.02E-5</v>
      </c>
      <c r="BA15">
        <v>5.02E-5</v>
      </c>
      <c r="BB15">
        <v>5.02E-5</v>
      </c>
      <c r="BC15">
        <v>5.02E-5</v>
      </c>
      <c r="BD15">
        <v>5.02E-5</v>
      </c>
      <c r="BE15">
        <v>5.02E-5</v>
      </c>
      <c r="BF15">
        <v>5.02E-5</v>
      </c>
      <c r="BG15">
        <v>5.02E-5</v>
      </c>
      <c r="BH15">
        <v>5.02E-5</v>
      </c>
      <c r="BI15">
        <v>5.02E-5</v>
      </c>
      <c r="BJ15">
        <v>5.02E-5</v>
      </c>
      <c r="BK15">
        <v>5.02E-5</v>
      </c>
      <c r="BL15">
        <v>5.02E-5</v>
      </c>
      <c r="BM15">
        <v>5.02E-5</v>
      </c>
      <c r="BN15">
        <v>5.02E-5</v>
      </c>
      <c r="BO15">
        <v>5.02E-5</v>
      </c>
      <c r="BP15">
        <v>5.02E-5</v>
      </c>
      <c r="BQ15">
        <v>5.02E-5</v>
      </c>
      <c r="BR15">
        <v>5.02E-5</v>
      </c>
      <c r="BS15">
        <v>5.02E-5</v>
      </c>
      <c r="BT15">
        <v>5.02E-5</v>
      </c>
      <c r="BU15">
        <v>5.02E-5</v>
      </c>
      <c r="BV15">
        <v>5.02E-5</v>
      </c>
      <c r="BW15">
        <v>5.02E-5</v>
      </c>
      <c r="BX15">
        <v>5.02E-5</v>
      </c>
      <c r="BY15">
        <v>5.02E-5</v>
      </c>
      <c r="BZ15">
        <v>5.02E-5</v>
      </c>
      <c r="CA15">
        <v>5.02E-5</v>
      </c>
      <c r="CB15">
        <v>5.02E-5</v>
      </c>
      <c r="CC15">
        <v>5.02E-5</v>
      </c>
      <c r="CD15">
        <v>5.02E-5</v>
      </c>
    </row>
    <row r="16" spans="1:112" x14ac:dyDescent="0.25">
      <c r="A16" s="119">
        <v>10</v>
      </c>
      <c r="B16">
        <v>5.02E-5</v>
      </c>
      <c r="C16">
        <v>5.02E-5</v>
      </c>
      <c r="D16">
        <v>5.02E-5</v>
      </c>
      <c r="E16">
        <v>5.02E-5</v>
      </c>
      <c r="F16">
        <v>5.02E-5</v>
      </c>
      <c r="G16">
        <v>5.02E-5</v>
      </c>
      <c r="H16">
        <v>5.02E-5</v>
      </c>
      <c r="I16">
        <v>5.02E-5</v>
      </c>
      <c r="J16">
        <v>5.02E-5</v>
      </c>
      <c r="K16">
        <v>5.02E-5</v>
      </c>
      <c r="L16">
        <v>5.02E-5</v>
      </c>
      <c r="M16">
        <v>5.02E-5</v>
      </c>
      <c r="N16">
        <v>5.02E-5</v>
      </c>
      <c r="O16">
        <v>5.02E-5</v>
      </c>
      <c r="P16">
        <v>5.02E-5</v>
      </c>
      <c r="Q16">
        <v>5.02E-5</v>
      </c>
      <c r="R16">
        <v>5.02E-5</v>
      </c>
      <c r="S16">
        <v>5.02E-5</v>
      </c>
      <c r="T16">
        <v>5.02E-5</v>
      </c>
      <c r="U16">
        <v>5.02E-5</v>
      </c>
      <c r="V16">
        <v>5.02E-5</v>
      </c>
      <c r="W16">
        <v>5.02E-5</v>
      </c>
      <c r="X16">
        <v>5.02E-5</v>
      </c>
      <c r="Y16">
        <v>5.02E-5</v>
      </c>
      <c r="Z16">
        <v>5.02E-5</v>
      </c>
      <c r="AA16">
        <v>5.02E-5</v>
      </c>
      <c r="AB16">
        <v>5.02E-5</v>
      </c>
      <c r="AC16">
        <v>5.02E-5</v>
      </c>
      <c r="AD16">
        <v>5.02E-5</v>
      </c>
      <c r="AE16">
        <v>5.02E-5</v>
      </c>
      <c r="AF16">
        <v>5.02E-5</v>
      </c>
      <c r="AG16">
        <v>5.02E-5</v>
      </c>
      <c r="AH16">
        <v>5.02E-5</v>
      </c>
      <c r="AI16">
        <v>5.02E-5</v>
      </c>
      <c r="AJ16">
        <v>5.02E-5</v>
      </c>
      <c r="AK16">
        <v>5.02E-5</v>
      </c>
      <c r="AL16">
        <v>5.02E-5</v>
      </c>
      <c r="AM16">
        <v>5.02E-5</v>
      </c>
      <c r="AN16">
        <v>5.02E-5</v>
      </c>
      <c r="AO16">
        <v>5.02E-5</v>
      </c>
      <c r="AP16">
        <v>5.02E-5</v>
      </c>
      <c r="AQ16">
        <v>5.02E-5</v>
      </c>
      <c r="AR16">
        <v>5.02E-5</v>
      </c>
      <c r="AS16">
        <v>5.02E-5</v>
      </c>
      <c r="AT16">
        <v>5.02E-5</v>
      </c>
      <c r="AU16">
        <v>5.02E-5</v>
      </c>
      <c r="AV16">
        <v>5.02E-5</v>
      </c>
      <c r="AW16">
        <v>5.02E-5</v>
      </c>
      <c r="AX16">
        <v>5.02E-5</v>
      </c>
      <c r="AY16">
        <v>5.02E-5</v>
      </c>
      <c r="AZ16">
        <v>5.02E-5</v>
      </c>
      <c r="BA16">
        <v>5.02E-5</v>
      </c>
      <c r="BB16">
        <v>5.02E-5</v>
      </c>
      <c r="BC16">
        <v>5.02E-5</v>
      </c>
      <c r="BD16">
        <v>5.02E-5</v>
      </c>
      <c r="BE16">
        <v>5.02E-5</v>
      </c>
      <c r="BF16">
        <v>5.02E-5</v>
      </c>
      <c r="BG16">
        <v>5.02E-5</v>
      </c>
      <c r="BH16">
        <v>5.02E-5</v>
      </c>
      <c r="BI16">
        <v>5.02E-5</v>
      </c>
      <c r="BJ16">
        <v>5.02E-5</v>
      </c>
      <c r="BK16">
        <v>5.02E-5</v>
      </c>
      <c r="BL16">
        <v>5.02E-5</v>
      </c>
      <c r="BM16">
        <v>5.02E-5</v>
      </c>
      <c r="BN16">
        <v>5.02E-5</v>
      </c>
      <c r="BO16">
        <v>5.02E-5</v>
      </c>
      <c r="BP16">
        <v>5.02E-5</v>
      </c>
      <c r="BQ16">
        <v>5.02E-5</v>
      </c>
      <c r="BR16">
        <v>5.02E-5</v>
      </c>
      <c r="BS16">
        <v>5.02E-5</v>
      </c>
      <c r="BT16">
        <v>5.02E-5</v>
      </c>
      <c r="BU16">
        <v>5.02E-5</v>
      </c>
      <c r="BV16">
        <v>5.02E-5</v>
      </c>
      <c r="BW16">
        <v>5.02E-5</v>
      </c>
      <c r="BX16">
        <v>5.02E-5</v>
      </c>
      <c r="BY16">
        <v>5.02E-5</v>
      </c>
      <c r="BZ16">
        <v>5.02E-5</v>
      </c>
      <c r="CA16">
        <v>5.02E-5</v>
      </c>
      <c r="CB16">
        <v>5.02E-5</v>
      </c>
      <c r="CC16">
        <v>5.02E-5</v>
      </c>
      <c r="CD16">
        <v>5.02E-5</v>
      </c>
    </row>
    <row r="17" spans="1:82" x14ac:dyDescent="0.25">
      <c r="A17" s="119">
        <v>11</v>
      </c>
      <c r="B17">
        <v>5.7800000000000002E-5</v>
      </c>
      <c r="C17">
        <v>5.02E-5</v>
      </c>
      <c r="D17">
        <v>5.02E-5</v>
      </c>
      <c r="E17">
        <v>5.02E-5</v>
      </c>
      <c r="F17">
        <v>5.02E-5</v>
      </c>
      <c r="G17">
        <v>5.02E-5</v>
      </c>
      <c r="H17">
        <v>5.02E-5</v>
      </c>
      <c r="I17">
        <v>5.02E-5</v>
      </c>
      <c r="J17">
        <v>5.02E-5</v>
      </c>
      <c r="K17">
        <v>5.02E-5</v>
      </c>
      <c r="L17">
        <v>5.02E-5</v>
      </c>
      <c r="M17">
        <v>5.02E-5</v>
      </c>
      <c r="N17">
        <v>5.02E-5</v>
      </c>
      <c r="O17">
        <v>5.02E-5</v>
      </c>
      <c r="P17">
        <v>5.02E-5</v>
      </c>
      <c r="Q17">
        <v>5.02E-5</v>
      </c>
      <c r="R17">
        <v>5.02E-5</v>
      </c>
      <c r="S17">
        <v>5.02E-5</v>
      </c>
      <c r="T17">
        <v>5.02E-5</v>
      </c>
      <c r="U17">
        <v>5.02E-5</v>
      </c>
      <c r="V17">
        <v>5.02E-5</v>
      </c>
      <c r="W17">
        <v>5.02E-5</v>
      </c>
      <c r="X17">
        <v>5.02E-5</v>
      </c>
      <c r="Y17">
        <v>5.02E-5</v>
      </c>
      <c r="Z17">
        <v>5.02E-5</v>
      </c>
      <c r="AA17">
        <v>5.02E-5</v>
      </c>
      <c r="AB17">
        <v>5.02E-5</v>
      </c>
      <c r="AC17">
        <v>5.02E-5</v>
      </c>
      <c r="AD17">
        <v>5.02E-5</v>
      </c>
      <c r="AE17">
        <v>5.02E-5</v>
      </c>
      <c r="AF17">
        <v>5.02E-5</v>
      </c>
      <c r="AG17">
        <v>5.02E-5</v>
      </c>
      <c r="AH17">
        <v>5.02E-5</v>
      </c>
      <c r="AI17">
        <v>5.02E-5</v>
      </c>
      <c r="AJ17">
        <v>5.02E-5</v>
      </c>
      <c r="AK17">
        <v>5.02E-5</v>
      </c>
      <c r="AL17">
        <v>5.02E-5</v>
      </c>
      <c r="AM17">
        <v>5.02E-5</v>
      </c>
      <c r="AN17">
        <v>5.02E-5</v>
      </c>
      <c r="AO17">
        <v>5.02E-5</v>
      </c>
      <c r="AP17">
        <v>5.02E-5</v>
      </c>
      <c r="AQ17">
        <v>5.02E-5</v>
      </c>
      <c r="AR17">
        <v>5.02E-5</v>
      </c>
      <c r="AS17">
        <v>5.02E-5</v>
      </c>
      <c r="AT17">
        <v>5.02E-5</v>
      </c>
      <c r="AU17">
        <v>5.02E-5</v>
      </c>
      <c r="AV17">
        <v>5.02E-5</v>
      </c>
      <c r="AW17">
        <v>5.02E-5</v>
      </c>
      <c r="AX17">
        <v>5.02E-5</v>
      </c>
      <c r="AY17">
        <v>5.02E-5</v>
      </c>
      <c r="AZ17">
        <v>5.02E-5</v>
      </c>
      <c r="BA17">
        <v>5.02E-5</v>
      </c>
      <c r="BB17">
        <v>5.02E-5</v>
      </c>
      <c r="BC17">
        <v>5.02E-5</v>
      </c>
      <c r="BD17">
        <v>5.02E-5</v>
      </c>
      <c r="BE17">
        <v>5.02E-5</v>
      </c>
      <c r="BF17">
        <v>5.02E-5</v>
      </c>
      <c r="BG17">
        <v>5.02E-5</v>
      </c>
      <c r="BH17">
        <v>5.02E-5</v>
      </c>
      <c r="BI17">
        <v>5.02E-5</v>
      </c>
      <c r="BJ17">
        <v>5.02E-5</v>
      </c>
      <c r="BK17">
        <v>5.02E-5</v>
      </c>
      <c r="BL17">
        <v>5.02E-5</v>
      </c>
      <c r="BM17">
        <v>5.02E-5</v>
      </c>
      <c r="BN17">
        <v>5.02E-5</v>
      </c>
      <c r="BO17">
        <v>5.02E-5</v>
      </c>
      <c r="BP17">
        <v>5.02E-5</v>
      </c>
      <c r="BQ17">
        <v>5.02E-5</v>
      </c>
      <c r="BR17">
        <v>5.02E-5</v>
      </c>
      <c r="BS17">
        <v>5.02E-5</v>
      </c>
      <c r="BT17">
        <v>5.02E-5</v>
      </c>
      <c r="BU17">
        <v>5.02E-5</v>
      </c>
      <c r="BV17">
        <v>5.02E-5</v>
      </c>
      <c r="BW17">
        <v>5.02E-5</v>
      </c>
      <c r="BX17">
        <v>5.02E-5</v>
      </c>
      <c r="BY17">
        <v>5.02E-5</v>
      </c>
      <c r="BZ17">
        <v>5.02E-5</v>
      </c>
      <c r="CA17">
        <v>5.02E-5</v>
      </c>
      <c r="CB17">
        <v>5.02E-5</v>
      </c>
      <c r="CC17">
        <v>5.02E-5</v>
      </c>
      <c r="CD17">
        <v>5.02E-5</v>
      </c>
    </row>
    <row r="18" spans="1:82" x14ac:dyDescent="0.25">
      <c r="A18" s="119">
        <v>12</v>
      </c>
      <c r="B18">
        <v>7.2299999999999996E-5</v>
      </c>
      <c r="C18">
        <v>5.7800000000000002E-5</v>
      </c>
      <c r="D18">
        <v>5.7800000000000002E-5</v>
      </c>
      <c r="E18">
        <v>5.7800000000000002E-5</v>
      </c>
      <c r="F18">
        <v>5.7800000000000002E-5</v>
      </c>
      <c r="G18">
        <v>5.7800000000000002E-5</v>
      </c>
      <c r="H18">
        <v>5.7800000000000002E-5</v>
      </c>
      <c r="I18">
        <v>5.7800000000000002E-5</v>
      </c>
      <c r="J18">
        <v>5.7800000000000002E-5</v>
      </c>
      <c r="K18">
        <v>5.02E-5</v>
      </c>
      <c r="L18">
        <v>5.02E-5</v>
      </c>
      <c r="M18">
        <v>5.02E-5</v>
      </c>
      <c r="N18">
        <v>5.02E-5</v>
      </c>
      <c r="O18">
        <v>5.02E-5</v>
      </c>
      <c r="P18">
        <v>5.02E-5</v>
      </c>
      <c r="Q18">
        <v>5.02E-5</v>
      </c>
      <c r="R18">
        <v>5.02E-5</v>
      </c>
      <c r="S18">
        <v>5.02E-5</v>
      </c>
      <c r="T18">
        <v>5.02E-5</v>
      </c>
      <c r="U18">
        <v>5.02E-5</v>
      </c>
      <c r="V18">
        <v>5.02E-5</v>
      </c>
      <c r="W18">
        <v>5.02E-5</v>
      </c>
      <c r="X18">
        <v>5.02E-5</v>
      </c>
      <c r="Y18">
        <v>5.02E-5</v>
      </c>
      <c r="Z18">
        <v>5.02E-5</v>
      </c>
      <c r="AA18">
        <v>5.02E-5</v>
      </c>
      <c r="AB18">
        <v>5.02E-5</v>
      </c>
      <c r="AC18">
        <v>5.02E-5</v>
      </c>
      <c r="AD18">
        <v>5.02E-5</v>
      </c>
      <c r="AE18">
        <v>5.02E-5</v>
      </c>
      <c r="AF18">
        <v>5.02E-5</v>
      </c>
      <c r="AG18">
        <v>5.02E-5</v>
      </c>
      <c r="AH18">
        <v>5.02E-5</v>
      </c>
      <c r="AI18">
        <v>5.02E-5</v>
      </c>
      <c r="AJ18">
        <v>5.02E-5</v>
      </c>
      <c r="AK18">
        <v>5.02E-5</v>
      </c>
      <c r="AL18">
        <v>5.02E-5</v>
      </c>
      <c r="AM18">
        <v>5.02E-5</v>
      </c>
      <c r="AN18">
        <v>5.02E-5</v>
      </c>
      <c r="AO18">
        <v>5.02E-5</v>
      </c>
      <c r="AP18">
        <v>5.02E-5</v>
      </c>
      <c r="AQ18">
        <v>5.02E-5</v>
      </c>
      <c r="AR18">
        <v>5.02E-5</v>
      </c>
      <c r="AS18">
        <v>5.02E-5</v>
      </c>
      <c r="AT18">
        <v>5.02E-5</v>
      </c>
      <c r="AU18">
        <v>5.02E-5</v>
      </c>
      <c r="AV18">
        <v>5.02E-5</v>
      </c>
      <c r="AW18">
        <v>5.02E-5</v>
      </c>
      <c r="AX18">
        <v>5.02E-5</v>
      </c>
      <c r="AY18">
        <v>5.02E-5</v>
      </c>
      <c r="AZ18">
        <v>5.02E-5</v>
      </c>
      <c r="BA18">
        <v>5.02E-5</v>
      </c>
      <c r="BB18">
        <v>5.02E-5</v>
      </c>
      <c r="BC18">
        <v>5.02E-5</v>
      </c>
      <c r="BD18">
        <v>5.02E-5</v>
      </c>
      <c r="BE18">
        <v>5.02E-5</v>
      </c>
      <c r="BF18">
        <v>5.02E-5</v>
      </c>
      <c r="BG18">
        <v>5.02E-5</v>
      </c>
      <c r="BH18">
        <v>5.02E-5</v>
      </c>
      <c r="BI18">
        <v>5.02E-5</v>
      </c>
      <c r="BJ18">
        <v>5.02E-5</v>
      </c>
      <c r="BK18">
        <v>5.02E-5</v>
      </c>
      <c r="BL18">
        <v>5.02E-5</v>
      </c>
      <c r="BM18">
        <v>5.02E-5</v>
      </c>
      <c r="BN18">
        <v>5.02E-5</v>
      </c>
      <c r="BO18">
        <v>5.02E-5</v>
      </c>
      <c r="BP18">
        <v>5.02E-5</v>
      </c>
      <c r="BQ18">
        <v>5.02E-5</v>
      </c>
      <c r="BR18">
        <v>5.02E-5</v>
      </c>
      <c r="BS18">
        <v>5.02E-5</v>
      </c>
      <c r="BT18">
        <v>5.02E-5</v>
      </c>
      <c r="BU18">
        <v>5.02E-5</v>
      </c>
      <c r="BV18">
        <v>5.02E-5</v>
      </c>
      <c r="BW18">
        <v>5.02E-5</v>
      </c>
      <c r="BX18">
        <v>5.02E-5</v>
      </c>
      <c r="BY18">
        <v>5.02E-5</v>
      </c>
      <c r="BZ18">
        <v>5.02E-5</v>
      </c>
      <c r="CA18">
        <v>5.02E-5</v>
      </c>
      <c r="CB18">
        <v>5.02E-5</v>
      </c>
      <c r="CC18">
        <v>5.02E-5</v>
      </c>
      <c r="CD18">
        <v>5.02E-5</v>
      </c>
    </row>
    <row r="19" spans="1:82" x14ac:dyDescent="0.25">
      <c r="A19" s="119">
        <v>13</v>
      </c>
      <c r="B19">
        <v>9.3499999999999996E-5</v>
      </c>
      <c r="C19">
        <v>7.2299999999999996E-5</v>
      </c>
      <c r="D19">
        <v>7.2299999999999996E-5</v>
      </c>
      <c r="E19">
        <v>7.2299999999999996E-5</v>
      </c>
      <c r="F19">
        <v>7.2299999999999996E-5</v>
      </c>
      <c r="G19">
        <v>7.2299999999999996E-5</v>
      </c>
      <c r="H19">
        <v>7.2299999999999996E-5</v>
      </c>
      <c r="I19">
        <v>7.2299999999999996E-5</v>
      </c>
      <c r="J19">
        <v>7.2299999999999996E-5</v>
      </c>
      <c r="K19">
        <v>5.7800000000000002E-5</v>
      </c>
      <c r="L19">
        <v>5.7800000000000002E-5</v>
      </c>
      <c r="M19">
        <v>5.7800000000000002E-5</v>
      </c>
      <c r="N19">
        <v>5.7800000000000002E-5</v>
      </c>
      <c r="O19">
        <v>5.7800000000000002E-5</v>
      </c>
      <c r="P19">
        <v>5.7800000000000002E-5</v>
      </c>
      <c r="Q19">
        <v>5.7800000000000002E-5</v>
      </c>
      <c r="R19">
        <v>5.02E-5</v>
      </c>
      <c r="S19">
        <v>5.02E-5</v>
      </c>
      <c r="T19">
        <v>5.02E-5</v>
      </c>
      <c r="U19">
        <v>5.02E-5</v>
      </c>
      <c r="V19">
        <v>5.02E-5</v>
      </c>
      <c r="W19">
        <v>5.02E-5</v>
      </c>
      <c r="X19">
        <v>5.02E-5</v>
      </c>
      <c r="Y19">
        <v>5.02E-5</v>
      </c>
      <c r="Z19">
        <v>5.02E-5</v>
      </c>
      <c r="AA19">
        <v>5.02E-5</v>
      </c>
      <c r="AB19">
        <v>5.02E-5</v>
      </c>
      <c r="AC19">
        <v>5.02E-5</v>
      </c>
      <c r="AD19">
        <v>5.02E-5</v>
      </c>
      <c r="AE19">
        <v>5.02E-5</v>
      </c>
      <c r="AF19">
        <v>5.02E-5</v>
      </c>
      <c r="AG19">
        <v>5.02E-5</v>
      </c>
      <c r="AH19">
        <v>5.02E-5</v>
      </c>
      <c r="AI19">
        <v>5.02E-5</v>
      </c>
      <c r="AJ19">
        <v>5.02E-5</v>
      </c>
      <c r="AK19">
        <v>5.02E-5</v>
      </c>
      <c r="AL19">
        <v>5.02E-5</v>
      </c>
      <c r="AM19">
        <v>5.02E-5</v>
      </c>
      <c r="AN19">
        <v>5.02E-5</v>
      </c>
      <c r="AO19">
        <v>5.02E-5</v>
      </c>
      <c r="AP19">
        <v>5.02E-5</v>
      </c>
      <c r="AQ19">
        <v>5.02E-5</v>
      </c>
      <c r="AR19">
        <v>5.02E-5</v>
      </c>
      <c r="AS19">
        <v>5.02E-5</v>
      </c>
      <c r="AT19">
        <v>5.02E-5</v>
      </c>
      <c r="AU19">
        <v>5.02E-5</v>
      </c>
      <c r="AV19">
        <v>5.02E-5</v>
      </c>
      <c r="AW19">
        <v>5.02E-5</v>
      </c>
      <c r="AX19">
        <v>5.02E-5</v>
      </c>
      <c r="AY19">
        <v>5.02E-5</v>
      </c>
      <c r="AZ19">
        <v>5.02E-5</v>
      </c>
      <c r="BA19">
        <v>5.02E-5</v>
      </c>
      <c r="BB19">
        <v>5.02E-5</v>
      </c>
      <c r="BC19">
        <v>5.02E-5</v>
      </c>
      <c r="BD19">
        <v>5.02E-5</v>
      </c>
      <c r="BE19">
        <v>5.02E-5</v>
      </c>
      <c r="BF19">
        <v>5.02E-5</v>
      </c>
      <c r="BG19">
        <v>5.02E-5</v>
      </c>
      <c r="BH19">
        <v>5.02E-5</v>
      </c>
      <c r="BI19">
        <v>5.02E-5</v>
      </c>
      <c r="BJ19">
        <v>5.02E-5</v>
      </c>
      <c r="BK19">
        <v>5.02E-5</v>
      </c>
      <c r="BL19">
        <v>5.02E-5</v>
      </c>
      <c r="BM19">
        <v>5.02E-5</v>
      </c>
      <c r="BN19">
        <v>5.02E-5</v>
      </c>
      <c r="BO19">
        <v>5.02E-5</v>
      </c>
      <c r="BP19">
        <v>5.02E-5</v>
      </c>
      <c r="BQ19">
        <v>5.02E-5</v>
      </c>
      <c r="BR19">
        <v>5.02E-5</v>
      </c>
      <c r="BS19">
        <v>5.02E-5</v>
      </c>
      <c r="BT19">
        <v>5.02E-5</v>
      </c>
      <c r="BU19">
        <v>5.02E-5</v>
      </c>
      <c r="BV19">
        <v>5.02E-5</v>
      </c>
      <c r="BW19">
        <v>5.02E-5</v>
      </c>
      <c r="BX19">
        <v>5.02E-5</v>
      </c>
      <c r="BY19">
        <v>5.02E-5</v>
      </c>
      <c r="BZ19">
        <v>5.02E-5</v>
      </c>
      <c r="CA19">
        <v>5.02E-5</v>
      </c>
      <c r="CB19">
        <v>5.02E-5</v>
      </c>
      <c r="CC19">
        <v>5.02E-5</v>
      </c>
      <c r="CD19">
        <v>5.02E-5</v>
      </c>
    </row>
    <row r="20" spans="1:82" x14ac:dyDescent="0.25">
      <c r="A20" s="119">
        <v>14</v>
      </c>
      <c r="B20">
        <v>9.3499999999999996E-5</v>
      </c>
      <c r="C20">
        <v>9.3499999999999996E-5</v>
      </c>
      <c r="D20">
        <v>9.3499999999999996E-5</v>
      </c>
      <c r="E20">
        <v>9.3499999999999996E-5</v>
      </c>
      <c r="F20">
        <v>9.3499999999999996E-5</v>
      </c>
      <c r="G20">
        <v>9.3499999999999996E-5</v>
      </c>
      <c r="H20">
        <v>9.3499999999999996E-5</v>
      </c>
      <c r="I20">
        <v>9.3499999999999996E-5</v>
      </c>
      <c r="J20">
        <v>9.3499999999999996E-5</v>
      </c>
      <c r="K20">
        <v>7.2299999999999996E-5</v>
      </c>
      <c r="L20">
        <v>7.2299999999999996E-5</v>
      </c>
      <c r="M20">
        <v>7.2299999999999996E-5</v>
      </c>
      <c r="N20">
        <v>7.2299999999999996E-5</v>
      </c>
      <c r="O20">
        <v>7.2299999999999996E-5</v>
      </c>
      <c r="P20">
        <v>7.2299999999999996E-5</v>
      </c>
      <c r="Q20">
        <v>7.2299999999999996E-5</v>
      </c>
      <c r="R20">
        <v>5.7800000000000002E-5</v>
      </c>
      <c r="S20">
        <v>5.7800000000000002E-5</v>
      </c>
      <c r="T20">
        <v>5.7800000000000002E-5</v>
      </c>
      <c r="U20">
        <v>5.7800000000000002E-5</v>
      </c>
      <c r="V20">
        <v>5.7800000000000002E-5</v>
      </c>
      <c r="W20">
        <v>5.7800000000000002E-5</v>
      </c>
      <c r="X20">
        <v>5.02E-5</v>
      </c>
      <c r="Y20">
        <v>5.02E-5</v>
      </c>
      <c r="Z20">
        <v>5.02E-5</v>
      </c>
      <c r="AA20">
        <v>5.02E-5</v>
      </c>
      <c r="AB20">
        <v>5.02E-5</v>
      </c>
      <c r="AC20">
        <v>5.02E-5</v>
      </c>
      <c r="AD20">
        <v>5.02E-5</v>
      </c>
      <c r="AE20">
        <v>5.02E-5</v>
      </c>
      <c r="AF20">
        <v>5.02E-5</v>
      </c>
      <c r="AG20">
        <v>5.02E-5</v>
      </c>
      <c r="AH20">
        <v>5.02E-5</v>
      </c>
      <c r="AI20">
        <v>5.02E-5</v>
      </c>
      <c r="AJ20">
        <v>5.02E-5</v>
      </c>
      <c r="AK20">
        <v>5.02E-5</v>
      </c>
      <c r="AL20">
        <v>5.02E-5</v>
      </c>
      <c r="AM20">
        <v>5.02E-5</v>
      </c>
      <c r="AN20">
        <v>5.02E-5</v>
      </c>
      <c r="AO20">
        <v>5.02E-5</v>
      </c>
      <c r="AP20">
        <v>5.02E-5</v>
      </c>
      <c r="AQ20">
        <v>5.02E-5</v>
      </c>
      <c r="AR20">
        <v>5.02E-5</v>
      </c>
      <c r="AS20">
        <v>5.02E-5</v>
      </c>
      <c r="AT20">
        <v>5.02E-5</v>
      </c>
      <c r="AU20">
        <v>5.02E-5</v>
      </c>
      <c r="AV20">
        <v>5.02E-5</v>
      </c>
      <c r="AW20">
        <v>5.02E-5</v>
      </c>
      <c r="AX20">
        <v>5.02E-5</v>
      </c>
      <c r="AY20">
        <v>5.02E-5</v>
      </c>
      <c r="AZ20">
        <v>5.02E-5</v>
      </c>
      <c r="BA20">
        <v>5.02E-5</v>
      </c>
      <c r="BB20">
        <v>5.02E-5</v>
      </c>
      <c r="BC20">
        <v>5.02E-5</v>
      </c>
      <c r="BD20">
        <v>5.02E-5</v>
      </c>
      <c r="BE20">
        <v>5.02E-5</v>
      </c>
      <c r="BF20">
        <v>5.02E-5</v>
      </c>
      <c r="BG20">
        <v>5.02E-5</v>
      </c>
      <c r="BH20">
        <v>5.02E-5</v>
      </c>
      <c r="BI20">
        <v>5.02E-5</v>
      </c>
      <c r="BJ20">
        <v>5.02E-5</v>
      </c>
      <c r="BK20">
        <v>5.02E-5</v>
      </c>
      <c r="BL20">
        <v>5.02E-5</v>
      </c>
      <c r="BM20">
        <v>5.02E-5</v>
      </c>
      <c r="BN20">
        <v>5.02E-5</v>
      </c>
      <c r="BO20">
        <v>5.02E-5</v>
      </c>
      <c r="BP20">
        <v>5.02E-5</v>
      </c>
      <c r="BQ20">
        <v>5.02E-5</v>
      </c>
      <c r="BR20">
        <v>5.02E-5</v>
      </c>
      <c r="BS20">
        <v>5.02E-5</v>
      </c>
      <c r="BT20">
        <v>5.02E-5</v>
      </c>
      <c r="BU20">
        <v>5.02E-5</v>
      </c>
      <c r="BV20">
        <v>5.02E-5</v>
      </c>
      <c r="BW20">
        <v>5.02E-5</v>
      </c>
      <c r="BX20">
        <v>5.02E-5</v>
      </c>
      <c r="BY20">
        <v>5.02E-5</v>
      </c>
      <c r="BZ20">
        <v>5.02E-5</v>
      </c>
      <c r="CA20">
        <v>5.02E-5</v>
      </c>
      <c r="CB20">
        <v>5.02E-5</v>
      </c>
      <c r="CC20">
        <v>5.02E-5</v>
      </c>
      <c r="CD20">
        <v>5.02E-5</v>
      </c>
    </row>
    <row r="21" spans="1:82" x14ac:dyDescent="0.25">
      <c r="A21" s="119">
        <v>15</v>
      </c>
      <c r="B21">
        <v>9.3499999999999996E-5</v>
      </c>
      <c r="C21">
        <v>9.3499999999999996E-5</v>
      </c>
      <c r="D21">
        <v>9.3499999999999996E-5</v>
      </c>
      <c r="E21">
        <v>9.3499999999999996E-5</v>
      </c>
      <c r="F21">
        <v>9.3499999999999996E-5</v>
      </c>
      <c r="G21">
        <v>9.3499999999999996E-5</v>
      </c>
      <c r="H21">
        <v>9.3499999999999996E-5</v>
      </c>
      <c r="I21">
        <v>9.3499999999999996E-5</v>
      </c>
      <c r="J21">
        <v>9.3499999999999996E-5</v>
      </c>
      <c r="K21">
        <v>9.3499999999999996E-5</v>
      </c>
      <c r="L21">
        <v>9.3499999999999996E-5</v>
      </c>
      <c r="M21">
        <v>9.3499999999999996E-5</v>
      </c>
      <c r="N21">
        <v>9.3499999999999996E-5</v>
      </c>
      <c r="O21">
        <v>9.3499999999999996E-5</v>
      </c>
      <c r="P21">
        <v>9.3499999999999996E-5</v>
      </c>
      <c r="Q21">
        <v>9.3499999999999996E-5</v>
      </c>
      <c r="R21">
        <v>7.2299999999999996E-5</v>
      </c>
      <c r="S21">
        <v>7.2299999999999996E-5</v>
      </c>
      <c r="T21">
        <v>7.2299999999999996E-5</v>
      </c>
      <c r="U21">
        <v>7.2299999999999996E-5</v>
      </c>
      <c r="V21">
        <v>7.2299999999999996E-5</v>
      </c>
      <c r="W21">
        <v>7.2299999999999996E-5</v>
      </c>
      <c r="X21">
        <v>5.7800000000000002E-5</v>
      </c>
      <c r="Y21">
        <v>5.7800000000000002E-5</v>
      </c>
      <c r="Z21">
        <v>5.7800000000000002E-5</v>
      </c>
      <c r="AA21">
        <v>5.7800000000000002E-5</v>
      </c>
      <c r="AB21">
        <v>5.7800000000000002E-5</v>
      </c>
      <c r="AC21">
        <v>5.7800000000000002E-5</v>
      </c>
      <c r="AD21">
        <v>5.02E-5</v>
      </c>
      <c r="AE21">
        <v>5.02E-5</v>
      </c>
      <c r="AF21">
        <v>5.02E-5</v>
      </c>
      <c r="AG21">
        <v>5.02E-5</v>
      </c>
      <c r="AH21">
        <v>5.02E-5</v>
      </c>
      <c r="AI21">
        <v>5.02E-5</v>
      </c>
      <c r="AJ21">
        <v>5.02E-5</v>
      </c>
      <c r="AK21">
        <v>5.02E-5</v>
      </c>
      <c r="AL21">
        <v>5.02E-5</v>
      </c>
      <c r="AM21">
        <v>5.02E-5</v>
      </c>
      <c r="AN21">
        <v>5.02E-5</v>
      </c>
      <c r="AO21">
        <v>5.02E-5</v>
      </c>
      <c r="AP21">
        <v>5.02E-5</v>
      </c>
      <c r="AQ21">
        <v>5.02E-5</v>
      </c>
      <c r="AR21">
        <v>5.02E-5</v>
      </c>
      <c r="AS21">
        <v>5.02E-5</v>
      </c>
      <c r="AT21">
        <v>5.02E-5</v>
      </c>
      <c r="AU21">
        <v>5.02E-5</v>
      </c>
      <c r="AV21">
        <v>5.02E-5</v>
      </c>
      <c r="AW21">
        <v>5.02E-5</v>
      </c>
      <c r="AX21">
        <v>5.02E-5</v>
      </c>
      <c r="AY21">
        <v>5.02E-5</v>
      </c>
      <c r="AZ21">
        <v>5.02E-5</v>
      </c>
      <c r="BA21">
        <v>5.02E-5</v>
      </c>
      <c r="BB21">
        <v>5.02E-5</v>
      </c>
      <c r="BC21">
        <v>5.02E-5</v>
      </c>
      <c r="BD21">
        <v>5.02E-5</v>
      </c>
      <c r="BE21">
        <v>5.02E-5</v>
      </c>
      <c r="BF21">
        <v>5.02E-5</v>
      </c>
      <c r="BG21">
        <v>5.02E-5</v>
      </c>
      <c r="BH21">
        <v>5.02E-5</v>
      </c>
      <c r="BI21">
        <v>5.02E-5</v>
      </c>
      <c r="BJ21">
        <v>5.02E-5</v>
      </c>
      <c r="BK21">
        <v>5.02E-5</v>
      </c>
      <c r="BL21">
        <v>5.02E-5</v>
      </c>
      <c r="BM21">
        <v>5.02E-5</v>
      </c>
      <c r="BN21">
        <v>5.02E-5</v>
      </c>
      <c r="BO21">
        <v>5.02E-5</v>
      </c>
      <c r="BP21">
        <v>5.02E-5</v>
      </c>
      <c r="BQ21">
        <v>5.02E-5</v>
      </c>
      <c r="BR21">
        <v>5.02E-5</v>
      </c>
      <c r="BS21">
        <v>5.02E-5</v>
      </c>
      <c r="BT21">
        <v>5.02E-5</v>
      </c>
      <c r="BU21">
        <v>5.02E-5</v>
      </c>
      <c r="BV21">
        <v>5.02E-5</v>
      </c>
      <c r="BW21">
        <v>5.02E-5</v>
      </c>
      <c r="BX21">
        <v>5.02E-5</v>
      </c>
      <c r="BY21">
        <v>5.02E-5</v>
      </c>
      <c r="BZ21">
        <v>5.02E-5</v>
      </c>
      <c r="CA21">
        <v>5.02E-5</v>
      </c>
      <c r="CB21">
        <v>5.02E-5</v>
      </c>
      <c r="CC21">
        <v>5.02E-5</v>
      </c>
      <c r="CD21">
        <v>5.02E-5</v>
      </c>
    </row>
    <row r="22" spans="1:82" x14ac:dyDescent="0.25">
      <c r="A22" s="119">
        <v>16</v>
      </c>
      <c r="B22">
        <v>9.4400000000000004E-5</v>
      </c>
      <c r="C22">
        <v>9.3499999999999996E-5</v>
      </c>
      <c r="D22">
        <v>9.3499999999999996E-5</v>
      </c>
      <c r="E22">
        <v>9.3499999999999996E-5</v>
      </c>
      <c r="F22">
        <v>9.3499999999999996E-5</v>
      </c>
      <c r="G22">
        <v>9.3499999999999996E-5</v>
      </c>
      <c r="H22">
        <v>9.3499999999999996E-5</v>
      </c>
      <c r="I22">
        <v>9.3499999999999996E-5</v>
      </c>
      <c r="J22">
        <v>9.3499999999999996E-5</v>
      </c>
      <c r="K22">
        <v>9.3499999999999996E-5</v>
      </c>
      <c r="L22">
        <v>9.3499999999999996E-5</v>
      </c>
      <c r="M22">
        <v>9.3499999999999996E-5</v>
      </c>
      <c r="N22">
        <v>9.3499999999999996E-5</v>
      </c>
      <c r="O22">
        <v>9.3499999999999996E-5</v>
      </c>
      <c r="P22">
        <v>9.3499999999999996E-5</v>
      </c>
      <c r="Q22">
        <v>9.3499999999999996E-5</v>
      </c>
      <c r="R22">
        <v>9.3499999999999996E-5</v>
      </c>
      <c r="S22">
        <v>9.3499999999999996E-5</v>
      </c>
      <c r="T22">
        <v>9.3499999999999996E-5</v>
      </c>
      <c r="U22">
        <v>9.3499999999999996E-5</v>
      </c>
      <c r="V22">
        <v>9.3499999999999996E-5</v>
      </c>
      <c r="W22">
        <v>9.3499999999999996E-5</v>
      </c>
      <c r="X22">
        <v>7.2299999999999996E-5</v>
      </c>
      <c r="Y22">
        <v>7.2299999999999996E-5</v>
      </c>
      <c r="Z22">
        <v>7.2299999999999996E-5</v>
      </c>
      <c r="AA22">
        <v>7.2299999999999996E-5</v>
      </c>
      <c r="AB22">
        <v>7.2299999999999996E-5</v>
      </c>
      <c r="AC22">
        <v>7.2299999999999996E-5</v>
      </c>
      <c r="AD22">
        <v>5.7800000000000002E-5</v>
      </c>
      <c r="AE22">
        <v>5.7800000000000002E-5</v>
      </c>
      <c r="AF22">
        <v>5.7800000000000002E-5</v>
      </c>
      <c r="AG22">
        <v>5.7800000000000002E-5</v>
      </c>
      <c r="AH22">
        <v>5.7800000000000002E-5</v>
      </c>
      <c r="AI22">
        <v>5.7800000000000002E-5</v>
      </c>
      <c r="AJ22">
        <v>5.02E-5</v>
      </c>
      <c r="AK22">
        <v>5.02E-5</v>
      </c>
      <c r="AL22">
        <v>5.02E-5</v>
      </c>
      <c r="AM22">
        <v>5.02E-5</v>
      </c>
      <c r="AN22">
        <v>5.02E-5</v>
      </c>
      <c r="AO22">
        <v>5.02E-5</v>
      </c>
      <c r="AP22">
        <v>5.02E-5</v>
      </c>
      <c r="AQ22">
        <v>5.02E-5</v>
      </c>
      <c r="AR22">
        <v>5.02E-5</v>
      </c>
      <c r="AS22">
        <v>5.02E-5</v>
      </c>
      <c r="AT22">
        <v>5.02E-5</v>
      </c>
      <c r="AU22">
        <v>5.02E-5</v>
      </c>
      <c r="AV22">
        <v>5.02E-5</v>
      </c>
      <c r="AW22">
        <v>5.02E-5</v>
      </c>
      <c r="AX22">
        <v>5.02E-5</v>
      </c>
      <c r="AY22">
        <v>5.02E-5</v>
      </c>
      <c r="AZ22">
        <v>5.02E-5</v>
      </c>
      <c r="BA22">
        <v>5.02E-5</v>
      </c>
      <c r="BB22">
        <v>5.02E-5</v>
      </c>
      <c r="BC22">
        <v>5.02E-5</v>
      </c>
      <c r="BD22">
        <v>5.02E-5</v>
      </c>
      <c r="BE22">
        <v>5.02E-5</v>
      </c>
      <c r="BF22">
        <v>5.02E-5</v>
      </c>
      <c r="BG22">
        <v>5.02E-5</v>
      </c>
      <c r="BH22">
        <v>5.02E-5</v>
      </c>
      <c r="BI22">
        <v>5.02E-5</v>
      </c>
      <c r="BJ22">
        <v>5.02E-5</v>
      </c>
      <c r="BK22">
        <v>5.02E-5</v>
      </c>
      <c r="BL22">
        <v>5.02E-5</v>
      </c>
      <c r="BM22">
        <v>5.02E-5</v>
      </c>
      <c r="BN22">
        <v>5.02E-5</v>
      </c>
      <c r="BO22">
        <v>5.02E-5</v>
      </c>
      <c r="BP22">
        <v>5.02E-5</v>
      </c>
      <c r="BQ22">
        <v>5.02E-5</v>
      </c>
      <c r="BR22">
        <v>5.02E-5</v>
      </c>
      <c r="BS22">
        <v>5.02E-5</v>
      </c>
      <c r="BT22">
        <v>5.02E-5</v>
      </c>
      <c r="BU22">
        <v>5.02E-5</v>
      </c>
      <c r="BV22">
        <v>5.02E-5</v>
      </c>
      <c r="BW22">
        <v>5.02E-5</v>
      </c>
      <c r="BX22">
        <v>5.02E-5</v>
      </c>
      <c r="BY22">
        <v>5.02E-5</v>
      </c>
      <c r="BZ22">
        <v>5.02E-5</v>
      </c>
      <c r="CA22">
        <v>5.02E-5</v>
      </c>
      <c r="CB22">
        <v>5.02E-5</v>
      </c>
      <c r="CC22">
        <v>5.02E-5</v>
      </c>
      <c r="CD22">
        <v>5.02E-5</v>
      </c>
    </row>
    <row r="23" spans="1:82" x14ac:dyDescent="0.25">
      <c r="A23" s="119">
        <v>17</v>
      </c>
      <c r="B23">
        <v>9.4400000000000004E-5</v>
      </c>
      <c r="C23">
        <v>9.4400000000000004E-5</v>
      </c>
      <c r="D23">
        <v>9.4400000000000004E-5</v>
      </c>
      <c r="E23">
        <v>9.4400000000000004E-5</v>
      </c>
      <c r="F23">
        <v>9.4400000000000004E-5</v>
      </c>
      <c r="G23">
        <v>9.4400000000000004E-5</v>
      </c>
      <c r="H23">
        <v>9.4400000000000004E-5</v>
      </c>
      <c r="I23">
        <v>9.4400000000000004E-5</v>
      </c>
      <c r="J23">
        <v>9.4400000000000004E-5</v>
      </c>
      <c r="K23">
        <v>9.3499999999999996E-5</v>
      </c>
      <c r="L23">
        <v>9.3499999999999996E-5</v>
      </c>
      <c r="M23">
        <v>9.3499999999999996E-5</v>
      </c>
      <c r="N23">
        <v>9.3499999999999996E-5</v>
      </c>
      <c r="O23">
        <v>9.3499999999999996E-5</v>
      </c>
      <c r="P23">
        <v>9.3499999999999996E-5</v>
      </c>
      <c r="Q23">
        <v>9.3499999999999996E-5</v>
      </c>
      <c r="R23">
        <v>9.3499999999999996E-5</v>
      </c>
      <c r="S23">
        <v>9.3499999999999996E-5</v>
      </c>
      <c r="T23">
        <v>9.3499999999999996E-5</v>
      </c>
      <c r="U23">
        <v>9.3499999999999996E-5</v>
      </c>
      <c r="V23">
        <v>9.3499999999999996E-5</v>
      </c>
      <c r="W23">
        <v>9.3499999999999996E-5</v>
      </c>
      <c r="X23">
        <v>9.3499999999999996E-5</v>
      </c>
      <c r="Y23">
        <v>9.3499999999999996E-5</v>
      </c>
      <c r="Z23">
        <v>9.3499999999999996E-5</v>
      </c>
      <c r="AA23">
        <v>9.3499999999999996E-5</v>
      </c>
      <c r="AB23">
        <v>9.3499999999999996E-5</v>
      </c>
      <c r="AC23">
        <v>9.3499999999999996E-5</v>
      </c>
      <c r="AD23">
        <v>7.2299999999999996E-5</v>
      </c>
      <c r="AE23">
        <v>7.2299999999999996E-5</v>
      </c>
      <c r="AF23">
        <v>7.2299999999999996E-5</v>
      </c>
      <c r="AG23">
        <v>7.2299999999999996E-5</v>
      </c>
      <c r="AH23">
        <v>7.2299999999999996E-5</v>
      </c>
      <c r="AI23">
        <v>7.2299999999999996E-5</v>
      </c>
      <c r="AJ23">
        <v>5.7800000000000002E-5</v>
      </c>
      <c r="AK23">
        <v>5.7800000000000002E-5</v>
      </c>
      <c r="AL23">
        <v>5.7800000000000002E-5</v>
      </c>
      <c r="AM23">
        <v>5.7800000000000002E-5</v>
      </c>
      <c r="AN23">
        <v>5.7800000000000002E-5</v>
      </c>
      <c r="AO23">
        <v>5.02E-5</v>
      </c>
      <c r="AP23">
        <v>5.02E-5</v>
      </c>
      <c r="AQ23">
        <v>5.02E-5</v>
      </c>
      <c r="AR23">
        <v>5.02E-5</v>
      </c>
      <c r="AS23">
        <v>5.02E-5</v>
      </c>
      <c r="AT23">
        <v>5.02E-5</v>
      </c>
      <c r="AU23">
        <v>5.02E-5</v>
      </c>
      <c r="AV23">
        <v>5.02E-5</v>
      </c>
      <c r="AW23">
        <v>5.02E-5</v>
      </c>
      <c r="AX23">
        <v>5.02E-5</v>
      </c>
      <c r="AY23">
        <v>5.02E-5</v>
      </c>
      <c r="AZ23">
        <v>5.02E-5</v>
      </c>
      <c r="BA23">
        <v>5.02E-5</v>
      </c>
      <c r="BB23">
        <v>5.02E-5</v>
      </c>
      <c r="BC23">
        <v>5.02E-5</v>
      </c>
      <c r="BD23">
        <v>5.02E-5</v>
      </c>
      <c r="BE23">
        <v>5.02E-5</v>
      </c>
      <c r="BF23">
        <v>5.02E-5</v>
      </c>
      <c r="BG23">
        <v>5.02E-5</v>
      </c>
      <c r="BH23">
        <v>5.02E-5</v>
      </c>
      <c r="BI23">
        <v>5.02E-5</v>
      </c>
      <c r="BJ23">
        <v>5.02E-5</v>
      </c>
      <c r="BK23">
        <v>5.02E-5</v>
      </c>
      <c r="BL23">
        <v>5.02E-5</v>
      </c>
      <c r="BM23">
        <v>5.02E-5</v>
      </c>
      <c r="BN23">
        <v>5.02E-5</v>
      </c>
      <c r="BO23">
        <v>5.02E-5</v>
      </c>
      <c r="BP23">
        <v>5.02E-5</v>
      </c>
      <c r="BQ23">
        <v>5.02E-5</v>
      </c>
      <c r="BR23">
        <v>5.02E-5</v>
      </c>
      <c r="BS23">
        <v>5.02E-5</v>
      </c>
      <c r="BT23">
        <v>5.02E-5</v>
      </c>
      <c r="BU23">
        <v>5.02E-5</v>
      </c>
      <c r="BV23">
        <v>5.02E-5</v>
      </c>
      <c r="BW23">
        <v>5.02E-5</v>
      </c>
      <c r="BX23">
        <v>5.02E-5</v>
      </c>
      <c r="BY23">
        <v>5.02E-5</v>
      </c>
      <c r="BZ23">
        <v>5.02E-5</v>
      </c>
      <c r="CA23">
        <v>5.02E-5</v>
      </c>
      <c r="CB23">
        <v>5.02E-5</v>
      </c>
      <c r="CC23">
        <v>5.02E-5</v>
      </c>
      <c r="CD23">
        <v>5.02E-5</v>
      </c>
    </row>
    <row r="24" spans="1:82" x14ac:dyDescent="0.25">
      <c r="A24" s="119">
        <v>18</v>
      </c>
      <c r="B24">
        <v>9.4400000000000004E-5</v>
      </c>
      <c r="C24">
        <v>9.4400000000000004E-5</v>
      </c>
      <c r="D24">
        <v>9.4400000000000004E-5</v>
      </c>
      <c r="E24">
        <v>9.4400000000000004E-5</v>
      </c>
      <c r="F24">
        <v>9.4400000000000004E-5</v>
      </c>
      <c r="G24">
        <v>9.4400000000000004E-5</v>
      </c>
      <c r="H24">
        <v>9.4400000000000004E-5</v>
      </c>
      <c r="I24">
        <v>9.4400000000000004E-5</v>
      </c>
      <c r="J24">
        <v>9.4400000000000004E-5</v>
      </c>
      <c r="K24">
        <v>9.4400000000000004E-5</v>
      </c>
      <c r="L24">
        <v>9.4400000000000004E-5</v>
      </c>
      <c r="M24">
        <v>9.4400000000000004E-5</v>
      </c>
      <c r="N24">
        <v>9.4400000000000004E-5</v>
      </c>
      <c r="O24">
        <v>9.4400000000000004E-5</v>
      </c>
      <c r="P24">
        <v>9.4400000000000004E-5</v>
      </c>
      <c r="Q24">
        <v>9.4400000000000004E-5</v>
      </c>
      <c r="R24">
        <v>9.3499999999999996E-5</v>
      </c>
      <c r="S24">
        <v>9.3499999999999996E-5</v>
      </c>
      <c r="T24">
        <v>9.3499999999999996E-5</v>
      </c>
      <c r="U24">
        <v>9.3499999999999996E-5</v>
      </c>
      <c r="V24">
        <v>9.3499999999999996E-5</v>
      </c>
      <c r="W24">
        <v>9.3499999999999996E-5</v>
      </c>
      <c r="X24">
        <v>9.3499999999999996E-5</v>
      </c>
      <c r="Y24">
        <v>9.3499999999999996E-5</v>
      </c>
      <c r="Z24">
        <v>9.3499999999999996E-5</v>
      </c>
      <c r="AA24">
        <v>9.3499999999999996E-5</v>
      </c>
      <c r="AB24">
        <v>9.3499999999999996E-5</v>
      </c>
      <c r="AC24">
        <v>9.3499999999999996E-5</v>
      </c>
      <c r="AD24">
        <v>9.3499999999999996E-5</v>
      </c>
      <c r="AE24">
        <v>9.3499999999999996E-5</v>
      </c>
      <c r="AF24">
        <v>9.3499999999999996E-5</v>
      </c>
      <c r="AG24">
        <v>9.3499999999999996E-5</v>
      </c>
      <c r="AH24">
        <v>9.3499999999999996E-5</v>
      </c>
      <c r="AI24">
        <v>9.3499999999999996E-5</v>
      </c>
      <c r="AJ24">
        <v>7.2299999999999996E-5</v>
      </c>
      <c r="AK24">
        <v>7.2299999999999996E-5</v>
      </c>
      <c r="AL24">
        <v>7.2299999999999996E-5</v>
      </c>
      <c r="AM24">
        <v>7.2299999999999996E-5</v>
      </c>
      <c r="AN24">
        <v>7.2299999999999996E-5</v>
      </c>
      <c r="AO24">
        <v>5.7800000000000002E-5</v>
      </c>
      <c r="AP24">
        <v>5.7800000000000002E-5</v>
      </c>
      <c r="AQ24">
        <v>5.7800000000000002E-5</v>
      </c>
      <c r="AR24">
        <v>5.7800000000000002E-5</v>
      </c>
      <c r="AS24">
        <v>5.7800000000000002E-5</v>
      </c>
      <c r="AT24">
        <v>5.7800000000000002E-5</v>
      </c>
      <c r="AU24">
        <v>5.02E-5</v>
      </c>
      <c r="AV24">
        <v>5.02E-5</v>
      </c>
      <c r="AW24">
        <v>5.02E-5</v>
      </c>
      <c r="AX24">
        <v>5.02E-5</v>
      </c>
      <c r="AY24">
        <v>5.02E-5</v>
      </c>
      <c r="AZ24">
        <v>5.02E-5</v>
      </c>
      <c r="BA24">
        <v>5.02E-5</v>
      </c>
      <c r="BB24">
        <v>5.02E-5</v>
      </c>
      <c r="BC24">
        <v>5.02E-5</v>
      </c>
      <c r="BD24">
        <v>5.02E-5</v>
      </c>
      <c r="BE24">
        <v>5.02E-5</v>
      </c>
      <c r="BF24">
        <v>5.02E-5</v>
      </c>
      <c r="BG24">
        <v>5.02E-5</v>
      </c>
      <c r="BH24">
        <v>5.02E-5</v>
      </c>
      <c r="BI24">
        <v>5.02E-5</v>
      </c>
      <c r="BJ24">
        <v>5.02E-5</v>
      </c>
      <c r="BK24">
        <v>5.02E-5</v>
      </c>
      <c r="BL24">
        <v>5.02E-5</v>
      </c>
      <c r="BM24">
        <v>5.02E-5</v>
      </c>
      <c r="BN24">
        <v>5.02E-5</v>
      </c>
      <c r="BO24">
        <v>5.02E-5</v>
      </c>
      <c r="BP24">
        <v>5.02E-5</v>
      </c>
      <c r="BQ24">
        <v>5.02E-5</v>
      </c>
      <c r="BR24">
        <v>5.02E-5</v>
      </c>
      <c r="BS24">
        <v>5.02E-5</v>
      </c>
      <c r="BT24">
        <v>5.02E-5</v>
      </c>
      <c r="BU24">
        <v>5.02E-5</v>
      </c>
      <c r="BV24">
        <v>5.02E-5</v>
      </c>
      <c r="BW24">
        <v>5.02E-5</v>
      </c>
      <c r="BX24">
        <v>5.02E-5</v>
      </c>
      <c r="BY24">
        <v>5.02E-5</v>
      </c>
      <c r="BZ24">
        <v>5.02E-5</v>
      </c>
      <c r="CA24">
        <v>5.02E-5</v>
      </c>
      <c r="CB24">
        <v>5.02E-5</v>
      </c>
      <c r="CC24">
        <v>5.02E-5</v>
      </c>
      <c r="CD24">
        <v>5.02E-5</v>
      </c>
    </row>
    <row r="25" spans="1:82" x14ac:dyDescent="0.25">
      <c r="A25" s="119">
        <v>19</v>
      </c>
      <c r="B25">
        <v>9.5199999999999997E-5</v>
      </c>
      <c r="C25">
        <v>9.4400000000000004E-5</v>
      </c>
      <c r="D25">
        <v>9.4400000000000004E-5</v>
      </c>
      <c r="E25">
        <v>9.4400000000000004E-5</v>
      </c>
      <c r="F25">
        <v>9.4400000000000004E-5</v>
      </c>
      <c r="G25">
        <v>9.4400000000000004E-5</v>
      </c>
      <c r="H25">
        <v>9.4400000000000004E-5</v>
      </c>
      <c r="I25">
        <v>9.4400000000000004E-5</v>
      </c>
      <c r="J25">
        <v>9.4400000000000004E-5</v>
      </c>
      <c r="K25">
        <v>9.4400000000000004E-5</v>
      </c>
      <c r="L25">
        <v>9.4400000000000004E-5</v>
      </c>
      <c r="M25">
        <v>9.4400000000000004E-5</v>
      </c>
      <c r="N25">
        <v>9.4400000000000004E-5</v>
      </c>
      <c r="O25">
        <v>9.4400000000000004E-5</v>
      </c>
      <c r="P25">
        <v>9.4400000000000004E-5</v>
      </c>
      <c r="Q25">
        <v>9.4400000000000004E-5</v>
      </c>
      <c r="R25">
        <v>9.4400000000000004E-5</v>
      </c>
      <c r="S25">
        <v>9.4400000000000004E-5</v>
      </c>
      <c r="T25">
        <v>9.4400000000000004E-5</v>
      </c>
      <c r="U25">
        <v>9.4400000000000004E-5</v>
      </c>
      <c r="V25">
        <v>9.4400000000000004E-5</v>
      </c>
      <c r="W25">
        <v>9.4400000000000004E-5</v>
      </c>
      <c r="X25">
        <v>9.3499999999999996E-5</v>
      </c>
      <c r="Y25">
        <v>9.3499999999999996E-5</v>
      </c>
      <c r="Z25">
        <v>9.3499999999999996E-5</v>
      </c>
      <c r="AA25">
        <v>9.3499999999999996E-5</v>
      </c>
      <c r="AB25">
        <v>9.3499999999999996E-5</v>
      </c>
      <c r="AC25">
        <v>9.3499999999999996E-5</v>
      </c>
      <c r="AD25">
        <v>9.3499999999999996E-5</v>
      </c>
      <c r="AE25">
        <v>9.3499999999999996E-5</v>
      </c>
      <c r="AF25">
        <v>9.3499999999999996E-5</v>
      </c>
      <c r="AG25">
        <v>9.3499999999999996E-5</v>
      </c>
      <c r="AH25">
        <v>9.3499999999999996E-5</v>
      </c>
      <c r="AI25">
        <v>9.3499999999999996E-5</v>
      </c>
      <c r="AJ25">
        <v>9.3499999999999996E-5</v>
      </c>
      <c r="AK25">
        <v>9.3499999999999996E-5</v>
      </c>
      <c r="AL25">
        <v>9.3499999999999996E-5</v>
      </c>
      <c r="AM25">
        <v>9.3499999999999996E-5</v>
      </c>
      <c r="AN25">
        <v>9.3499999999999996E-5</v>
      </c>
      <c r="AO25">
        <v>7.2299999999999996E-5</v>
      </c>
      <c r="AP25">
        <v>7.2299999999999996E-5</v>
      </c>
      <c r="AQ25">
        <v>7.2299999999999996E-5</v>
      </c>
      <c r="AR25">
        <v>7.2299999999999996E-5</v>
      </c>
      <c r="AS25">
        <v>7.2299999999999996E-5</v>
      </c>
      <c r="AT25">
        <v>7.2299999999999996E-5</v>
      </c>
      <c r="AU25">
        <v>5.7800000000000002E-5</v>
      </c>
      <c r="AV25">
        <v>5.7800000000000002E-5</v>
      </c>
      <c r="AW25">
        <v>5.7800000000000002E-5</v>
      </c>
      <c r="AX25">
        <v>5.7800000000000002E-5</v>
      </c>
      <c r="AY25">
        <v>5.02E-5</v>
      </c>
      <c r="AZ25">
        <v>5.02E-5</v>
      </c>
      <c r="BA25">
        <v>5.02E-5</v>
      </c>
      <c r="BB25">
        <v>5.02E-5</v>
      </c>
      <c r="BC25">
        <v>5.02E-5</v>
      </c>
      <c r="BD25">
        <v>5.02E-5</v>
      </c>
      <c r="BE25">
        <v>5.02E-5</v>
      </c>
      <c r="BF25">
        <v>5.02E-5</v>
      </c>
      <c r="BG25">
        <v>5.02E-5</v>
      </c>
      <c r="BH25">
        <v>5.02E-5</v>
      </c>
      <c r="BI25">
        <v>5.02E-5</v>
      </c>
      <c r="BJ25">
        <v>5.02E-5</v>
      </c>
      <c r="BK25">
        <v>5.02E-5</v>
      </c>
      <c r="BL25">
        <v>5.02E-5</v>
      </c>
      <c r="BM25">
        <v>5.02E-5</v>
      </c>
      <c r="BN25">
        <v>5.02E-5</v>
      </c>
      <c r="BO25">
        <v>5.02E-5</v>
      </c>
      <c r="BP25">
        <v>5.02E-5</v>
      </c>
      <c r="BQ25">
        <v>5.02E-5</v>
      </c>
      <c r="BR25">
        <v>5.02E-5</v>
      </c>
      <c r="BS25">
        <v>5.02E-5</v>
      </c>
      <c r="BT25">
        <v>5.02E-5</v>
      </c>
      <c r="BU25">
        <v>5.02E-5</v>
      </c>
      <c r="BV25">
        <v>5.02E-5</v>
      </c>
      <c r="BW25">
        <v>5.02E-5</v>
      </c>
      <c r="BX25">
        <v>5.02E-5</v>
      </c>
      <c r="BY25">
        <v>5.02E-5</v>
      </c>
      <c r="BZ25">
        <v>5.02E-5</v>
      </c>
      <c r="CA25">
        <v>5.02E-5</v>
      </c>
      <c r="CB25">
        <v>5.02E-5</v>
      </c>
      <c r="CC25">
        <v>5.02E-5</v>
      </c>
      <c r="CD25">
        <v>5.02E-5</v>
      </c>
    </row>
    <row r="26" spans="1:82" x14ac:dyDescent="0.25">
      <c r="A26" s="119">
        <v>20</v>
      </c>
      <c r="B26">
        <v>9.5199999999999997E-5</v>
      </c>
      <c r="C26">
        <v>9.5199999999999997E-5</v>
      </c>
      <c r="D26">
        <v>9.5199999999999997E-5</v>
      </c>
      <c r="E26">
        <v>9.5199999999999997E-5</v>
      </c>
      <c r="F26">
        <v>9.5199999999999997E-5</v>
      </c>
      <c r="G26">
        <v>9.5199999999999997E-5</v>
      </c>
      <c r="H26">
        <v>9.5199999999999997E-5</v>
      </c>
      <c r="I26">
        <v>9.5199999999999997E-5</v>
      </c>
      <c r="J26">
        <v>9.5199999999999997E-5</v>
      </c>
      <c r="K26">
        <v>9.4400000000000004E-5</v>
      </c>
      <c r="L26">
        <v>9.4400000000000004E-5</v>
      </c>
      <c r="M26">
        <v>9.4400000000000004E-5</v>
      </c>
      <c r="N26">
        <v>9.4400000000000004E-5</v>
      </c>
      <c r="O26">
        <v>9.4400000000000004E-5</v>
      </c>
      <c r="P26">
        <v>9.4400000000000004E-5</v>
      </c>
      <c r="Q26">
        <v>9.4400000000000004E-5</v>
      </c>
      <c r="R26">
        <v>9.4400000000000004E-5</v>
      </c>
      <c r="S26">
        <v>9.4400000000000004E-5</v>
      </c>
      <c r="T26">
        <v>9.4400000000000004E-5</v>
      </c>
      <c r="U26">
        <v>9.4400000000000004E-5</v>
      </c>
      <c r="V26">
        <v>9.4400000000000004E-5</v>
      </c>
      <c r="W26">
        <v>9.4400000000000004E-5</v>
      </c>
      <c r="X26">
        <v>9.4400000000000004E-5</v>
      </c>
      <c r="Y26">
        <v>9.4400000000000004E-5</v>
      </c>
      <c r="Z26">
        <v>9.4400000000000004E-5</v>
      </c>
      <c r="AA26">
        <v>9.4400000000000004E-5</v>
      </c>
      <c r="AB26">
        <v>9.4400000000000004E-5</v>
      </c>
      <c r="AC26">
        <v>9.4400000000000004E-5</v>
      </c>
      <c r="AD26">
        <v>9.3499999999999996E-5</v>
      </c>
      <c r="AE26">
        <v>9.3499999999999996E-5</v>
      </c>
      <c r="AF26">
        <v>9.3499999999999996E-5</v>
      </c>
      <c r="AG26">
        <v>9.3499999999999996E-5</v>
      </c>
      <c r="AH26">
        <v>9.3499999999999996E-5</v>
      </c>
      <c r="AI26">
        <v>9.3499999999999996E-5</v>
      </c>
      <c r="AJ26">
        <v>9.3499999999999996E-5</v>
      </c>
      <c r="AK26">
        <v>9.3499999999999996E-5</v>
      </c>
      <c r="AL26">
        <v>9.3499999999999996E-5</v>
      </c>
      <c r="AM26">
        <v>9.3499999999999996E-5</v>
      </c>
      <c r="AN26">
        <v>9.3499999999999996E-5</v>
      </c>
      <c r="AO26">
        <v>9.3499999999999996E-5</v>
      </c>
      <c r="AP26">
        <v>9.3499999999999996E-5</v>
      </c>
      <c r="AQ26">
        <v>9.3499999999999996E-5</v>
      </c>
      <c r="AR26">
        <v>9.3499999999999996E-5</v>
      </c>
      <c r="AS26">
        <v>9.3499999999999996E-5</v>
      </c>
      <c r="AT26">
        <v>9.3499999999999996E-5</v>
      </c>
      <c r="AU26">
        <v>7.2299999999999996E-5</v>
      </c>
      <c r="AV26">
        <v>7.2299999999999996E-5</v>
      </c>
      <c r="AW26">
        <v>7.2299999999999996E-5</v>
      </c>
      <c r="AX26">
        <v>7.2299999999999996E-5</v>
      </c>
      <c r="AY26">
        <v>5.7800000000000002E-5</v>
      </c>
      <c r="AZ26">
        <v>5.7800000000000002E-5</v>
      </c>
      <c r="BA26">
        <v>5.7800000000000002E-5</v>
      </c>
      <c r="BB26">
        <v>5.7800000000000002E-5</v>
      </c>
      <c r="BC26">
        <v>5.7800000000000002E-5</v>
      </c>
      <c r="BD26">
        <v>5.02E-5</v>
      </c>
      <c r="BE26">
        <v>5.02E-5</v>
      </c>
      <c r="BF26">
        <v>5.02E-5</v>
      </c>
      <c r="BG26">
        <v>5.02E-5</v>
      </c>
      <c r="BH26">
        <v>5.02E-5</v>
      </c>
      <c r="BI26">
        <v>5.02E-5</v>
      </c>
      <c r="BJ26">
        <v>5.02E-5</v>
      </c>
      <c r="BK26">
        <v>5.02E-5</v>
      </c>
      <c r="BL26">
        <v>5.02E-5</v>
      </c>
      <c r="BM26">
        <v>5.02E-5</v>
      </c>
      <c r="BN26">
        <v>5.02E-5</v>
      </c>
      <c r="BO26">
        <v>5.02E-5</v>
      </c>
      <c r="BP26">
        <v>5.02E-5</v>
      </c>
      <c r="BQ26">
        <v>5.02E-5</v>
      </c>
      <c r="BR26">
        <v>5.02E-5</v>
      </c>
      <c r="BS26">
        <v>5.02E-5</v>
      </c>
      <c r="BT26">
        <v>5.02E-5</v>
      </c>
      <c r="BU26">
        <v>5.02E-5</v>
      </c>
      <c r="BV26">
        <v>5.02E-5</v>
      </c>
      <c r="BW26">
        <v>5.02E-5</v>
      </c>
      <c r="BX26">
        <v>5.02E-5</v>
      </c>
      <c r="BY26">
        <v>5.02E-5</v>
      </c>
      <c r="BZ26">
        <v>5.02E-5</v>
      </c>
      <c r="CA26">
        <v>5.02E-5</v>
      </c>
      <c r="CB26">
        <v>5.02E-5</v>
      </c>
      <c r="CC26">
        <v>5.02E-5</v>
      </c>
      <c r="CD26">
        <v>5.02E-5</v>
      </c>
    </row>
    <row r="27" spans="1:82" x14ac:dyDescent="0.25">
      <c r="A27" s="119">
        <v>21</v>
      </c>
      <c r="B27">
        <v>9.5199999999999997E-5</v>
      </c>
      <c r="C27">
        <v>9.5199999999999997E-5</v>
      </c>
      <c r="D27">
        <v>9.5199999999999997E-5</v>
      </c>
      <c r="E27">
        <v>9.5199999999999997E-5</v>
      </c>
      <c r="F27">
        <v>9.5199999999999997E-5</v>
      </c>
      <c r="G27">
        <v>9.5199999999999997E-5</v>
      </c>
      <c r="H27">
        <v>9.5199999999999997E-5</v>
      </c>
      <c r="I27">
        <v>9.5199999999999997E-5</v>
      </c>
      <c r="J27">
        <v>9.5199999999999997E-5</v>
      </c>
      <c r="K27">
        <v>9.5199999999999997E-5</v>
      </c>
      <c r="L27">
        <v>9.5199999999999997E-5</v>
      </c>
      <c r="M27">
        <v>9.5199999999999997E-5</v>
      </c>
      <c r="N27">
        <v>9.5199999999999997E-5</v>
      </c>
      <c r="O27">
        <v>9.5199999999999997E-5</v>
      </c>
      <c r="P27">
        <v>9.5199999999999997E-5</v>
      </c>
      <c r="Q27">
        <v>9.5199999999999997E-5</v>
      </c>
      <c r="R27">
        <v>9.4400000000000004E-5</v>
      </c>
      <c r="S27">
        <v>9.4400000000000004E-5</v>
      </c>
      <c r="T27">
        <v>9.4400000000000004E-5</v>
      </c>
      <c r="U27">
        <v>9.4400000000000004E-5</v>
      </c>
      <c r="V27">
        <v>9.4400000000000004E-5</v>
      </c>
      <c r="W27">
        <v>9.4400000000000004E-5</v>
      </c>
      <c r="X27">
        <v>9.4400000000000004E-5</v>
      </c>
      <c r="Y27">
        <v>9.4400000000000004E-5</v>
      </c>
      <c r="Z27">
        <v>9.4400000000000004E-5</v>
      </c>
      <c r="AA27">
        <v>9.4400000000000004E-5</v>
      </c>
      <c r="AB27">
        <v>9.4400000000000004E-5</v>
      </c>
      <c r="AC27">
        <v>9.4400000000000004E-5</v>
      </c>
      <c r="AD27">
        <v>9.4400000000000004E-5</v>
      </c>
      <c r="AE27">
        <v>9.4400000000000004E-5</v>
      </c>
      <c r="AF27">
        <v>9.4400000000000004E-5</v>
      </c>
      <c r="AG27">
        <v>9.4400000000000004E-5</v>
      </c>
      <c r="AH27">
        <v>9.4400000000000004E-5</v>
      </c>
      <c r="AI27">
        <v>9.4400000000000004E-5</v>
      </c>
      <c r="AJ27">
        <v>9.3499999999999996E-5</v>
      </c>
      <c r="AK27">
        <v>9.3499999999999996E-5</v>
      </c>
      <c r="AL27">
        <v>9.3499999999999996E-5</v>
      </c>
      <c r="AM27">
        <v>9.3499999999999996E-5</v>
      </c>
      <c r="AN27">
        <v>9.3499999999999996E-5</v>
      </c>
      <c r="AO27">
        <v>9.3499999999999996E-5</v>
      </c>
      <c r="AP27">
        <v>9.3499999999999996E-5</v>
      </c>
      <c r="AQ27">
        <v>9.3499999999999996E-5</v>
      </c>
      <c r="AR27">
        <v>9.3499999999999996E-5</v>
      </c>
      <c r="AS27">
        <v>9.3499999999999996E-5</v>
      </c>
      <c r="AT27">
        <v>9.3499999999999996E-5</v>
      </c>
      <c r="AU27">
        <v>9.3499999999999996E-5</v>
      </c>
      <c r="AV27">
        <v>9.3499999999999996E-5</v>
      </c>
      <c r="AW27">
        <v>9.3499999999999996E-5</v>
      </c>
      <c r="AX27">
        <v>9.3499999999999996E-5</v>
      </c>
      <c r="AY27">
        <v>7.2299999999999996E-5</v>
      </c>
      <c r="AZ27">
        <v>7.2299999999999996E-5</v>
      </c>
      <c r="BA27">
        <v>7.2299999999999996E-5</v>
      </c>
      <c r="BB27">
        <v>7.2299999999999996E-5</v>
      </c>
      <c r="BC27">
        <v>7.2299999999999996E-5</v>
      </c>
      <c r="BD27">
        <v>5.7800000000000002E-5</v>
      </c>
      <c r="BE27">
        <v>5.7800000000000002E-5</v>
      </c>
      <c r="BF27">
        <v>5.7800000000000002E-5</v>
      </c>
      <c r="BG27">
        <v>5.7800000000000002E-5</v>
      </c>
      <c r="BH27">
        <v>5.02E-5</v>
      </c>
      <c r="BI27">
        <v>5.02E-5</v>
      </c>
      <c r="BJ27">
        <v>5.02E-5</v>
      </c>
      <c r="BK27">
        <v>5.02E-5</v>
      </c>
      <c r="BL27">
        <v>5.02E-5</v>
      </c>
      <c r="BM27">
        <v>5.02E-5</v>
      </c>
      <c r="BN27">
        <v>5.02E-5</v>
      </c>
      <c r="BO27">
        <v>5.02E-5</v>
      </c>
      <c r="BP27">
        <v>5.02E-5</v>
      </c>
      <c r="BQ27">
        <v>5.02E-5</v>
      </c>
      <c r="BR27">
        <v>5.02E-5</v>
      </c>
      <c r="BS27">
        <v>5.02E-5</v>
      </c>
      <c r="BT27">
        <v>5.02E-5</v>
      </c>
      <c r="BU27">
        <v>5.02E-5</v>
      </c>
      <c r="BV27">
        <v>5.02E-5</v>
      </c>
      <c r="BW27">
        <v>5.02E-5</v>
      </c>
      <c r="BX27">
        <v>5.02E-5</v>
      </c>
      <c r="BY27">
        <v>5.02E-5</v>
      </c>
      <c r="BZ27">
        <v>5.02E-5</v>
      </c>
      <c r="CA27">
        <v>5.02E-5</v>
      </c>
      <c r="CB27">
        <v>5.02E-5</v>
      </c>
      <c r="CC27">
        <v>5.02E-5</v>
      </c>
      <c r="CD27">
        <v>5.02E-5</v>
      </c>
    </row>
    <row r="28" spans="1:82" x14ac:dyDescent="0.25">
      <c r="A28" s="119">
        <v>22</v>
      </c>
      <c r="B28">
        <v>9.5199999999999997E-5</v>
      </c>
      <c r="C28">
        <v>9.5199999999999997E-5</v>
      </c>
      <c r="D28">
        <v>9.5199999999999997E-5</v>
      </c>
      <c r="E28">
        <v>9.5199999999999997E-5</v>
      </c>
      <c r="F28">
        <v>9.5199999999999997E-5</v>
      </c>
      <c r="G28">
        <v>9.5199999999999997E-5</v>
      </c>
      <c r="H28">
        <v>9.5199999999999997E-5</v>
      </c>
      <c r="I28">
        <v>9.5199999999999997E-5</v>
      </c>
      <c r="J28">
        <v>9.5199999999999997E-5</v>
      </c>
      <c r="K28">
        <v>9.5199999999999997E-5</v>
      </c>
      <c r="L28">
        <v>9.5199999999999997E-5</v>
      </c>
      <c r="M28">
        <v>9.5199999999999997E-5</v>
      </c>
      <c r="N28">
        <v>9.5199999999999997E-5</v>
      </c>
      <c r="O28">
        <v>9.5199999999999997E-5</v>
      </c>
      <c r="P28">
        <v>9.5199999999999997E-5</v>
      </c>
      <c r="Q28">
        <v>9.5199999999999997E-5</v>
      </c>
      <c r="R28">
        <v>9.5199999999999997E-5</v>
      </c>
      <c r="S28">
        <v>9.5199999999999997E-5</v>
      </c>
      <c r="T28">
        <v>9.5199999999999997E-5</v>
      </c>
      <c r="U28">
        <v>9.5199999999999997E-5</v>
      </c>
      <c r="V28">
        <v>9.5199999999999997E-5</v>
      </c>
      <c r="W28">
        <v>9.5199999999999997E-5</v>
      </c>
      <c r="X28">
        <v>9.4400000000000004E-5</v>
      </c>
      <c r="Y28">
        <v>9.4400000000000004E-5</v>
      </c>
      <c r="Z28">
        <v>9.4400000000000004E-5</v>
      </c>
      <c r="AA28">
        <v>9.4400000000000004E-5</v>
      </c>
      <c r="AB28">
        <v>9.4400000000000004E-5</v>
      </c>
      <c r="AC28">
        <v>9.4400000000000004E-5</v>
      </c>
      <c r="AD28">
        <v>9.4400000000000004E-5</v>
      </c>
      <c r="AE28">
        <v>9.4400000000000004E-5</v>
      </c>
      <c r="AF28">
        <v>9.4400000000000004E-5</v>
      </c>
      <c r="AG28">
        <v>9.4400000000000004E-5</v>
      </c>
      <c r="AH28">
        <v>9.4400000000000004E-5</v>
      </c>
      <c r="AI28">
        <v>9.4400000000000004E-5</v>
      </c>
      <c r="AJ28">
        <v>9.4400000000000004E-5</v>
      </c>
      <c r="AK28">
        <v>9.4400000000000004E-5</v>
      </c>
      <c r="AL28">
        <v>9.4400000000000004E-5</v>
      </c>
      <c r="AM28">
        <v>9.4400000000000004E-5</v>
      </c>
      <c r="AN28">
        <v>9.4400000000000004E-5</v>
      </c>
      <c r="AO28">
        <v>9.3499999999999996E-5</v>
      </c>
      <c r="AP28">
        <v>9.3499999999999996E-5</v>
      </c>
      <c r="AQ28">
        <v>9.3499999999999996E-5</v>
      </c>
      <c r="AR28">
        <v>9.3499999999999996E-5</v>
      </c>
      <c r="AS28">
        <v>9.3499999999999996E-5</v>
      </c>
      <c r="AT28">
        <v>9.3499999999999996E-5</v>
      </c>
      <c r="AU28">
        <v>9.3499999999999996E-5</v>
      </c>
      <c r="AV28">
        <v>9.3499999999999996E-5</v>
      </c>
      <c r="AW28">
        <v>9.3499999999999996E-5</v>
      </c>
      <c r="AX28">
        <v>9.3499999999999996E-5</v>
      </c>
      <c r="AY28">
        <v>9.3499999999999996E-5</v>
      </c>
      <c r="AZ28">
        <v>9.3499999999999996E-5</v>
      </c>
      <c r="BA28">
        <v>9.3499999999999996E-5</v>
      </c>
      <c r="BB28">
        <v>9.3499999999999996E-5</v>
      </c>
      <c r="BC28">
        <v>9.3499999999999996E-5</v>
      </c>
      <c r="BD28">
        <v>7.2299999999999996E-5</v>
      </c>
      <c r="BE28">
        <v>7.2299999999999996E-5</v>
      </c>
      <c r="BF28">
        <v>7.2299999999999996E-5</v>
      </c>
      <c r="BG28">
        <v>7.2299999999999996E-5</v>
      </c>
      <c r="BH28">
        <v>5.7800000000000002E-5</v>
      </c>
      <c r="BI28">
        <v>5.7800000000000002E-5</v>
      </c>
      <c r="BJ28">
        <v>5.7800000000000002E-5</v>
      </c>
      <c r="BK28">
        <v>5.7800000000000002E-5</v>
      </c>
      <c r="BL28">
        <v>5.02E-5</v>
      </c>
      <c r="BM28">
        <v>5.02E-5</v>
      </c>
      <c r="BN28">
        <v>5.02E-5</v>
      </c>
      <c r="BO28">
        <v>5.02E-5</v>
      </c>
      <c r="BP28">
        <v>5.02E-5</v>
      </c>
      <c r="BQ28">
        <v>5.02E-5</v>
      </c>
      <c r="BR28">
        <v>5.02E-5</v>
      </c>
      <c r="BS28">
        <v>5.02E-5</v>
      </c>
      <c r="BT28">
        <v>5.02E-5</v>
      </c>
      <c r="BU28">
        <v>5.02E-5</v>
      </c>
      <c r="BV28">
        <v>5.02E-5</v>
      </c>
      <c r="BW28">
        <v>5.02E-5</v>
      </c>
      <c r="BX28">
        <v>5.02E-5</v>
      </c>
      <c r="BY28">
        <v>5.02E-5</v>
      </c>
      <c r="BZ28">
        <v>5.02E-5</v>
      </c>
      <c r="CA28">
        <v>5.02E-5</v>
      </c>
      <c r="CB28">
        <v>5.02E-5</v>
      </c>
      <c r="CC28">
        <v>5.02E-5</v>
      </c>
      <c r="CD28">
        <v>5.02E-5</v>
      </c>
    </row>
    <row r="29" spans="1:82" x14ac:dyDescent="0.25">
      <c r="A29" s="119">
        <v>23</v>
      </c>
      <c r="B29">
        <v>9.6100000000000005E-5</v>
      </c>
      <c r="C29">
        <v>9.5199999999999997E-5</v>
      </c>
      <c r="D29">
        <v>9.5199999999999997E-5</v>
      </c>
      <c r="E29">
        <v>9.5199999999999997E-5</v>
      </c>
      <c r="F29">
        <v>9.5199999999999997E-5</v>
      </c>
      <c r="G29">
        <v>9.5199999999999997E-5</v>
      </c>
      <c r="H29">
        <v>9.5199999999999997E-5</v>
      </c>
      <c r="I29">
        <v>9.5199999999999997E-5</v>
      </c>
      <c r="J29">
        <v>9.5199999999999997E-5</v>
      </c>
      <c r="K29">
        <v>9.5199999999999997E-5</v>
      </c>
      <c r="L29">
        <v>9.5199999999999997E-5</v>
      </c>
      <c r="M29">
        <v>9.5199999999999997E-5</v>
      </c>
      <c r="N29">
        <v>9.5199999999999997E-5</v>
      </c>
      <c r="O29">
        <v>9.5199999999999997E-5</v>
      </c>
      <c r="P29">
        <v>9.5199999999999997E-5</v>
      </c>
      <c r="Q29">
        <v>9.5199999999999997E-5</v>
      </c>
      <c r="R29">
        <v>9.5199999999999997E-5</v>
      </c>
      <c r="S29">
        <v>9.5199999999999997E-5</v>
      </c>
      <c r="T29">
        <v>9.5199999999999997E-5</v>
      </c>
      <c r="U29">
        <v>9.5199999999999997E-5</v>
      </c>
      <c r="V29">
        <v>9.5199999999999997E-5</v>
      </c>
      <c r="W29">
        <v>9.5199999999999997E-5</v>
      </c>
      <c r="X29">
        <v>9.5199999999999997E-5</v>
      </c>
      <c r="Y29">
        <v>9.5199999999999997E-5</v>
      </c>
      <c r="Z29">
        <v>9.5199999999999997E-5</v>
      </c>
      <c r="AA29">
        <v>9.5199999999999997E-5</v>
      </c>
      <c r="AB29">
        <v>9.5199999999999997E-5</v>
      </c>
      <c r="AC29">
        <v>9.5199999999999997E-5</v>
      </c>
      <c r="AD29">
        <v>9.4400000000000004E-5</v>
      </c>
      <c r="AE29">
        <v>9.4400000000000004E-5</v>
      </c>
      <c r="AF29">
        <v>9.4400000000000004E-5</v>
      </c>
      <c r="AG29">
        <v>9.4400000000000004E-5</v>
      </c>
      <c r="AH29">
        <v>9.4400000000000004E-5</v>
      </c>
      <c r="AI29">
        <v>9.4400000000000004E-5</v>
      </c>
      <c r="AJ29">
        <v>9.4400000000000004E-5</v>
      </c>
      <c r="AK29">
        <v>9.4400000000000004E-5</v>
      </c>
      <c r="AL29">
        <v>9.4400000000000004E-5</v>
      </c>
      <c r="AM29">
        <v>9.4400000000000004E-5</v>
      </c>
      <c r="AN29">
        <v>9.4400000000000004E-5</v>
      </c>
      <c r="AO29">
        <v>9.4400000000000004E-5</v>
      </c>
      <c r="AP29">
        <v>9.4400000000000004E-5</v>
      </c>
      <c r="AQ29">
        <v>9.4400000000000004E-5</v>
      </c>
      <c r="AR29">
        <v>9.4400000000000004E-5</v>
      </c>
      <c r="AS29">
        <v>9.4400000000000004E-5</v>
      </c>
      <c r="AT29">
        <v>9.4400000000000004E-5</v>
      </c>
      <c r="AU29">
        <v>9.3499999999999996E-5</v>
      </c>
      <c r="AV29">
        <v>9.3499999999999996E-5</v>
      </c>
      <c r="AW29">
        <v>9.3499999999999996E-5</v>
      </c>
      <c r="AX29">
        <v>9.3499999999999996E-5</v>
      </c>
      <c r="AY29">
        <v>9.3499999999999996E-5</v>
      </c>
      <c r="AZ29">
        <v>9.3499999999999996E-5</v>
      </c>
      <c r="BA29">
        <v>9.3499999999999996E-5</v>
      </c>
      <c r="BB29">
        <v>9.3499999999999996E-5</v>
      </c>
      <c r="BC29">
        <v>9.3499999999999996E-5</v>
      </c>
      <c r="BD29">
        <v>9.3499999999999996E-5</v>
      </c>
      <c r="BE29">
        <v>9.3499999999999996E-5</v>
      </c>
      <c r="BF29">
        <v>9.3499999999999996E-5</v>
      </c>
      <c r="BG29">
        <v>9.3499999999999996E-5</v>
      </c>
      <c r="BH29">
        <v>7.2299999999999996E-5</v>
      </c>
      <c r="BI29">
        <v>7.2299999999999996E-5</v>
      </c>
      <c r="BJ29">
        <v>7.2299999999999996E-5</v>
      </c>
      <c r="BK29">
        <v>7.2299999999999996E-5</v>
      </c>
      <c r="BL29">
        <v>5.7800000000000002E-5</v>
      </c>
      <c r="BM29">
        <v>5.7800000000000002E-5</v>
      </c>
      <c r="BN29">
        <v>5.7800000000000002E-5</v>
      </c>
      <c r="BO29">
        <v>5.7800000000000002E-5</v>
      </c>
      <c r="BP29">
        <v>5.7800000000000002E-5</v>
      </c>
      <c r="BQ29">
        <v>5.02E-5</v>
      </c>
      <c r="BR29">
        <v>5.02E-5</v>
      </c>
      <c r="BS29">
        <v>5.02E-5</v>
      </c>
      <c r="BT29">
        <v>5.02E-5</v>
      </c>
      <c r="BU29">
        <v>5.02E-5</v>
      </c>
      <c r="BV29">
        <v>5.02E-5</v>
      </c>
      <c r="BW29">
        <v>5.02E-5</v>
      </c>
      <c r="BX29">
        <v>5.02E-5</v>
      </c>
      <c r="BY29">
        <v>5.02E-5</v>
      </c>
      <c r="BZ29">
        <v>5.02E-5</v>
      </c>
      <c r="CA29">
        <v>5.02E-5</v>
      </c>
      <c r="CB29">
        <v>5.02E-5</v>
      </c>
      <c r="CC29">
        <v>5.02E-5</v>
      </c>
      <c r="CD29">
        <v>5.02E-5</v>
      </c>
    </row>
    <row r="30" spans="1:82" x14ac:dyDescent="0.25">
      <c r="A30" s="119">
        <v>24</v>
      </c>
      <c r="B30">
        <v>1.003E-4</v>
      </c>
      <c r="C30">
        <v>9.6100000000000005E-5</v>
      </c>
      <c r="D30">
        <v>9.6100000000000005E-5</v>
      </c>
      <c r="E30">
        <v>9.6100000000000005E-5</v>
      </c>
      <c r="F30">
        <v>9.6100000000000005E-5</v>
      </c>
      <c r="G30">
        <v>9.6100000000000005E-5</v>
      </c>
      <c r="H30">
        <v>9.6100000000000005E-5</v>
      </c>
      <c r="I30">
        <v>9.6100000000000005E-5</v>
      </c>
      <c r="J30">
        <v>9.6100000000000005E-5</v>
      </c>
      <c r="K30">
        <v>9.5199999999999997E-5</v>
      </c>
      <c r="L30">
        <v>9.5199999999999997E-5</v>
      </c>
      <c r="M30">
        <v>9.5199999999999997E-5</v>
      </c>
      <c r="N30">
        <v>9.5199999999999997E-5</v>
      </c>
      <c r="O30">
        <v>9.5199999999999997E-5</v>
      </c>
      <c r="P30">
        <v>9.5199999999999997E-5</v>
      </c>
      <c r="Q30">
        <v>9.5199999999999997E-5</v>
      </c>
      <c r="R30">
        <v>9.5199999999999997E-5</v>
      </c>
      <c r="S30">
        <v>9.5199999999999997E-5</v>
      </c>
      <c r="T30">
        <v>9.5199999999999997E-5</v>
      </c>
      <c r="U30">
        <v>9.5199999999999997E-5</v>
      </c>
      <c r="V30">
        <v>9.5199999999999997E-5</v>
      </c>
      <c r="W30">
        <v>9.5199999999999997E-5</v>
      </c>
      <c r="X30">
        <v>9.5199999999999997E-5</v>
      </c>
      <c r="Y30">
        <v>9.5199999999999997E-5</v>
      </c>
      <c r="Z30">
        <v>9.5199999999999997E-5</v>
      </c>
      <c r="AA30">
        <v>9.5199999999999997E-5</v>
      </c>
      <c r="AB30">
        <v>9.5199999999999997E-5</v>
      </c>
      <c r="AC30">
        <v>9.5199999999999997E-5</v>
      </c>
      <c r="AD30">
        <v>9.5199999999999997E-5</v>
      </c>
      <c r="AE30">
        <v>9.5199999999999997E-5</v>
      </c>
      <c r="AF30">
        <v>9.5199999999999997E-5</v>
      </c>
      <c r="AG30">
        <v>9.5199999999999997E-5</v>
      </c>
      <c r="AH30">
        <v>9.5199999999999997E-5</v>
      </c>
      <c r="AI30">
        <v>9.5199999999999997E-5</v>
      </c>
      <c r="AJ30">
        <v>9.4400000000000004E-5</v>
      </c>
      <c r="AK30">
        <v>9.4400000000000004E-5</v>
      </c>
      <c r="AL30">
        <v>9.4400000000000004E-5</v>
      </c>
      <c r="AM30">
        <v>9.4400000000000004E-5</v>
      </c>
      <c r="AN30">
        <v>9.4400000000000004E-5</v>
      </c>
      <c r="AO30">
        <v>9.4400000000000004E-5</v>
      </c>
      <c r="AP30">
        <v>9.4400000000000004E-5</v>
      </c>
      <c r="AQ30">
        <v>9.4400000000000004E-5</v>
      </c>
      <c r="AR30">
        <v>9.4400000000000004E-5</v>
      </c>
      <c r="AS30">
        <v>9.4400000000000004E-5</v>
      </c>
      <c r="AT30">
        <v>9.4400000000000004E-5</v>
      </c>
      <c r="AU30">
        <v>9.4400000000000004E-5</v>
      </c>
      <c r="AV30">
        <v>9.4400000000000004E-5</v>
      </c>
      <c r="AW30">
        <v>9.4400000000000004E-5</v>
      </c>
      <c r="AX30">
        <v>9.4400000000000004E-5</v>
      </c>
      <c r="AY30">
        <v>9.3499999999999996E-5</v>
      </c>
      <c r="AZ30">
        <v>9.3499999999999996E-5</v>
      </c>
      <c r="BA30">
        <v>9.3499999999999996E-5</v>
      </c>
      <c r="BB30">
        <v>9.3499999999999996E-5</v>
      </c>
      <c r="BC30">
        <v>9.3499999999999996E-5</v>
      </c>
      <c r="BD30">
        <v>9.3499999999999996E-5</v>
      </c>
      <c r="BE30">
        <v>9.3499999999999996E-5</v>
      </c>
      <c r="BF30">
        <v>9.3499999999999996E-5</v>
      </c>
      <c r="BG30">
        <v>9.3499999999999996E-5</v>
      </c>
      <c r="BH30">
        <v>9.3499999999999996E-5</v>
      </c>
      <c r="BI30">
        <v>9.3499999999999996E-5</v>
      </c>
      <c r="BJ30">
        <v>9.3499999999999996E-5</v>
      </c>
      <c r="BK30">
        <v>9.3499999999999996E-5</v>
      </c>
      <c r="BL30">
        <v>7.2299999999999996E-5</v>
      </c>
      <c r="BM30">
        <v>7.2299999999999996E-5</v>
      </c>
      <c r="BN30">
        <v>7.2299999999999996E-5</v>
      </c>
      <c r="BO30">
        <v>7.2299999999999996E-5</v>
      </c>
      <c r="BP30">
        <v>7.2299999999999996E-5</v>
      </c>
      <c r="BQ30">
        <v>5.7800000000000002E-5</v>
      </c>
      <c r="BR30">
        <v>5.7800000000000002E-5</v>
      </c>
      <c r="BS30">
        <v>5.7800000000000002E-5</v>
      </c>
      <c r="BT30">
        <v>5.7800000000000002E-5</v>
      </c>
      <c r="BU30">
        <v>5.02E-5</v>
      </c>
      <c r="BV30">
        <v>5.02E-5</v>
      </c>
      <c r="BW30">
        <v>5.02E-5</v>
      </c>
      <c r="BX30">
        <v>5.02E-5</v>
      </c>
      <c r="BY30">
        <v>5.02E-5</v>
      </c>
      <c r="BZ30">
        <v>5.02E-5</v>
      </c>
      <c r="CA30">
        <v>5.02E-5</v>
      </c>
      <c r="CB30">
        <v>5.02E-5</v>
      </c>
      <c r="CC30">
        <v>5.02E-5</v>
      </c>
      <c r="CD30">
        <v>5.02E-5</v>
      </c>
    </row>
    <row r="31" spans="1:82" x14ac:dyDescent="0.25">
      <c r="A31" s="119">
        <v>25</v>
      </c>
      <c r="B31">
        <v>1.216E-4</v>
      </c>
      <c r="C31">
        <v>1.003E-4</v>
      </c>
      <c r="D31">
        <v>1.003E-4</v>
      </c>
      <c r="E31">
        <v>1.003E-4</v>
      </c>
      <c r="F31">
        <v>1.003E-4</v>
      </c>
      <c r="G31">
        <v>1.003E-4</v>
      </c>
      <c r="H31">
        <v>1.003E-4</v>
      </c>
      <c r="I31">
        <v>1.003E-4</v>
      </c>
      <c r="J31">
        <v>1.003E-4</v>
      </c>
      <c r="K31">
        <v>9.6100000000000005E-5</v>
      </c>
      <c r="L31">
        <v>9.6100000000000005E-5</v>
      </c>
      <c r="M31">
        <v>9.6100000000000005E-5</v>
      </c>
      <c r="N31">
        <v>9.6100000000000005E-5</v>
      </c>
      <c r="O31">
        <v>9.6100000000000005E-5</v>
      </c>
      <c r="P31">
        <v>9.6100000000000005E-5</v>
      </c>
      <c r="Q31">
        <v>9.6100000000000005E-5</v>
      </c>
      <c r="R31">
        <v>9.5199999999999997E-5</v>
      </c>
      <c r="S31">
        <v>9.5199999999999997E-5</v>
      </c>
      <c r="T31">
        <v>9.5199999999999997E-5</v>
      </c>
      <c r="U31">
        <v>9.5199999999999997E-5</v>
      </c>
      <c r="V31">
        <v>9.5199999999999997E-5</v>
      </c>
      <c r="W31">
        <v>9.5199999999999997E-5</v>
      </c>
      <c r="X31">
        <v>9.5199999999999997E-5</v>
      </c>
      <c r="Y31">
        <v>9.5199999999999997E-5</v>
      </c>
      <c r="Z31">
        <v>9.5199999999999997E-5</v>
      </c>
      <c r="AA31">
        <v>9.5199999999999997E-5</v>
      </c>
      <c r="AB31">
        <v>9.5199999999999997E-5</v>
      </c>
      <c r="AC31">
        <v>9.5199999999999997E-5</v>
      </c>
      <c r="AD31">
        <v>9.5199999999999997E-5</v>
      </c>
      <c r="AE31">
        <v>9.5199999999999997E-5</v>
      </c>
      <c r="AF31">
        <v>9.5199999999999997E-5</v>
      </c>
      <c r="AG31">
        <v>9.5199999999999997E-5</v>
      </c>
      <c r="AH31">
        <v>9.5199999999999997E-5</v>
      </c>
      <c r="AI31">
        <v>9.5199999999999997E-5</v>
      </c>
      <c r="AJ31">
        <v>9.5199999999999997E-5</v>
      </c>
      <c r="AK31">
        <v>9.5199999999999997E-5</v>
      </c>
      <c r="AL31">
        <v>9.5199999999999997E-5</v>
      </c>
      <c r="AM31">
        <v>9.5199999999999997E-5</v>
      </c>
      <c r="AN31">
        <v>9.5199999999999997E-5</v>
      </c>
      <c r="AO31">
        <v>9.4400000000000004E-5</v>
      </c>
      <c r="AP31">
        <v>9.4400000000000004E-5</v>
      </c>
      <c r="AQ31">
        <v>9.4400000000000004E-5</v>
      </c>
      <c r="AR31">
        <v>9.4400000000000004E-5</v>
      </c>
      <c r="AS31">
        <v>9.4400000000000004E-5</v>
      </c>
      <c r="AT31">
        <v>9.4400000000000004E-5</v>
      </c>
      <c r="AU31">
        <v>9.4400000000000004E-5</v>
      </c>
      <c r="AV31">
        <v>9.4400000000000004E-5</v>
      </c>
      <c r="AW31">
        <v>9.4400000000000004E-5</v>
      </c>
      <c r="AX31">
        <v>9.4400000000000004E-5</v>
      </c>
      <c r="AY31">
        <v>9.4400000000000004E-5</v>
      </c>
      <c r="AZ31">
        <v>9.4400000000000004E-5</v>
      </c>
      <c r="BA31">
        <v>9.4400000000000004E-5</v>
      </c>
      <c r="BB31">
        <v>9.4400000000000004E-5</v>
      </c>
      <c r="BC31">
        <v>9.4400000000000004E-5</v>
      </c>
      <c r="BD31">
        <v>9.3499999999999996E-5</v>
      </c>
      <c r="BE31">
        <v>9.3499999999999996E-5</v>
      </c>
      <c r="BF31">
        <v>9.3499999999999996E-5</v>
      </c>
      <c r="BG31">
        <v>9.3499999999999996E-5</v>
      </c>
      <c r="BH31">
        <v>9.3499999999999996E-5</v>
      </c>
      <c r="BI31">
        <v>9.3499999999999996E-5</v>
      </c>
      <c r="BJ31">
        <v>9.3499999999999996E-5</v>
      </c>
      <c r="BK31">
        <v>9.3499999999999996E-5</v>
      </c>
      <c r="BL31">
        <v>9.3499999999999996E-5</v>
      </c>
      <c r="BM31">
        <v>9.3499999999999996E-5</v>
      </c>
      <c r="BN31">
        <v>9.3499999999999996E-5</v>
      </c>
      <c r="BO31">
        <v>9.3499999999999996E-5</v>
      </c>
      <c r="BP31">
        <v>9.3499999999999996E-5</v>
      </c>
      <c r="BQ31">
        <v>7.2299999999999996E-5</v>
      </c>
      <c r="BR31">
        <v>7.2299999999999996E-5</v>
      </c>
      <c r="BS31">
        <v>7.2299999999999996E-5</v>
      </c>
      <c r="BT31">
        <v>7.2299999999999996E-5</v>
      </c>
      <c r="BU31">
        <v>5.7800000000000002E-5</v>
      </c>
      <c r="BV31">
        <v>5.7800000000000002E-5</v>
      </c>
      <c r="BW31">
        <v>5.7800000000000002E-5</v>
      </c>
      <c r="BX31">
        <v>5.7800000000000002E-5</v>
      </c>
      <c r="BY31">
        <v>5.02E-5</v>
      </c>
      <c r="BZ31">
        <v>5.02E-5</v>
      </c>
      <c r="CA31">
        <v>5.02E-5</v>
      </c>
      <c r="CB31">
        <v>5.02E-5</v>
      </c>
      <c r="CC31">
        <v>5.02E-5</v>
      </c>
      <c r="CD31">
        <v>5.02E-5</v>
      </c>
    </row>
    <row r="32" spans="1:82" x14ac:dyDescent="0.25">
      <c r="A32" s="119">
        <v>26</v>
      </c>
      <c r="B32">
        <v>1.717E-4</v>
      </c>
      <c r="C32">
        <v>1.216E-4</v>
      </c>
      <c r="D32">
        <v>1.216E-4</v>
      </c>
      <c r="E32">
        <v>1.216E-4</v>
      </c>
      <c r="F32">
        <v>1.216E-4</v>
      </c>
      <c r="G32">
        <v>1.216E-4</v>
      </c>
      <c r="H32">
        <v>1.216E-4</v>
      </c>
      <c r="I32">
        <v>1.216E-4</v>
      </c>
      <c r="J32">
        <v>1.216E-4</v>
      </c>
      <c r="K32">
        <v>1.003E-4</v>
      </c>
      <c r="L32">
        <v>1.003E-4</v>
      </c>
      <c r="M32">
        <v>1.003E-4</v>
      </c>
      <c r="N32">
        <v>1.003E-4</v>
      </c>
      <c r="O32">
        <v>1.003E-4</v>
      </c>
      <c r="P32">
        <v>1.003E-4</v>
      </c>
      <c r="Q32">
        <v>1.003E-4</v>
      </c>
      <c r="R32">
        <v>9.6100000000000005E-5</v>
      </c>
      <c r="S32">
        <v>9.6100000000000005E-5</v>
      </c>
      <c r="T32">
        <v>9.6100000000000005E-5</v>
      </c>
      <c r="U32">
        <v>9.6100000000000005E-5</v>
      </c>
      <c r="V32">
        <v>9.6100000000000005E-5</v>
      </c>
      <c r="W32">
        <v>9.6100000000000005E-5</v>
      </c>
      <c r="X32">
        <v>9.5199999999999997E-5</v>
      </c>
      <c r="Y32">
        <v>9.5199999999999997E-5</v>
      </c>
      <c r="Z32">
        <v>9.5199999999999997E-5</v>
      </c>
      <c r="AA32">
        <v>9.5199999999999997E-5</v>
      </c>
      <c r="AB32">
        <v>9.5199999999999997E-5</v>
      </c>
      <c r="AC32">
        <v>9.5199999999999997E-5</v>
      </c>
      <c r="AD32">
        <v>9.5199999999999997E-5</v>
      </c>
      <c r="AE32">
        <v>9.5199999999999997E-5</v>
      </c>
      <c r="AF32">
        <v>9.5199999999999997E-5</v>
      </c>
      <c r="AG32">
        <v>9.5199999999999997E-5</v>
      </c>
      <c r="AH32">
        <v>9.5199999999999997E-5</v>
      </c>
      <c r="AI32">
        <v>9.5199999999999997E-5</v>
      </c>
      <c r="AJ32">
        <v>9.5199999999999997E-5</v>
      </c>
      <c r="AK32">
        <v>9.5199999999999997E-5</v>
      </c>
      <c r="AL32">
        <v>9.5199999999999997E-5</v>
      </c>
      <c r="AM32">
        <v>9.5199999999999997E-5</v>
      </c>
      <c r="AN32">
        <v>9.5199999999999997E-5</v>
      </c>
      <c r="AO32">
        <v>9.5199999999999997E-5</v>
      </c>
      <c r="AP32">
        <v>9.5199999999999997E-5</v>
      </c>
      <c r="AQ32">
        <v>9.5199999999999997E-5</v>
      </c>
      <c r="AR32">
        <v>9.5199999999999997E-5</v>
      </c>
      <c r="AS32">
        <v>9.5199999999999997E-5</v>
      </c>
      <c r="AT32">
        <v>9.5199999999999997E-5</v>
      </c>
      <c r="AU32">
        <v>9.4400000000000004E-5</v>
      </c>
      <c r="AV32">
        <v>9.4400000000000004E-5</v>
      </c>
      <c r="AW32">
        <v>9.4400000000000004E-5</v>
      </c>
      <c r="AX32">
        <v>9.4400000000000004E-5</v>
      </c>
      <c r="AY32">
        <v>9.4400000000000004E-5</v>
      </c>
      <c r="AZ32">
        <v>9.4400000000000004E-5</v>
      </c>
      <c r="BA32">
        <v>9.4400000000000004E-5</v>
      </c>
      <c r="BB32">
        <v>9.4400000000000004E-5</v>
      </c>
      <c r="BC32">
        <v>9.4400000000000004E-5</v>
      </c>
      <c r="BD32">
        <v>9.4400000000000004E-5</v>
      </c>
      <c r="BE32">
        <v>9.4400000000000004E-5</v>
      </c>
      <c r="BF32">
        <v>9.4400000000000004E-5</v>
      </c>
      <c r="BG32">
        <v>9.4400000000000004E-5</v>
      </c>
      <c r="BH32">
        <v>9.3499999999999996E-5</v>
      </c>
      <c r="BI32">
        <v>9.3499999999999996E-5</v>
      </c>
      <c r="BJ32">
        <v>9.3499999999999996E-5</v>
      </c>
      <c r="BK32">
        <v>9.3499999999999996E-5</v>
      </c>
      <c r="BL32">
        <v>9.3499999999999996E-5</v>
      </c>
      <c r="BM32">
        <v>9.3499999999999996E-5</v>
      </c>
      <c r="BN32">
        <v>9.3499999999999996E-5</v>
      </c>
      <c r="BO32">
        <v>9.3499999999999996E-5</v>
      </c>
      <c r="BP32">
        <v>9.3499999999999996E-5</v>
      </c>
      <c r="BQ32">
        <v>9.3499999999999996E-5</v>
      </c>
      <c r="BR32">
        <v>9.3499999999999996E-5</v>
      </c>
      <c r="BS32">
        <v>9.3499999999999996E-5</v>
      </c>
      <c r="BT32">
        <v>9.3499999999999996E-5</v>
      </c>
      <c r="BU32">
        <v>7.2299999999999996E-5</v>
      </c>
      <c r="BV32">
        <v>7.2299999999999996E-5</v>
      </c>
      <c r="BW32">
        <v>7.2299999999999996E-5</v>
      </c>
      <c r="BX32">
        <v>7.2299999999999996E-5</v>
      </c>
      <c r="BY32">
        <v>5.7800000000000002E-5</v>
      </c>
      <c r="BZ32">
        <v>5.7800000000000002E-5</v>
      </c>
      <c r="CA32">
        <v>5.7800000000000002E-5</v>
      </c>
      <c r="CB32">
        <v>5.7800000000000002E-5</v>
      </c>
      <c r="CC32">
        <v>5.7800000000000002E-5</v>
      </c>
      <c r="CD32">
        <v>5.02E-5</v>
      </c>
    </row>
    <row r="33" spans="1:82" x14ac:dyDescent="0.25">
      <c r="A33" s="119">
        <v>27</v>
      </c>
      <c r="B33">
        <v>2.5250000000000001E-4</v>
      </c>
      <c r="C33">
        <v>1.717E-4</v>
      </c>
      <c r="D33">
        <v>1.717E-4</v>
      </c>
      <c r="E33">
        <v>1.717E-4</v>
      </c>
      <c r="F33">
        <v>1.717E-4</v>
      </c>
      <c r="G33">
        <v>1.717E-4</v>
      </c>
      <c r="H33">
        <v>1.717E-4</v>
      </c>
      <c r="I33">
        <v>1.717E-4</v>
      </c>
      <c r="J33">
        <v>1.717E-4</v>
      </c>
      <c r="K33">
        <v>1.216E-4</v>
      </c>
      <c r="L33">
        <v>1.216E-4</v>
      </c>
      <c r="M33">
        <v>1.216E-4</v>
      </c>
      <c r="N33">
        <v>1.216E-4</v>
      </c>
      <c r="O33">
        <v>1.216E-4</v>
      </c>
      <c r="P33">
        <v>1.216E-4</v>
      </c>
      <c r="Q33">
        <v>1.216E-4</v>
      </c>
      <c r="R33">
        <v>1.003E-4</v>
      </c>
      <c r="S33">
        <v>1.003E-4</v>
      </c>
      <c r="T33">
        <v>1.003E-4</v>
      </c>
      <c r="U33">
        <v>1.003E-4</v>
      </c>
      <c r="V33">
        <v>1.003E-4</v>
      </c>
      <c r="W33">
        <v>1.003E-4</v>
      </c>
      <c r="X33">
        <v>9.6100000000000005E-5</v>
      </c>
      <c r="Y33">
        <v>9.6100000000000005E-5</v>
      </c>
      <c r="Z33">
        <v>9.6100000000000005E-5</v>
      </c>
      <c r="AA33">
        <v>9.6100000000000005E-5</v>
      </c>
      <c r="AB33">
        <v>9.6100000000000005E-5</v>
      </c>
      <c r="AC33">
        <v>9.6100000000000005E-5</v>
      </c>
      <c r="AD33">
        <v>9.5199999999999997E-5</v>
      </c>
      <c r="AE33">
        <v>9.5199999999999997E-5</v>
      </c>
      <c r="AF33">
        <v>9.5199999999999997E-5</v>
      </c>
      <c r="AG33">
        <v>9.5199999999999997E-5</v>
      </c>
      <c r="AH33">
        <v>9.5199999999999997E-5</v>
      </c>
      <c r="AI33">
        <v>9.5199999999999997E-5</v>
      </c>
      <c r="AJ33">
        <v>9.5199999999999997E-5</v>
      </c>
      <c r="AK33">
        <v>9.5199999999999997E-5</v>
      </c>
      <c r="AL33">
        <v>9.5199999999999997E-5</v>
      </c>
      <c r="AM33">
        <v>9.5199999999999997E-5</v>
      </c>
      <c r="AN33">
        <v>9.5199999999999997E-5</v>
      </c>
      <c r="AO33">
        <v>9.5199999999999997E-5</v>
      </c>
      <c r="AP33">
        <v>9.5199999999999997E-5</v>
      </c>
      <c r="AQ33">
        <v>9.5199999999999997E-5</v>
      </c>
      <c r="AR33">
        <v>9.5199999999999997E-5</v>
      </c>
      <c r="AS33">
        <v>9.5199999999999997E-5</v>
      </c>
      <c r="AT33">
        <v>9.5199999999999997E-5</v>
      </c>
      <c r="AU33">
        <v>9.5199999999999997E-5</v>
      </c>
      <c r="AV33">
        <v>9.5199999999999997E-5</v>
      </c>
      <c r="AW33">
        <v>9.5199999999999997E-5</v>
      </c>
      <c r="AX33">
        <v>9.5199999999999997E-5</v>
      </c>
      <c r="AY33">
        <v>9.4400000000000004E-5</v>
      </c>
      <c r="AZ33">
        <v>9.4400000000000004E-5</v>
      </c>
      <c r="BA33">
        <v>9.4400000000000004E-5</v>
      </c>
      <c r="BB33">
        <v>9.4400000000000004E-5</v>
      </c>
      <c r="BC33">
        <v>9.4400000000000004E-5</v>
      </c>
      <c r="BD33">
        <v>9.4400000000000004E-5</v>
      </c>
      <c r="BE33">
        <v>9.4400000000000004E-5</v>
      </c>
      <c r="BF33">
        <v>9.4400000000000004E-5</v>
      </c>
      <c r="BG33">
        <v>9.4400000000000004E-5</v>
      </c>
      <c r="BH33">
        <v>9.4400000000000004E-5</v>
      </c>
      <c r="BI33">
        <v>9.4400000000000004E-5</v>
      </c>
      <c r="BJ33">
        <v>9.4400000000000004E-5</v>
      </c>
      <c r="BK33">
        <v>9.4400000000000004E-5</v>
      </c>
      <c r="BL33">
        <v>9.3499999999999996E-5</v>
      </c>
      <c r="BM33">
        <v>9.3499999999999996E-5</v>
      </c>
      <c r="BN33">
        <v>9.3499999999999996E-5</v>
      </c>
      <c r="BO33">
        <v>9.3499999999999996E-5</v>
      </c>
      <c r="BP33">
        <v>9.3499999999999996E-5</v>
      </c>
      <c r="BQ33">
        <v>9.3499999999999996E-5</v>
      </c>
      <c r="BR33">
        <v>9.3499999999999996E-5</v>
      </c>
      <c r="BS33">
        <v>9.3499999999999996E-5</v>
      </c>
      <c r="BT33">
        <v>9.3499999999999996E-5</v>
      </c>
      <c r="BU33">
        <v>9.3499999999999996E-5</v>
      </c>
      <c r="BV33">
        <v>9.3499999999999996E-5</v>
      </c>
      <c r="BW33">
        <v>9.3499999999999996E-5</v>
      </c>
      <c r="BX33">
        <v>9.3499999999999996E-5</v>
      </c>
      <c r="BY33">
        <v>7.2299999999999996E-5</v>
      </c>
      <c r="BZ33">
        <v>7.2299999999999996E-5</v>
      </c>
      <c r="CA33">
        <v>7.2299999999999996E-5</v>
      </c>
      <c r="CB33">
        <v>7.2299999999999996E-5</v>
      </c>
      <c r="CC33">
        <v>7.2299999999999996E-5</v>
      </c>
      <c r="CD33">
        <v>5.7800000000000002E-5</v>
      </c>
    </row>
    <row r="34" spans="1:82" x14ac:dyDescent="0.25">
      <c r="A34" s="119">
        <v>28</v>
      </c>
      <c r="B34">
        <v>3.035E-4</v>
      </c>
      <c r="C34">
        <v>2.5250000000000001E-4</v>
      </c>
      <c r="D34">
        <v>2.5250000000000001E-4</v>
      </c>
      <c r="E34">
        <v>2.5250000000000001E-4</v>
      </c>
      <c r="F34">
        <v>2.5250000000000001E-4</v>
      </c>
      <c r="G34">
        <v>2.5250000000000001E-4</v>
      </c>
      <c r="H34">
        <v>2.5250000000000001E-4</v>
      </c>
      <c r="I34">
        <v>2.5250000000000001E-4</v>
      </c>
      <c r="J34">
        <v>2.5250000000000001E-4</v>
      </c>
      <c r="K34">
        <v>1.717E-4</v>
      </c>
      <c r="L34">
        <v>1.717E-4</v>
      </c>
      <c r="M34">
        <v>1.717E-4</v>
      </c>
      <c r="N34">
        <v>1.717E-4</v>
      </c>
      <c r="O34">
        <v>1.717E-4</v>
      </c>
      <c r="P34">
        <v>1.717E-4</v>
      </c>
      <c r="Q34">
        <v>1.717E-4</v>
      </c>
      <c r="R34">
        <v>1.216E-4</v>
      </c>
      <c r="S34">
        <v>1.216E-4</v>
      </c>
      <c r="T34">
        <v>1.216E-4</v>
      </c>
      <c r="U34">
        <v>1.216E-4</v>
      </c>
      <c r="V34">
        <v>1.216E-4</v>
      </c>
      <c r="W34">
        <v>1.216E-4</v>
      </c>
      <c r="X34">
        <v>1.003E-4</v>
      </c>
      <c r="Y34">
        <v>1.003E-4</v>
      </c>
      <c r="Z34">
        <v>1.003E-4</v>
      </c>
      <c r="AA34">
        <v>1.003E-4</v>
      </c>
      <c r="AB34">
        <v>1.003E-4</v>
      </c>
      <c r="AC34">
        <v>1.003E-4</v>
      </c>
      <c r="AD34">
        <v>9.6100000000000005E-5</v>
      </c>
      <c r="AE34">
        <v>9.6100000000000005E-5</v>
      </c>
      <c r="AF34">
        <v>9.6100000000000005E-5</v>
      </c>
      <c r="AG34">
        <v>9.6100000000000005E-5</v>
      </c>
      <c r="AH34">
        <v>9.6100000000000005E-5</v>
      </c>
      <c r="AI34">
        <v>9.6100000000000005E-5</v>
      </c>
      <c r="AJ34">
        <v>9.5199999999999997E-5</v>
      </c>
      <c r="AK34">
        <v>9.5199999999999997E-5</v>
      </c>
      <c r="AL34">
        <v>9.5199999999999997E-5</v>
      </c>
      <c r="AM34">
        <v>9.5199999999999997E-5</v>
      </c>
      <c r="AN34">
        <v>9.5199999999999997E-5</v>
      </c>
      <c r="AO34">
        <v>9.5199999999999997E-5</v>
      </c>
      <c r="AP34">
        <v>9.5199999999999997E-5</v>
      </c>
      <c r="AQ34">
        <v>9.5199999999999997E-5</v>
      </c>
      <c r="AR34">
        <v>9.5199999999999997E-5</v>
      </c>
      <c r="AS34">
        <v>9.5199999999999997E-5</v>
      </c>
      <c r="AT34">
        <v>9.5199999999999997E-5</v>
      </c>
      <c r="AU34">
        <v>9.5199999999999997E-5</v>
      </c>
      <c r="AV34">
        <v>9.5199999999999997E-5</v>
      </c>
      <c r="AW34">
        <v>9.5199999999999997E-5</v>
      </c>
      <c r="AX34">
        <v>9.5199999999999997E-5</v>
      </c>
      <c r="AY34">
        <v>9.5199999999999997E-5</v>
      </c>
      <c r="AZ34">
        <v>9.5199999999999997E-5</v>
      </c>
      <c r="BA34">
        <v>9.5199999999999997E-5</v>
      </c>
      <c r="BB34">
        <v>9.5199999999999997E-5</v>
      </c>
      <c r="BC34">
        <v>9.5199999999999997E-5</v>
      </c>
      <c r="BD34">
        <v>9.4400000000000004E-5</v>
      </c>
      <c r="BE34">
        <v>9.4400000000000004E-5</v>
      </c>
      <c r="BF34">
        <v>9.4400000000000004E-5</v>
      </c>
      <c r="BG34">
        <v>9.4400000000000004E-5</v>
      </c>
      <c r="BH34">
        <v>9.4400000000000004E-5</v>
      </c>
      <c r="BI34">
        <v>9.4400000000000004E-5</v>
      </c>
      <c r="BJ34">
        <v>9.4400000000000004E-5</v>
      </c>
      <c r="BK34">
        <v>9.4400000000000004E-5</v>
      </c>
      <c r="BL34">
        <v>9.4400000000000004E-5</v>
      </c>
      <c r="BM34">
        <v>9.4400000000000004E-5</v>
      </c>
      <c r="BN34">
        <v>9.4400000000000004E-5</v>
      </c>
      <c r="BO34">
        <v>9.4400000000000004E-5</v>
      </c>
      <c r="BP34">
        <v>9.4400000000000004E-5</v>
      </c>
      <c r="BQ34">
        <v>9.3499999999999996E-5</v>
      </c>
      <c r="BR34">
        <v>9.3499999999999996E-5</v>
      </c>
      <c r="BS34">
        <v>9.3499999999999996E-5</v>
      </c>
      <c r="BT34">
        <v>9.3499999999999996E-5</v>
      </c>
      <c r="BU34">
        <v>9.3499999999999996E-5</v>
      </c>
      <c r="BV34">
        <v>9.3499999999999996E-5</v>
      </c>
      <c r="BW34">
        <v>9.3499999999999996E-5</v>
      </c>
      <c r="BX34">
        <v>9.3499999999999996E-5</v>
      </c>
      <c r="BY34">
        <v>9.3499999999999996E-5</v>
      </c>
      <c r="BZ34">
        <v>9.3499999999999996E-5</v>
      </c>
      <c r="CA34">
        <v>9.3499999999999996E-5</v>
      </c>
      <c r="CB34">
        <v>9.3499999999999996E-5</v>
      </c>
      <c r="CC34">
        <v>9.3499999999999996E-5</v>
      </c>
      <c r="CD34">
        <v>7.2299999999999996E-5</v>
      </c>
    </row>
    <row r="35" spans="1:82" x14ac:dyDescent="0.25">
      <c r="A35" s="119">
        <v>29</v>
      </c>
      <c r="B35">
        <v>3.2810000000000001E-4</v>
      </c>
      <c r="C35">
        <v>3.035E-4</v>
      </c>
      <c r="D35">
        <v>3.035E-4</v>
      </c>
      <c r="E35">
        <v>3.035E-4</v>
      </c>
      <c r="F35">
        <v>3.035E-4</v>
      </c>
      <c r="G35">
        <v>3.035E-4</v>
      </c>
      <c r="H35">
        <v>3.035E-4</v>
      </c>
      <c r="I35">
        <v>3.035E-4</v>
      </c>
      <c r="J35">
        <v>3.035E-4</v>
      </c>
      <c r="K35">
        <v>2.5250000000000001E-4</v>
      </c>
      <c r="L35">
        <v>2.5250000000000001E-4</v>
      </c>
      <c r="M35">
        <v>2.5250000000000001E-4</v>
      </c>
      <c r="N35">
        <v>2.5250000000000001E-4</v>
      </c>
      <c r="O35">
        <v>2.5250000000000001E-4</v>
      </c>
      <c r="P35">
        <v>2.5250000000000001E-4</v>
      </c>
      <c r="Q35">
        <v>2.5250000000000001E-4</v>
      </c>
      <c r="R35">
        <v>1.717E-4</v>
      </c>
      <c r="S35">
        <v>1.717E-4</v>
      </c>
      <c r="T35">
        <v>1.717E-4</v>
      </c>
      <c r="U35">
        <v>1.717E-4</v>
      </c>
      <c r="V35">
        <v>1.717E-4</v>
      </c>
      <c r="W35">
        <v>1.717E-4</v>
      </c>
      <c r="X35">
        <v>1.216E-4</v>
      </c>
      <c r="Y35">
        <v>1.216E-4</v>
      </c>
      <c r="Z35">
        <v>1.216E-4</v>
      </c>
      <c r="AA35">
        <v>1.216E-4</v>
      </c>
      <c r="AB35">
        <v>1.216E-4</v>
      </c>
      <c r="AC35">
        <v>1.216E-4</v>
      </c>
      <c r="AD35">
        <v>1.003E-4</v>
      </c>
      <c r="AE35">
        <v>1.003E-4</v>
      </c>
      <c r="AF35">
        <v>1.003E-4</v>
      </c>
      <c r="AG35">
        <v>1.003E-4</v>
      </c>
      <c r="AH35">
        <v>1.003E-4</v>
      </c>
      <c r="AI35">
        <v>1.003E-4</v>
      </c>
      <c r="AJ35">
        <v>9.6100000000000005E-5</v>
      </c>
      <c r="AK35">
        <v>9.6100000000000005E-5</v>
      </c>
      <c r="AL35">
        <v>9.6100000000000005E-5</v>
      </c>
      <c r="AM35">
        <v>9.6100000000000005E-5</v>
      </c>
      <c r="AN35">
        <v>9.6100000000000005E-5</v>
      </c>
      <c r="AO35">
        <v>9.5199999999999997E-5</v>
      </c>
      <c r="AP35">
        <v>9.5199999999999997E-5</v>
      </c>
      <c r="AQ35">
        <v>9.5199999999999997E-5</v>
      </c>
      <c r="AR35">
        <v>9.5199999999999997E-5</v>
      </c>
      <c r="AS35">
        <v>9.5199999999999997E-5</v>
      </c>
      <c r="AT35">
        <v>9.5199999999999997E-5</v>
      </c>
      <c r="AU35">
        <v>9.5199999999999997E-5</v>
      </c>
      <c r="AV35">
        <v>9.5199999999999997E-5</v>
      </c>
      <c r="AW35">
        <v>9.5199999999999997E-5</v>
      </c>
      <c r="AX35">
        <v>9.5199999999999997E-5</v>
      </c>
      <c r="AY35">
        <v>9.5199999999999997E-5</v>
      </c>
      <c r="AZ35">
        <v>9.5199999999999997E-5</v>
      </c>
      <c r="BA35">
        <v>9.5199999999999997E-5</v>
      </c>
      <c r="BB35">
        <v>9.5199999999999997E-5</v>
      </c>
      <c r="BC35">
        <v>9.5199999999999997E-5</v>
      </c>
      <c r="BD35">
        <v>9.5199999999999997E-5</v>
      </c>
      <c r="BE35">
        <v>9.5199999999999997E-5</v>
      </c>
      <c r="BF35">
        <v>9.5199999999999997E-5</v>
      </c>
      <c r="BG35">
        <v>9.5199999999999997E-5</v>
      </c>
      <c r="BH35">
        <v>9.4400000000000004E-5</v>
      </c>
      <c r="BI35">
        <v>9.4400000000000004E-5</v>
      </c>
      <c r="BJ35">
        <v>9.4400000000000004E-5</v>
      </c>
      <c r="BK35">
        <v>9.4400000000000004E-5</v>
      </c>
      <c r="BL35">
        <v>9.4400000000000004E-5</v>
      </c>
      <c r="BM35">
        <v>9.4400000000000004E-5</v>
      </c>
      <c r="BN35">
        <v>9.4400000000000004E-5</v>
      </c>
      <c r="BO35">
        <v>9.4400000000000004E-5</v>
      </c>
      <c r="BP35">
        <v>9.4400000000000004E-5</v>
      </c>
      <c r="BQ35">
        <v>9.4400000000000004E-5</v>
      </c>
      <c r="BR35">
        <v>9.4400000000000004E-5</v>
      </c>
      <c r="BS35">
        <v>9.4400000000000004E-5</v>
      </c>
      <c r="BT35">
        <v>9.4400000000000004E-5</v>
      </c>
      <c r="BU35">
        <v>9.3499999999999996E-5</v>
      </c>
      <c r="BV35">
        <v>9.3499999999999996E-5</v>
      </c>
      <c r="BW35">
        <v>9.3499999999999996E-5</v>
      </c>
      <c r="BX35">
        <v>9.3499999999999996E-5</v>
      </c>
      <c r="BY35">
        <v>9.3499999999999996E-5</v>
      </c>
      <c r="BZ35">
        <v>9.3499999999999996E-5</v>
      </c>
      <c r="CA35">
        <v>9.3499999999999996E-5</v>
      </c>
      <c r="CB35">
        <v>9.3499999999999996E-5</v>
      </c>
      <c r="CC35">
        <v>9.3499999999999996E-5</v>
      </c>
      <c r="CD35">
        <v>9.3499999999999996E-5</v>
      </c>
    </row>
    <row r="36" spans="1:82" x14ac:dyDescent="0.25">
      <c r="A36" s="119">
        <v>30</v>
      </c>
      <c r="B36">
        <v>3.434E-4</v>
      </c>
      <c r="C36">
        <v>3.2810000000000001E-4</v>
      </c>
      <c r="D36">
        <v>3.2810000000000001E-4</v>
      </c>
      <c r="E36">
        <v>3.2810000000000001E-4</v>
      </c>
      <c r="F36">
        <v>3.2810000000000001E-4</v>
      </c>
      <c r="G36">
        <v>3.2810000000000001E-4</v>
      </c>
      <c r="H36">
        <v>3.2810000000000001E-4</v>
      </c>
      <c r="I36">
        <v>3.2810000000000001E-4</v>
      </c>
      <c r="J36">
        <v>3.2810000000000001E-4</v>
      </c>
      <c r="K36">
        <v>3.035E-4</v>
      </c>
      <c r="L36">
        <v>3.035E-4</v>
      </c>
      <c r="M36">
        <v>3.035E-4</v>
      </c>
      <c r="N36">
        <v>3.035E-4</v>
      </c>
      <c r="O36">
        <v>3.035E-4</v>
      </c>
      <c r="P36">
        <v>3.035E-4</v>
      </c>
      <c r="Q36">
        <v>3.035E-4</v>
      </c>
      <c r="R36">
        <v>2.5250000000000001E-4</v>
      </c>
      <c r="S36">
        <v>2.5250000000000001E-4</v>
      </c>
      <c r="T36">
        <v>2.5250000000000001E-4</v>
      </c>
      <c r="U36">
        <v>2.5250000000000001E-4</v>
      </c>
      <c r="V36">
        <v>2.5250000000000001E-4</v>
      </c>
      <c r="W36">
        <v>2.5250000000000001E-4</v>
      </c>
      <c r="X36">
        <v>1.717E-4</v>
      </c>
      <c r="Y36">
        <v>1.717E-4</v>
      </c>
      <c r="Z36">
        <v>1.717E-4</v>
      </c>
      <c r="AA36">
        <v>1.717E-4</v>
      </c>
      <c r="AB36">
        <v>1.717E-4</v>
      </c>
      <c r="AC36">
        <v>1.717E-4</v>
      </c>
      <c r="AD36">
        <v>1.216E-4</v>
      </c>
      <c r="AE36">
        <v>1.216E-4</v>
      </c>
      <c r="AF36">
        <v>1.216E-4</v>
      </c>
      <c r="AG36">
        <v>1.216E-4</v>
      </c>
      <c r="AH36">
        <v>1.216E-4</v>
      </c>
      <c r="AI36">
        <v>1.216E-4</v>
      </c>
      <c r="AJ36">
        <v>1.003E-4</v>
      </c>
      <c r="AK36">
        <v>1.003E-4</v>
      </c>
      <c r="AL36">
        <v>1.003E-4</v>
      </c>
      <c r="AM36">
        <v>1.003E-4</v>
      </c>
      <c r="AN36">
        <v>1.003E-4</v>
      </c>
      <c r="AO36">
        <v>9.6100000000000005E-5</v>
      </c>
      <c r="AP36">
        <v>9.6100000000000005E-5</v>
      </c>
      <c r="AQ36">
        <v>9.6100000000000005E-5</v>
      </c>
      <c r="AR36">
        <v>9.6100000000000005E-5</v>
      </c>
      <c r="AS36">
        <v>9.6100000000000005E-5</v>
      </c>
      <c r="AT36">
        <v>9.6100000000000005E-5</v>
      </c>
      <c r="AU36">
        <v>9.5199999999999997E-5</v>
      </c>
      <c r="AV36">
        <v>9.5199999999999997E-5</v>
      </c>
      <c r="AW36">
        <v>9.5199999999999997E-5</v>
      </c>
      <c r="AX36">
        <v>9.5199999999999997E-5</v>
      </c>
      <c r="AY36">
        <v>9.5199999999999997E-5</v>
      </c>
      <c r="AZ36">
        <v>9.5199999999999997E-5</v>
      </c>
      <c r="BA36">
        <v>9.5199999999999997E-5</v>
      </c>
      <c r="BB36">
        <v>9.5199999999999997E-5</v>
      </c>
      <c r="BC36">
        <v>9.5199999999999997E-5</v>
      </c>
      <c r="BD36">
        <v>9.5199999999999997E-5</v>
      </c>
      <c r="BE36">
        <v>9.5199999999999997E-5</v>
      </c>
      <c r="BF36">
        <v>9.5199999999999997E-5</v>
      </c>
      <c r="BG36">
        <v>9.5199999999999997E-5</v>
      </c>
      <c r="BH36">
        <v>9.5199999999999997E-5</v>
      </c>
      <c r="BI36">
        <v>9.5199999999999997E-5</v>
      </c>
      <c r="BJ36">
        <v>9.5199999999999997E-5</v>
      </c>
      <c r="BK36">
        <v>9.5199999999999997E-5</v>
      </c>
      <c r="BL36">
        <v>9.4400000000000004E-5</v>
      </c>
      <c r="BM36">
        <v>9.4400000000000004E-5</v>
      </c>
      <c r="BN36">
        <v>9.4400000000000004E-5</v>
      </c>
      <c r="BO36">
        <v>9.4400000000000004E-5</v>
      </c>
      <c r="BP36">
        <v>9.4400000000000004E-5</v>
      </c>
      <c r="BQ36">
        <v>9.4400000000000004E-5</v>
      </c>
      <c r="BR36">
        <v>9.4400000000000004E-5</v>
      </c>
      <c r="BS36">
        <v>9.4400000000000004E-5</v>
      </c>
      <c r="BT36">
        <v>9.4400000000000004E-5</v>
      </c>
      <c r="BU36">
        <v>9.4400000000000004E-5</v>
      </c>
      <c r="BV36">
        <v>9.4400000000000004E-5</v>
      </c>
      <c r="BW36">
        <v>9.4400000000000004E-5</v>
      </c>
      <c r="BX36">
        <v>9.4400000000000004E-5</v>
      </c>
      <c r="BY36">
        <v>9.3499999999999996E-5</v>
      </c>
      <c r="BZ36">
        <v>9.3499999999999996E-5</v>
      </c>
      <c r="CA36">
        <v>9.3499999999999996E-5</v>
      </c>
      <c r="CB36">
        <v>9.3499999999999996E-5</v>
      </c>
      <c r="CC36">
        <v>9.3499999999999996E-5</v>
      </c>
      <c r="CD36">
        <v>9.3499999999999996E-5</v>
      </c>
    </row>
    <row r="37" spans="1:82" x14ac:dyDescent="0.25">
      <c r="A37" s="119">
        <v>31</v>
      </c>
      <c r="B37">
        <v>3.613E-4</v>
      </c>
      <c r="C37">
        <v>3.434E-4</v>
      </c>
      <c r="D37">
        <v>3.434E-4</v>
      </c>
      <c r="E37">
        <v>3.434E-4</v>
      </c>
      <c r="F37">
        <v>3.434E-4</v>
      </c>
      <c r="G37">
        <v>3.434E-4</v>
      </c>
      <c r="H37">
        <v>3.434E-4</v>
      </c>
      <c r="I37">
        <v>3.434E-4</v>
      </c>
      <c r="J37">
        <v>3.434E-4</v>
      </c>
      <c r="K37">
        <v>3.2810000000000001E-4</v>
      </c>
      <c r="L37">
        <v>3.2810000000000001E-4</v>
      </c>
      <c r="M37">
        <v>3.2810000000000001E-4</v>
      </c>
      <c r="N37">
        <v>3.2810000000000001E-4</v>
      </c>
      <c r="O37">
        <v>3.2810000000000001E-4</v>
      </c>
      <c r="P37">
        <v>3.2810000000000001E-4</v>
      </c>
      <c r="Q37">
        <v>3.2810000000000001E-4</v>
      </c>
      <c r="R37">
        <v>3.035E-4</v>
      </c>
      <c r="S37">
        <v>3.035E-4</v>
      </c>
      <c r="T37">
        <v>3.035E-4</v>
      </c>
      <c r="U37">
        <v>3.035E-4</v>
      </c>
      <c r="V37">
        <v>3.035E-4</v>
      </c>
      <c r="W37">
        <v>3.035E-4</v>
      </c>
      <c r="X37">
        <v>2.5250000000000001E-4</v>
      </c>
      <c r="Y37">
        <v>2.5250000000000001E-4</v>
      </c>
      <c r="Z37">
        <v>2.5250000000000001E-4</v>
      </c>
      <c r="AA37">
        <v>2.5250000000000001E-4</v>
      </c>
      <c r="AB37">
        <v>2.5250000000000001E-4</v>
      </c>
      <c r="AC37">
        <v>2.5250000000000001E-4</v>
      </c>
      <c r="AD37">
        <v>1.717E-4</v>
      </c>
      <c r="AE37">
        <v>1.717E-4</v>
      </c>
      <c r="AF37">
        <v>1.717E-4</v>
      </c>
      <c r="AG37">
        <v>1.717E-4</v>
      </c>
      <c r="AH37">
        <v>1.717E-4</v>
      </c>
      <c r="AI37">
        <v>1.717E-4</v>
      </c>
      <c r="AJ37">
        <v>1.216E-4</v>
      </c>
      <c r="AK37">
        <v>1.216E-4</v>
      </c>
      <c r="AL37">
        <v>1.216E-4</v>
      </c>
      <c r="AM37">
        <v>1.216E-4</v>
      </c>
      <c r="AN37">
        <v>1.216E-4</v>
      </c>
      <c r="AO37">
        <v>1.003E-4</v>
      </c>
      <c r="AP37">
        <v>1.003E-4</v>
      </c>
      <c r="AQ37">
        <v>1.003E-4</v>
      </c>
      <c r="AR37">
        <v>1.003E-4</v>
      </c>
      <c r="AS37">
        <v>1.003E-4</v>
      </c>
      <c r="AT37">
        <v>1.003E-4</v>
      </c>
      <c r="AU37">
        <v>9.6100000000000005E-5</v>
      </c>
      <c r="AV37">
        <v>9.6100000000000005E-5</v>
      </c>
      <c r="AW37">
        <v>9.6100000000000005E-5</v>
      </c>
      <c r="AX37">
        <v>9.6100000000000005E-5</v>
      </c>
      <c r="AY37">
        <v>9.5199999999999997E-5</v>
      </c>
      <c r="AZ37">
        <v>9.5199999999999997E-5</v>
      </c>
      <c r="BA37">
        <v>9.5199999999999997E-5</v>
      </c>
      <c r="BB37">
        <v>9.5199999999999997E-5</v>
      </c>
      <c r="BC37">
        <v>9.5199999999999997E-5</v>
      </c>
      <c r="BD37">
        <v>9.5199999999999997E-5</v>
      </c>
      <c r="BE37">
        <v>9.5199999999999997E-5</v>
      </c>
      <c r="BF37">
        <v>9.5199999999999997E-5</v>
      </c>
      <c r="BG37">
        <v>9.5199999999999997E-5</v>
      </c>
      <c r="BH37">
        <v>9.5199999999999997E-5</v>
      </c>
      <c r="BI37">
        <v>9.5199999999999997E-5</v>
      </c>
      <c r="BJ37">
        <v>9.5199999999999997E-5</v>
      </c>
      <c r="BK37">
        <v>9.5199999999999997E-5</v>
      </c>
      <c r="BL37">
        <v>9.5199999999999997E-5</v>
      </c>
      <c r="BM37">
        <v>9.5199999999999997E-5</v>
      </c>
      <c r="BN37">
        <v>9.5199999999999997E-5</v>
      </c>
      <c r="BO37">
        <v>9.5199999999999997E-5</v>
      </c>
      <c r="BP37">
        <v>9.5199999999999997E-5</v>
      </c>
      <c r="BQ37">
        <v>9.4400000000000004E-5</v>
      </c>
      <c r="BR37">
        <v>9.4400000000000004E-5</v>
      </c>
      <c r="BS37">
        <v>9.4400000000000004E-5</v>
      </c>
      <c r="BT37">
        <v>9.4400000000000004E-5</v>
      </c>
      <c r="BU37">
        <v>9.4400000000000004E-5</v>
      </c>
      <c r="BV37">
        <v>9.4400000000000004E-5</v>
      </c>
      <c r="BW37">
        <v>9.4400000000000004E-5</v>
      </c>
      <c r="BX37">
        <v>9.4400000000000004E-5</v>
      </c>
      <c r="BY37">
        <v>9.4400000000000004E-5</v>
      </c>
      <c r="BZ37">
        <v>9.4400000000000004E-5</v>
      </c>
      <c r="CA37">
        <v>9.4400000000000004E-5</v>
      </c>
      <c r="CB37">
        <v>9.4400000000000004E-5</v>
      </c>
      <c r="CC37">
        <v>9.4400000000000004E-5</v>
      </c>
      <c r="CD37">
        <v>9.3499999999999996E-5</v>
      </c>
    </row>
    <row r="38" spans="1:82" x14ac:dyDescent="0.25">
      <c r="A38" s="119">
        <v>32</v>
      </c>
      <c r="B38">
        <v>3.8170000000000001E-4</v>
      </c>
      <c r="C38">
        <v>3.613E-4</v>
      </c>
      <c r="D38">
        <v>3.613E-4</v>
      </c>
      <c r="E38">
        <v>3.613E-4</v>
      </c>
      <c r="F38">
        <v>3.613E-4</v>
      </c>
      <c r="G38">
        <v>3.613E-4</v>
      </c>
      <c r="H38">
        <v>3.613E-4</v>
      </c>
      <c r="I38">
        <v>3.613E-4</v>
      </c>
      <c r="J38">
        <v>3.613E-4</v>
      </c>
      <c r="K38">
        <v>3.434E-4</v>
      </c>
      <c r="L38">
        <v>3.434E-4</v>
      </c>
      <c r="M38">
        <v>3.434E-4</v>
      </c>
      <c r="N38">
        <v>3.434E-4</v>
      </c>
      <c r="O38">
        <v>3.434E-4</v>
      </c>
      <c r="P38">
        <v>3.434E-4</v>
      </c>
      <c r="Q38">
        <v>3.434E-4</v>
      </c>
      <c r="R38">
        <v>3.2810000000000001E-4</v>
      </c>
      <c r="S38">
        <v>3.2810000000000001E-4</v>
      </c>
      <c r="T38">
        <v>3.2810000000000001E-4</v>
      </c>
      <c r="U38">
        <v>3.2810000000000001E-4</v>
      </c>
      <c r="V38">
        <v>3.2810000000000001E-4</v>
      </c>
      <c r="W38">
        <v>3.2810000000000001E-4</v>
      </c>
      <c r="X38">
        <v>3.035E-4</v>
      </c>
      <c r="Y38">
        <v>3.035E-4</v>
      </c>
      <c r="Z38">
        <v>3.035E-4</v>
      </c>
      <c r="AA38">
        <v>3.035E-4</v>
      </c>
      <c r="AB38">
        <v>3.035E-4</v>
      </c>
      <c r="AC38">
        <v>3.035E-4</v>
      </c>
      <c r="AD38">
        <v>2.5250000000000001E-4</v>
      </c>
      <c r="AE38">
        <v>2.5250000000000001E-4</v>
      </c>
      <c r="AF38">
        <v>2.5250000000000001E-4</v>
      </c>
      <c r="AG38">
        <v>2.5250000000000001E-4</v>
      </c>
      <c r="AH38">
        <v>2.5250000000000001E-4</v>
      </c>
      <c r="AI38">
        <v>2.5250000000000001E-4</v>
      </c>
      <c r="AJ38">
        <v>1.717E-4</v>
      </c>
      <c r="AK38">
        <v>1.717E-4</v>
      </c>
      <c r="AL38">
        <v>1.717E-4</v>
      </c>
      <c r="AM38">
        <v>1.717E-4</v>
      </c>
      <c r="AN38">
        <v>1.717E-4</v>
      </c>
      <c r="AO38">
        <v>1.216E-4</v>
      </c>
      <c r="AP38">
        <v>1.216E-4</v>
      </c>
      <c r="AQ38">
        <v>1.216E-4</v>
      </c>
      <c r="AR38">
        <v>1.216E-4</v>
      </c>
      <c r="AS38">
        <v>1.216E-4</v>
      </c>
      <c r="AT38">
        <v>1.216E-4</v>
      </c>
      <c r="AU38">
        <v>1.003E-4</v>
      </c>
      <c r="AV38">
        <v>1.003E-4</v>
      </c>
      <c r="AW38">
        <v>1.003E-4</v>
      </c>
      <c r="AX38">
        <v>1.003E-4</v>
      </c>
      <c r="AY38">
        <v>9.6100000000000005E-5</v>
      </c>
      <c r="AZ38">
        <v>9.6100000000000005E-5</v>
      </c>
      <c r="BA38">
        <v>9.6100000000000005E-5</v>
      </c>
      <c r="BB38">
        <v>9.6100000000000005E-5</v>
      </c>
      <c r="BC38">
        <v>9.6100000000000005E-5</v>
      </c>
      <c r="BD38">
        <v>9.5199999999999997E-5</v>
      </c>
      <c r="BE38">
        <v>9.5199999999999997E-5</v>
      </c>
      <c r="BF38">
        <v>9.5199999999999997E-5</v>
      </c>
      <c r="BG38">
        <v>9.5199999999999997E-5</v>
      </c>
      <c r="BH38">
        <v>9.5199999999999997E-5</v>
      </c>
      <c r="BI38">
        <v>9.5199999999999997E-5</v>
      </c>
      <c r="BJ38">
        <v>9.5199999999999997E-5</v>
      </c>
      <c r="BK38">
        <v>9.5199999999999997E-5</v>
      </c>
      <c r="BL38">
        <v>9.5199999999999997E-5</v>
      </c>
      <c r="BM38">
        <v>9.5199999999999997E-5</v>
      </c>
      <c r="BN38">
        <v>9.5199999999999997E-5</v>
      </c>
      <c r="BO38">
        <v>9.5199999999999997E-5</v>
      </c>
      <c r="BP38">
        <v>9.5199999999999997E-5</v>
      </c>
      <c r="BQ38">
        <v>9.5199999999999997E-5</v>
      </c>
      <c r="BR38">
        <v>9.5199999999999997E-5</v>
      </c>
      <c r="BS38">
        <v>9.5199999999999997E-5</v>
      </c>
      <c r="BT38">
        <v>9.5199999999999997E-5</v>
      </c>
      <c r="BU38">
        <v>9.4400000000000004E-5</v>
      </c>
      <c r="BV38">
        <v>9.4400000000000004E-5</v>
      </c>
      <c r="BW38">
        <v>9.4400000000000004E-5</v>
      </c>
      <c r="BX38">
        <v>9.4400000000000004E-5</v>
      </c>
      <c r="BY38">
        <v>9.4400000000000004E-5</v>
      </c>
      <c r="BZ38">
        <v>9.4400000000000004E-5</v>
      </c>
      <c r="CA38">
        <v>9.4400000000000004E-5</v>
      </c>
      <c r="CB38">
        <v>9.4400000000000004E-5</v>
      </c>
      <c r="CC38">
        <v>9.4400000000000004E-5</v>
      </c>
      <c r="CD38">
        <v>9.4400000000000004E-5</v>
      </c>
    </row>
    <row r="39" spans="1:82" x14ac:dyDescent="0.25">
      <c r="A39" s="119">
        <v>33</v>
      </c>
      <c r="B39">
        <v>4.038E-4</v>
      </c>
      <c r="C39">
        <v>3.8170000000000001E-4</v>
      </c>
      <c r="D39">
        <v>3.8170000000000001E-4</v>
      </c>
      <c r="E39">
        <v>3.8170000000000001E-4</v>
      </c>
      <c r="F39">
        <v>3.8170000000000001E-4</v>
      </c>
      <c r="G39">
        <v>3.8170000000000001E-4</v>
      </c>
      <c r="H39">
        <v>3.8170000000000001E-4</v>
      </c>
      <c r="I39">
        <v>3.8170000000000001E-4</v>
      </c>
      <c r="J39">
        <v>3.8170000000000001E-4</v>
      </c>
      <c r="K39">
        <v>3.613E-4</v>
      </c>
      <c r="L39">
        <v>3.613E-4</v>
      </c>
      <c r="M39">
        <v>3.613E-4</v>
      </c>
      <c r="N39">
        <v>3.613E-4</v>
      </c>
      <c r="O39">
        <v>3.613E-4</v>
      </c>
      <c r="P39">
        <v>3.613E-4</v>
      </c>
      <c r="Q39">
        <v>3.613E-4</v>
      </c>
      <c r="R39">
        <v>3.434E-4</v>
      </c>
      <c r="S39">
        <v>3.434E-4</v>
      </c>
      <c r="T39">
        <v>3.434E-4</v>
      </c>
      <c r="U39">
        <v>3.434E-4</v>
      </c>
      <c r="V39">
        <v>3.434E-4</v>
      </c>
      <c r="W39">
        <v>3.434E-4</v>
      </c>
      <c r="X39">
        <v>3.2810000000000001E-4</v>
      </c>
      <c r="Y39">
        <v>3.2810000000000001E-4</v>
      </c>
      <c r="Z39">
        <v>3.2810000000000001E-4</v>
      </c>
      <c r="AA39">
        <v>3.2810000000000001E-4</v>
      </c>
      <c r="AB39">
        <v>3.2810000000000001E-4</v>
      </c>
      <c r="AC39">
        <v>3.2810000000000001E-4</v>
      </c>
      <c r="AD39">
        <v>3.035E-4</v>
      </c>
      <c r="AE39">
        <v>3.035E-4</v>
      </c>
      <c r="AF39">
        <v>3.035E-4</v>
      </c>
      <c r="AG39">
        <v>3.035E-4</v>
      </c>
      <c r="AH39">
        <v>3.035E-4</v>
      </c>
      <c r="AI39">
        <v>3.035E-4</v>
      </c>
      <c r="AJ39">
        <v>2.5250000000000001E-4</v>
      </c>
      <c r="AK39">
        <v>2.5250000000000001E-4</v>
      </c>
      <c r="AL39">
        <v>2.5250000000000001E-4</v>
      </c>
      <c r="AM39">
        <v>2.5250000000000001E-4</v>
      </c>
      <c r="AN39">
        <v>2.5250000000000001E-4</v>
      </c>
      <c r="AO39">
        <v>1.717E-4</v>
      </c>
      <c r="AP39">
        <v>1.717E-4</v>
      </c>
      <c r="AQ39">
        <v>1.717E-4</v>
      </c>
      <c r="AR39">
        <v>1.717E-4</v>
      </c>
      <c r="AS39">
        <v>1.717E-4</v>
      </c>
      <c r="AT39">
        <v>1.717E-4</v>
      </c>
      <c r="AU39">
        <v>1.216E-4</v>
      </c>
      <c r="AV39">
        <v>1.216E-4</v>
      </c>
      <c r="AW39">
        <v>1.216E-4</v>
      </c>
      <c r="AX39">
        <v>1.216E-4</v>
      </c>
      <c r="AY39">
        <v>1.003E-4</v>
      </c>
      <c r="AZ39">
        <v>1.003E-4</v>
      </c>
      <c r="BA39">
        <v>1.003E-4</v>
      </c>
      <c r="BB39">
        <v>1.003E-4</v>
      </c>
      <c r="BC39">
        <v>1.003E-4</v>
      </c>
      <c r="BD39">
        <v>9.6100000000000005E-5</v>
      </c>
      <c r="BE39">
        <v>9.6100000000000005E-5</v>
      </c>
      <c r="BF39">
        <v>9.6100000000000005E-5</v>
      </c>
      <c r="BG39">
        <v>9.6100000000000005E-5</v>
      </c>
      <c r="BH39">
        <v>9.5199999999999997E-5</v>
      </c>
      <c r="BI39">
        <v>9.5199999999999997E-5</v>
      </c>
      <c r="BJ39">
        <v>9.5199999999999997E-5</v>
      </c>
      <c r="BK39">
        <v>9.5199999999999997E-5</v>
      </c>
      <c r="BL39">
        <v>9.5199999999999997E-5</v>
      </c>
      <c r="BM39">
        <v>9.5199999999999997E-5</v>
      </c>
      <c r="BN39">
        <v>9.5199999999999997E-5</v>
      </c>
      <c r="BO39">
        <v>9.5199999999999997E-5</v>
      </c>
      <c r="BP39">
        <v>9.5199999999999997E-5</v>
      </c>
      <c r="BQ39">
        <v>9.5199999999999997E-5</v>
      </c>
      <c r="BR39">
        <v>9.5199999999999997E-5</v>
      </c>
      <c r="BS39">
        <v>9.5199999999999997E-5</v>
      </c>
      <c r="BT39">
        <v>9.5199999999999997E-5</v>
      </c>
      <c r="BU39">
        <v>9.5199999999999997E-5</v>
      </c>
      <c r="BV39">
        <v>9.5199999999999997E-5</v>
      </c>
      <c r="BW39">
        <v>9.5199999999999997E-5</v>
      </c>
      <c r="BX39">
        <v>9.5199999999999997E-5</v>
      </c>
      <c r="BY39">
        <v>9.4400000000000004E-5</v>
      </c>
      <c r="BZ39">
        <v>9.4400000000000004E-5</v>
      </c>
      <c r="CA39">
        <v>9.4400000000000004E-5</v>
      </c>
      <c r="CB39">
        <v>9.4400000000000004E-5</v>
      </c>
      <c r="CC39">
        <v>9.4400000000000004E-5</v>
      </c>
      <c r="CD39">
        <v>9.4400000000000004E-5</v>
      </c>
    </row>
    <row r="40" spans="1:82" x14ac:dyDescent="0.25">
      <c r="A40" s="119">
        <v>34</v>
      </c>
      <c r="B40">
        <v>4.3100000000000001E-4</v>
      </c>
      <c r="C40">
        <v>4.038E-4</v>
      </c>
      <c r="D40">
        <v>4.038E-4</v>
      </c>
      <c r="E40">
        <v>4.038E-4</v>
      </c>
      <c r="F40">
        <v>4.038E-4</v>
      </c>
      <c r="G40">
        <v>4.038E-4</v>
      </c>
      <c r="H40">
        <v>4.038E-4</v>
      </c>
      <c r="I40">
        <v>4.038E-4</v>
      </c>
      <c r="J40">
        <v>4.038E-4</v>
      </c>
      <c r="K40">
        <v>3.8170000000000001E-4</v>
      </c>
      <c r="L40">
        <v>3.8170000000000001E-4</v>
      </c>
      <c r="M40">
        <v>3.8170000000000001E-4</v>
      </c>
      <c r="N40">
        <v>3.8170000000000001E-4</v>
      </c>
      <c r="O40">
        <v>3.8170000000000001E-4</v>
      </c>
      <c r="P40">
        <v>3.8170000000000001E-4</v>
      </c>
      <c r="Q40">
        <v>3.8170000000000001E-4</v>
      </c>
      <c r="R40">
        <v>3.613E-4</v>
      </c>
      <c r="S40">
        <v>3.613E-4</v>
      </c>
      <c r="T40">
        <v>3.613E-4</v>
      </c>
      <c r="U40">
        <v>3.613E-4</v>
      </c>
      <c r="V40">
        <v>3.613E-4</v>
      </c>
      <c r="W40">
        <v>3.613E-4</v>
      </c>
      <c r="X40">
        <v>3.434E-4</v>
      </c>
      <c r="Y40">
        <v>3.434E-4</v>
      </c>
      <c r="Z40">
        <v>3.434E-4</v>
      </c>
      <c r="AA40">
        <v>3.434E-4</v>
      </c>
      <c r="AB40">
        <v>3.434E-4</v>
      </c>
      <c r="AC40">
        <v>3.434E-4</v>
      </c>
      <c r="AD40">
        <v>3.2810000000000001E-4</v>
      </c>
      <c r="AE40">
        <v>3.2810000000000001E-4</v>
      </c>
      <c r="AF40">
        <v>3.2810000000000001E-4</v>
      </c>
      <c r="AG40">
        <v>3.2810000000000001E-4</v>
      </c>
      <c r="AH40">
        <v>3.2810000000000001E-4</v>
      </c>
      <c r="AI40">
        <v>3.2810000000000001E-4</v>
      </c>
      <c r="AJ40">
        <v>3.035E-4</v>
      </c>
      <c r="AK40">
        <v>3.035E-4</v>
      </c>
      <c r="AL40">
        <v>3.035E-4</v>
      </c>
      <c r="AM40">
        <v>3.035E-4</v>
      </c>
      <c r="AN40">
        <v>3.035E-4</v>
      </c>
      <c r="AO40">
        <v>2.5250000000000001E-4</v>
      </c>
      <c r="AP40">
        <v>2.5250000000000001E-4</v>
      </c>
      <c r="AQ40">
        <v>2.5250000000000001E-4</v>
      </c>
      <c r="AR40">
        <v>2.5250000000000001E-4</v>
      </c>
      <c r="AS40">
        <v>2.5250000000000001E-4</v>
      </c>
      <c r="AT40">
        <v>2.5250000000000001E-4</v>
      </c>
      <c r="AU40">
        <v>1.717E-4</v>
      </c>
      <c r="AV40">
        <v>1.717E-4</v>
      </c>
      <c r="AW40">
        <v>1.717E-4</v>
      </c>
      <c r="AX40">
        <v>1.717E-4</v>
      </c>
      <c r="AY40">
        <v>1.216E-4</v>
      </c>
      <c r="AZ40">
        <v>1.216E-4</v>
      </c>
      <c r="BA40">
        <v>1.216E-4</v>
      </c>
      <c r="BB40">
        <v>1.216E-4</v>
      </c>
      <c r="BC40">
        <v>1.216E-4</v>
      </c>
      <c r="BD40">
        <v>1.003E-4</v>
      </c>
      <c r="BE40">
        <v>1.003E-4</v>
      </c>
      <c r="BF40">
        <v>1.003E-4</v>
      </c>
      <c r="BG40">
        <v>1.003E-4</v>
      </c>
      <c r="BH40">
        <v>9.6100000000000005E-5</v>
      </c>
      <c r="BI40">
        <v>9.6100000000000005E-5</v>
      </c>
      <c r="BJ40">
        <v>9.6100000000000005E-5</v>
      </c>
      <c r="BK40">
        <v>9.6100000000000005E-5</v>
      </c>
      <c r="BL40">
        <v>9.5199999999999997E-5</v>
      </c>
      <c r="BM40">
        <v>9.5199999999999997E-5</v>
      </c>
      <c r="BN40">
        <v>9.5199999999999997E-5</v>
      </c>
      <c r="BO40">
        <v>9.5199999999999997E-5</v>
      </c>
      <c r="BP40">
        <v>9.5199999999999997E-5</v>
      </c>
      <c r="BQ40">
        <v>9.5199999999999997E-5</v>
      </c>
      <c r="BR40">
        <v>9.5199999999999997E-5</v>
      </c>
      <c r="BS40">
        <v>9.5199999999999997E-5</v>
      </c>
      <c r="BT40">
        <v>9.5199999999999997E-5</v>
      </c>
      <c r="BU40">
        <v>9.5199999999999997E-5</v>
      </c>
      <c r="BV40">
        <v>9.5199999999999997E-5</v>
      </c>
      <c r="BW40">
        <v>9.5199999999999997E-5</v>
      </c>
      <c r="BX40">
        <v>9.5199999999999997E-5</v>
      </c>
      <c r="BY40">
        <v>9.5199999999999997E-5</v>
      </c>
      <c r="BZ40">
        <v>9.5199999999999997E-5</v>
      </c>
      <c r="CA40">
        <v>9.5199999999999997E-5</v>
      </c>
      <c r="CB40">
        <v>9.5199999999999997E-5</v>
      </c>
      <c r="CC40">
        <v>9.5199999999999997E-5</v>
      </c>
      <c r="CD40">
        <v>9.4400000000000004E-5</v>
      </c>
    </row>
    <row r="41" spans="1:82" x14ac:dyDescent="0.25">
      <c r="A41" s="119">
        <v>35</v>
      </c>
      <c r="B41">
        <v>4.7009999999999999E-4</v>
      </c>
      <c r="C41">
        <v>4.3100000000000001E-4</v>
      </c>
      <c r="D41">
        <v>4.3100000000000001E-4</v>
      </c>
      <c r="E41">
        <v>4.3100000000000001E-4</v>
      </c>
      <c r="F41">
        <v>4.3100000000000001E-4</v>
      </c>
      <c r="G41">
        <v>4.3100000000000001E-4</v>
      </c>
      <c r="H41">
        <v>4.3100000000000001E-4</v>
      </c>
      <c r="I41">
        <v>4.3100000000000001E-4</v>
      </c>
      <c r="J41">
        <v>4.3100000000000001E-4</v>
      </c>
      <c r="K41">
        <v>4.038E-4</v>
      </c>
      <c r="L41">
        <v>4.038E-4</v>
      </c>
      <c r="M41">
        <v>4.038E-4</v>
      </c>
      <c r="N41">
        <v>4.038E-4</v>
      </c>
      <c r="O41">
        <v>4.038E-4</v>
      </c>
      <c r="P41">
        <v>4.038E-4</v>
      </c>
      <c r="Q41">
        <v>4.038E-4</v>
      </c>
      <c r="R41">
        <v>3.8170000000000001E-4</v>
      </c>
      <c r="S41">
        <v>3.8170000000000001E-4</v>
      </c>
      <c r="T41">
        <v>3.8170000000000001E-4</v>
      </c>
      <c r="U41">
        <v>3.8170000000000001E-4</v>
      </c>
      <c r="V41">
        <v>3.8170000000000001E-4</v>
      </c>
      <c r="W41">
        <v>3.8170000000000001E-4</v>
      </c>
      <c r="X41">
        <v>3.613E-4</v>
      </c>
      <c r="Y41">
        <v>3.613E-4</v>
      </c>
      <c r="Z41">
        <v>3.613E-4</v>
      </c>
      <c r="AA41">
        <v>3.613E-4</v>
      </c>
      <c r="AB41">
        <v>3.613E-4</v>
      </c>
      <c r="AC41">
        <v>3.613E-4</v>
      </c>
      <c r="AD41">
        <v>3.434E-4</v>
      </c>
      <c r="AE41">
        <v>3.434E-4</v>
      </c>
      <c r="AF41">
        <v>3.434E-4</v>
      </c>
      <c r="AG41">
        <v>3.434E-4</v>
      </c>
      <c r="AH41">
        <v>3.434E-4</v>
      </c>
      <c r="AI41">
        <v>3.434E-4</v>
      </c>
      <c r="AJ41">
        <v>3.2810000000000001E-4</v>
      </c>
      <c r="AK41">
        <v>3.2810000000000001E-4</v>
      </c>
      <c r="AL41">
        <v>3.2810000000000001E-4</v>
      </c>
      <c r="AM41">
        <v>3.2810000000000001E-4</v>
      </c>
      <c r="AN41">
        <v>3.2810000000000001E-4</v>
      </c>
      <c r="AO41">
        <v>3.035E-4</v>
      </c>
      <c r="AP41">
        <v>3.035E-4</v>
      </c>
      <c r="AQ41">
        <v>3.035E-4</v>
      </c>
      <c r="AR41">
        <v>3.035E-4</v>
      </c>
      <c r="AS41">
        <v>3.035E-4</v>
      </c>
      <c r="AT41">
        <v>3.035E-4</v>
      </c>
      <c r="AU41">
        <v>2.5250000000000001E-4</v>
      </c>
      <c r="AV41">
        <v>2.5250000000000001E-4</v>
      </c>
      <c r="AW41">
        <v>2.5250000000000001E-4</v>
      </c>
      <c r="AX41">
        <v>2.5250000000000001E-4</v>
      </c>
      <c r="AY41">
        <v>1.717E-4</v>
      </c>
      <c r="AZ41">
        <v>1.717E-4</v>
      </c>
      <c r="BA41">
        <v>1.717E-4</v>
      </c>
      <c r="BB41">
        <v>1.717E-4</v>
      </c>
      <c r="BC41">
        <v>1.717E-4</v>
      </c>
      <c r="BD41">
        <v>1.216E-4</v>
      </c>
      <c r="BE41">
        <v>1.216E-4</v>
      </c>
      <c r="BF41">
        <v>1.216E-4</v>
      </c>
      <c r="BG41">
        <v>1.216E-4</v>
      </c>
      <c r="BH41">
        <v>1.003E-4</v>
      </c>
      <c r="BI41">
        <v>1.003E-4</v>
      </c>
      <c r="BJ41">
        <v>1.003E-4</v>
      </c>
      <c r="BK41">
        <v>1.003E-4</v>
      </c>
      <c r="BL41">
        <v>9.6100000000000005E-5</v>
      </c>
      <c r="BM41">
        <v>9.6100000000000005E-5</v>
      </c>
      <c r="BN41">
        <v>9.6100000000000005E-5</v>
      </c>
      <c r="BO41">
        <v>9.6100000000000005E-5</v>
      </c>
      <c r="BP41">
        <v>9.6100000000000005E-5</v>
      </c>
      <c r="BQ41">
        <v>9.5199999999999997E-5</v>
      </c>
      <c r="BR41">
        <v>9.5199999999999997E-5</v>
      </c>
      <c r="BS41">
        <v>9.5199999999999997E-5</v>
      </c>
      <c r="BT41">
        <v>9.5199999999999997E-5</v>
      </c>
      <c r="BU41">
        <v>9.5199999999999997E-5</v>
      </c>
      <c r="BV41">
        <v>9.5199999999999997E-5</v>
      </c>
      <c r="BW41">
        <v>9.5199999999999997E-5</v>
      </c>
      <c r="BX41">
        <v>9.5199999999999997E-5</v>
      </c>
      <c r="BY41">
        <v>9.5199999999999997E-5</v>
      </c>
      <c r="BZ41">
        <v>9.5199999999999997E-5</v>
      </c>
      <c r="CA41">
        <v>9.5199999999999997E-5</v>
      </c>
      <c r="CB41">
        <v>9.5199999999999997E-5</v>
      </c>
      <c r="CC41">
        <v>9.5199999999999997E-5</v>
      </c>
      <c r="CD41">
        <v>9.5199999999999997E-5</v>
      </c>
    </row>
    <row r="42" spans="1:82" x14ac:dyDescent="0.25">
      <c r="A42" s="119">
        <v>36</v>
      </c>
      <c r="B42">
        <v>5.287E-4</v>
      </c>
      <c r="C42">
        <v>4.7009999999999999E-4</v>
      </c>
      <c r="D42">
        <v>4.7009999999999999E-4</v>
      </c>
      <c r="E42">
        <v>4.7009999999999999E-4</v>
      </c>
      <c r="F42">
        <v>4.7009999999999999E-4</v>
      </c>
      <c r="G42">
        <v>4.7009999999999999E-4</v>
      </c>
      <c r="H42">
        <v>4.7009999999999999E-4</v>
      </c>
      <c r="I42">
        <v>4.7009999999999999E-4</v>
      </c>
      <c r="J42">
        <v>4.7009999999999999E-4</v>
      </c>
      <c r="K42">
        <v>4.3100000000000001E-4</v>
      </c>
      <c r="L42">
        <v>4.3100000000000001E-4</v>
      </c>
      <c r="M42">
        <v>4.3100000000000001E-4</v>
      </c>
      <c r="N42">
        <v>4.3100000000000001E-4</v>
      </c>
      <c r="O42">
        <v>4.3100000000000001E-4</v>
      </c>
      <c r="P42">
        <v>4.3100000000000001E-4</v>
      </c>
      <c r="Q42">
        <v>4.3100000000000001E-4</v>
      </c>
      <c r="R42">
        <v>4.038E-4</v>
      </c>
      <c r="S42">
        <v>4.038E-4</v>
      </c>
      <c r="T42">
        <v>4.038E-4</v>
      </c>
      <c r="U42">
        <v>4.038E-4</v>
      </c>
      <c r="V42">
        <v>4.038E-4</v>
      </c>
      <c r="W42">
        <v>4.038E-4</v>
      </c>
      <c r="X42">
        <v>3.8170000000000001E-4</v>
      </c>
      <c r="Y42">
        <v>3.8170000000000001E-4</v>
      </c>
      <c r="Z42">
        <v>3.8170000000000001E-4</v>
      </c>
      <c r="AA42">
        <v>3.8170000000000001E-4</v>
      </c>
      <c r="AB42">
        <v>3.8170000000000001E-4</v>
      </c>
      <c r="AC42">
        <v>3.8170000000000001E-4</v>
      </c>
      <c r="AD42">
        <v>3.613E-4</v>
      </c>
      <c r="AE42">
        <v>3.613E-4</v>
      </c>
      <c r="AF42">
        <v>3.613E-4</v>
      </c>
      <c r="AG42">
        <v>3.613E-4</v>
      </c>
      <c r="AH42">
        <v>3.613E-4</v>
      </c>
      <c r="AI42">
        <v>3.613E-4</v>
      </c>
      <c r="AJ42">
        <v>3.434E-4</v>
      </c>
      <c r="AK42">
        <v>3.434E-4</v>
      </c>
      <c r="AL42">
        <v>3.434E-4</v>
      </c>
      <c r="AM42">
        <v>3.434E-4</v>
      </c>
      <c r="AN42">
        <v>3.434E-4</v>
      </c>
      <c r="AO42">
        <v>3.2810000000000001E-4</v>
      </c>
      <c r="AP42">
        <v>3.2810000000000001E-4</v>
      </c>
      <c r="AQ42">
        <v>3.2810000000000001E-4</v>
      </c>
      <c r="AR42">
        <v>3.2810000000000001E-4</v>
      </c>
      <c r="AS42">
        <v>3.2810000000000001E-4</v>
      </c>
      <c r="AT42">
        <v>3.2810000000000001E-4</v>
      </c>
      <c r="AU42">
        <v>3.035E-4</v>
      </c>
      <c r="AV42">
        <v>3.035E-4</v>
      </c>
      <c r="AW42">
        <v>3.035E-4</v>
      </c>
      <c r="AX42">
        <v>3.035E-4</v>
      </c>
      <c r="AY42">
        <v>2.5250000000000001E-4</v>
      </c>
      <c r="AZ42">
        <v>2.5250000000000001E-4</v>
      </c>
      <c r="BA42">
        <v>2.5250000000000001E-4</v>
      </c>
      <c r="BB42">
        <v>2.5250000000000001E-4</v>
      </c>
      <c r="BC42">
        <v>2.5250000000000001E-4</v>
      </c>
      <c r="BD42">
        <v>1.717E-4</v>
      </c>
      <c r="BE42">
        <v>1.717E-4</v>
      </c>
      <c r="BF42">
        <v>1.717E-4</v>
      </c>
      <c r="BG42">
        <v>1.717E-4</v>
      </c>
      <c r="BH42">
        <v>1.216E-4</v>
      </c>
      <c r="BI42">
        <v>1.216E-4</v>
      </c>
      <c r="BJ42">
        <v>1.216E-4</v>
      </c>
      <c r="BK42">
        <v>1.216E-4</v>
      </c>
      <c r="BL42">
        <v>1.003E-4</v>
      </c>
      <c r="BM42">
        <v>1.003E-4</v>
      </c>
      <c r="BN42">
        <v>1.003E-4</v>
      </c>
      <c r="BO42">
        <v>1.003E-4</v>
      </c>
      <c r="BP42">
        <v>1.003E-4</v>
      </c>
      <c r="BQ42">
        <v>9.6100000000000005E-5</v>
      </c>
      <c r="BR42">
        <v>9.6100000000000005E-5</v>
      </c>
      <c r="BS42">
        <v>9.6100000000000005E-5</v>
      </c>
      <c r="BT42">
        <v>9.6100000000000005E-5</v>
      </c>
      <c r="BU42">
        <v>9.5199999999999997E-5</v>
      </c>
      <c r="BV42">
        <v>9.5199999999999997E-5</v>
      </c>
      <c r="BW42">
        <v>9.5199999999999997E-5</v>
      </c>
      <c r="BX42">
        <v>9.5199999999999997E-5</v>
      </c>
      <c r="BY42">
        <v>9.5199999999999997E-5</v>
      </c>
      <c r="BZ42">
        <v>9.5199999999999997E-5</v>
      </c>
      <c r="CA42">
        <v>9.5199999999999997E-5</v>
      </c>
      <c r="CB42">
        <v>9.5199999999999997E-5</v>
      </c>
      <c r="CC42">
        <v>9.5199999999999997E-5</v>
      </c>
      <c r="CD42">
        <v>9.5199999999999997E-5</v>
      </c>
    </row>
    <row r="43" spans="1:82" x14ac:dyDescent="0.25">
      <c r="A43" s="119">
        <v>37</v>
      </c>
      <c r="B43">
        <v>6.0610000000000004E-4</v>
      </c>
      <c r="C43">
        <v>5.287E-4</v>
      </c>
      <c r="D43">
        <v>5.287E-4</v>
      </c>
      <c r="E43">
        <v>5.287E-4</v>
      </c>
      <c r="F43">
        <v>5.287E-4</v>
      </c>
      <c r="G43">
        <v>5.287E-4</v>
      </c>
      <c r="H43">
        <v>5.287E-4</v>
      </c>
      <c r="I43">
        <v>5.287E-4</v>
      </c>
      <c r="J43">
        <v>5.287E-4</v>
      </c>
      <c r="K43">
        <v>4.7009999999999999E-4</v>
      </c>
      <c r="L43">
        <v>4.7009999999999999E-4</v>
      </c>
      <c r="M43">
        <v>4.7009999999999999E-4</v>
      </c>
      <c r="N43">
        <v>4.7009999999999999E-4</v>
      </c>
      <c r="O43">
        <v>4.7009999999999999E-4</v>
      </c>
      <c r="P43">
        <v>4.7009999999999999E-4</v>
      </c>
      <c r="Q43">
        <v>4.7009999999999999E-4</v>
      </c>
      <c r="R43">
        <v>4.3100000000000001E-4</v>
      </c>
      <c r="S43">
        <v>4.3100000000000001E-4</v>
      </c>
      <c r="T43">
        <v>4.3100000000000001E-4</v>
      </c>
      <c r="U43">
        <v>4.3100000000000001E-4</v>
      </c>
      <c r="V43">
        <v>4.3100000000000001E-4</v>
      </c>
      <c r="W43">
        <v>4.3100000000000001E-4</v>
      </c>
      <c r="X43">
        <v>4.038E-4</v>
      </c>
      <c r="Y43">
        <v>4.038E-4</v>
      </c>
      <c r="Z43">
        <v>4.038E-4</v>
      </c>
      <c r="AA43">
        <v>4.038E-4</v>
      </c>
      <c r="AB43">
        <v>4.038E-4</v>
      </c>
      <c r="AC43">
        <v>4.038E-4</v>
      </c>
      <c r="AD43">
        <v>3.8170000000000001E-4</v>
      </c>
      <c r="AE43">
        <v>3.8170000000000001E-4</v>
      </c>
      <c r="AF43">
        <v>3.8170000000000001E-4</v>
      </c>
      <c r="AG43">
        <v>3.8170000000000001E-4</v>
      </c>
      <c r="AH43">
        <v>3.8170000000000001E-4</v>
      </c>
      <c r="AI43">
        <v>3.8170000000000001E-4</v>
      </c>
      <c r="AJ43">
        <v>3.613E-4</v>
      </c>
      <c r="AK43">
        <v>3.613E-4</v>
      </c>
      <c r="AL43">
        <v>3.613E-4</v>
      </c>
      <c r="AM43">
        <v>3.613E-4</v>
      </c>
      <c r="AN43">
        <v>3.613E-4</v>
      </c>
      <c r="AO43">
        <v>3.434E-4</v>
      </c>
      <c r="AP43">
        <v>3.434E-4</v>
      </c>
      <c r="AQ43">
        <v>3.434E-4</v>
      </c>
      <c r="AR43">
        <v>3.434E-4</v>
      </c>
      <c r="AS43">
        <v>3.434E-4</v>
      </c>
      <c r="AT43">
        <v>3.434E-4</v>
      </c>
      <c r="AU43">
        <v>3.2810000000000001E-4</v>
      </c>
      <c r="AV43">
        <v>3.2810000000000001E-4</v>
      </c>
      <c r="AW43">
        <v>3.2810000000000001E-4</v>
      </c>
      <c r="AX43">
        <v>3.2810000000000001E-4</v>
      </c>
      <c r="AY43">
        <v>3.035E-4</v>
      </c>
      <c r="AZ43">
        <v>3.035E-4</v>
      </c>
      <c r="BA43">
        <v>3.035E-4</v>
      </c>
      <c r="BB43">
        <v>3.035E-4</v>
      </c>
      <c r="BC43">
        <v>3.035E-4</v>
      </c>
      <c r="BD43">
        <v>2.5250000000000001E-4</v>
      </c>
      <c r="BE43">
        <v>2.5250000000000001E-4</v>
      </c>
      <c r="BF43">
        <v>2.5250000000000001E-4</v>
      </c>
      <c r="BG43">
        <v>2.5250000000000001E-4</v>
      </c>
      <c r="BH43">
        <v>1.717E-4</v>
      </c>
      <c r="BI43">
        <v>1.717E-4</v>
      </c>
      <c r="BJ43">
        <v>1.717E-4</v>
      </c>
      <c r="BK43">
        <v>1.717E-4</v>
      </c>
      <c r="BL43">
        <v>1.216E-4</v>
      </c>
      <c r="BM43">
        <v>1.216E-4</v>
      </c>
      <c r="BN43">
        <v>1.216E-4</v>
      </c>
      <c r="BO43">
        <v>1.216E-4</v>
      </c>
      <c r="BP43">
        <v>1.216E-4</v>
      </c>
      <c r="BQ43">
        <v>1.003E-4</v>
      </c>
      <c r="BR43">
        <v>1.003E-4</v>
      </c>
      <c r="BS43">
        <v>1.003E-4</v>
      </c>
      <c r="BT43">
        <v>1.003E-4</v>
      </c>
      <c r="BU43">
        <v>9.6100000000000005E-5</v>
      </c>
      <c r="BV43">
        <v>9.6100000000000005E-5</v>
      </c>
      <c r="BW43">
        <v>9.6100000000000005E-5</v>
      </c>
      <c r="BX43">
        <v>9.6100000000000005E-5</v>
      </c>
      <c r="BY43">
        <v>9.5199999999999997E-5</v>
      </c>
      <c r="BZ43">
        <v>9.5199999999999997E-5</v>
      </c>
      <c r="CA43">
        <v>9.5199999999999997E-5</v>
      </c>
      <c r="CB43">
        <v>9.5199999999999997E-5</v>
      </c>
      <c r="CC43">
        <v>9.5199999999999997E-5</v>
      </c>
      <c r="CD43">
        <v>9.5199999999999997E-5</v>
      </c>
    </row>
    <row r="44" spans="1:82" x14ac:dyDescent="0.25">
      <c r="A44" s="119">
        <v>38</v>
      </c>
      <c r="B44">
        <v>6.715E-4</v>
      </c>
      <c r="C44">
        <v>6.0610000000000004E-4</v>
      </c>
      <c r="D44">
        <v>6.0610000000000004E-4</v>
      </c>
      <c r="E44">
        <v>6.0610000000000004E-4</v>
      </c>
      <c r="F44">
        <v>6.0610000000000004E-4</v>
      </c>
      <c r="G44">
        <v>6.0610000000000004E-4</v>
      </c>
      <c r="H44">
        <v>6.0610000000000004E-4</v>
      </c>
      <c r="I44">
        <v>6.0610000000000004E-4</v>
      </c>
      <c r="J44">
        <v>6.0610000000000004E-4</v>
      </c>
      <c r="K44">
        <v>5.287E-4</v>
      </c>
      <c r="L44">
        <v>5.287E-4</v>
      </c>
      <c r="M44">
        <v>5.287E-4</v>
      </c>
      <c r="N44">
        <v>5.287E-4</v>
      </c>
      <c r="O44">
        <v>5.287E-4</v>
      </c>
      <c r="P44">
        <v>5.287E-4</v>
      </c>
      <c r="Q44">
        <v>5.287E-4</v>
      </c>
      <c r="R44">
        <v>4.7009999999999999E-4</v>
      </c>
      <c r="S44">
        <v>4.7009999999999999E-4</v>
      </c>
      <c r="T44">
        <v>4.7009999999999999E-4</v>
      </c>
      <c r="U44">
        <v>4.7009999999999999E-4</v>
      </c>
      <c r="V44">
        <v>4.7009999999999999E-4</v>
      </c>
      <c r="W44">
        <v>4.7009999999999999E-4</v>
      </c>
      <c r="X44">
        <v>4.3100000000000001E-4</v>
      </c>
      <c r="Y44">
        <v>4.3100000000000001E-4</v>
      </c>
      <c r="Z44">
        <v>4.3100000000000001E-4</v>
      </c>
      <c r="AA44">
        <v>4.3100000000000001E-4</v>
      </c>
      <c r="AB44">
        <v>4.3100000000000001E-4</v>
      </c>
      <c r="AC44">
        <v>4.3100000000000001E-4</v>
      </c>
      <c r="AD44">
        <v>4.038E-4</v>
      </c>
      <c r="AE44">
        <v>4.038E-4</v>
      </c>
      <c r="AF44">
        <v>4.038E-4</v>
      </c>
      <c r="AG44">
        <v>4.038E-4</v>
      </c>
      <c r="AH44">
        <v>4.038E-4</v>
      </c>
      <c r="AI44">
        <v>4.038E-4</v>
      </c>
      <c r="AJ44">
        <v>3.8170000000000001E-4</v>
      </c>
      <c r="AK44">
        <v>3.8170000000000001E-4</v>
      </c>
      <c r="AL44">
        <v>3.8170000000000001E-4</v>
      </c>
      <c r="AM44">
        <v>3.8170000000000001E-4</v>
      </c>
      <c r="AN44">
        <v>3.8170000000000001E-4</v>
      </c>
      <c r="AO44">
        <v>3.613E-4</v>
      </c>
      <c r="AP44">
        <v>3.613E-4</v>
      </c>
      <c r="AQ44">
        <v>3.613E-4</v>
      </c>
      <c r="AR44">
        <v>3.613E-4</v>
      </c>
      <c r="AS44">
        <v>3.613E-4</v>
      </c>
      <c r="AT44">
        <v>3.613E-4</v>
      </c>
      <c r="AU44">
        <v>3.434E-4</v>
      </c>
      <c r="AV44">
        <v>3.434E-4</v>
      </c>
      <c r="AW44">
        <v>3.434E-4</v>
      </c>
      <c r="AX44">
        <v>3.434E-4</v>
      </c>
      <c r="AY44">
        <v>3.2810000000000001E-4</v>
      </c>
      <c r="AZ44">
        <v>3.2810000000000001E-4</v>
      </c>
      <c r="BA44">
        <v>3.2810000000000001E-4</v>
      </c>
      <c r="BB44">
        <v>3.2810000000000001E-4</v>
      </c>
      <c r="BC44">
        <v>3.2810000000000001E-4</v>
      </c>
      <c r="BD44">
        <v>3.035E-4</v>
      </c>
      <c r="BE44">
        <v>3.035E-4</v>
      </c>
      <c r="BF44">
        <v>3.035E-4</v>
      </c>
      <c r="BG44">
        <v>3.035E-4</v>
      </c>
      <c r="BH44">
        <v>2.5250000000000001E-4</v>
      </c>
      <c r="BI44">
        <v>2.5250000000000001E-4</v>
      </c>
      <c r="BJ44">
        <v>2.5250000000000001E-4</v>
      </c>
      <c r="BK44">
        <v>2.5250000000000001E-4</v>
      </c>
      <c r="BL44">
        <v>1.717E-4</v>
      </c>
      <c r="BM44">
        <v>1.717E-4</v>
      </c>
      <c r="BN44">
        <v>1.717E-4</v>
      </c>
      <c r="BO44">
        <v>1.717E-4</v>
      </c>
      <c r="BP44">
        <v>1.717E-4</v>
      </c>
      <c r="BQ44">
        <v>1.216E-4</v>
      </c>
      <c r="BR44">
        <v>1.216E-4</v>
      </c>
      <c r="BS44">
        <v>1.216E-4</v>
      </c>
      <c r="BT44">
        <v>1.216E-4</v>
      </c>
      <c r="BU44">
        <v>1.003E-4</v>
      </c>
      <c r="BV44">
        <v>1.003E-4</v>
      </c>
      <c r="BW44">
        <v>1.003E-4</v>
      </c>
      <c r="BX44">
        <v>1.003E-4</v>
      </c>
      <c r="BY44">
        <v>9.6100000000000005E-5</v>
      </c>
      <c r="BZ44">
        <v>9.6100000000000005E-5</v>
      </c>
      <c r="CA44">
        <v>9.6100000000000005E-5</v>
      </c>
      <c r="CB44">
        <v>9.6100000000000005E-5</v>
      </c>
      <c r="CC44">
        <v>9.6100000000000005E-5</v>
      </c>
      <c r="CD44">
        <v>9.5199999999999997E-5</v>
      </c>
    </row>
    <row r="45" spans="1:82" x14ac:dyDescent="0.25">
      <c r="A45" s="119">
        <v>39</v>
      </c>
      <c r="B45">
        <v>7.2849999999999998E-4</v>
      </c>
      <c r="C45">
        <v>6.715E-4</v>
      </c>
      <c r="D45">
        <v>6.715E-4</v>
      </c>
      <c r="E45">
        <v>6.715E-4</v>
      </c>
      <c r="F45">
        <v>6.715E-4</v>
      </c>
      <c r="G45">
        <v>6.715E-4</v>
      </c>
      <c r="H45">
        <v>6.715E-4</v>
      </c>
      <c r="I45">
        <v>6.715E-4</v>
      </c>
      <c r="J45">
        <v>6.715E-4</v>
      </c>
      <c r="K45">
        <v>6.0610000000000004E-4</v>
      </c>
      <c r="L45">
        <v>6.0610000000000004E-4</v>
      </c>
      <c r="M45">
        <v>6.0610000000000004E-4</v>
      </c>
      <c r="N45">
        <v>6.0610000000000004E-4</v>
      </c>
      <c r="O45">
        <v>6.0610000000000004E-4</v>
      </c>
      <c r="P45">
        <v>6.0610000000000004E-4</v>
      </c>
      <c r="Q45">
        <v>6.0610000000000004E-4</v>
      </c>
      <c r="R45">
        <v>5.287E-4</v>
      </c>
      <c r="S45">
        <v>5.287E-4</v>
      </c>
      <c r="T45">
        <v>5.287E-4</v>
      </c>
      <c r="U45">
        <v>5.287E-4</v>
      </c>
      <c r="V45">
        <v>5.287E-4</v>
      </c>
      <c r="W45">
        <v>5.287E-4</v>
      </c>
      <c r="X45">
        <v>4.7009999999999999E-4</v>
      </c>
      <c r="Y45">
        <v>4.7009999999999999E-4</v>
      </c>
      <c r="Z45">
        <v>4.7009999999999999E-4</v>
      </c>
      <c r="AA45">
        <v>4.7009999999999999E-4</v>
      </c>
      <c r="AB45">
        <v>4.7009999999999999E-4</v>
      </c>
      <c r="AC45">
        <v>4.7009999999999999E-4</v>
      </c>
      <c r="AD45">
        <v>4.3100000000000001E-4</v>
      </c>
      <c r="AE45">
        <v>4.3100000000000001E-4</v>
      </c>
      <c r="AF45">
        <v>4.3100000000000001E-4</v>
      </c>
      <c r="AG45">
        <v>4.3100000000000001E-4</v>
      </c>
      <c r="AH45">
        <v>4.3100000000000001E-4</v>
      </c>
      <c r="AI45">
        <v>4.3100000000000001E-4</v>
      </c>
      <c r="AJ45">
        <v>4.038E-4</v>
      </c>
      <c r="AK45">
        <v>4.038E-4</v>
      </c>
      <c r="AL45">
        <v>4.038E-4</v>
      </c>
      <c r="AM45">
        <v>4.038E-4</v>
      </c>
      <c r="AN45">
        <v>4.038E-4</v>
      </c>
      <c r="AO45">
        <v>3.8170000000000001E-4</v>
      </c>
      <c r="AP45">
        <v>3.8170000000000001E-4</v>
      </c>
      <c r="AQ45">
        <v>3.8170000000000001E-4</v>
      </c>
      <c r="AR45">
        <v>3.8170000000000001E-4</v>
      </c>
      <c r="AS45">
        <v>3.8170000000000001E-4</v>
      </c>
      <c r="AT45">
        <v>3.8170000000000001E-4</v>
      </c>
      <c r="AU45">
        <v>3.613E-4</v>
      </c>
      <c r="AV45">
        <v>3.613E-4</v>
      </c>
      <c r="AW45">
        <v>3.613E-4</v>
      </c>
      <c r="AX45">
        <v>3.613E-4</v>
      </c>
      <c r="AY45">
        <v>3.434E-4</v>
      </c>
      <c r="AZ45">
        <v>3.434E-4</v>
      </c>
      <c r="BA45">
        <v>3.434E-4</v>
      </c>
      <c r="BB45">
        <v>3.434E-4</v>
      </c>
      <c r="BC45">
        <v>3.434E-4</v>
      </c>
      <c r="BD45">
        <v>3.2810000000000001E-4</v>
      </c>
      <c r="BE45">
        <v>3.2810000000000001E-4</v>
      </c>
      <c r="BF45">
        <v>3.2810000000000001E-4</v>
      </c>
      <c r="BG45">
        <v>3.2810000000000001E-4</v>
      </c>
      <c r="BH45">
        <v>3.035E-4</v>
      </c>
      <c r="BI45">
        <v>3.035E-4</v>
      </c>
      <c r="BJ45">
        <v>3.035E-4</v>
      </c>
      <c r="BK45">
        <v>3.035E-4</v>
      </c>
      <c r="BL45">
        <v>2.5250000000000001E-4</v>
      </c>
      <c r="BM45">
        <v>2.5250000000000001E-4</v>
      </c>
      <c r="BN45">
        <v>2.5250000000000001E-4</v>
      </c>
      <c r="BO45">
        <v>2.5250000000000001E-4</v>
      </c>
      <c r="BP45">
        <v>2.5250000000000001E-4</v>
      </c>
      <c r="BQ45">
        <v>1.717E-4</v>
      </c>
      <c r="BR45">
        <v>1.717E-4</v>
      </c>
      <c r="BS45">
        <v>1.717E-4</v>
      </c>
      <c r="BT45">
        <v>1.717E-4</v>
      </c>
      <c r="BU45">
        <v>1.216E-4</v>
      </c>
      <c r="BV45">
        <v>1.216E-4</v>
      </c>
      <c r="BW45">
        <v>1.216E-4</v>
      </c>
      <c r="BX45">
        <v>1.216E-4</v>
      </c>
      <c r="BY45">
        <v>1.003E-4</v>
      </c>
      <c r="BZ45">
        <v>1.003E-4</v>
      </c>
      <c r="CA45">
        <v>1.003E-4</v>
      </c>
      <c r="CB45">
        <v>1.003E-4</v>
      </c>
      <c r="CC45">
        <v>1.003E-4</v>
      </c>
      <c r="CD45">
        <v>9.6100000000000005E-5</v>
      </c>
    </row>
    <row r="46" spans="1:82" x14ac:dyDescent="0.25">
      <c r="A46" s="119">
        <v>40</v>
      </c>
      <c r="B46">
        <v>7.8969999999999995E-4</v>
      </c>
      <c r="C46">
        <v>7.2849999999999998E-4</v>
      </c>
      <c r="D46">
        <v>7.2849999999999998E-4</v>
      </c>
      <c r="E46">
        <v>7.2849999999999998E-4</v>
      </c>
      <c r="F46">
        <v>7.2849999999999998E-4</v>
      </c>
      <c r="G46">
        <v>7.2849999999999998E-4</v>
      </c>
      <c r="H46">
        <v>7.2849999999999998E-4</v>
      </c>
      <c r="I46">
        <v>7.2849999999999998E-4</v>
      </c>
      <c r="J46">
        <v>7.2849999999999998E-4</v>
      </c>
      <c r="K46">
        <v>6.715E-4</v>
      </c>
      <c r="L46">
        <v>6.715E-4</v>
      </c>
      <c r="M46">
        <v>6.715E-4</v>
      </c>
      <c r="N46">
        <v>6.715E-4</v>
      </c>
      <c r="O46">
        <v>6.715E-4</v>
      </c>
      <c r="P46">
        <v>6.715E-4</v>
      </c>
      <c r="Q46">
        <v>6.715E-4</v>
      </c>
      <c r="R46">
        <v>6.0610000000000004E-4</v>
      </c>
      <c r="S46">
        <v>6.0610000000000004E-4</v>
      </c>
      <c r="T46">
        <v>6.0610000000000004E-4</v>
      </c>
      <c r="U46">
        <v>6.0610000000000004E-4</v>
      </c>
      <c r="V46">
        <v>6.0610000000000004E-4</v>
      </c>
      <c r="W46">
        <v>6.0610000000000004E-4</v>
      </c>
      <c r="X46">
        <v>5.287E-4</v>
      </c>
      <c r="Y46">
        <v>5.287E-4</v>
      </c>
      <c r="Z46">
        <v>5.287E-4</v>
      </c>
      <c r="AA46">
        <v>5.287E-4</v>
      </c>
      <c r="AB46">
        <v>5.287E-4</v>
      </c>
      <c r="AC46">
        <v>5.287E-4</v>
      </c>
      <c r="AD46">
        <v>4.7009999999999999E-4</v>
      </c>
      <c r="AE46">
        <v>4.7009999999999999E-4</v>
      </c>
      <c r="AF46">
        <v>4.7009999999999999E-4</v>
      </c>
      <c r="AG46">
        <v>4.7009999999999999E-4</v>
      </c>
      <c r="AH46">
        <v>4.7009999999999999E-4</v>
      </c>
      <c r="AI46">
        <v>4.7009999999999999E-4</v>
      </c>
      <c r="AJ46">
        <v>4.3100000000000001E-4</v>
      </c>
      <c r="AK46">
        <v>4.3100000000000001E-4</v>
      </c>
      <c r="AL46">
        <v>4.3100000000000001E-4</v>
      </c>
      <c r="AM46">
        <v>4.3100000000000001E-4</v>
      </c>
      <c r="AN46">
        <v>4.3100000000000001E-4</v>
      </c>
      <c r="AO46">
        <v>4.038E-4</v>
      </c>
      <c r="AP46">
        <v>4.038E-4</v>
      </c>
      <c r="AQ46">
        <v>4.038E-4</v>
      </c>
      <c r="AR46">
        <v>4.038E-4</v>
      </c>
      <c r="AS46">
        <v>4.038E-4</v>
      </c>
      <c r="AT46">
        <v>4.038E-4</v>
      </c>
      <c r="AU46">
        <v>3.8170000000000001E-4</v>
      </c>
      <c r="AV46">
        <v>3.8170000000000001E-4</v>
      </c>
      <c r="AW46">
        <v>3.8170000000000001E-4</v>
      </c>
      <c r="AX46">
        <v>3.8170000000000001E-4</v>
      </c>
      <c r="AY46">
        <v>3.613E-4</v>
      </c>
      <c r="AZ46">
        <v>3.613E-4</v>
      </c>
      <c r="BA46">
        <v>3.613E-4</v>
      </c>
      <c r="BB46">
        <v>3.613E-4</v>
      </c>
      <c r="BC46">
        <v>3.613E-4</v>
      </c>
      <c r="BD46">
        <v>3.434E-4</v>
      </c>
      <c r="BE46">
        <v>3.434E-4</v>
      </c>
      <c r="BF46">
        <v>3.434E-4</v>
      </c>
      <c r="BG46">
        <v>3.434E-4</v>
      </c>
      <c r="BH46">
        <v>3.2810000000000001E-4</v>
      </c>
      <c r="BI46">
        <v>3.2810000000000001E-4</v>
      </c>
      <c r="BJ46">
        <v>3.2810000000000001E-4</v>
      </c>
      <c r="BK46">
        <v>3.2810000000000001E-4</v>
      </c>
      <c r="BL46">
        <v>3.035E-4</v>
      </c>
      <c r="BM46">
        <v>3.035E-4</v>
      </c>
      <c r="BN46">
        <v>3.035E-4</v>
      </c>
      <c r="BO46">
        <v>3.035E-4</v>
      </c>
      <c r="BP46">
        <v>3.035E-4</v>
      </c>
      <c r="BQ46">
        <v>2.5250000000000001E-4</v>
      </c>
      <c r="BR46">
        <v>2.5250000000000001E-4</v>
      </c>
      <c r="BS46">
        <v>2.5250000000000001E-4</v>
      </c>
      <c r="BT46">
        <v>2.5250000000000001E-4</v>
      </c>
      <c r="BU46">
        <v>1.717E-4</v>
      </c>
      <c r="BV46">
        <v>1.717E-4</v>
      </c>
      <c r="BW46">
        <v>1.717E-4</v>
      </c>
      <c r="BX46">
        <v>1.717E-4</v>
      </c>
      <c r="BY46">
        <v>1.216E-4</v>
      </c>
      <c r="BZ46">
        <v>1.216E-4</v>
      </c>
      <c r="CA46">
        <v>1.216E-4</v>
      </c>
      <c r="CB46">
        <v>1.216E-4</v>
      </c>
      <c r="CC46">
        <v>1.216E-4</v>
      </c>
      <c r="CD46">
        <v>1.003E-4</v>
      </c>
    </row>
    <row r="47" spans="1:82" x14ac:dyDescent="0.25">
      <c r="A47" s="119">
        <v>41</v>
      </c>
      <c r="B47">
        <v>8.6530000000000005E-4</v>
      </c>
      <c r="C47">
        <v>7.8969999999999995E-4</v>
      </c>
      <c r="D47">
        <v>7.8969999999999995E-4</v>
      </c>
      <c r="E47">
        <v>7.8969999999999995E-4</v>
      </c>
      <c r="F47">
        <v>7.8969999999999995E-4</v>
      </c>
      <c r="G47">
        <v>7.8969999999999995E-4</v>
      </c>
      <c r="H47">
        <v>7.8969999999999995E-4</v>
      </c>
      <c r="I47">
        <v>7.8969999999999995E-4</v>
      </c>
      <c r="J47">
        <v>7.8969999999999995E-4</v>
      </c>
      <c r="K47">
        <v>7.2849999999999998E-4</v>
      </c>
      <c r="L47">
        <v>7.2849999999999998E-4</v>
      </c>
      <c r="M47">
        <v>7.2849999999999998E-4</v>
      </c>
      <c r="N47">
        <v>7.2849999999999998E-4</v>
      </c>
      <c r="O47">
        <v>7.2849999999999998E-4</v>
      </c>
      <c r="P47">
        <v>7.2849999999999998E-4</v>
      </c>
      <c r="Q47">
        <v>7.2849999999999998E-4</v>
      </c>
      <c r="R47">
        <v>6.715E-4</v>
      </c>
      <c r="S47">
        <v>6.715E-4</v>
      </c>
      <c r="T47">
        <v>6.715E-4</v>
      </c>
      <c r="U47">
        <v>6.715E-4</v>
      </c>
      <c r="V47">
        <v>6.715E-4</v>
      </c>
      <c r="W47">
        <v>6.715E-4</v>
      </c>
      <c r="X47">
        <v>6.0610000000000004E-4</v>
      </c>
      <c r="Y47">
        <v>6.0610000000000004E-4</v>
      </c>
      <c r="Z47">
        <v>6.0610000000000004E-4</v>
      </c>
      <c r="AA47">
        <v>6.0610000000000004E-4</v>
      </c>
      <c r="AB47">
        <v>6.0610000000000004E-4</v>
      </c>
      <c r="AC47">
        <v>6.0610000000000004E-4</v>
      </c>
      <c r="AD47">
        <v>5.287E-4</v>
      </c>
      <c r="AE47">
        <v>5.287E-4</v>
      </c>
      <c r="AF47">
        <v>5.287E-4</v>
      </c>
      <c r="AG47">
        <v>5.287E-4</v>
      </c>
      <c r="AH47">
        <v>5.287E-4</v>
      </c>
      <c r="AI47">
        <v>5.287E-4</v>
      </c>
      <c r="AJ47">
        <v>4.7009999999999999E-4</v>
      </c>
      <c r="AK47">
        <v>4.7009999999999999E-4</v>
      </c>
      <c r="AL47">
        <v>4.7009999999999999E-4</v>
      </c>
      <c r="AM47">
        <v>4.7009999999999999E-4</v>
      </c>
      <c r="AN47">
        <v>4.7009999999999999E-4</v>
      </c>
      <c r="AO47">
        <v>4.3100000000000001E-4</v>
      </c>
      <c r="AP47">
        <v>4.3100000000000001E-4</v>
      </c>
      <c r="AQ47">
        <v>4.3100000000000001E-4</v>
      </c>
      <c r="AR47">
        <v>4.3100000000000001E-4</v>
      </c>
      <c r="AS47">
        <v>4.3100000000000001E-4</v>
      </c>
      <c r="AT47">
        <v>4.3100000000000001E-4</v>
      </c>
      <c r="AU47">
        <v>4.038E-4</v>
      </c>
      <c r="AV47">
        <v>4.038E-4</v>
      </c>
      <c r="AW47">
        <v>4.038E-4</v>
      </c>
      <c r="AX47">
        <v>4.038E-4</v>
      </c>
      <c r="AY47">
        <v>3.8170000000000001E-4</v>
      </c>
      <c r="AZ47">
        <v>3.8170000000000001E-4</v>
      </c>
      <c r="BA47">
        <v>3.8170000000000001E-4</v>
      </c>
      <c r="BB47">
        <v>3.8170000000000001E-4</v>
      </c>
      <c r="BC47">
        <v>3.8170000000000001E-4</v>
      </c>
      <c r="BD47">
        <v>3.613E-4</v>
      </c>
      <c r="BE47">
        <v>3.613E-4</v>
      </c>
      <c r="BF47">
        <v>3.613E-4</v>
      </c>
      <c r="BG47">
        <v>3.613E-4</v>
      </c>
      <c r="BH47">
        <v>3.434E-4</v>
      </c>
      <c r="BI47">
        <v>3.434E-4</v>
      </c>
      <c r="BJ47">
        <v>3.434E-4</v>
      </c>
      <c r="BK47">
        <v>3.434E-4</v>
      </c>
      <c r="BL47">
        <v>3.2810000000000001E-4</v>
      </c>
      <c r="BM47">
        <v>3.2810000000000001E-4</v>
      </c>
      <c r="BN47">
        <v>3.2810000000000001E-4</v>
      </c>
      <c r="BO47">
        <v>3.2810000000000001E-4</v>
      </c>
      <c r="BP47">
        <v>3.2810000000000001E-4</v>
      </c>
      <c r="BQ47">
        <v>3.035E-4</v>
      </c>
      <c r="BR47">
        <v>3.035E-4</v>
      </c>
      <c r="BS47">
        <v>3.035E-4</v>
      </c>
      <c r="BT47">
        <v>3.035E-4</v>
      </c>
      <c r="BU47">
        <v>2.5250000000000001E-4</v>
      </c>
      <c r="BV47">
        <v>2.5250000000000001E-4</v>
      </c>
      <c r="BW47">
        <v>2.5250000000000001E-4</v>
      </c>
      <c r="BX47">
        <v>2.5250000000000001E-4</v>
      </c>
      <c r="BY47">
        <v>1.717E-4</v>
      </c>
      <c r="BZ47">
        <v>1.717E-4</v>
      </c>
      <c r="CA47">
        <v>1.717E-4</v>
      </c>
      <c r="CB47">
        <v>1.717E-4</v>
      </c>
      <c r="CC47">
        <v>1.717E-4</v>
      </c>
      <c r="CD47">
        <v>1.216E-4</v>
      </c>
    </row>
    <row r="48" spans="1:82" x14ac:dyDescent="0.25">
      <c r="A48" s="119">
        <v>42</v>
      </c>
      <c r="B48">
        <v>9.4950000000000004E-4</v>
      </c>
      <c r="C48">
        <v>8.6530000000000005E-4</v>
      </c>
      <c r="D48">
        <v>8.6530000000000005E-4</v>
      </c>
      <c r="E48">
        <v>8.6530000000000005E-4</v>
      </c>
      <c r="F48">
        <v>8.6530000000000005E-4</v>
      </c>
      <c r="G48">
        <v>8.6530000000000005E-4</v>
      </c>
      <c r="H48">
        <v>8.6530000000000005E-4</v>
      </c>
      <c r="I48">
        <v>8.6530000000000005E-4</v>
      </c>
      <c r="J48">
        <v>8.6530000000000005E-4</v>
      </c>
      <c r="K48">
        <v>7.8969999999999995E-4</v>
      </c>
      <c r="L48">
        <v>7.8969999999999995E-4</v>
      </c>
      <c r="M48">
        <v>7.8969999999999995E-4</v>
      </c>
      <c r="N48">
        <v>7.8969999999999995E-4</v>
      </c>
      <c r="O48">
        <v>7.8969999999999995E-4</v>
      </c>
      <c r="P48">
        <v>7.8969999999999995E-4</v>
      </c>
      <c r="Q48">
        <v>7.8969999999999995E-4</v>
      </c>
      <c r="R48">
        <v>7.2849999999999998E-4</v>
      </c>
      <c r="S48">
        <v>7.2849999999999998E-4</v>
      </c>
      <c r="T48">
        <v>7.2849999999999998E-4</v>
      </c>
      <c r="U48">
        <v>7.2849999999999998E-4</v>
      </c>
      <c r="V48">
        <v>7.2849999999999998E-4</v>
      </c>
      <c r="W48">
        <v>7.2849999999999998E-4</v>
      </c>
      <c r="X48">
        <v>6.715E-4</v>
      </c>
      <c r="Y48">
        <v>6.715E-4</v>
      </c>
      <c r="Z48">
        <v>6.715E-4</v>
      </c>
      <c r="AA48">
        <v>6.715E-4</v>
      </c>
      <c r="AB48">
        <v>6.715E-4</v>
      </c>
      <c r="AC48">
        <v>6.715E-4</v>
      </c>
      <c r="AD48">
        <v>6.0610000000000004E-4</v>
      </c>
      <c r="AE48">
        <v>6.0610000000000004E-4</v>
      </c>
      <c r="AF48">
        <v>6.0610000000000004E-4</v>
      </c>
      <c r="AG48">
        <v>6.0610000000000004E-4</v>
      </c>
      <c r="AH48">
        <v>6.0610000000000004E-4</v>
      </c>
      <c r="AI48">
        <v>6.0610000000000004E-4</v>
      </c>
      <c r="AJ48">
        <v>5.287E-4</v>
      </c>
      <c r="AK48">
        <v>5.287E-4</v>
      </c>
      <c r="AL48">
        <v>5.287E-4</v>
      </c>
      <c r="AM48">
        <v>5.287E-4</v>
      </c>
      <c r="AN48">
        <v>5.287E-4</v>
      </c>
      <c r="AO48">
        <v>4.7009999999999999E-4</v>
      </c>
      <c r="AP48">
        <v>4.7009999999999999E-4</v>
      </c>
      <c r="AQ48">
        <v>4.7009999999999999E-4</v>
      </c>
      <c r="AR48">
        <v>4.7009999999999999E-4</v>
      </c>
      <c r="AS48">
        <v>4.7009999999999999E-4</v>
      </c>
      <c r="AT48">
        <v>4.7009999999999999E-4</v>
      </c>
      <c r="AU48">
        <v>4.3100000000000001E-4</v>
      </c>
      <c r="AV48">
        <v>4.3100000000000001E-4</v>
      </c>
      <c r="AW48">
        <v>4.3100000000000001E-4</v>
      </c>
      <c r="AX48">
        <v>4.3100000000000001E-4</v>
      </c>
      <c r="AY48">
        <v>4.038E-4</v>
      </c>
      <c r="AZ48">
        <v>4.038E-4</v>
      </c>
      <c r="BA48">
        <v>4.038E-4</v>
      </c>
      <c r="BB48">
        <v>4.038E-4</v>
      </c>
      <c r="BC48">
        <v>4.038E-4</v>
      </c>
      <c r="BD48">
        <v>3.8170000000000001E-4</v>
      </c>
      <c r="BE48">
        <v>3.8170000000000001E-4</v>
      </c>
      <c r="BF48">
        <v>3.8170000000000001E-4</v>
      </c>
      <c r="BG48">
        <v>3.8170000000000001E-4</v>
      </c>
      <c r="BH48">
        <v>3.613E-4</v>
      </c>
      <c r="BI48">
        <v>3.613E-4</v>
      </c>
      <c r="BJ48">
        <v>3.613E-4</v>
      </c>
      <c r="BK48">
        <v>3.613E-4</v>
      </c>
      <c r="BL48">
        <v>3.434E-4</v>
      </c>
      <c r="BM48">
        <v>3.434E-4</v>
      </c>
      <c r="BN48">
        <v>3.434E-4</v>
      </c>
      <c r="BO48">
        <v>3.434E-4</v>
      </c>
      <c r="BP48">
        <v>3.434E-4</v>
      </c>
      <c r="BQ48">
        <v>3.2810000000000001E-4</v>
      </c>
      <c r="BR48">
        <v>3.2810000000000001E-4</v>
      </c>
      <c r="BS48">
        <v>3.2810000000000001E-4</v>
      </c>
      <c r="BT48">
        <v>3.2810000000000001E-4</v>
      </c>
      <c r="BU48">
        <v>3.035E-4</v>
      </c>
      <c r="BV48">
        <v>3.035E-4</v>
      </c>
      <c r="BW48">
        <v>3.035E-4</v>
      </c>
      <c r="BX48">
        <v>3.035E-4</v>
      </c>
      <c r="BY48">
        <v>2.5250000000000001E-4</v>
      </c>
      <c r="BZ48">
        <v>2.5250000000000001E-4</v>
      </c>
      <c r="CA48">
        <v>2.5250000000000001E-4</v>
      </c>
      <c r="CB48">
        <v>2.5250000000000001E-4</v>
      </c>
      <c r="CC48">
        <v>2.5250000000000001E-4</v>
      </c>
      <c r="CD48">
        <v>1.717E-4</v>
      </c>
    </row>
    <row r="49" spans="1:82" x14ac:dyDescent="0.25">
      <c r="A49" s="119">
        <v>43</v>
      </c>
      <c r="B49">
        <v>1.0005000000000001E-3</v>
      </c>
      <c r="C49">
        <v>9.4950000000000004E-4</v>
      </c>
      <c r="D49">
        <v>9.4950000000000004E-4</v>
      </c>
      <c r="E49">
        <v>9.4950000000000004E-4</v>
      </c>
      <c r="F49">
        <v>9.4950000000000004E-4</v>
      </c>
      <c r="G49">
        <v>9.4950000000000004E-4</v>
      </c>
      <c r="H49">
        <v>9.4950000000000004E-4</v>
      </c>
      <c r="I49">
        <v>9.4950000000000004E-4</v>
      </c>
      <c r="J49">
        <v>9.4950000000000004E-4</v>
      </c>
      <c r="K49">
        <v>8.6530000000000005E-4</v>
      </c>
      <c r="L49">
        <v>8.6530000000000005E-4</v>
      </c>
      <c r="M49">
        <v>8.6530000000000005E-4</v>
      </c>
      <c r="N49">
        <v>8.6530000000000005E-4</v>
      </c>
      <c r="O49">
        <v>8.6530000000000005E-4</v>
      </c>
      <c r="P49">
        <v>8.6530000000000005E-4</v>
      </c>
      <c r="Q49">
        <v>8.6530000000000005E-4</v>
      </c>
      <c r="R49">
        <v>7.8969999999999995E-4</v>
      </c>
      <c r="S49">
        <v>7.8969999999999995E-4</v>
      </c>
      <c r="T49">
        <v>7.8969999999999995E-4</v>
      </c>
      <c r="U49">
        <v>7.8969999999999995E-4</v>
      </c>
      <c r="V49">
        <v>7.8969999999999995E-4</v>
      </c>
      <c r="W49">
        <v>7.8969999999999995E-4</v>
      </c>
      <c r="X49">
        <v>7.2849999999999998E-4</v>
      </c>
      <c r="Y49">
        <v>7.2849999999999998E-4</v>
      </c>
      <c r="Z49">
        <v>7.2849999999999998E-4</v>
      </c>
      <c r="AA49">
        <v>7.2849999999999998E-4</v>
      </c>
      <c r="AB49">
        <v>7.2849999999999998E-4</v>
      </c>
      <c r="AC49">
        <v>7.2849999999999998E-4</v>
      </c>
      <c r="AD49">
        <v>6.715E-4</v>
      </c>
      <c r="AE49">
        <v>6.715E-4</v>
      </c>
      <c r="AF49">
        <v>6.715E-4</v>
      </c>
      <c r="AG49">
        <v>6.715E-4</v>
      </c>
      <c r="AH49">
        <v>6.715E-4</v>
      </c>
      <c r="AI49">
        <v>6.715E-4</v>
      </c>
      <c r="AJ49">
        <v>6.0610000000000004E-4</v>
      </c>
      <c r="AK49">
        <v>6.0610000000000004E-4</v>
      </c>
      <c r="AL49">
        <v>6.0610000000000004E-4</v>
      </c>
      <c r="AM49">
        <v>6.0610000000000004E-4</v>
      </c>
      <c r="AN49">
        <v>6.0610000000000004E-4</v>
      </c>
      <c r="AO49">
        <v>5.287E-4</v>
      </c>
      <c r="AP49">
        <v>5.287E-4</v>
      </c>
      <c r="AQ49">
        <v>5.287E-4</v>
      </c>
      <c r="AR49">
        <v>5.287E-4</v>
      </c>
      <c r="AS49">
        <v>5.287E-4</v>
      </c>
      <c r="AT49">
        <v>5.287E-4</v>
      </c>
      <c r="AU49">
        <v>4.7009999999999999E-4</v>
      </c>
      <c r="AV49">
        <v>4.7009999999999999E-4</v>
      </c>
      <c r="AW49">
        <v>4.7009999999999999E-4</v>
      </c>
      <c r="AX49">
        <v>4.7009999999999999E-4</v>
      </c>
      <c r="AY49">
        <v>4.3100000000000001E-4</v>
      </c>
      <c r="AZ49">
        <v>4.3100000000000001E-4</v>
      </c>
      <c r="BA49">
        <v>4.3100000000000001E-4</v>
      </c>
      <c r="BB49">
        <v>4.3100000000000001E-4</v>
      </c>
      <c r="BC49">
        <v>4.3100000000000001E-4</v>
      </c>
      <c r="BD49">
        <v>4.038E-4</v>
      </c>
      <c r="BE49">
        <v>4.038E-4</v>
      </c>
      <c r="BF49">
        <v>4.038E-4</v>
      </c>
      <c r="BG49">
        <v>4.038E-4</v>
      </c>
      <c r="BH49">
        <v>3.8170000000000001E-4</v>
      </c>
      <c r="BI49">
        <v>3.8170000000000001E-4</v>
      </c>
      <c r="BJ49">
        <v>3.8170000000000001E-4</v>
      </c>
      <c r="BK49">
        <v>3.8170000000000001E-4</v>
      </c>
      <c r="BL49">
        <v>3.613E-4</v>
      </c>
      <c r="BM49">
        <v>3.613E-4</v>
      </c>
      <c r="BN49">
        <v>3.613E-4</v>
      </c>
      <c r="BO49">
        <v>3.613E-4</v>
      </c>
      <c r="BP49">
        <v>3.613E-4</v>
      </c>
      <c r="BQ49">
        <v>3.434E-4</v>
      </c>
      <c r="BR49">
        <v>3.434E-4</v>
      </c>
      <c r="BS49">
        <v>3.434E-4</v>
      </c>
      <c r="BT49">
        <v>3.434E-4</v>
      </c>
      <c r="BU49">
        <v>3.2810000000000001E-4</v>
      </c>
      <c r="BV49">
        <v>3.2810000000000001E-4</v>
      </c>
      <c r="BW49">
        <v>3.2810000000000001E-4</v>
      </c>
      <c r="BX49">
        <v>3.2810000000000001E-4</v>
      </c>
      <c r="BY49">
        <v>3.035E-4</v>
      </c>
      <c r="BZ49">
        <v>3.035E-4</v>
      </c>
      <c r="CA49">
        <v>3.035E-4</v>
      </c>
      <c r="CB49">
        <v>3.035E-4</v>
      </c>
      <c r="CC49">
        <v>3.035E-4</v>
      </c>
      <c r="CD49">
        <v>2.5250000000000001E-4</v>
      </c>
    </row>
    <row r="50" spans="1:82" x14ac:dyDescent="0.25">
      <c r="A50" s="119">
        <v>44</v>
      </c>
      <c r="B50">
        <v>1.0217E-3</v>
      </c>
      <c r="C50">
        <v>1.0005000000000001E-3</v>
      </c>
      <c r="D50">
        <v>1.0005000000000001E-3</v>
      </c>
      <c r="E50">
        <v>1.0005000000000001E-3</v>
      </c>
      <c r="F50">
        <v>1.0005000000000001E-3</v>
      </c>
      <c r="G50">
        <v>1.0005000000000001E-3</v>
      </c>
      <c r="H50">
        <v>1.0005000000000001E-3</v>
      </c>
      <c r="I50">
        <v>1.0005000000000001E-3</v>
      </c>
      <c r="J50">
        <v>1.0005000000000001E-3</v>
      </c>
      <c r="K50">
        <v>9.4950000000000004E-4</v>
      </c>
      <c r="L50">
        <v>9.4950000000000004E-4</v>
      </c>
      <c r="M50">
        <v>9.4950000000000004E-4</v>
      </c>
      <c r="N50">
        <v>9.4950000000000004E-4</v>
      </c>
      <c r="O50">
        <v>9.4950000000000004E-4</v>
      </c>
      <c r="P50">
        <v>9.4950000000000004E-4</v>
      </c>
      <c r="Q50">
        <v>9.4950000000000004E-4</v>
      </c>
      <c r="R50">
        <v>8.6530000000000005E-4</v>
      </c>
      <c r="S50">
        <v>8.6530000000000005E-4</v>
      </c>
      <c r="T50">
        <v>8.6530000000000005E-4</v>
      </c>
      <c r="U50">
        <v>8.6530000000000005E-4</v>
      </c>
      <c r="V50">
        <v>8.6530000000000005E-4</v>
      </c>
      <c r="W50">
        <v>8.6530000000000005E-4</v>
      </c>
      <c r="X50">
        <v>7.8969999999999995E-4</v>
      </c>
      <c r="Y50">
        <v>7.8969999999999995E-4</v>
      </c>
      <c r="Z50">
        <v>7.8969999999999995E-4</v>
      </c>
      <c r="AA50">
        <v>7.8969999999999995E-4</v>
      </c>
      <c r="AB50">
        <v>7.8969999999999995E-4</v>
      </c>
      <c r="AC50">
        <v>7.8969999999999995E-4</v>
      </c>
      <c r="AD50">
        <v>7.2849999999999998E-4</v>
      </c>
      <c r="AE50">
        <v>7.2849999999999998E-4</v>
      </c>
      <c r="AF50">
        <v>7.2849999999999998E-4</v>
      </c>
      <c r="AG50">
        <v>7.2849999999999998E-4</v>
      </c>
      <c r="AH50">
        <v>7.2849999999999998E-4</v>
      </c>
      <c r="AI50">
        <v>7.2849999999999998E-4</v>
      </c>
      <c r="AJ50">
        <v>6.715E-4</v>
      </c>
      <c r="AK50">
        <v>6.715E-4</v>
      </c>
      <c r="AL50">
        <v>6.715E-4</v>
      </c>
      <c r="AM50">
        <v>6.715E-4</v>
      </c>
      <c r="AN50">
        <v>6.715E-4</v>
      </c>
      <c r="AO50">
        <v>6.0610000000000004E-4</v>
      </c>
      <c r="AP50">
        <v>6.0610000000000004E-4</v>
      </c>
      <c r="AQ50">
        <v>6.0610000000000004E-4</v>
      </c>
      <c r="AR50">
        <v>6.0610000000000004E-4</v>
      </c>
      <c r="AS50">
        <v>6.0610000000000004E-4</v>
      </c>
      <c r="AT50">
        <v>6.0610000000000004E-4</v>
      </c>
      <c r="AU50">
        <v>5.287E-4</v>
      </c>
      <c r="AV50">
        <v>5.287E-4</v>
      </c>
      <c r="AW50">
        <v>5.287E-4</v>
      </c>
      <c r="AX50">
        <v>5.287E-4</v>
      </c>
      <c r="AY50">
        <v>4.7009999999999999E-4</v>
      </c>
      <c r="AZ50">
        <v>4.7009999999999999E-4</v>
      </c>
      <c r="BA50">
        <v>4.7009999999999999E-4</v>
      </c>
      <c r="BB50">
        <v>4.7009999999999999E-4</v>
      </c>
      <c r="BC50">
        <v>4.7009999999999999E-4</v>
      </c>
      <c r="BD50">
        <v>4.3100000000000001E-4</v>
      </c>
      <c r="BE50">
        <v>4.3100000000000001E-4</v>
      </c>
      <c r="BF50">
        <v>4.3100000000000001E-4</v>
      </c>
      <c r="BG50">
        <v>4.3100000000000001E-4</v>
      </c>
      <c r="BH50">
        <v>4.038E-4</v>
      </c>
      <c r="BI50">
        <v>4.038E-4</v>
      </c>
      <c r="BJ50">
        <v>4.038E-4</v>
      </c>
      <c r="BK50">
        <v>4.038E-4</v>
      </c>
      <c r="BL50">
        <v>3.8170000000000001E-4</v>
      </c>
      <c r="BM50">
        <v>3.8170000000000001E-4</v>
      </c>
      <c r="BN50">
        <v>3.8170000000000001E-4</v>
      </c>
      <c r="BO50">
        <v>3.8170000000000001E-4</v>
      </c>
      <c r="BP50">
        <v>3.8170000000000001E-4</v>
      </c>
      <c r="BQ50">
        <v>3.613E-4</v>
      </c>
      <c r="BR50">
        <v>3.613E-4</v>
      </c>
      <c r="BS50">
        <v>3.613E-4</v>
      </c>
      <c r="BT50">
        <v>3.613E-4</v>
      </c>
      <c r="BU50">
        <v>3.434E-4</v>
      </c>
      <c r="BV50">
        <v>3.434E-4</v>
      </c>
      <c r="BW50">
        <v>3.434E-4</v>
      </c>
      <c r="BX50">
        <v>3.434E-4</v>
      </c>
      <c r="BY50">
        <v>3.2810000000000001E-4</v>
      </c>
      <c r="BZ50">
        <v>3.2810000000000001E-4</v>
      </c>
      <c r="CA50">
        <v>3.2810000000000001E-4</v>
      </c>
      <c r="CB50">
        <v>3.2810000000000001E-4</v>
      </c>
      <c r="CC50">
        <v>3.2810000000000001E-4</v>
      </c>
      <c r="CD50">
        <v>3.035E-4</v>
      </c>
    </row>
    <row r="51" spans="1:82" x14ac:dyDescent="0.25">
      <c r="A51" s="119">
        <v>45</v>
      </c>
      <c r="B51">
        <v>1.0302E-3</v>
      </c>
      <c r="C51">
        <v>1.0217E-3</v>
      </c>
      <c r="D51">
        <v>1.0217E-3</v>
      </c>
      <c r="E51">
        <v>1.0217E-3</v>
      </c>
      <c r="F51">
        <v>1.0217E-3</v>
      </c>
      <c r="G51">
        <v>1.0217E-3</v>
      </c>
      <c r="H51">
        <v>1.0217E-3</v>
      </c>
      <c r="I51">
        <v>1.0217E-3</v>
      </c>
      <c r="J51">
        <v>1.0217E-3</v>
      </c>
      <c r="K51">
        <v>1.0005000000000001E-3</v>
      </c>
      <c r="L51">
        <v>1.0005000000000001E-3</v>
      </c>
      <c r="M51">
        <v>1.0005000000000001E-3</v>
      </c>
      <c r="N51">
        <v>1.0005000000000001E-3</v>
      </c>
      <c r="O51">
        <v>1.0005000000000001E-3</v>
      </c>
      <c r="P51">
        <v>1.0005000000000001E-3</v>
      </c>
      <c r="Q51">
        <v>1.0005000000000001E-3</v>
      </c>
      <c r="R51">
        <v>9.4950000000000004E-4</v>
      </c>
      <c r="S51">
        <v>9.4950000000000004E-4</v>
      </c>
      <c r="T51">
        <v>9.4950000000000004E-4</v>
      </c>
      <c r="U51">
        <v>9.4950000000000004E-4</v>
      </c>
      <c r="V51">
        <v>9.4950000000000004E-4</v>
      </c>
      <c r="W51">
        <v>9.4950000000000004E-4</v>
      </c>
      <c r="X51">
        <v>8.6530000000000005E-4</v>
      </c>
      <c r="Y51">
        <v>8.6530000000000005E-4</v>
      </c>
      <c r="Z51">
        <v>8.6530000000000005E-4</v>
      </c>
      <c r="AA51">
        <v>8.6530000000000005E-4</v>
      </c>
      <c r="AB51">
        <v>8.6530000000000005E-4</v>
      </c>
      <c r="AC51">
        <v>8.6530000000000005E-4</v>
      </c>
      <c r="AD51">
        <v>7.8969999999999995E-4</v>
      </c>
      <c r="AE51">
        <v>7.8969999999999995E-4</v>
      </c>
      <c r="AF51">
        <v>7.8969999999999995E-4</v>
      </c>
      <c r="AG51">
        <v>7.8969999999999995E-4</v>
      </c>
      <c r="AH51">
        <v>7.8969999999999995E-4</v>
      </c>
      <c r="AI51">
        <v>7.8969999999999995E-4</v>
      </c>
      <c r="AJ51">
        <v>7.2849999999999998E-4</v>
      </c>
      <c r="AK51">
        <v>7.2849999999999998E-4</v>
      </c>
      <c r="AL51">
        <v>7.2849999999999998E-4</v>
      </c>
      <c r="AM51">
        <v>7.2849999999999998E-4</v>
      </c>
      <c r="AN51">
        <v>7.2849999999999998E-4</v>
      </c>
      <c r="AO51">
        <v>6.715E-4</v>
      </c>
      <c r="AP51">
        <v>6.715E-4</v>
      </c>
      <c r="AQ51">
        <v>6.715E-4</v>
      </c>
      <c r="AR51">
        <v>6.715E-4</v>
      </c>
      <c r="AS51">
        <v>6.715E-4</v>
      </c>
      <c r="AT51">
        <v>6.715E-4</v>
      </c>
      <c r="AU51">
        <v>6.0610000000000004E-4</v>
      </c>
      <c r="AV51">
        <v>6.0610000000000004E-4</v>
      </c>
      <c r="AW51">
        <v>6.0610000000000004E-4</v>
      </c>
      <c r="AX51">
        <v>6.0610000000000004E-4</v>
      </c>
      <c r="AY51">
        <v>5.287E-4</v>
      </c>
      <c r="AZ51">
        <v>5.287E-4</v>
      </c>
      <c r="BA51">
        <v>5.287E-4</v>
      </c>
      <c r="BB51">
        <v>5.287E-4</v>
      </c>
      <c r="BC51">
        <v>5.287E-4</v>
      </c>
      <c r="BD51">
        <v>4.7009999999999999E-4</v>
      </c>
      <c r="BE51">
        <v>4.7009999999999999E-4</v>
      </c>
      <c r="BF51">
        <v>4.7009999999999999E-4</v>
      </c>
      <c r="BG51">
        <v>4.7009999999999999E-4</v>
      </c>
      <c r="BH51">
        <v>4.3100000000000001E-4</v>
      </c>
      <c r="BI51">
        <v>4.3100000000000001E-4</v>
      </c>
      <c r="BJ51">
        <v>4.3100000000000001E-4</v>
      </c>
      <c r="BK51">
        <v>4.3100000000000001E-4</v>
      </c>
      <c r="BL51">
        <v>4.038E-4</v>
      </c>
      <c r="BM51">
        <v>4.038E-4</v>
      </c>
      <c r="BN51">
        <v>4.038E-4</v>
      </c>
      <c r="BO51">
        <v>4.038E-4</v>
      </c>
      <c r="BP51">
        <v>4.038E-4</v>
      </c>
      <c r="BQ51">
        <v>3.8170000000000001E-4</v>
      </c>
      <c r="BR51">
        <v>3.8170000000000001E-4</v>
      </c>
      <c r="BS51">
        <v>3.8170000000000001E-4</v>
      </c>
      <c r="BT51">
        <v>3.8170000000000001E-4</v>
      </c>
      <c r="BU51">
        <v>3.613E-4</v>
      </c>
      <c r="BV51">
        <v>3.613E-4</v>
      </c>
      <c r="BW51">
        <v>3.613E-4</v>
      </c>
      <c r="BX51">
        <v>3.613E-4</v>
      </c>
      <c r="BY51">
        <v>3.434E-4</v>
      </c>
      <c r="BZ51">
        <v>3.434E-4</v>
      </c>
      <c r="CA51">
        <v>3.434E-4</v>
      </c>
      <c r="CB51">
        <v>3.434E-4</v>
      </c>
      <c r="CC51">
        <v>3.434E-4</v>
      </c>
      <c r="CD51">
        <v>3.2810000000000001E-4</v>
      </c>
    </row>
    <row r="52" spans="1:82" x14ac:dyDescent="0.25">
      <c r="A52" s="119">
        <v>46</v>
      </c>
      <c r="B52">
        <v>1.0464000000000001E-3</v>
      </c>
      <c r="C52">
        <v>1.0302E-3</v>
      </c>
      <c r="D52">
        <v>1.0302E-3</v>
      </c>
      <c r="E52">
        <v>1.0302E-3</v>
      </c>
      <c r="F52">
        <v>1.0302E-3</v>
      </c>
      <c r="G52">
        <v>1.0302E-3</v>
      </c>
      <c r="H52">
        <v>1.0302E-3</v>
      </c>
      <c r="I52">
        <v>1.0302E-3</v>
      </c>
      <c r="J52">
        <v>1.0302E-3</v>
      </c>
      <c r="K52">
        <v>1.0217E-3</v>
      </c>
      <c r="L52">
        <v>1.0217E-3</v>
      </c>
      <c r="M52">
        <v>1.0217E-3</v>
      </c>
      <c r="N52">
        <v>1.0217E-3</v>
      </c>
      <c r="O52">
        <v>1.0217E-3</v>
      </c>
      <c r="P52">
        <v>1.0217E-3</v>
      </c>
      <c r="Q52">
        <v>1.0217E-3</v>
      </c>
      <c r="R52">
        <v>1.0005000000000001E-3</v>
      </c>
      <c r="S52">
        <v>1.0005000000000001E-3</v>
      </c>
      <c r="T52">
        <v>1.0005000000000001E-3</v>
      </c>
      <c r="U52">
        <v>1.0005000000000001E-3</v>
      </c>
      <c r="V52">
        <v>1.0005000000000001E-3</v>
      </c>
      <c r="W52">
        <v>1.0005000000000001E-3</v>
      </c>
      <c r="X52">
        <v>9.4950000000000004E-4</v>
      </c>
      <c r="Y52">
        <v>9.4950000000000004E-4</v>
      </c>
      <c r="Z52">
        <v>9.4950000000000004E-4</v>
      </c>
      <c r="AA52">
        <v>9.4950000000000004E-4</v>
      </c>
      <c r="AB52">
        <v>9.4950000000000004E-4</v>
      </c>
      <c r="AC52">
        <v>9.4950000000000004E-4</v>
      </c>
      <c r="AD52">
        <v>8.6530000000000005E-4</v>
      </c>
      <c r="AE52">
        <v>8.6530000000000005E-4</v>
      </c>
      <c r="AF52">
        <v>8.6530000000000005E-4</v>
      </c>
      <c r="AG52">
        <v>8.6530000000000005E-4</v>
      </c>
      <c r="AH52">
        <v>8.6530000000000005E-4</v>
      </c>
      <c r="AI52">
        <v>8.6530000000000005E-4</v>
      </c>
      <c r="AJ52">
        <v>7.8969999999999995E-4</v>
      </c>
      <c r="AK52">
        <v>7.8969999999999995E-4</v>
      </c>
      <c r="AL52">
        <v>7.8969999999999995E-4</v>
      </c>
      <c r="AM52">
        <v>7.8969999999999995E-4</v>
      </c>
      <c r="AN52">
        <v>7.8969999999999995E-4</v>
      </c>
      <c r="AO52">
        <v>7.2849999999999998E-4</v>
      </c>
      <c r="AP52">
        <v>7.2849999999999998E-4</v>
      </c>
      <c r="AQ52">
        <v>7.2849999999999998E-4</v>
      </c>
      <c r="AR52">
        <v>7.2849999999999998E-4</v>
      </c>
      <c r="AS52">
        <v>7.2849999999999998E-4</v>
      </c>
      <c r="AT52">
        <v>7.2849999999999998E-4</v>
      </c>
      <c r="AU52">
        <v>6.715E-4</v>
      </c>
      <c r="AV52">
        <v>6.715E-4</v>
      </c>
      <c r="AW52">
        <v>6.715E-4</v>
      </c>
      <c r="AX52">
        <v>6.715E-4</v>
      </c>
      <c r="AY52">
        <v>6.0610000000000004E-4</v>
      </c>
      <c r="AZ52">
        <v>6.0610000000000004E-4</v>
      </c>
      <c r="BA52">
        <v>6.0610000000000004E-4</v>
      </c>
      <c r="BB52">
        <v>6.0610000000000004E-4</v>
      </c>
      <c r="BC52">
        <v>6.0610000000000004E-4</v>
      </c>
      <c r="BD52">
        <v>5.287E-4</v>
      </c>
      <c r="BE52">
        <v>5.287E-4</v>
      </c>
      <c r="BF52">
        <v>5.287E-4</v>
      </c>
      <c r="BG52">
        <v>5.287E-4</v>
      </c>
      <c r="BH52">
        <v>4.7009999999999999E-4</v>
      </c>
      <c r="BI52">
        <v>4.7009999999999999E-4</v>
      </c>
      <c r="BJ52">
        <v>4.7009999999999999E-4</v>
      </c>
      <c r="BK52">
        <v>4.7009999999999999E-4</v>
      </c>
      <c r="BL52">
        <v>4.3100000000000001E-4</v>
      </c>
      <c r="BM52">
        <v>4.3100000000000001E-4</v>
      </c>
      <c r="BN52">
        <v>4.3100000000000001E-4</v>
      </c>
      <c r="BO52">
        <v>4.3100000000000001E-4</v>
      </c>
      <c r="BP52">
        <v>4.3100000000000001E-4</v>
      </c>
      <c r="BQ52">
        <v>4.038E-4</v>
      </c>
      <c r="BR52">
        <v>4.038E-4</v>
      </c>
      <c r="BS52">
        <v>4.038E-4</v>
      </c>
      <c r="BT52">
        <v>4.038E-4</v>
      </c>
      <c r="BU52">
        <v>3.8170000000000001E-4</v>
      </c>
      <c r="BV52">
        <v>3.8170000000000001E-4</v>
      </c>
      <c r="BW52">
        <v>3.8170000000000001E-4</v>
      </c>
      <c r="BX52">
        <v>3.8170000000000001E-4</v>
      </c>
      <c r="BY52">
        <v>3.613E-4</v>
      </c>
      <c r="BZ52">
        <v>3.613E-4</v>
      </c>
      <c r="CA52">
        <v>3.613E-4</v>
      </c>
      <c r="CB52">
        <v>3.613E-4</v>
      </c>
      <c r="CC52">
        <v>3.613E-4</v>
      </c>
      <c r="CD52">
        <v>3.434E-4</v>
      </c>
    </row>
    <row r="53" spans="1:82" x14ac:dyDescent="0.25">
      <c r="A53" s="119">
        <v>47</v>
      </c>
      <c r="B53">
        <v>1.0761E-3</v>
      </c>
      <c r="C53">
        <v>1.0464000000000001E-3</v>
      </c>
      <c r="D53">
        <v>1.0464000000000001E-3</v>
      </c>
      <c r="E53">
        <v>1.0464000000000001E-3</v>
      </c>
      <c r="F53">
        <v>1.0464000000000001E-3</v>
      </c>
      <c r="G53">
        <v>1.0464000000000001E-3</v>
      </c>
      <c r="H53">
        <v>1.0464000000000001E-3</v>
      </c>
      <c r="I53">
        <v>1.0464000000000001E-3</v>
      </c>
      <c r="J53">
        <v>1.0464000000000001E-3</v>
      </c>
      <c r="K53">
        <v>1.0302E-3</v>
      </c>
      <c r="L53">
        <v>1.0302E-3</v>
      </c>
      <c r="M53">
        <v>1.0302E-3</v>
      </c>
      <c r="N53">
        <v>1.0302E-3</v>
      </c>
      <c r="O53">
        <v>1.0302E-3</v>
      </c>
      <c r="P53">
        <v>1.0302E-3</v>
      </c>
      <c r="Q53">
        <v>1.0302E-3</v>
      </c>
      <c r="R53">
        <v>1.0217E-3</v>
      </c>
      <c r="S53">
        <v>1.0217E-3</v>
      </c>
      <c r="T53">
        <v>1.0217E-3</v>
      </c>
      <c r="U53">
        <v>1.0217E-3</v>
      </c>
      <c r="V53">
        <v>1.0217E-3</v>
      </c>
      <c r="W53">
        <v>1.0217E-3</v>
      </c>
      <c r="X53">
        <v>1.0005000000000001E-3</v>
      </c>
      <c r="Y53">
        <v>1.0005000000000001E-3</v>
      </c>
      <c r="Z53">
        <v>1.0005000000000001E-3</v>
      </c>
      <c r="AA53">
        <v>1.0005000000000001E-3</v>
      </c>
      <c r="AB53">
        <v>1.0005000000000001E-3</v>
      </c>
      <c r="AC53">
        <v>1.0005000000000001E-3</v>
      </c>
      <c r="AD53">
        <v>9.4950000000000004E-4</v>
      </c>
      <c r="AE53">
        <v>9.4950000000000004E-4</v>
      </c>
      <c r="AF53">
        <v>9.4950000000000004E-4</v>
      </c>
      <c r="AG53">
        <v>9.4950000000000004E-4</v>
      </c>
      <c r="AH53">
        <v>9.4950000000000004E-4</v>
      </c>
      <c r="AI53">
        <v>9.4950000000000004E-4</v>
      </c>
      <c r="AJ53">
        <v>8.6530000000000005E-4</v>
      </c>
      <c r="AK53">
        <v>8.6530000000000005E-4</v>
      </c>
      <c r="AL53">
        <v>8.6530000000000005E-4</v>
      </c>
      <c r="AM53">
        <v>8.6530000000000005E-4</v>
      </c>
      <c r="AN53">
        <v>8.6530000000000005E-4</v>
      </c>
      <c r="AO53">
        <v>7.8969999999999995E-4</v>
      </c>
      <c r="AP53">
        <v>7.8969999999999995E-4</v>
      </c>
      <c r="AQ53">
        <v>7.8969999999999995E-4</v>
      </c>
      <c r="AR53">
        <v>7.8969999999999995E-4</v>
      </c>
      <c r="AS53">
        <v>7.8969999999999995E-4</v>
      </c>
      <c r="AT53">
        <v>7.8969999999999995E-4</v>
      </c>
      <c r="AU53">
        <v>7.2849999999999998E-4</v>
      </c>
      <c r="AV53">
        <v>7.2849999999999998E-4</v>
      </c>
      <c r="AW53">
        <v>7.2849999999999998E-4</v>
      </c>
      <c r="AX53">
        <v>7.2849999999999998E-4</v>
      </c>
      <c r="AY53">
        <v>6.715E-4</v>
      </c>
      <c r="AZ53">
        <v>6.715E-4</v>
      </c>
      <c r="BA53">
        <v>6.715E-4</v>
      </c>
      <c r="BB53">
        <v>6.715E-4</v>
      </c>
      <c r="BC53">
        <v>6.715E-4</v>
      </c>
      <c r="BD53">
        <v>6.0610000000000004E-4</v>
      </c>
      <c r="BE53">
        <v>6.0610000000000004E-4</v>
      </c>
      <c r="BF53">
        <v>6.0610000000000004E-4</v>
      </c>
      <c r="BG53">
        <v>6.0610000000000004E-4</v>
      </c>
      <c r="BH53">
        <v>5.287E-4</v>
      </c>
      <c r="BI53">
        <v>5.287E-4</v>
      </c>
      <c r="BJ53">
        <v>5.287E-4</v>
      </c>
      <c r="BK53">
        <v>5.287E-4</v>
      </c>
      <c r="BL53">
        <v>4.7009999999999999E-4</v>
      </c>
      <c r="BM53">
        <v>4.7009999999999999E-4</v>
      </c>
      <c r="BN53">
        <v>4.7009999999999999E-4</v>
      </c>
      <c r="BO53">
        <v>4.7009999999999999E-4</v>
      </c>
      <c r="BP53">
        <v>4.7009999999999999E-4</v>
      </c>
      <c r="BQ53">
        <v>4.3100000000000001E-4</v>
      </c>
      <c r="BR53">
        <v>4.3100000000000001E-4</v>
      </c>
      <c r="BS53">
        <v>4.3100000000000001E-4</v>
      </c>
      <c r="BT53">
        <v>4.3100000000000001E-4</v>
      </c>
      <c r="BU53">
        <v>4.038E-4</v>
      </c>
      <c r="BV53">
        <v>4.038E-4</v>
      </c>
      <c r="BW53">
        <v>4.038E-4</v>
      </c>
      <c r="BX53">
        <v>4.038E-4</v>
      </c>
      <c r="BY53">
        <v>3.8170000000000001E-4</v>
      </c>
      <c r="BZ53">
        <v>3.8170000000000001E-4</v>
      </c>
      <c r="CA53">
        <v>3.8170000000000001E-4</v>
      </c>
      <c r="CB53">
        <v>3.8170000000000001E-4</v>
      </c>
      <c r="CC53">
        <v>3.8170000000000001E-4</v>
      </c>
      <c r="CD53">
        <v>3.613E-4</v>
      </c>
    </row>
    <row r="54" spans="1:82" x14ac:dyDescent="0.25">
      <c r="A54" s="119">
        <v>48</v>
      </c>
      <c r="B54">
        <v>1.1253999999999999E-3</v>
      </c>
      <c r="C54">
        <v>1.0761E-3</v>
      </c>
      <c r="D54">
        <v>1.0761E-3</v>
      </c>
      <c r="E54">
        <v>1.0761E-3</v>
      </c>
      <c r="F54">
        <v>1.0761E-3</v>
      </c>
      <c r="G54">
        <v>1.0761E-3</v>
      </c>
      <c r="H54">
        <v>1.0761E-3</v>
      </c>
      <c r="I54">
        <v>1.0761E-3</v>
      </c>
      <c r="J54">
        <v>1.0761E-3</v>
      </c>
      <c r="K54">
        <v>1.0464000000000001E-3</v>
      </c>
      <c r="L54">
        <v>1.0464000000000001E-3</v>
      </c>
      <c r="M54">
        <v>1.0464000000000001E-3</v>
      </c>
      <c r="N54">
        <v>1.0464000000000001E-3</v>
      </c>
      <c r="O54">
        <v>1.0464000000000001E-3</v>
      </c>
      <c r="P54">
        <v>1.0464000000000001E-3</v>
      </c>
      <c r="Q54">
        <v>1.0464000000000001E-3</v>
      </c>
      <c r="R54">
        <v>1.0302E-3</v>
      </c>
      <c r="S54">
        <v>1.0302E-3</v>
      </c>
      <c r="T54">
        <v>1.0302E-3</v>
      </c>
      <c r="U54">
        <v>1.0302E-3</v>
      </c>
      <c r="V54">
        <v>1.0302E-3</v>
      </c>
      <c r="W54">
        <v>1.0302E-3</v>
      </c>
      <c r="X54">
        <v>1.0217E-3</v>
      </c>
      <c r="Y54">
        <v>1.0217E-3</v>
      </c>
      <c r="Z54">
        <v>1.0217E-3</v>
      </c>
      <c r="AA54">
        <v>1.0217E-3</v>
      </c>
      <c r="AB54">
        <v>1.0217E-3</v>
      </c>
      <c r="AC54">
        <v>1.0217E-3</v>
      </c>
      <c r="AD54">
        <v>1.0005000000000001E-3</v>
      </c>
      <c r="AE54">
        <v>1.0005000000000001E-3</v>
      </c>
      <c r="AF54">
        <v>1.0005000000000001E-3</v>
      </c>
      <c r="AG54">
        <v>1.0005000000000001E-3</v>
      </c>
      <c r="AH54">
        <v>1.0005000000000001E-3</v>
      </c>
      <c r="AI54">
        <v>1.0005000000000001E-3</v>
      </c>
      <c r="AJ54">
        <v>9.4950000000000004E-4</v>
      </c>
      <c r="AK54">
        <v>9.4950000000000004E-4</v>
      </c>
      <c r="AL54">
        <v>9.4950000000000004E-4</v>
      </c>
      <c r="AM54">
        <v>9.4950000000000004E-4</v>
      </c>
      <c r="AN54">
        <v>9.4950000000000004E-4</v>
      </c>
      <c r="AO54">
        <v>8.6530000000000005E-4</v>
      </c>
      <c r="AP54">
        <v>8.6530000000000005E-4</v>
      </c>
      <c r="AQ54">
        <v>8.6530000000000005E-4</v>
      </c>
      <c r="AR54">
        <v>8.6530000000000005E-4</v>
      </c>
      <c r="AS54">
        <v>8.6530000000000005E-4</v>
      </c>
      <c r="AT54">
        <v>8.6530000000000005E-4</v>
      </c>
      <c r="AU54">
        <v>7.8969999999999995E-4</v>
      </c>
      <c r="AV54">
        <v>7.8969999999999995E-4</v>
      </c>
      <c r="AW54">
        <v>7.8969999999999995E-4</v>
      </c>
      <c r="AX54">
        <v>7.8969999999999995E-4</v>
      </c>
      <c r="AY54">
        <v>7.2849999999999998E-4</v>
      </c>
      <c r="AZ54">
        <v>7.2849999999999998E-4</v>
      </c>
      <c r="BA54">
        <v>7.2849999999999998E-4</v>
      </c>
      <c r="BB54">
        <v>7.2849999999999998E-4</v>
      </c>
      <c r="BC54">
        <v>7.2849999999999998E-4</v>
      </c>
      <c r="BD54">
        <v>6.715E-4</v>
      </c>
      <c r="BE54">
        <v>6.715E-4</v>
      </c>
      <c r="BF54">
        <v>6.715E-4</v>
      </c>
      <c r="BG54">
        <v>6.715E-4</v>
      </c>
      <c r="BH54">
        <v>6.0610000000000004E-4</v>
      </c>
      <c r="BI54">
        <v>6.0610000000000004E-4</v>
      </c>
      <c r="BJ54">
        <v>6.0610000000000004E-4</v>
      </c>
      <c r="BK54">
        <v>6.0610000000000004E-4</v>
      </c>
      <c r="BL54">
        <v>5.287E-4</v>
      </c>
      <c r="BM54">
        <v>5.287E-4</v>
      </c>
      <c r="BN54">
        <v>5.287E-4</v>
      </c>
      <c r="BO54">
        <v>5.287E-4</v>
      </c>
      <c r="BP54">
        <v>5.287E-4</v>
      </c>
      <c r="BQ54">
        <v>4.7009999999999999E-4</v>
      </c>
      <c r="BR54">
        <v>4.7009999999999999E-4</v>
      </c>
      <c r="BS54">
        <v>4.7009999999999999E-4</v>
      </c>
      <c r="BT54">
        <v>4.7009999999999999E-4</v>
      </c>
      <c r="BU54">
        <v>4.3100000000000001E-4</v>
      </c>
      <c r="BV54">
        <v>4.3100000000000001E-4</v>
      </c>
      <c r="BW54">
        <v>4.3100000000000001E-4</v>
      </c>
      <c r="BX54">
        <v>4.3100000000000001E-4</v>
      </c>
      <c r="BY54">
        <v>4.038E-4</v>
      </c>
      <c r="BZ54">
        <v>4.038E-4</v>
      </c>
      <c r="CA54">
        <v>4.038E-4</v>
      </c>
      <c r="CB54">
        <v>4.038E-4</v>
      </c>
      <c r="CC54">
        <v>4.038E-4</v>
      </c>
      <c r="CD54">
        <v>3.8170000000000001E-4</v>
      </c>
    </row>
    <row r="55" spans="1:82" x14ac:dyDescent="0.25">
      <c r="A55" s="119">
        <v>49</v>
      </c>
      <c r="B55">
        <v>1.1926E-3</v>
      </c>
      <c r="C55">
        <v>1.1253999999999999E-3</v>
      </c>
      <c r="D55">
        <v>1.1253999999999999E-3</v>
      </c>
      <c r="E55">
        <v>1.1253999999999999E-3</v>
      </c>
      <c r="F55">
        <v>1.1253999999999999E-3</v>
      </c>
      <c r="G55">
        <v>1.1253999999999999E-3</v>
      </c>
      <c r="H55">
        <v>1.1253999999999999E-3</v>
      </c>
      <c r="I55">
        <v>1.1253999999999999E-3</v>
      </c>
      <c r="J55">
        <v>1.1253999999999999E-3</v>
      </c>
      <c r="K55">
        <v>1.0761E-3</v>
      </c>
      <c r="L55">
        <v>1.0761E-3</v>
      </c>
      <c r="M55">
        <v>1.0761E-3</v>
      </c>
      <c r="N55">
        <v>1.0761E-3</v>
      </c>
      <c r="O55">
        <v>1.0761E-3</v>
      </c>
      <c r="P55">
        <v>1.0761E-3</v>
      </c>
      <c r="Q55">
        <v>1.0761E-3</v>
      </c>
      <c r="R55">
        <v>1.0464000000000001E-3</v>
      </c>
      <c r="S55">
        <v>1.0464000000000001E-3</v>
      </c>
      <c r="T55">
        <v>1.0464000000000001E-3</v>
      </c>
      <c r="U55">
        <v>1.0464000000000001E-3</v>
      </c>
      <c r="V55">
        <v>1.0464000000000001E-3</v>
      </c>
      <c r="W55">
        <v>1.0464000000000001E-3</v>
      </c>
      <c r="X55">
        <v>1.0302E-3</v>
      </c>
      <c r="Y55">
        <v>1.0302E-3</v>
      </c>
      <c r="Z55">
        <v>1.0302E-3</v>
      </c>
      <c r="AA55">
        <v>1.0302E-3</v>
      </c>
      <c r="AB55">
        <v>1.0302E-3</v>
      </c>
      <c r="AC55">
        <v>1.0302E-3</v>
      </c>
      <c r="AD55">
        <v>1.0217E-3</v>
      </c>
      <c r="AE55">
        <v>1.0217E-3</v>
      </c>
      <c r="AF55">
        <v>1.0217E-3</v>
      </c>
      <c r="AG55">
        <v>1.0217E-3</v>
      </c>
      <c r="AH55">
        <v>1.0217E-3</v>
      </c>
      <c r="AI55">
        <v>1.0217E-3</v>
      </c>
      <c r="AJ55">
        <v>1.0005000000000001E-3</v>
      </c>
      <c r="AK55">
        <v>1.0005000000000001E-3</v>
      </c>
      <c r="AL55">
        <v>1.0005000000000001E-3</v>
      </c>
      <c r="AM55">
        <v>1.0005000000000001E-3</v>
      </c>
      <c r="AN55">
        <v>1.0005000000000001E-3</v>
      </c>
      <c r="AO55">
        <v>9.4950000000000004E-4</v>
      </c>
      <c r="AP55">
        <v>9.4950000000000004E-4</v>
      </c>
      <c r="AQ55">
        <v>9.4950000000000004E-4</v>
      </c>
      <c r="AR55">
        <v>9.4950000000000004E-4</v>
      </c>
      <c r="AS55">
        <v>9.4950000000000004E-4</v>
      </c>
      <c r="AT55">
        <v>9.4950000000000004E-4</v>
      </c>
      <c r="AU55">
        <v>8.6530000000000005E-4</v>
      </c>
      <c r="AV55">
        <v>8.6530000000000005E-4</v>
      </c>
      <c r="AW55">
        <v>8.6530000000000005E-4</v>
      </c>
      <c r="AX55">
        <v>8.6530000000000005E-4</v>
      </c>
      <c r="AY55">
        <v>7.8969999999999995E-4</v>
      </c>
      <c r="AZ55">
        <v>7.8969999999999995E-4</v>
      </c>
      <c r="BA55">
        <v>7.8969999999999995E-4</v>
      </c>
      <c r="BB55">
        <v>7.8969999999999995E-4</v>
      </c>
      <c r="BC55">
        <v>7.8969999999999995E-4</v>
      </c>
      <c r="BD55">
        <v>7.2849999999999998E-4</v>
      </c>
      <c r="BE55">
        <v>7.2849999999999998E-4</v>
      </c>
      <c r="BF55">
        <v>7.2849999999999998E-4</v>
      </c>
      <c r="BG55">
        <v>7.2849999999999998E-4</v>
      </c>
      <c r="BH55">
        <v>6.715E-4</v>
      </c>
      <c r="BI55">
        <v>6.715E-4</v>
      </c>
      <c r="BJ55">
        <v>6.715E-4</v>
      </c>
      <c r="BK55">
        <v>6.715E-4</v>
      </c>
      <c r="BL55">
        <v>6.0610000000000004E-4</v>
      </c>
      <c r="BM55">
        <v>6.0610000000000004E-4</v>
      </c>
      <c r="BN55">
        <v>6.0610000000000004E-4</v>
      </c>
      <c r="BO55">
        <v>6.0610000000000004E-4</v>
      </c>
      <c r="BP55">
        <v>6.0610000000000004E-4</v>
      </c>
      <c r="BQ55">
        <v>5.287E-4</v>
      </c>
      <c r="BR55">
        <v>5.287E-4</v>
      </c>
      <c r="BS55">
        <v>5.287E-4</v>
      </c>
      <c r="BT55">
        <v>5.287E-4</v>
      </c>
      <c r="BU55">
        <v>4.7009999999999999E-4</v>
      </c>
      <c r="BV55">
        <v>4.7009999999999999E-4</v>
      </c>
      <c r="BW55">
        <v>4.7009999999999999E-4</v>
      </c>
      <c r="BX55">
        <v>4.7009999999999999E-4</v>
      </c>
      <c r="BY55">
        <v>4.3100000000000001E-4</v>
      </c>
      <c r="BZ55">
        <v>4.3100000000000001E-4</v>
      </c>
      <c r="CA55">
        <v>4.3100000000000001E-4</v>
      </c>
      <c r="CB55">
        <v>4.3100000000000001E-4</v>
      </c>
      <c r="CC55">
        <v>4.3100000000000001E-4</v>
      </c>
      <c r="CD55">
        <v>4.038E-4</v>
      </c>
    </row>
    <row r="56" spans="1:82" x14ac:dyDescent="0.25">
      <c r="A56" s="119">
        <v>50</v>
      </c>
      <c r="B56">
        <v>1.2673999999999999E-3</v>
      </c>
      <c r="C56">
        <v>1.1926E-3</v>
      </c>
      <c r="D56">
        <v>1.1926E-3</v>
      </c>
      <c r="E56">
        <v>1.1926E-3</v>
      </c>
      <c r="F56">
        <v>1.1926E-3</v>
      </c>
      <c r="G56">
        <v>1.1926E-3</v>
      </c>
      <c r="H56">
        <v>1.1926E-3</v>
      </c>
      <c r="I56">
        <v>1.1926E-3</v>
      </c>
      <c r="J56">
        <v>1.1926E-3</v>
      </c>
      <c r="K56">
        <v>1.1253999999999999E-3</v>
      </c>
      <c r="L56">
        <v>1.1253999999999999E-3</v>
      </c>
      <c r="M56">
        <v>1.1253999999999999E-3</v>
      </c>
      <c r="N56">
        <v>1.1253999999999999E-3</v>
      </c>
      <c r="O56">
        <v>1.1253999999999999E-3</v>
      </c>
      <c r="P56">
        <v>1.1253999999999999E-3</v>
      </c>
      <c r="Q56">
        <v>1.1253999999999999E-3</v>
      </c>
      <c r="R56">
        <v>1.0761E-3</v>
      </c>
      <c r="S56">
        <v>1.0761E-3</v>
      </c>
      <c r="T56">
        <v>1.0761E-3</v>
      </c>
      <c r="U56">
        <v>1.0761E-3</v>
      </c>
      <c r="V56">
        <v>1.0761E-3</v>
      </c>
      <c r="W56">
        <v>1.0761E-3</v>
      </c>
      <c r="X56">
        <v>1.0464000000000001E-3</v>
      </c>
      <c r="Y56">
        <v>1.0464000000000001E-3</v>
      </c>
      <c r="Z56">
        <v>1.0464000000000001E-3</v>
      </c>
      <c r="AA56">
        <v>1.0464000000000001E-3</v>
      </c>
      <c r="AB56">
        <v>1.0464000000000001E-3</v>
      </c>
      <c r="AC56">
        <v>1.0464000000000001E-3</v>
      </c>
      <c r="AD56">
        <v>1.0302E-3</v>
      </c>
      <c r="AE56">
        <v>1.0302E-3</v>
      </c>
      <c r="AF56">
        <v>1.0302E-3</v>
      </c>
      <c r="AG56">
        <v>1.0302E-3</v>
      </c>
      <c r="AH56">
        <v>1.0302E-3</v>
      </c>
      <c r="AI56">
        <v>1.0302E-3</v>
      </c>
      <c r="AJ56">
        <v>1.0217E-3</v>
      </c>
      <c r="AK56">
        <v>1.0217E-3</v>
      </c>
      <c r="AL56">
        <v>1.0217E-3</v>
      </c>
      <c r="AM56">
        <v>1.0217E-3</v>
      </c>
      <c r="AN56">
        <v>1.0217E-3</v>
      </c>
      <c r="AO56">
        <v>1.0005000000000001E-3</v>
      </c>
      <c r="AP56">
        <v>1.0005000000000001E-3</v>
      </c>
      <c r="AQ56">
        <v>1.0005000000000001E-3</v>
      </c>
      <c r="AR56">
        <v>1.0005000000000001E-3</v>
      </c>
      <c r="AS56">
        <v>1.0005000000000001E-3</v>
      </c>
      <c r="AT56">
        <v>1.0005000000000001E-3</v>
      </c>
      <c r="AU56">
        <v>9.4950000000000004E-4</v>
      </c>
      <c r="AV56">
        <v>9.4950000000000004E-4</v>
      </c>
      <c r="AW56">
        <v>9.4950000000000004E-4</v>
      </c>
      <c r="AX56">
        <v>9.4950000000000004E-4</v>
      </c>
      <c r="AY56">
        <v>8.6530000000000005E-4</v>
      </c>
      <c r="AZ56">
        <v>8.6530000000000005E-4</v>
      </c>
      <c r="BA56">
        <v>8.6530000000000005E-4</v>
      </c>
      <c r="BB56">
        <v>8.6530000000000005E-4</v>
      </c>
      <c r="BC56">
        <v>8.6530000000000005E-4</v>
      </c>
      <c r="BD56">
        <v>7.8969999999999995E-4</v>
      </c>
      <c r="BE56">
        <v>7.8969999999999995E-4</v>
      </c>
      <c r="BF56">
        <v>7.8969999999999995E-4</v>
      </c>
      <c r="BG56">
        <v>7.8969999999999995E-4</v>
      </c>
      <c r="BH56">
        <v>7.2849999999999998E-4</v>
      </c>
      <c r="BI56">
        <v>7.2849999999999998E-4</v>
      </c>
      <c r="BJ56">
        <v>7.2849999999999998E-4</v>
      </c>
      <c r="BK56">
        <v>7.2849999999999998E-4</v>
      </c>
      <c r="BL56">
        <v>6.715E-4</v>
      </c>
      <c r="BM56">
        <v>6.715E-4</v>
      </c>
      <c r="BN56">
        <v>6.715E-4</v>
      </c>
      <c r="BO56">
        <v>6.715E-4</v>
      </c>
      <c r="BP56">
        <v>6.715E-4</v>
      </c>
      <c r="BQ56">
        <v>6.0610000000000004E-4</v>
      </c>
      <c r="BR56">
        <v>6.0610000000000004E-4</v>
      </c>
      <c r="BS56">
        <v>6.0610000000000004E-4</v>
      </c>
      <c r="BT56">
        <v>6.0610000000000004E-4</v>
      </c>
      <c r="BU56">
        <v>5.287E-4</v>
      </c>
      <c r="BV56">
        <v>5.287E-4</v>
      </c>
      <c r="BW56">
        <v>5.287E-4</v>
      </c>
      <c r="BX56">
        <v>5.287E-4</v>
      </c>
      <c r="BY56">
        <v>4.7009999999999999E-4</v>
      </c>
      <c r="BZ56">
        <v>4.7009999999999999E-4</v>
      </c>
      <c r="CA56">
        <v>4.7009999999999999E-4</v>
      </c>
      <c r="CB56">
        <v>4.7009999999999999E-4</v>
      </c>
      <c r="CC56">
        <v>4.7009999999999999E-4</v>
      </c>
      <c r="CD56">
        <v>4.3100000000000001E-4</v>
      </c>
    </row>
    <row r="57" spans="1:82" x14ac:dyDescent="0.25">
      <c r="A57" s="119">
        <v>51</v>
      </c>
      <c r="B57">
        <v>1.3439000000000001E-3</v>
      </c>
      <c r="C57">
        <v>1.2673999999999999E-3</v>
      </c>
      <c r="D57">
        <v>1.2673999999999999E-3</v>
      </c>
      <c r="E57">
        <v>1.2673999999999999E-3</v>
      </c>
      <c r="F57">
        <v>1.2673999999999999E-3</v>
      </c>
      <c r="G57">
        <v>1.2673999999999999E-3</v>
      </c>
      <c r="H57">
        <v>1.2673999999999999E-3</v>
      </c>
      <c r="I57">
        <v>1.2673999999999999E-3</v>
      </c>
      <c r="J57">
        <v>1.2673999999999999E-3</v>
      </c>
      <c r="K57">
        <v>1.1926E-3</v>
      </c>
      <c r="L57">
        <v>1.1926E-3</v>
      </c>
      <c r="M57">
        <v>1.1926E-3</v>
      </c>
      <c r="N57">
        <v>1.1926E-3</v>
      </c>
      <c r="O57">
        <v>1.1926E-3</v>
      </c>
      <c r="P57">
        <v>1.1926E-3</v>
      </c>
      <c r="Q57">
        <v>1.1926E-3</v>
      </c>
      <c r="R57">
        <v>1.1253999999999999E-3</v>
      </c>
      <c r="S57">
        <v>1.1253999999999999E-3</v>
      </c>
      <c r="T57">
        <v>1.1253999999999999E-3</v>
      </c>
      <c r="U57">
        <v>1.1253999999999999E-3</v>
      </c>
      <c r="V57">
        <v>1.1253999999999999E-3</v>
      </c>
      <c r="W57">
        <v>1.1253999999999999E-3</v>
      </c>
      <c r="X57">
        <v>1.0761E-3</v>
      </c>
      <c r="Y57">
        <v>1.0761E-3</v>
      </c>
      <c r="Z57">
        <v>1.0761E-3</v>
      </c>
      <c r="AA57">
        <v>1.0761E-3</v>
      </c>
      <c r="AB57">
        <v>1.0761E-3</v>
      </c>
      <c r="AC57">
        <v>1.0761E-3</v>
      </c>
      <c r="AD57">
        <v>1.0464000000000001E-3</v>
      </c>
      <c r="AE57">
        <v>1.0464000000000001E-3</v>
      </c>
      <c r="AF57">
        <v>1.0464000000000001E-3</v>
      </c>
      <c r="AG57">
        <v>1.0464000000000001E-3</v>
      </c>
      <c r="AH57">
        <v>1.0464000000000001E-3</v>
      </c>
      <c r="AI57">
        <v>1.0464000000000001E-3</v>
      </c>
      <c r="AJ57">
        <v>1.0302E-3</v>
      </c>
      <c r="AK57">
        <v>1.0302E-3</v>
      </c>
      <c r="AL57">
        <v>1.0302E-3</v>
      </c>
      <c r="AM57">
        <v>1.0302E-3</v>
      </c>
      <c r="AN57">
        <v>1.0302E-3</v>
      </c>
      <c r="AO57">
        <v>1.0217E-3</v>
      </c>
      <c r="AP57">
        <v>1.0217E-3</v>
      </c>
      <c r="AQ57">
        <v>1.0217E-3</v>
      </c>
      <c r="AR57">
        <v>1.0217E-3</v>
      </c>
      <c r="AS57">
        <v>1.0217E-3</v>
      </c>
      <c r="AT57">
        <v>1.0217E-3</v>
      </c>
      <c r="AU57">
        <v>1.0005000000000001E-3</v>
      </c>
      <c r="AV57">
        <v>1.0005000000000001E-3</v>
      </c>
      <c r="AW57">
        <v>1.0005000000000001E-3</v>
      </c>
      <c r="AX57">
        <v>1.0005000000000001E-3</v>
      </c>
      <c r="AY57">
        <v>9.4950000000000004E-4</v>
      </c>
      <c r="AZ57">
        <v>9.4950000000000004E-4</v>
      </c>
      <c r="BA57">
        <v>9.4950000000000004E-4</v>
      </c>
      <c r="BB57">
        <v>9.4950000000000004E-4</v>
      </c>
      <c r="BC57">
        <v>9.4950000000000004E-4</v>
      </c>
      <c r="BD57">
        <v>8.6530000000000005E-4</v>
      </c>
      <c r="BE57">
        <v>8.6530000000000005E-4</v>
      </c>
      <c r="BF57">
        <v>8.6530000000000005E-4</v>
      </c>
      <c r="BG57">
        <v>8.6530000000000005E-4</v>
      </c>
      <c r="BH57">
        <v>7.8969999999999995E-4</v>
      </c>
      <c r="BI57">
        <v>7.8969999999999995E-4</v>
      </c>
      <c r="BJ57">
        <v>7.8969999999999995E-4</v>
      </c>
      <c r="BK57">
        <v>7.8969999999999995E-4</v>
      </c>
      <c r="BL57">
        <v>7.2849999999999998E-4</v>
      </c>
      <c r="BM57">
        <v>7.2849999999999998E-4</v>
      </c>
      <c r="BN57">
        <v>7.2849999999999998E-4</v>
      </c>
      <c r="BO57">
        <v>7.2849999999999998E-4</v>
      </c>
      <c r="BP57">
        <v>7.2849999999999998E-4</v>
      </c>
      <c r="BQ57">
        <v>6.715E-4</v>
      </c>
      <c r="BR57">
        <v>6.715E-4</v>
      </c>
      <c r="BS57">
        <v>6.715E-4</v>
      </c>
      <c r="BT57">
        <v>6.715E-4</v>
      </c>
      <c r="BU57">
        <v>6.0610000000000004E-4</v>
      </c>
      <c r="BV57">
        <v>6.0610000000000004E-4</v>
      </c>
      <c r="BW57">
        <v>6.0610000000000004E-4</v>
      </c>
      <c r="BX57">
        <v>6.0610000000000004E-4</v>
      </c>
      <c r="BY57">
        <v>5.287E-4</v>
      </c>
      <c r="BZ57">
        <v>5.287E-4</v>
      </c>
      <c r="CA57">
        <v>5.287E-4</v>
      </c>
      <c r="CB57">
        <v>5.287E-4</v>
      </c>
      <c r="CC57">
        <v>5.287E-4</v>
      </c>
      <c r="CD57">
        <v>4.7009999999999999E-4</v>
      </c>
    </row>
    <row r="58" spans="1:82" x14ac:dyDescent="0.25">
      <c r="A58" s="119">
        <v>52</v>
      </c>
      <c r="B58">
        <v>1.4195E-3</v>
      </c>
      <c r="C58">
        <v>1.3439000000000001E-3</v>
      </c>
      <c r="D58">
        <v>1.3439000000000001E-3</v>
      </c>
      <c r="E58">
        <v>1.3439000000000001E-3</v>
      </c>
      <c r="F58">
        <v>1.3439000000000001E-3</v>
      </c>
      <c r="G58">
        <v>1.3439000000000001E-3</v>
      </c>
      <c r="H58">
        <v>1.3439000000000001E-3</v>
      </c>
      <c r="I58">
        <v>1.3439000000000001E-3</v>
      </c>
      <c r="J58">
        <v>1.3439000000000001E-3</v>
      </c>
      <c r="K58">
        <v>1.2673999999999999E-3</v>
      </c>
      <c r="L58">
        <v>1.2673999999999999E-3</v>
      </c>
      <c r="M58">
        <v>1.2673999999999999E-3</v>
      </c>
      <c r="N58">
        <v>1.2673999999999999E-3</v>
      </c>
      <c r="O58">
        <v>1.2673999999999999E-3</v>
      </c>
      <c r="P58">
        <v>1.2673999999999999E-3</v>
      </c>
      <c r="Q58">
        <v>1.2673999999999999E-3</v>
      </c>
      <c r="R58">
        <v>1.1926E-3</v>
      </c>
      <c r="S58">
        <v>1.1926E-3</v>
      </c>
      <c r="T58">
        <v>1.1926E-3</v>
      </c>
      <c r="U58">
        <v>1.1926E-3</v>
      </c>
      <c r="V58">
        <v>1.1926E-3</v>
      </c>
      <c r="W58">
        <v>1.1926E-3</v>
      </c>
      <c r="X58">
        <v>1.1253999999999999E-3</v>
      </c>
      <c r="Y58">
        <v>1.1253999999999999E-3</v>
      </c>
      <c r="Z58">
        <v>1.1253999999999999E-3</v>
      </c>
      <c r="AA58">
        <v>1.1253999999999999E-3</v>
      </c>
      <c r="AB58">
        <v>1.1253999999999999E-3</v>
      </c>
      <c r="AC58">
        <v>1.1253999999999999E-3</v>
      </c>
      <c r="AD58">
        <v>1.0761E-3</v>
      </c>
      <c r="AE58">
        <v>1.0761E-3</v>
      </c>
      <c r="AF58">
        <v>1.0761E-3</v>
      </c>
      <c r="AG58">
        <v>1.0761E-3</v>
      </c>
      <c r="AH58">
        <v>1.0761E-3</v>
      </c>
      <c r="AI58">
        <v>1.0761E-3</v>
      </c>
      <c r="AJ58">
        <v>1.0464000000000001E-3</v>
      </c>
      <c r="AK58">
        <v>1.0464000000000001E-3</v>
      </c>
      <c r="AL58">
        <v>1.0464000000000001E-3</v>
      </c>
      <c r="AM58">
        <v>1.0464000000000001E-3</v>
      </c>
      <c r="AN58">
        <v>1.0464000000000001E-3</v>
      </c>
      <c r="AO58">
        <v>1.0302E-3</v>
      </c>
      <c r="AP58">
        <v>1.0302E-3</v>
      </c>
      <c r="AQ58">
        <v>1.0302E-3</v>
      </c>
      <c r="AR58">
        <v>1.0302E-3</v>
      </c>
      <c r="AS58">
        <v>1.0302E-3</v>
      </c>
      <c r="AT58">
        <v>1.0302E-3</v>
      </c>
      <c r="AU58">
        <v>1.0217E-3</v>
      </c>
      <c r="AV58">
        <v>1.0217E-3</v>
      </c>
      <c r="AW58">
        <v>1.0217E-3</v>
      </c>
      <c r="AX58">
        <v>1.0217E-3</v>
      </c>
      <c r="AY58">
        <v>1.0005000000000001E-3</v>
      </c>
      <c r="AZ58">
        <v>1.0005000000000001E-3</v>
      </c>
      <c r="BA58">
        <v>1.0005000000000001E-3</v>
      </c>
      <c r="BB58">
        <v>1.0005000000000001E-3</v>
      </c>
      <c r="BC58">
        <v>1.0005000000000001E-3</v>
      </c>
      <c r="BD58">
        <v>9.4950000000000004E-4</v>
      </c>
      <c r="BE58">
        <v>9.4950000000000004E-4</v>
      </c>
      <c r="BF58">
        <v>9.4950000000000004E-4</v>
      </c>
      <c r="BG58">
        <v>9.4950000000000004E-4</v>
      </c>
      <c r="BH58">
        <v>8.6530000000000005E-4</v>
      </c>
      <c r="BI58">
        <v>8.6530000000000005E-4</v>
      </c>
      <c r="BJ58">
        <v>8.6530000000000005E-4</v>
      </c>
      <c r="BK58">
        <v>8.6530000000000005E-4</v>
      </c>
      <c r="BL58">
        <v>7.8969999999999995E-4</v>
      </c>
      <c r="BM58">
        <v>7.8969999999999995E-4</v>
      </c>
      <c r="BN58">
        <v>7.8969999999999995E-4</v>
      </c>
      <c r="BO58">
        <v>7.8969999999999995E-4</v>
      </c>
      <c r="BP58">
        <v>7.8969999999999995E-4</v>
      </c>
      <c r="BQ58">
        <v>7.2849999999999998E-4</v>
      </c>
      <c r="BR58">
        <v>7.2849999999999998E-4</v>
      </c>
      <c r="BS58">
        <v>7.2849999999999998E-4</v>
      </c>
      <c r="BT58">
        <v>7.2849999999999998E-4</v>
      </c>
      <c r="BU58">
        <v>6.715E-4</v>
      </c>
      <c r="BV58">
        <v>6.715E-4</v>
      </c>
      <c r="BW58">
        <v>6.715E-4</v>
      </c>
      <c r="BX58">
        <v>6.715E-4</v>
      </c>
      <c r="BY58">
        <v>6.0610000000000004E-4</v>
      </c>
      <c r="BZ58">
        <v>6.0610000000000004E-4</v>
      </c>
      <c r="CA58">
        <v>6.0610000000000004E-4</v>
      </c>
      <c r="CB58">
        <v>6.0610000000000004E-4</v>
      </c>
      <c r="CC58">
        <v>6.0610000000000004E-4</v>
      </c>
      <c r="CD58">
        <v>5.287E-4</v>
      </c>
    </row>
    <row r="59" spans="1:82" x14ac:dyDescent="0.25">
      <c r="A59" s="119">
        <v>53</v>
      </c>
      <c r="B59">
        <v>1.5011E-3</v>
      </c>
      <c r="C59">
        <v>1.4195E-3</v>
      </c>
      <c r="D59">
        <v>1.4195E-3</v>
      </c>
      <c r="E59">
        <v>1.4195E-3</v>
      </c>
      <c r="F59">
        <v>1.4195E-3</v>
      </c>
      <c r="G59">
        <v>1.4195E-3</v>
      </c>
      <c r="H59">
        <v>1.4195E-3</v>
      </c>
      <c r="I59">
        <v>1.4195E-3</v>
      </c>
      <c r="J59">
        <v>1.4195E-3</v>
      </c>
      <c r="K59">
        <v>1.3439000000000001E-3</v>
      </c>
      <c r="L59">
        <v>1.3439000000000001E-3</v>
      </c>
      <c r="M59">
        <v>1.3439000000000001E-3</v>
      </c>
      <c r="N59">
        <v>1.3439000000000001E-3</v>
      </c>
      <c r="O59">
        <v>1.3439000000000001E-3</v>
      </c>
      <c r="P59">
        <v>1.3439000000000001E-3</v>
      </c>
      <c r="Q59">
        <v>1.3439000000000001E-3</v>
      </c>
      <c r="R59">
        <v>1.2673999999999999E-3</v>
      </c>
      <c r="S59">
        <v>1.2673999999999999E-3</v>
      </c>
      <c r="T59">
        <v>1.2673999999999999E-3</v>
      </c>
      <c r="U59">
        <v>1.2673999999999999E-3</v>
      </c>
      <c r="V59">
        <v>1.2673999999999999E-3</v>
      </c>
      <c r="W59">
        <v>1.2673999999999999E-3</v>
      </c>
      <c r="X59">
        <v>1.1926E-3</v>
      </c>
      <c r="Y59">
        <v>1.1926E-3</v>
      </c>
      <c r="Z59">
        <v>1.1926E-3</v>
      </c>
      <c r="AA59">
        <v>1.1926E-3</v>
      </c>
      <c r="AB59">
        <v>1.1926E-3</v>
      </c>
      <c r="AC59">
        <v>1.1926E-3</v>
      </c>
      <c r="AD59">
        <v>1.1253999999999999E-3</v>
      </c>
      <c r="AE59">
        <v>1.1253999999999999E-3</v>
      </c>
      <c r="AF59">
        <v>1.1253999999999999E-3</v>
      </c>
      <c r="AG59">
        <v>1.1253999999999999E-3</v>
      </c>
      <c r="AH59">
        <v>1.1253999999999999E-3</v>
      </c>
      <c r="AI59">
        <v>1.1253999999999999E-3</v>
      </c>
      <c r="AJ59">
        <v>1.0761E-3</v>
      </c>
      <c r="AK59">
        <v>1.0761E-3</v>
      </c>
      <c r="AL59">
        <v>1.0761E-3</v>
      </c>
      <c r="AM59">
        <v>1.0761E-3</v>
      </c>
      <c r="AN59">
        <v>1.0761E-3</v>
      </c>
      <c r="AO59">
        <v>1.0464000000000001E-3</v>
      </c>
      <c r="AP59">
        <v>1.0464000000000001E-3</v>
      </c>
      <c r="AQ59">
        <v>1.0464000000000001E-3</v>
      </c>
      <c r="AR59">
        <v>1.0464000000000001E-3</v>
      </c>
      <c r="AS59">
        <v>1.0464000000000001E-3</v>
      </c>
      <c r="AT59">
        <v>1.0464000000000001E-3</v>
      </c>
      <c r="AU59">
        <v>1.0302E-3</v>
      </c>
      <c r="AV59">
        <v>1.0302E-3</v>
      </c>
      <c r="AW59">
        <v>1.0302E-3</v>
      </c>
      <c r="AX59">
        <v>1.0302E-3</v>
      </c>
      <c r="AY59">
        <v>1.0217E-3</v>
      </c>
      <c r="AZ59">
        <v>1.0217E-3</v>
      </c>
      <c r="BA59">
        <v>1.0217E-3</v>
      </c>
      <c r="BB59">
        <v>1.0217E-3</v>
      </c>
      <c r="BC59">
        <v>1.0217E-3</v>
      </c>
      <c r="BD59">
        <v>1.0005000000000001E-3</v>
      </c>
      <c r="BE59">
        <v>1.0005000000000001E-3</v>
      </c>
      <c r="BF59">
        <v>1.0005000000000001E-3</v>
      </c>
      <c r="BG59">
        <v>1.0005000000000001E-3</v>
      </c>
      <c r="BH59">
        <v>9.4950000000000004E-4</v>
      </c>
      <c r="BI59">
        <v>9.4950000000000004E-4</v>
      </c>
      <c r="BJ59">
        <v>9.4950000000000004E-4</v>
      </c>
      <c r="BK59">
        <v>9.4950000000000004E-4</v>
      </c>
      <c r="BL59">
        <v>8.6530000000000005E-4</v>
      </c>
      <c r="BM59">
        <v>8.6530000000000005E-4</v>
      </c>
      <c r="BN59">
        <v>8.6530000000000005E-4</v>
      </c>
      <c r="BO59">
        <v>8.6530000000000005E-4</v>
      </c>
      <c r="BP59">
        <v>8.6530000000000005E-4</v>
      </c>
      <c r="BQ59">
        <v>7.8969999999999995E-4</v>
      </c>
      <c r="BR59">
        <v>7.8969999999999995E-4</v>
      </c>
      <c r="BS59">
        <v>7.8969999999999995E-4</v>
      </c>
      <c r="BT59">
        <v>7.8969999999999995E-4</v>
      </c>
      <c r="BU59">
        <v>7.2849999999999998E-4</v>
      </c>
      <c r="BV59">
        <v>7.2849999999999998E-4</v>
      </c>
      <c r="BW59">
        <v>7.2849999999999998E-4</v>
      </c>
      <c r="BX59">
        <v>7.2849999999999998E-4</v>
      </c>
      <c r="BY59">
        <v>6.715E-4</v>
      </c>
      <c r="BZ59">
        <v>6.715E-4</v>
      </c>
      <c r="CA59">
        <v>6.715E-4</v>
      </c>
      <c r="CB59">
        <v>6.715E-4</v>
      </c>
      <c r="CC59">
        <v>6.715E-4</v>
      </c>
      <c r="CD59">
        <v>6.0610000000000004E-4</v>
      </c>
    </row>
    <row r="60" spans="1:82" x14ac:dyDescent="0.25">
      <c r="A60" s="119">
        <v>54</v>
      </c>
      <c r="B60">
        <v>1.5861E-3</v>
      </c>
      <c r="C60">
        <v>1.5011E-3</v>
      </c>
      <c r="D60">
        <v>1.5011E-3</v>
      </c>
      <c r="E60">
        <v>1.5011E-3</v>
      </c>
      <c r="F60">
        <v>1.5011E-3</v>
      </c>
      <c r="G60">
        <v>1.5011E-3</v>
      </c>
      <c r="H60">
        <v>1.5011E-3</v>
      </c>
      <c r="I60">
        <v>1.5011E-3</v>
      </c>
      <c r="J60">
        <v>1.5011E-3</v>
      </c>
      <c r="K60">
        <v>1.4195E-3</v>
      </c>
      <c r="L60">
        <v>1.4195E-3</v>
      </c>
      <c r="M60">
        <v>1.4195E-3</v>
      </c>
      <c r="N60">
        <v>1.4195E-3</v>
      </c>
      <c r="O60">
        <v>1.4195E-3</v>
      </c>
      <c r="P60">
        <v>1.4195E-3</v>
      </c>
      <c r="Q60">
        <v>1.4195E-3</v>
      </c>
      <c r="R60">
        <v>1.3439000000000001E-3</v>
      </c>
      <c r="S60">
        <v>1.3439000000000001E-3</v>
      </c>
      <c r="T60">
        <v>1.3439000000000001E-3</v>
      </c>
      <c r="U60">
        <v>1.3439000000000001E-3</v>
      </c>
      <c r="V60">
        <v>1.3439000000000001E-3</v>
      </c>
      <c r="W60">
        <v>1.3439000000000001E-3</v>
      </c>
      <c r="X60">
        <v>1.2673999999999999E-3</v>
      </c>
      <c r="Y60">
        <v>1.2673999999999999E-3</v>
      </c>
      <c r="Z60">
        <v>1.2673999999999999E-3</v>
      </c>
      <c r="AA60">
        <v>1.2673999999999999E-3</v>
      </c>
      <c r="AB60">
        <v>1.2673999999999999E-3</v>
      </c>
      <c r="AC60">
        <v>1.2673999999999999E-3</v>
      </c>
      <c r="AD60">
        <v>1.1926E-3</v>
      </c>
      <c r="AE60">
        <v>1.1926E-3</v>
      </c>
      <c r="AF60">
        <v>1.1926E-3</v>
      </c>
      <c r="AG60">
        <v>1.1926E-3</v>
      </c>
      <c r="AH60">
        <v>1.1926E-3</v>
      </c>
      <c r="AI60">
        <v>1.1926E-3</v>
      </c>
      <c r="AJ60">
        <v>1.1253999999999999E-3</v>
      </c>
      <c r="AK60">
        <v>1.1253999999999999E-3</v>
      </c>
      <c r="AL60">
        <v>1.1253999999999999E-3</v>
      </c>
      <c r="AM60">
        <v>1.1253999999999999E-3</v>
      </c>
      <c r="AN60">
        <v>1.1253999999999999E-3</v>
      </c>
      <c r="AO60">
        <v>1.0761E-3</v>
      </c>
      <c r="AP60">
        <v>1.0761E-3</v>
      </c>
      <c r="AQ60">
        <v>1.0761E-3</v>
      </c>
      <c r="AR60">
        <v>1.0761E-3</v>
      </c>
      <c r="AS60">
        <v>1.0761E-3</v>
      </c>
      <c r="AT60">
        <v>1.0761E-3</v>
      </c>
      <c r="AU60">
        <v>1.0464000000000001E-3</v>
      </c>
      <c r="AV60">
        <v>1.0464000000000001E-3</v>
      </c>
      <c r="AW60">
        <v>1.0464000000000001E-3</v>
      </c>
      <c r="AX60">
        <v>1.0464000000000001E-3</v>
      </c>
      <c r="AY60">
        <v>1.0302E-3</v>
      </c>
      <c r="AZ60">
        <v>1.0302E-3</v>
      </c>
      <c r="BA60">
        <v>1.0302E-3</v>
      </c>
      <c r="BB60">
        <v>1.0302E-3</v>
      </c>
      <c r="BC60">
        <v>1.0302E-3</v>
      </c>
      <c r="BD60">
        <v>1.0217E-3</v>
      </c>
      <c r="BE60">
        <v>1.0217E-3</v>
      </c>
      <c r="BF60">
        <v>1.0217E-3</v>
      </c>
      <c r="BG60">
        <v>1.0217E-3</v>
      </c>
      <c r="BH60">
        <v>1.0005000000000001E-3</v>
      </c>
      <c r="BI60">
        <v>1.0005000000000001E-3</v>
      </c>
      <c r="BJ60">
        <v>1.0005000000000001E-3</v>
      </c>
      <c r="BK60">
        <v>1.0005000000000001E-3</v>
      </c>
      <c r="BL60">
        <v>9.4950000000000004E-4</v>
      </c>
      <c r="BM60">
        <v>9.4950000000000004E-4</v>
      </c>
      <c r="BN60">
        <v>9.4950000000000004E-4</v>
      </c>
      <c r="BO60">
        <v>9.4950000000000004E-4</v>
      </c>
      <c r="BP60">
        <v>9.4950000000000004E-4</v>
      </c>
      <c r="BQ60">
        <v>8.6530000000000005E-4</v>
      </c>
      <c r="BR60">
        <v>8.6530000000000005E-4</v>
      </c>
      <c r="BS60">
        <v>8.6530000000000005E-4</v>
      </c>
      <c r="BT60">
        <v>8.6530000000000005E-4</v>
      </c>
      <c r="BU60">
        <v>7.8969999999999995E-4</v>
      </c>
      <c r="BV60">
        <v>7.8969999999999995E-4</v>
      </c>
      <c r="BW60">
        <v>7.8969999999999995E-4</v>
      </c>
      <c r="BX60">
        <v>7.8969999999999995E-4</v>
      </c>
      <c r="BY60">
        <v>7.2849999999999998E-4</v>
      </c>
      <c r="BZ60">
        <v>7.2849999999999998E-4</v>
      </c>
      <c r="CA60">
        <v>7.2849999999999998E-4</v>
      </c>
      <c r="CB60">
        <v>7.2849999999999998E-4</v>
      </c>
      <c r="CC60">
        <v>7.2849999999999998E-4</v>
      </c>
      <c r="CD60">
        <v>6.715E-4</v>
      </c>
    </row>
    <row r="61" spans="1:82" x14ac:dyDescent="0.25">
      <c r="A61" s="119">
        <v>55</v>
      </c>
      <c r="B61">
        <v>1.6643000000000001E-3</v>
      </c>
      <c r="C61">
        <v>1.5861E-3</v>
      </c>
      <c r="D61">
        <v>1.5861E-3</v>
      </c>
      <c r="E61">
        <v>1.5861E-3</v>
      </c>
      <c r="F61">
        <v>1.5861E-3</v>
      </c>
      <c r="G61">
        <v>1.5861E-3</v>
      </c>
      <c r="H61">
        <v>1.5861E-3</v>
      </c>
      <c r="I61">
        <v>1.5861E-3</v>
      </c>
      <c r="J61">
        <v>1.5861E-3</v>
      </c>
      <c r="K61">
        <v>1.5011E-3</v>
      </c>
      <c r="L61">
        <v>1.5011E-3</v>
      </c>
      <c r="M61">
        <v>1.5011E-3</v>
      </c>
      <c r="N61">
        <v>1.5011E-3</v>
      </c>
      <c r="O61">
        <v>1.5011E-3</v>
      </c>
      <c r="P61">
        <v>1.5011E-3</v>
      </c>
      <c r="Q61">
        <v>1.5011E-3</v>
      </c>
      <c r="R61">
        <v>1.4195E-3</v>
      </c>
      <c r="S61">
        <v>1.4195E-3</v>
      </c>
      <c r="T61">
        <v>1.4195E-3</v>
      </c>
      <c r="U61">
        <v>1.4195E-3</v>
      </c>
      <c r="V61">
        <v>1.4195E-3</v>
      </c>
      <c r="W61">
        <v>1.4195E-3</v>
      </c>
      <c r="X61">
        <v>1.3439000000000001E-3</v>
      </c>
      <c r="Y61">
        <v>1.3439000000000001E-3</v>
      </c>
      <c r="Z61">
        <v>1.3439000000000001E-3</v>
      </c>
      <c r="AA61">
        <v>1.3439000000000001E-3</v>
      </c>
      <c r="AB61">
        <v>1.3439000000000001E-3</v>
      </c>
      <c r="AC61">
        <v>1.3439000000000001E-3</v>
      </c>
      <c r="AD61">
        <v>1.2673999999999999E-3</v>
      </c>
      <c r="AE61">
        <v>1.2673999999999999E-3</v>
      </c>
      <c r="AF61">
        <v>1.2673999999999999E-3</v>
      </c>
      <c r="AG61">
        <v>1.2673999999999999E-3</v>
      </c>
      <c r="AH61">
        <v>1.2673999999999999E-3</v>
      </c>
      <c r="AI61">
        <v>1.2673999999999999E-3</v>
      </c>
      <c r="AJ61">
        <v>1.1926E-3</v>
      </c>
      <c r="AK61">
        <v>1.1926E-3</v>
      </c>
      <c r="AL61">
        <v>1.1926E-3</v>
      </c>
      <c r="AM61">
        <v>1.1926E-3</v>
      </c>
      <c r="AN61">
        <v>1.1926E-3</v>
      </c>
      <c r="AO61">
        <v>1.1253999999999999E-3</v>
      </c>
      <c r="AP61">
        <v>1.1253999999999999E-3</v>
      </c>
      <c r="AQ61">
        <v>1.1253999999999999E-3</v>
      </c>
      <c r="AR61">
        <v>1.1253999999999999E-3</v>
      </c>
      <c r="AS61">
        <v>1.1253999999999999E-3</v>
      </c>
      <c r="AT61">
        <v>1.1253999999999999E-3</v>
      </c>
      <c r="AU61">
        <v>1.0761E-3</v>
      </c>
      <c r="AV61">
        <v>1.0761E-3</v>
      </c>
      <c r="AW61">
        <v>1.0761E-3</v>
      </c>
      <c r="AX61">
        <v>1.0761E-3</v>
      </c>
      <c r="AY61">
        <v>1.0464000000000001E-3</v>
      </c>
      <c r="AZ61">
        <v>1.0464000000000001E-3</v>
      </c>
      <c r="BA61">
        <v>1.0464000000000001E-3</v>
      </c>
      <c r="BB61">
        <v>1.0464000000000001E-3</v>
      </c>
      <c r="BC61">
        <v>1.0464000000000001E-3</v>
      </c>
      <c r="BD61">
        <v>1.0302E-3</v>
      </c>
      <c r="BE61">
        <v>1.0302E-3</v>
      </c>
      <c r="BF61">
        <v>1.0302E-3</v>
      </c>
      <c r="BG61">
        <v>1.0302E-3</v>
      </c>
      <c r="BH61">
        <v>1.0217E-3</v>
      </c>
      <c r="BI61">
        <v>1.0217E-3</v>
      </c>
      <c r="BJ61">
        <v>1.0217E-3</v>
      </c>
      <c r="BK61">
        <v>1.0217E-3</v>
      </c>
      <c r="BL61">
        <v>1.0005000000000001E-3</v>
      </c>
      <c r="BM61">
        <v>1.0005000000000001E-3</v>
      </c>
      <c r="BN61">
        <v>1.0005000000000001E-3</v>
      </c>
      <c r="BO61">
        <v>1.0005000000000001E-3</v>
      </c>
      <c r="BP61">
        <v>1.0005000000000001E-3</v>
      </c>
      <c r="BQ61">
        <v>9.4950000000000004E-4</v>
      </c>
      <c r="BR61">
        <v>9.4950000000000004E-4</v>
      </c>
      <c r="BS61">
        <v>9.4950000000000004E-4</v>
      </c>
      <c r="BT61">
        <v>9.4950000000000004E-4</v>
      </c>
      <c r="BU61">
        <v>8.6530000000000005E-4</v>
      </c>
      <c r="BV61">
        <v>8.6530000000000005E-4</v>
      </c>
      <c r="BW61">
        <v>8.6530000000000005E-4</v>
      </c>
      <c r="BX61">
        <v>8.6530000000000005E-4</v>
      </c>
      <c r="BY61">
        <v>7.8969999999999995E-4</v>
      </c>
      <c r="BZ61">
        <v>7.8969999999999995E-4</v>
      </c>
      <c r="CA61">
        <v>7.8969999999999995E-4</v>
      </c>
      <c r="CB61">
        <v>7.8969999999999995E-4</v>
      </c>
      <c r="CC61">
        <v>7.8969999999999995E-4</v>
      </c>
      <c r="CD61">
        <v>7.2849999999999998E-4</v>
      </c>
    </row>
    <row r="62" spans="1:82" x14ac:dyDescent="0.25">
      <c r="A62" s="119">
        <v>56</v>
      </c>
      <c r="B62">
        <v>1.751E-3</v>
      </c>
      <c r="C62">
        <v>1.6643000000000001E-3</v>
      </c>
      <c r="D62">
        <v>1.6643000000000001E-3</v>
      </c>
      <c r="E62">
        <v>1.6643000000000001E-3</v>
      </c>
      <c r="F62">
        <v>1.6643000000000001E-3</v>
      </c>
      <c r="G62">
        <v>1.6643000000000001E-3</v>
      </c>
      <c r="H62">
        <v>1.6643000000000001E-3</v>
      </c>
      <c r="I62">
        <v>1.6643000000000001E-3</v>
      </c>
      <c r="J62">
        <v>1.6643000000000001E-3</v>
      </c>
      <c r="K62">
        <v>1.5861E-3</v>
      </c>
      <c r="L62">
        <v>1.5861E-3</v>
      </c>
      <c r="M62">
        <v>1.5861E-3</v>
      </c>
      <c r="N62">
        <v>1.5861E-3</v>
      </c>
      <c r="O62">
        <v>1.5861E-3</v>
      </c>
      <c r="P62">
        <v>1.5861E-3</v>
      </c>
      <c r="Q62">
        <v>1.5861E-3</v>
      </c>
      <c r="R62">
        <v>1.5011E-3</v>
      </c>
      <c r="S62">
        <v>1.5011E-3</v>
      </c>
      <c r="T62">
        <v>1.5011E-3</v>
      </c>
      <c r="U62">
        <v>1.5011E-3</v>
      </c>
      <c r="V62">
        <v>1.5011E-3</v>
      </c>
      <c r="W62">
        <v>1.5011E-3</v>
      </c>
      <c r="X62">
        <v>1.4195E-3</v>
      </c>
      <c r="Y62">
        <v>1.4195E-3</v>
      </c>
      <c r="Z62">
        <v>1.4195E-3</v>
      </c>
      <c r="AA62">
        <v>1.4195E-3</v>
      </c>
      <c r="AB62">
        <v>1.4195E-3</v>
      </c>
      <c r="AC62">
        <v>1.4195E-3</v>
      </c>
      <c r="AD62">
        <v>1.3439000000000001E-3</v>
      </c>
      <c r="AE62">
        <v>1.3439000000000001E-3</v>
      </c>
      <c r="AF62">
        <v>1.3439000000000001E-3</v>
      </c>
      <c r="AG62">
        <v>1.3439000000000001E-3</v>
      </c>
      <c r="AH62">
        <v>1.3439000000000001E-3</v>
      </c>
      <c r="AI62">
        <v>1.3439000000000001E-3</v>
      </c>
      <c r="AJ62">
        <v>1.2673999999999999E-3</v>
      </c>
      <c r="AK62">
        <v>1.2673999999999999E-3</v>
      </c>
      <c r="AL62">
        <v>1.2673999999999999E-3</v>
      </c>
      <c r="AM62">
        <v>1.2673999999999999E-3</v>
      </c>
      <c r="AN62">
        <v>1.2673999999999999E-3</v>
      </c>
      <c r="AO62">
        <v>1.1926E-3</v>
      </c>
      <c r="AP62">
        <v>1.1926E-3</v>
      </c>
      <c r="AQ62">
        <v>1.1926E-3</v>
      </c>
      <c r="AR62">
        <v>1.1926E-3</v>
      </c>
      <c r="AS62">
        <v>1.1926E-3</v>
      </c>
      <c r="AT62">
        <v>1.1926E-3</v>
      </c>
      <c r="AU62">
        <v>1.1253999999999999E-3</v>
      </c>
      <c r="AV62">
        <v>1.1253999999999999E-3</v>
      </c>
      <c r="AW62">
        <v>1.1253999999999999E-3</v>
      </c>
      <c r="AX62">
        <v>1.1253999999999999E-3</v>
      </c>
      <c r="AY62">
        <v>1.0761E-3</v>
      </c>
      <c r="AZ62">
        <v>1.0761E-3</v>
      </c>
      <c r="BA62">
        <v>1.0761E-3</v>
      </c>
      <c r="BB62">
        <v>1.0761E-3</v>
      </c>
      <c r="BC62">
        <v>1.0761E-3</v>
      </c>
      <c r="BD62">
        <v>1.0464000000000001E-3</v>
      </c>
      <c r="BE62">
        <v>1.0464000000000001E-3</v>
      </c>
      <c r="BF62">
        <v>1.0464000000000001E-3</v>
      </c>
      <c r="BG62">
        <v>1.0464000000000001E-3</v>
      </c>
      <c r="BH62">
        <v>1.0302E-3</v>
      </c>
      <c r="BI62">
        <v>1.0302E-3</v>
      </c>
      <c r="BJ62">
        <v>1.0302E-3</v>
      </c>
      <c r="BK62">
        <v>1.0302E-3</v>
      </c>
      <c r="BL62">
        <v>1.0217E-3</v>
      </c>
      <c r="BM62">
        <v>1.0217E-3</v>
      </c>
      <c r="BN62">
        <v>1.0217E-3</v>
      </c>
      <c r="BO62">
        <v>1.0217E-3</v>
      </c>
      <c r="BP62">
        <v>1.0217E-3</v>
      </c>
      <c r="BQ62">
        <v>1.0005000000000001E-3</v>
      </c>
      <c r="BR62">
        <v>1.0005000000000001E-3</v>
      </c>
      <c r="BS62">
        <v>1.0005000000000001E-3</v>
      </c>
      <c r="BT62">
        <v>1.0005000000000001E-3</v>
      </c>
      <c r="BU62">
        <v>9.4950000000000004E-4</v>
      </c>
      <c r="BV62">
        <v>9.4950000000000004E-4</v>
      </c>
      <c r="BW62">
        <v>9.4950000000000004E-4</v>
      </c>
      <c r="BX62">
        <v>9.4950000000000004E-4</v>
      </c>
      <c r="BY62">
        <v>8.6530000000000005E-4</v>
      </c>
      <c r="BZ62">
        <v>8.6530000000000005E-4</v>
      </c>
      <c r="CA62">
        <v>8.6530000000000005E-4</v>
      </c>
      <c r="CB62">
        <v>8.6530000000000005E-4</v>
      </c>
      <c r="CC62">
        <v>8.6530000000000005E-4</v>
      </c>
      <c r="CD62">
        <v>7.8969999999999995E-4</v>
      </c>
    </row>
    <row r="63" spans="1:82" x14ac:dyDescent="0.25">
      <c r="A63" s="119">
        <v>57</v>
      </c>
      <c r="B63">
        <v>1.8691999999999999E-3</v>
      </c>
      <c r="C63">
        <v>1.751E-3</v>
      </c>
      <c r="D63">
        <v>1.751E-3</v>
      </c>
      <c r="E63">
        <v>1.751E-3</v>
      </c>
      <c r="F63">
        <v>1.751E-3</v>
      </c>
      <c r="G63">
        <v>1.751E-3</v>
      </c>
      <c r="H63">
        <v>1.751E-3</v>
      </c>
      <c r="I63">
        <v>1.751E-3</v>
      </c>
      <c r="J63">
        <v>1.751E-3</v>
      </c>
      <c r="K63">
        <v>1.6643000000000001E-3</v>
      </c>
      <c r="L63">
        <v>1.6643000000000001E-3</v>
      </c>
      <c r="M63">
        <v>1.6643000000000001E-3</v>
      </c>
      <c r="N63">
        <v>1.6643000000000001E-3</v>
      </c>
      <c r="O63">
        <v>1.6643000000000001E-3</v>
      </c>
      <c r="P63">
        <v>1.6643000000000001E-3</v>
      </c>
      <c r="Q63">
        <v>1.6643000000000001E-3</v>
      </c>
      <c r="R63">
        <v>1.5861E-3</v>
      </c>
      <c r="S63">
        <v>1.5861E-3</v>
      </c>
      <c r="T63">
        <v>1.5861E-3</v>
      </c>
      <c r="U63">
        <v>1.5861E-3</v>
      </c>
      <c r="V63">
        <v>1.5861E-3</v>
      </c>
      <c r="W63">
        <v>1.5861E-3</v>
      </c>
      <c r="X63">
        <v>1.5011E-3</v>
      </c>
      <c r="Y63">
        <v>1.5011E-3</v>
      </c>
      <c r="Z63">
        <v>1.5011E-3</v>
      </c>
      <c r="AA63">
        <v>1.5011E-3</v>
      </c>
      <c r="AB63">
        <v>1.5011E-3</v>
      </c>
      <c r="AC63">
        <v>1.5011E-3</v>
      </c>
      <c r="AD63">
        <v>1.4195E-3</v>
      </c>
      <c r="AE63">
        <v>1.4195E-3</v>
      </c>
      <c r="AF63">
        <v>1.4195E-3</v>
      </c>
      <c r="AG63">
        <v>1.4195E-3</v>
      </c>
      <c r="AH63">
        <v>1.4195E-3</v>
      </c>
      <c r="AI63">
        <v>1.4195E-3</v>
      </c>
      <c r="AJ63">
        <v>1.3439000000000001E-3</v>
      </c>
      <c r="AK63">
        <v>1.3439000000000001E-3</v>
      </c>
      <c r="AL63">
        <v>1.3439000000000001E-3</v>
      </c>
      <c r="AM63">
        <v>1.3439000000000001E-3</v>
      </c>
      <c r="AN63">
        <v>1.3439000000000001E-3</v>
      </c>
      <c r="AO63">
        <v>1.2673999999999999E-3</v>
      </c>
      <c r="AP63">
        <v>1.2673999999999999E-3</v>
      </c>
      <c r="AQ63">
        <v>1.2673999999999999E-3</v>
      </c>
      <c r="AR63">
        <v>1.2673999999999999E-3</v>
      </c>
      <c r="AS63">
        <v>1.2673999999999999E-3</v>
      </c>
      <c r="AT63">
        <v>1.2673999999999999E-3</v>
      </c>
      <c r="AU63">
        <v>1.1926E-3</v>
      </c>
      <c r="AV63">
        <v>1.1926E-3</v>
      </c>
      <c r="AW63">
        <v>1.1926E-3</v>
      </c>
      <c r="AX63">
        <v>1.1926E-3</v>
      </c>
      <c r="AY63">
        <v>1.1253999999999999E-3</v>
      </c>
      <c r="AZ63">
        <v>1.1253999999999999E-3</v>
      </c>
      <c r="BA63">
        <v>1.1253999999999999E-3</v>
      </c>
      <c r="BB63">
        <v>1.1253999999999999E-3</v>
      </c>
      <c r="BC63">
        <v>1.1253999999999999E-3</v>
      </c>
      <c r="BD63">
        <v>1.0761E-3</v>
      </c>
      <c r="BE63">
        <v>1.0761E-3</v>
      </c>
      <c r="BF63">
        <v>1.0761E-3</v>
      </c>
      <c r="BG63">
        <v>1.0761E-3</v>
      </c>
      <c r="BH63">
        <v>1.0464000000000001E-3</v>
      </c>
      <c r="BI63">
        <v>1.0464000000000001E-3</v>
      </c>
      <c r="BJ63">
        <v>1.0464000000000001E-3</v>
      </c>
      <c r="BK63">
        <v>1.0464000000000001E-3</v>
      </c>
      <c r="BL63">
        <v>1.0302E-3</v>
      </c>
      <c r="BM63">
        <v>1.0302E-3</v>
      </c>
      <c r="BN63">
        <v>1.0302E-3</v>
      </c>
      <c r="BO63">
        <v>1.0302E-3</v>
      </c>
      <c r="BP63">
        <v>1.0302E-3</v>
      </c>
      <c r="BQ63">
        <v>1.0217E-3</v>
      </c>
      <c r="BR63">
        <v>1.0217E-3</v>
      </c>
      <c r="BS63">
        <v>1.0217E-3</v>
      </c>
      <c r="BT63">
        <v>1.0217E-3</v>
      </c>
      <c r="BU63">
        <v>1.0005000000000001E-3</v>
      </c>
      <c r="BV63">
        <v>1.0005000000000001E-3</v>
      </c>
      <c r="BW63">
        <v>1.0005000000000001E-3</v>
      </c>
      <c r="BX63">
        <v>1.0005000000000001E-3</v>
      </c>
      <c r="BY63">
        <v>9.4950000000000004E-4</v>
      </c>
      <c r="BZ63">
        <v>9.4950000000000004E-4</v>
      </c>
      <c r="CA63">
        <v>9.4950000000000004E-4</v>
      </c>
      <c r="CB63">
        <v>9.4950000000000004E-4</v>
      </c>
      <c r="CC63">
        <v>9.4950000000000004E-4</v>
      </c>
      <c r="CD63">
        <v>8.6530000000000005E-4</v>
      </c>
    </row>
    <row r="64" spans="1:82" x14ac:dyDescent="0.25">
      <c r="A64" s="119">
        <v>58</v>
      </c>
      <c r="B64">
        <v>2.0255999999999998E-3</v>
      </c>
      <c r="C64">
        <v>1.8691999999999999E-3</v>
      </c>
      <c r="D64">
        <v>1.8691999999999999E-3</v>
      </c>
      <c r="E64">
        <v>1.8691999999999999E-3</v>
      </c>
      <c r="F64">
        <v>1.8691999999999999E-3</v>
      </c>
      <c r="G64">
        <v>1.8691999999999999E-3</v>
      </c>
      <c r="H64">
        <v>1.8691999999999999E-3</v>
      </c>
      <c r="I64">
        <v>1.8691999999999999E-3</v>
      </c>
      <c r="J64">
        <v>1.8691999999999999E-3</v>
      </c>
      <c r="K64">
        <v>1.751E-3</v>
      </c>
      <c r="L64">
        <v>1.751E-3</v>
      </c>
      <c r="M64">
        <v>1.751E-3</v>
      </c>
      <c r="N64">
        <v>1.751E-3</v>
      </c>
      <c r="O64">
        <v>1.751E-3</v>
      </c>
      <c r="P64">
        <v>1.751E-3</v>
      </c>
      <c r="Q64">
        <v>1.751E-3</v>
      </c>
      <c r="R64">
        <v>1.6643000000000001E-3</v>
      </c>
      <c r="S64">
        <v>1.6643000000000001E-3</v>
      </c>
      <c r="T64">
        <v>1.6643000000000001E-3</v>
      </c>
      <c r="U64">
        <v>1.6643000000000001E-3</v>
      </c>
      <c r="V64">
        <v>1.6643000000000001E-3</v>
      </c>
      <c r="W64">
        <v>1.6643000000000001E-3</v>
      </c>
      <c r="X64">
        <v>1.5861E-3</v>
      </c>
      <c r="Y64">
        <v>1.5861E-3</v>
      </c>
      <c r="Z64">
        <v>1.5861E-3</v>
      </c>
      <c r="AA64">
        <v>1.5861E-3</v>
      </c>
      <c r="AB64">
        <v>1.5861E-3</v>
      </c>
      <c r="AC64">
        <v>1.5861E-3</v>
      </c>
      <c r="AD64">
        <v>1.5011E-3</v>
      </c>
      <c r="AE64">
        <v>1.5011E-3</v>
      </c>
      <c r="AF64">
        <v>1.5011E-3</v>
      </c>
      <c r="AG64">
        <v>1.5011E-3</v>
      </c>
      <c r="AH64">
        <v>1.5011E-3</v>
      </c>
      <c r="AI64">
        <v>1.5011E-3</v>
      </c>
      <c r="AJ64">
        <v>1.4195E-3</v>
      </c>
      <c r="AK64">
        <v>1.4195E-3</v>
      </c>
      <c r="AL64">
        <v>1.4195E-3</v>
      </c>
      <c r="AM64">
        <v>1.4195E-3</v>
      </c>
      <c r="AN64">
        <v>1.4195E-3</v>
      </c>
      <c r="AO64">
        <v>1.3439000000000001E-3</v>
      </c>
      <c r="AP64">
        <v>1.3439000000000001E-3</v>
      </c>
      <c r="AQ64">
        <v>1.3439000000000001E-3</v>
      </c>
      <c r="AR64">
        <v>1.3439000000000001E-3</v>
      </c>
      <c r="AS64">
        <v>1.3439000000000001E-3</v>
      </c>
      <c r="AT64">
        <v>1.3439000000000001E-3</v>
      </c>
      <c r="AU64">
        <v>1.2673999999999999E-3</v>
      </c>
      <c r="AV64">
        <v>1.2673999999999999E-3</v>
      </c>
      <c r="AW64">
        <v>1.2673999999999999E-3</v>
      </c>
      <c r="AX64">
        <v>1.2673999999999999E-3</v>
      </c>
      <c r="AY64">
        <v>1.1926E-3</v>
      </c>
      <c r="AZ64">
        <v>1.1926E-3</v>
      </c>
      <c r="BA64">
        <v>1.1926E-3</v>
      </c>
      <c r="BB64">
        <v>1.1926E-3</v>
      </c>
      <c r="BC64">
        <v>1.1926E-3</v>
      </c>
      <c r="BD64">
        <v>1.1253999999999999E-3</v>
      </c>
      <c r="BE64">
        <v>1.1253999999999999E-3</v>
      </c>
      <c r="BF64">
        <v>1.1253999999999999E-3</v>
      </c>
      <c r="BG64">
        <v>1.1253999999999999E-3</v>
      </c>
      <c r="BH64">
        <v>1.0761E-3</v>
      </c>
      <c r="BI64">
        <v>1.0761E-3</v>
      </c>
      <c r="BJ64">
        <v>1.0761E-3</v>
      </c>
      <c r="BK64">
        <v>1.0761E-3</v>
      </c>
      <c r="BL64">
        <v>1.0464000000000001E-3</v>
      </c>
      <c r="BM64">
        <v>1.0464000000000001E-3</v>
      </c>
      <c r="BN64">
        <v>1.0464000000000001E-3</v>
      </c>
      <c r="BO64">
        <v>1.0464000000000001E-3</v>
      </c>
      <c r="BP64">
        <v>1.0464000000000001E-3</v>
      </c>
      <c r="BQ64">
        <v>1.0302E-3</v>
      </c>
      <c r="BR64">
        <v>1.0302E-3</v>
      </c>
      <c r="BS64">
        <v>1.0302E-3</v>
      </c>
      <c r="BT64">
        <v>1.0302E-3</v>
      </c>
      <c r="BU64">
        <v>1.0217E-3</v>
      </c>
      <c r="BV64">
        <v>1.0217E-3</v>
      </c>
      <c r="BW64">
        <v>1.0217E-3</v>
      </c>
      <c r="BX64">
        <v>1.0217E-3</v>
      </c>
      <c r="BY64">
        <v>1.0005000000000001E-3</v>
      </c>
      <c r="BZ64">
        <v>1.0005000000000001E-3</v>
      </c>
      <c r="CA64">
        <v>1.0005000000000001E-3</v>
      </c>
      <c r="CB64">
        <v>1.0005000000000001E-3</v>
      </c>
      <c r="CC64">
        <v>1.0005000000000001E-3</v>
      </c>
      <c r="CD64">
        <v>9.4950000000000004E-4</v>
      </c>
    </row>
    <row r="65" spans="1:82" x14ac:dyDescent="0.25">
      <c r="A65" s="119">
        <v>59</v>
      </c>
      <c r="B65">
        <v>2.2143000000000002E-3</v>
      </c>
      <c r="C65">
        <v>2.0255999999999998E-3</v>
      </c>
      <c r="D65">
        <v>2.0255999999999998E-3</v>
      </c>
      <c r="E65">
        <v>2.0255999999999998E-3</v>
      </c>
      <c r="F65">
        <v>2.0255999999999998E-3</v>
      </c>
      <c r="G65">
        <v>2.0255999999999998E-3</v>
      </c>
      <c r="H65">
        <v>2.0255999999999998E-3</v>
      </c>
      <c r="I65">
        <v>2.0255999999999998E-3</v>
      </c>
      <c r="J65">
        <v>2.0255999999999998E-3</v>
      </c>
      <c r="K65">
        <v>1.8691999999999999E-3</v>
      </c>
      <c r="L65">
        <v>1.8691999999999999E-3</v>
      </c>
      <c r="M65">
        <v>1.8691999999999999E-3</v>
      </c>
      <c r="N65">
        <v>1.8691999999999999E-3</v>
      </c>
      <c r="O65">
        <v>1.8691999999999999E-3</v>
      </c>
      <c r="P65">
        <v>1.8691999999999999E-3</v>
      </c>
      <c r="Q65">
        <v>1.8691999999999999E-3</v>
      </c>
      <c r="R65">
        <v>1.751E-3</v>
      </c>
      <c r="S65">
        <v>1.751E-3</v>
      </c>
      <c r="T65">
        <v>1.751E-3</v>
      </c>
      <c r="U65">
        <v>1.751E-3</v>
      </c>
      <c r="V65">
        <v>1.751E-3</v>
      </c>
      <c r="W65">
        <v>1.751E-3</v>
      </c>
      <c r="X65">
        <v>1.6643000000000001E-3</v>
      </c>
      <c r="Y65">
        <v>1.6643000000000001E-3</v>
      </c>
      <c r="Z65">
        <v>1.6643000000000001E-3</v>
      </c>
      <c r="AA65">
        <v>1.6643000000000001E-3</v>
      </c>
      <c r="AB65">
        <v>1.6643000000000001E-3</v>
      </c>
      <c r="AC65">
        <v>1.6643000000000001E-3</v>
      </c>
      <c r="AD65">
        <v>1.5861E-3</v>
      </c>
      <c r="AE65">
        <v>1.5861E-3</v>
      </c>
      <c r="AF65">
        <v>1.5861E-3</v>
      </c>
      <c r="AG65">
        <v>1.5861E-3</v>
      </c>
      <c r="AH65">
        <v>1.5861E-3</v>
      </c>
      <c r="AI65">
        <v>1.5861E-3</v>
      </c>
      <c r="AJ65">
        <v>1.5011E-3</v>
      </c>
      <c r="AK65">
        <v>1.5011E-3</v>
      </c>
      <c r="AL65">
        <v>1.5011E-3</v>
      </c>
      <c r="AM65">
        <v>1.5011E-3</v>
      </c>
      <c r="AN65">
        <v>1.5011E-3</v>
      </c>
      <c r="AO65">
        <v>1.4195E-3</v>
      </c>
      <c r="AP65">
        <v>1.4195E-3</v>
      </c>
      <c r="AQ65">
        <v>1.4195E-3</v>
      </c>
      <c r="AR65">
        <v>1.4195E-3</v>
      </c>
      <c r="AS65">
        <v>1.4195E-3</v>
      </c>
      <c r="AT65">
        <v>1.4195E-3</v>
      </c>
      <c r="AU65">
        <v>1.3439000000000001E-3</v>
      </c>
      <c r="AV65">
        <v>1.3439000000000001E-3</v>
      </c>
      <c r="AW65">
        <v>1.3439000000000001E-3</v>
      </c>
      <c r="AX65">
        <v>1.3439000000000001E-3</v>
      </c>
      <c r="AY65">
        <v>1.2673999999999999E-3</v>
      </c>
      <c r="AZ65">
        <v>1.2673999999999999E-3</v>
      </c>
      <c r="BA65">
        <v>1.2673999999999999E-3</v>
      </c>
      <c r="BB65">
        <v>1.2673999999999999E-3</v>
      </c>
      <c r="BC65">
        <v>1.2673999999999999E-3</v>
      </c>
      <c r="BD65">
        <v>1.1926E-3</v>
      </c>
      <c r="BE65">
        <v>1.1926E-3</v>
      </c>
      <c r="BF65">
        <v>1.1926E-3</v>
      </c>
      <c r="BG65">
        <v>1.1926E-3</v>
      </c>
      <c r="BH65">
        <v>1.1253999999999999E-3</v>
      </c>
      <c r="BI65">
        <v>1.1253999999999999E-3</v>
      </c>
      <c r="BJ65">
        <v>1.1253999999999999E-3</v>
      </c>
      <c r="BK65">
        <v>1.1253999999999999E-3</v>
      </c>
      <c r="BL65">
        <v>1.0761E-3</v>
      </c>
      <c r="BM65">
        <v>1.0761E-3</v>
      </c>
      <c r="BN65">
        <v>1.0761E-3</v>
      </c>
      <c r="BO65">
        <v>1.0761E-3</v>
      </c>
      <c r="BP65">
        <v>1.0761E-3</v>
      </c>
      <c r="BQ65">
        <v>1.0464000000000001E-3</v>
      </c>
      <c r="BR65">
        <v>1.0464000000000001E-3</v>
      </c>
      <c r="BS65">
        <v>1.0464000000000001E-3</v>
      </c>
      <c r="BT65">
        <v>1.0464000000000001E-3</v>
      </c>
      <c r="BU65">
        <v>1.0302E-3</v>
      </c>
      <c r="BV65">
        <v>1.0302E-3</v>
      </c>
      <c r="BW65">
        <v>1.0302E-3</v>
      </c>
      <c r="BX65">
        <v>1.0302E-3</v>
      </c>
      <c r="BY65">
        <v>1.0217E-3</v>
      </c>
      <c r="BZ65">
        <v>1.0217E-3</v>
      </c>
      <c r="CA65">
        <v>1.0217E-3</v>
      </c>
      <c r="CB65">
        <v>1.0217E-3</v>
      </c>
      <c r="CC65">
        <v>1.0217E-3</v>
      </c>
      <c r="CD65">
        <v>1.0005000000000001E-3</v>
      </c>
    </row>
    <row r="66" spans="1:82" x14ac:dyDescent="0.25">
      <c r="A66" s="119">
        <v>60</v>
      </c>
      <c r="B66">
        <v>2.4523000000000001E-3</v>
      </c>
      <c r="C66">
        <v>2.2143000000000002E-3</v>
      </c>
      <c r="D66">
        <v>2.2143000000000002E-3</v>
      </c>
      <c r="E66">
        <v>2.2143000000000002E-3</v>
      </c>
      <c r="F66">
        <v>2.2143000000000002E-3</v>
      </c>
      <c r="G66">
        <v>2.2143000000000002E-3</v>
      </c>
      <c r="H66">
        <v>2.2143000000000002E-3</v>
      </c>
      <c r="I66">
        <v>2.2143000000000002E-3</v>
      </c>
      <c r="J66">
        <v>2.2143000000000002E-3</v>
      </c>
      <c r="K66">
        <v>2.0255999999999998E-3</v>
      </c>
      <c r="L66">
        <v>2.0255999999999998E-3</v>
      </c>
      <c r="M66">
        <v>2.0255999999999998E-3</v>
      </c>
      <c r="N66">
        <v>2.0255999999999998E-3</v>
      </c>
      <c r="O66">
        <v>2.0255999999999998E-3</v>
      </c>
      <c r="P66">
        <v>2.0255999999999998E-3</v>
      </c>
      <c r="Q66">
        <v>2.0255999999999998E-3</v>
      </c>
      <c r="R66">
        <v>1.8691999999999999E-3</v>
      </c>
      <c r="S66">
        <v>1.8691999999999999E-3</v>
      </c>
      <c r="T66">
        <v>1.8691999999999999E-3</v>
      </c>
      <c r="U66">
        <v>1.8691999999999999E-3</v>
      </c>
      <c r="V66">
        <v>1.8691999999999999E-3</v>
      </c>
      <c r="W66">
        <v>1.8691999999999999E-3</v>
      </c>
      <c r="X66">
        <v>1.751E-3</v>
      </c>
      <c r="Y66">
        <v>1.751E-3</v>
      </c>
      <c r="Z66">
        <v>1.751E-3</v>
      </c>
      <c r="AA66">
        <v>1.751E-3</v>
      </c>
      <c r="AB66">
        <v>1.751E-3</v>
      </c>
      <c r="AC66">
        <v>1.751E-3</v>
      </c>
      <c r="AD66">
        <v>1.6643000000000001E-3</v>
      </c>
      <c r="AE66">
        <v>1.6643000000000001E-3</v>
      </c>
      <c r="AF66">
        <v>1.6643000000000001E-3</v>
      </c>
      <c r="AG66">
        <v>1.6643000000000001E-3</v>
      </c>
      <c r="AH66">
        <v>1.6643000000000001E-3</v>
      </c>
      <c r="AI66">
        <v>1.6643000000000001E-3</v>
      </c>
      <c r="AJ66">
        <v>1.5861E-3</v>
      </c>
      <c r="AK66">
        <v>1.5861E-3</v>
      </c>
      <c r="AL66">
        <v>1.5861E-3</v>
      </c>
      <c r="AM66">
        <v>1.5861E-3</v>
      </c>
      <c r="AN66">
        <v>1.5861E-3</v>
      </c>
      <c r="AO66">
        <v>1.5011E-3</v>
      </c>
      <c r="AP66">
        <v>1.5011E-3</v>
      </c>
      <c r="AQ66">
        <v>1.5011E-3</v>
      </c>
      <c r="AR66">
        <v>1.5011E-3</v>
      </c>
      <c r="AS66">
        <v>1.5011E-3</v>
      </c>
      <c r="AT66">
        <v>1.5011E-3</v>
      </c>
      <c r="AU66">
        <v>1.4195E-3</v>
      </c>
      <c r="AV66">
        <v>1.4195E-3</v>
      </c>
      <c r="AW66">
        <v>1.4195E-3</v>
      </c>
      <c r="AX66">
        <v>1.4195E-3</v>
      </c>
      <c r="AY66">
        <v>1.3439000000000001E-3</v>
      </c>
      <c r="AZ66">
        <v>1.3439000000000001E-3</v>
      </c>
      <c r="BA66">
        <v>1.3439000000000001E-3</v>
      </c>
      <c r="BB66">
        <v>1.3439000000000001E-3</v>
      </c>
      <c r="BC66">
        <v>1.3439000000000001E-3</v>
      </c>
      <c r="BD66">
        <v>1.2673999999999999E-3</v>
      </c>
      <c r="BE66">
        <v>1.2673999999999999E-3</v>
      </c>
      <c r="BF66">
        <v>1.2673999999999999E-3</v>
      </c>
      <c r="BG66">
        <v>1.2673999999999999E-3</v>
      </c>
      <c r="BH66">
        <v>1.1926E-3</v>
      </c>
      <c r="BI66">
        <v>1.1926E-3</v>
      </c>
      <c r="BJ66">
        <v>1.1926E-3</v>
      </c>
      <c r="BK66">
        <v>1.1926E-3</v>
      </c>
      <c r="BL66">
        <v>1.1253999999999999E-3</v>
      </c>
      <c r="BM66">
        <v>1.1253999999999999E-3</v>
      </c>
      <c r="BN66">
        <v>1.1253999999999999E-3</v>
      </c>
      <c r="BO66">
        <v>1.1253999999999999E-3</v>
      </c>
      <c r="BP66">
        <v>1.1253999999999999E-3</v>
      </c>
      <c r="BQ66">
        <v>1.0761E-3</v>
      </c>
      <c r="BR66">
        <v>1.0761E-3</v>
      </c>
      <c r="BS66">
        <v>1.0761E-3</v>
      </c>
      <c r="BT66">
        <v>1.0761E-3</v>
      </c>
      <c r="BU66">
        <v>1.0464000000000001E-3</v>
      </c>
      <c r="BV66">
        <v>1.0464000000000001E-3</v>
      </c>
      <c r="BW66">
        <v>1.0464000000000001E-3</v>
      </c>
      <c r="BX66">
        <v>1.0464000000000001E-3</v>
      </c>
      <c r="BY66">
        <v>1.0302E-3</v>
      </c>
      <c r="BZ66">
        <v>1.0302E-3</v>
      </c>
      <c r="CA66">
        <v>1.0302E-3</v>
      </c>
      <c r="CB66">
        <v>1.0302E-3</v>
      </c>
      <c r="CC66">
        <v>1.0302E-3</v>
      </c>
      <c r="CD66">
        <v>1.0217E-3</v>
      </c>
    </row>
    <row r="67" spans="1:82" x14ac:dyDescent="0.25">
      <c r="A67" s="119">
        <v>61</v>
      </c>
      <c r="B67">
        <v>2.7515E-3</v>
      </c>
      <c r="C67">
        <v>2.4523000000000001E-3</v>
      </c>
      <c r="D67">
        <v>2.4523000000000001E-3</v>
      </c>
      <c r="E67">
        <v>2.4523000000000001E-3</v>
      </c>
      <c r="F67">
        <v>2.4523000000000001E-3</v>
      </c>
      <c r="G67">
        <v>2.4523000000000001E-3</v>
      </c>
      <c r="H67">
        <v>2.4523000000000001E-3</v>
      </c>
      <c r="I67">
        <v>2.4523000000000001E-3</v>
      </c>
      <c r="J67">
        <v>2.4523000000000001E-3</v>
      </c>
      <c r="K67">
        <v>2.2143000000000002E-3</v>
      </c>
      <c r="L67">
        <v>2.2143000000000002E-3</v>
      </c>
      <c r="M67">
        <v>2.2143000000000002E-3</v>
      </c>
      <c r="N67">
        <v>2.2143000000000002E-3</v>
      </c>
      <c r="O67">
        <v>2.2143000000000002E-3</v>
      </c>
      <c r="P67">
        <v>2.2143000000000002E-3</v>
      </c>
      <c r="Q67">
        <v>2.2143000000000002E-3</v>
      </c>
      <c r="R67">
        <v>2.0255999999999998E-3</v>
      </c>
      <c r="S67">
        <v>2.0255999999999998E-3</v>
      </c>
      <c r="T67">
        <v>2.0255999999999998E-3</v>
      </c>
      <c r="U67">
        <v>2.0255999999999998E-3</v>
      </c>
      <c r="V67">
        <v>2.0255999999999998E-3</v>
      </c>
      <c r="W67">
        <v>2.0255999999999998E-3</v>
      </c>
      <c r="X67">
        <v>1.8691999999999999E-3</v>
      </c>
      <c r="Y67">
        <v>1.8691999999999999E-3</v>
      </c>
      <c r="Z67">
        <v>1.8691999999999999E-3</v>
      </c>
      <c r="AA67">
        <v>1.8691999999999999E-3</v>
      </c>
      <c r="AB67">
        <v>1.8691999999999999E-3</v>
      </c>
      <c r="AC67">
        <v>1.8691999999999999E-3</v>
      </c>
      <c r="AD67">
        <v>1.751E-3</v>
      </c>
      <c r="AE67">
        <v>1.751E-3</v>
      </c>
      <c r="AF67">
        <v>1.751E-3</v>
      </c>
      <c r="AG67">
        <v>1.751E-3</v>
      </c>
      <c r="AH67">
        <v>1.751E-3</v>
      </c>
      <c r="AI67">
        <v>1.751E-3</v>
      </c>
      <c r="AJ67">
        <v>1.6643000000000001E-3</v>
      </c>
      <c r="AK67">
        <v>1.6643000000000001E-3</v>
      </c>
      <c r="AL67">
        <v>1.6643000000000001E-3</v>
      </c>
      <c r="AM67">
        <v>1.6643000000000001E-3</v>
      </c>
      <c r="AN67">
        <v>1.6643000000000001E-3</v>
      </c>
      <c r="AO67">
        <v>1.5861E-3</v>
      </c>
      <c r="AP67">
        <v>1.5861E-3</v>
      </c>
      <c r="AQ67">
        <v>1.5861E-3</v>
      </c>
      <c r="AR67">
        <v>1.5861E-3</v>
      </c>
      <c r="AS67">
        <v>1.5861E-3</v>
      </c>
      <c r="AT67">
        <v>1.5861E-3</v>
      </c>
      <c r="AU67">
        <v>1.5011E-3</v>
      </c>
      <c r="AV67">
        <v>1.5011E-3</v>
      </c>
      <c r="AW67">
        <v>1.5011E-3</v>
      </c>
      <c r="AX67">
        <v>1.5011E-3</v>
      </c>
      <c r="AY67">
        <v>1.4195E-3</v>
      </c>
      <c r="AZ67">
        <v>1.4195E-3</v>
      </c>
      <c r="BA67">
        <v>1.4195E-3</v>
      </c>
      <c r="BB67">
        <v>1.4195E-3</v>
      </c>
      <c r="BC67">
        <v>1.4195E-3</v>
      </c>
      <c r="BD67">
        <v>1.3439000000000001E-3</v>
      </c>
      <c r="BE67">
        <v>1.3439000000000001E-3</v>
      </c>
      <c r="BF67">
        <v>1.3439000000000001E-3</v>
      </c>
      <c r="BG67">
        <v>1.3439000000000001E-3</v>
      </c>
      <c r="BH67">
        <v>1.2673999999999999E-3</v>
      </c>
      <c r="BI67">
        <v>1.2673999999999999E-3</v>
      </c>
      <c r="BJ67">
        <v>1.2673999999999999E-3</v>
      </c>
      <c r="BK67">
        <v>1.2673999999999999E-3</v>
      </c>
      <c r="BL67">
        <v>1.1926E-3</v>
      </c>
      <c r="BM67">
        <v>1.1926E-3</v>
      </c>
      <c r="BN67">
        <v>1.1926E-3</v>
      </c>
      <c r="BO67">
        <v>1.1926E-3</v>
      </c>
      <c r="BP67">
        <v>1.1926E-3</v>
      </c>
      <c r="BQ67">
        <v>1.1253999999999999E-3</v>
      </c>
      <c r="BR67">
        <v>1.1253999999999999E-3</v>
      </c>
      <c r="BS67">
        <v>1.1253999999999999E-3</v>
      </c>
      <c r="BT67">
        <v>1.1253999999999999E-3</v>
      </c>
      <c r="BU67">
        <v>1.0761E-3</v>
      </c>
      <c r="BV67">
        <v>1.0761E-3</v>
      </c>
      <c r="BW67">
        <v>1.0761E-3</v>
      </c>
      <c r="BX67">
        <v>1.0761E-3</v>
      </c>
      <c r="BY67">
        <v>1.0464000000000001E-3</v>
      </c>
      <c r="BZ67">
        <v>1.0464000000000001E-3</v>
      </c>
      <c r="CA67">
        <v>1.0464000000000001E-3</v>
      </c>
      <c r="CB67">
        <v>1.0464000000000001E-3</v>
      </c>
      <c r="CC67">
        <v>1.0464000000000001E-3</v>
      </c>
      <c r="CD67">
        <v>1.0302E-3</v>
      </c>
    </row>
    <row r="68" spans="1:82" x14ac:dyDescent="0.25">
      <c r="A68" s="119">
        <v>62</v>
      </c>
      <c r="B68">
        <v>3.1118999999999999E-3</v>
      </c>
      <c r="C68">
        <v>2.7515E-3</v>
      </c>
      <c r="D68">
        <v>2.7515E-3</v>
      </c>
      <c r="E68">
        <v>2.7515E-3</v>
      </c>
      <c r="F68">
        <v>2.7515E-3</v>
      </c>
      <c r="G68">
        <v>2.7515E-3</v>
      </c>
      <c r="H68">
        <v>2.7515E-3</v>
      </c>
      <c r="I68">
        <v>2.7515E-3</v>
      </c>
      <c r="J68">
        <v>2.7515E-3</v>
      </c>
      <c r="K68">
        <v>2.4523000000000001E-3</v>
      </c>
      <c r="L68">
        <v>2.4523000000000001E-3</v>
      </c>
      <c r="M68">
        <v>2.4523000000000001E-3</v>
      </c>
      <c r="N68">
        <v>2.4523000000000001E-3</v>
      </c>
      <c r="O68">
        <v>2.4523000000000001E-3</v>
      </c>
      <c r="P68">
        <v>2.4523000000000001E-3</v>
      </c>
      <c r="Q68">
        <v>2.4523000000000001E-3</v>
      </c>
      <c r="R68">
        <v>2.2143000000000002E-3</v>
      </c>
      <c r="S68">
        <v>2.2143000000000002E-3</v>
      </c>
      <c r="T68">
        <v>2.2143000000000002E-3</v>
      </c>
      <c r="U68">
        <v>2.2143000000000002E-3</v>
      </c>
      <c r="V68">
        <v>2.2143000000000002E-3</v>
      </c>
      <c r="W68">
        <v>2.2143000000000002E-3</v>
      </c>
      <c r="X68">
        <v>2.0255999999999998E-3</v>
      </c>
      <c r="Y68">
        <v>2.0255999999999998E-3</v>
      </c>
      <c r="Z68">
        <v>2.0255999999999998E-3</v>
      </c>
      <c r="AA68">
        <v>2.0255999999999998E-3</v>
      </c>
      <c r="AB68">
        <v>2.0255999999999998E-3</v>
      </c>
      <c r="AC68">
        <v>2.0255999999999998E-3</v>
      </c>
      <c r="AD68">
        <v>1.8691999999999999E-3</v>
      </c>
      <c r="AE68">
        <v>1.8691999999999999E-3</v>
      </c>
      <c r="AF68">
        <v>1.8691999999999999E-3</v>
      </c>
      <c r="AG68">
        <v>1.8691999999999999E-3</v>
      </c>
      <c r="AH68">
        <v>1.8691999999999999E-3</v>
      </c>
      <c r="AI68">
        <v>1.8691999999999999E-3</v>
      </c>
      <c r="AJ68">
        <v>1.751E-3</v>
      </c>
      <c r="AK68">
        <v>1.751E-3</v>
      </c>
      <c r="AL68">
        <v>1.751E-3</v>
      </c>
      <c r="AM68">
        <v>1.751E-3</v>
      </c>
      <c r="AN68">
        <v>1.751E-3</v>
      </c>
      <c r="AO68">
        <v>1.6643000000000001E-3</v>
      </c>
      <c r="AP68">
        <v>1.6643000000000001E-3</v>
      </c>
      <c r="AQ68">
        <v>1.6643000000000001E-3</v>
      </c>
      <c r="AR68">
        <v>1.6643000000000001E-3</v>
      </c>
      <c r="AS68">
        <v>1.6643000000000001E-3</v>
      </c>
      <c r="AT68">
        <v>1.6643000000000001E-3</v>
      </c>
      <c r="AU68">
        <v>1.5861E-3</v>
      </c>
      <c r="AV68">
        <v>1.5861E-3</v>
      </c>
      <c r="AW68">
        <v>1.5861E-3</v>
      </c>
      <c r="AX68">
        <v>1.5861E-3</v>
      </c>
      <c r="AY68">
        <v>1.5011E-3</v>
      </c>
      <c r="AZ68">
        <v>1.5011E-3</v>
      </c>
      <c r="BA68">
        <v>1.5011E-3</v>
      </c>
      <c r="BB68">
        <v>1.5011E-3</v>
      </c>
      <c r="BC68">
        <v>1.5011E-3</v>
      </c>
      <c r="BD68">
        <v>1.4195E-3</v>
      </c>
      <c r="BE68">
        <v>1.4195E-3</v>
      </c>
      <c r="BF68">
        <v>1.4195E-3</v>
      </c>
      <c r="BG68">
        <v>1.4195E-3</v>
      </c>
      <c r="BH68">
        <v>1.3439000000000001E-3</v>
      </c>
      <c r="BI68">
        <v>1.3439000000000001E-3</v>
      </c>
      <c r="BJ68">
        <v>1.3439000000000001E-3</v>
      </c>
      <c r="BK68">
        <v>1.3439000000000001E-3</v>
      </c>
      <c r="BL68">
        <v>1.2673999999999999E-3</v>
      </c>
      <c r="BM68">
        <v>1.2673999999999999E-3</v>
      </c>
      <c r="BN68">
        <v>1.2673999999999999E-3</v>
      </c>
      <c r="BO68">
        <v>1.2673999999999999E-3</v>
      </c>
      <c r="BP68">
        <v>1.2673999999999999E-3</v>
      </c>
      <c r="BQ68">
        <v>1.1926E-3</v>
      </c>
      <c r="BR68">
        <v>1.1926E-3</v>
      </c>
      <c r="BS68">
        <v>1.1926E-3</v>
      </c>
      <c r="BT68">
        <v>1.1926E-3</v>
      </c>
      <c r="BU68">
        <v>1.1253999999999999E-3</v>
      </c>
      <c r="BV68">
        <v>1.1253999999999999E-3</v>
      </c>
      <c r="BW68">
        <v>1.1253999999999999E-3</v>
      </c>
      <c r="BX68">
        <v>1.1253999999999999E-3</v>
      </c>
      <c r="BY68">
        <v>1.0761E-3</v>
      </c>
      <c r="BZ68">
        <v>1.0761E-3</v>
      </c>
      <c r="CA68">
        <v>1.0761E-3</v>
      </c>
      <c r="CB68">
        <v>1.0761E-3</v>
      </c>
      <c r="CC68">
        <v>1.0761E-3</v>
      </c>
      <c r="CD68">
        <v>1.0464000000000001E-3</v>
      </c>
    </row>
    <row r="69" spans="1:82" x14ac:dyDescent="0.25">
      <c r="A69" s="119">
        <v>63</v>
      </c>
      <c r="B69">
        <v>3.5198999999999999E-3</v>
      </c>
      <c r="C69">
        <v>3.1118999999999999E-3</v>
      </c>
      <c r="D69">
        <v>3.1118999999999999E-3</v>
      </c>
      <c r="E69">
        <v>3.1118999999999999E-3</v>
      </c>
      <c r="F69">
        <v>3.1118999999999999E-3</v>
      </c>
      <c r="G69">
        <v>3.1118999999999999E-3</v>
      </c>
      <c r="H69">
        <v>3.1118999999999999E-3</v>
      </c>
      <c r="I69">
        <v>3.1118999999999999E-3</v>
      </c>
      <c r="J69">
        <v>3.1118999999999999E-3</v>
      </c>
      <c r="K69">
        <v>2.7515E-3</v>
      </c>
      <c r="L69">
        <v>2.7515E-3</v>
      </c>
      <c r="M69">
        <v>2.7515E-3</v>
      </c>
      <c r="N69">
        <v>2.7515E-3</v>
      </c>
      <c r="O69">
        <v>2.7515E-3</v>
      </c>
      <c r="P69">
        <v>2.7515E-3</v>
      </c>
      <c r="Q69">
        <v>2.7515E-3</v>
      </c>
      <c r="R69">
        <v>2.4523000000000001E-3</v>
      </c>
      <c r="S69">
        <v>2.4523000000000001E-3</v>
      </c>
      <c r="T69">
        <v>2.4523000000000001E-3</v>
      </c>
      <c r="U69">
        <v>2.4523000000000001E-3</v>
      </c>
      <c r="V69">
        <v>2.4523000000000001E-3</v>
      </c>
      <c r="W69">
        <v>2.4523000000000001E-3</v>
      </c>
      <c r="X69">
        <v>2.2143000000000002E-3</v>
      </c>
      <c r="Y69">
        <v>2.2143000000000002E-3</v>
      </c>
      <c r="Z69">
        <v>2.2143000000000002E-3</v>
      </c>
      <c r="AA69">
        <v>2.2143000000000002E-3</v>
      </c>
      <c r="AB69">
        <v>2.2143000000000002E-3</v>
      </c>
      <c r="AC69">
        <v>2.2143000000000002E-3</v>
      </c>
      <c r="AD69">
        <v>2.0255999999999998E-3</v>
      </c>
      <c r="AE69">
        <v>2.0255999999999998E-3</v>
      </c>
      <c r="AF69">
        <v>2.0255999999999998E-3</v>
      </c>
      <c r="AG69">
        <v>2.0255999999999998E-3</v>
      </c>
      <c r="AH69">
        <v>2.0255999999999998E-3</v>
      </c>
      <c r="AI69">
        <v>2.0255999999999998E-3</v>
      </c>
      <c r="AJ69">
        <v>1.8691999999999999E-3</v>
      </c>
      <c r="AK69">
        <v>1.8691999999999999E-3</v>
      </c>
      <c r="AL69">
        <v>1.8691999999999999E-3</v>
      </c>
      <c r="AM69">
        <v>1.8691999999999999E-3</v>
      </c>
      <c r="AN69">
        <v>1.8691999999999999E-3</v>
      </c>
      <c r="AO69">
        <v>1.751E-3</v>
      </c>
      <c r="AP69">
        <v>1.751E-3</v>
      </c>
      <c r="AQ69">
        <v>1.751E-3</v>
      </c>
      <c r="AR69">
        <v>1.751E-3</v>
      </c>
      <c r="AS69">
        <v>1.751E-3</v>
      </c>
      <c r="AT69">
        <v>1.751E-3</v>
      </c>
      <c r="AU69">
        <v>1.6643000000000001E-3</v>
      </c>
      <c r="AV69">
        <v>1.6643000000000001E-3</v>
      </c>
      <c r="AW69">
        <v>1.6643000000000001E-3</v>
      </c>
      <c r="AX69">
        <v>1.6643000000000001E-3</v>
      </c>
      <c r="AY69">
        <v>1.5861E-3</v>
      </c>
      <c r="AZ69">
        <v>1.5861E-3</v>
      </c>
      <c r="BA69">
        <v>1.5861E-3</v>
      </c>
      <c r="BB69">
        <v>1.5861E-3</v>
      </c>
      <c r="BC69">
        <v>1.5861E-3</v>
      </c>
      <c r="BD69">
        <v>1.5011E-3</v>
      </c>
      <c r="BE69">
        <v>1.5011E-3</v>
      </c>
      <c r="BF69">
        <v>1.5011E-3</v>
      </c>
      <c r="BG69">
        <v>1.5011E-3</v>
      </c>
      <c r="BH69">
        <v>1.4195E-3</v>
      </c>
      <c r="BI69">
        <v>1.4195E-3</v>
      </c>
      <c r="BJ69">
        <v>1.4195E-3</v>
      </c>
      <c r="BK69">
        <v>1.4195E-3</v>
      </c>
      <c r="BL69">
        <v>1.3439000000000001E-3</v>
      </c>
      <c r="BM69">
        <v>1.3439000000000001E-3</v>
      </c>
      <c r="BN69">
        <v>1.3439000000000001E-3</v>
      </c>
      <c r="BO69">
        <v>1.3439000000000001E-3</v>
      </c>
      <c r="BP69">
        <v>1.3439000000000001E-3</v>
      </c>
      <c r="BQ69">
        <v>1.2673999999999999E-3</v>
      </c>
      <c r="BR69">
        <v>1.2673999999999999E-3</v>
      </c>
      <c r="BS69">
        <v>1.2673999999999999E-3</v>
      </c>
      <c r="BT69">
        <v>1.2673999999999999E-3</v>
      </c>
      <c r="BU69">
        <v>1.1926E-3</v>
      </c>
      <c r="BV69">
        <v>1.1926E-3</v>
      </c>
      <c r="BW69">
        <v>1.1926E-3</v>
      </c>
      <c r="BX69">
        <v>1.1926E-3</v>
      </c>
      <c r="BY69">
        <v>1.1253999999999999E-3</v>
      </c>
      <c r="BZ69">
        <v>1.1253999999999999E-3</v>
      </c>
      <c r="CA69">
        <v>1.1253999999999999E-3</v>
      </c>
      <c r="CB69">
        <v>1.1253999999999999E-3</v>
      </c>
      <c r="CC69">
        <v>1.1253999999999999E-3</v>
      </c>
      <c r="CD69">
        <v>1.0761E-3</v>
      </c>
    </row>
    <row r="70" spans="1:82" x14ac:dyDescent="0.25">
      <c r="A70" s="119">
        <v>64</v>
      </c>
      <c r="B70">
        <v>3.9414999999999997E-3</v>
      </c>
      <c r="C70">
        <v>3.5198999999999999E-3</v>
      </c>
      <c r="D70">
        <v>3.5198999999999999E-3</v>
      </c>
      <c r="E70">
        <v>3.5198999999999999E-3</v>
      </c>
      <c r="F70">
        <v>3.5198999999999999E-3</v>
      </c>
      <c r="G70">
        <v>3.5198999999999999E-3</v>
      </c>
      <c r="H70">
        <v>3.5198999999999999E-3</v>
      </c>
      <c r="I70">
        <v>3.5198999999999999E-3</v>
      </c>
      <c r="J70">
        <v>3.5198999999999999E-3</v>
      </c>
      <c r="K70">
        <v>3.1118999999999999E-3</v>
      </c>
      <c r="L70">
        <v>3.1118999999999999E-3</v>
      </c>
      <c r="M70">
        <v>3.1118999999999999E-3</v>
      </c>
      <c r="N70">
        <v>3.1118999999999999E-3</v>
      </c>
      <c r="O70">
        <v>3.1118999999999999E-3</v>
      </c>
      <c r="P70">
        <v>3.1118999999999999E-3</v>
      </c>
      <c r="Q70">
        <v>3.1118999999999999E-3</v>
      </c>
      <c r="R70">
        <v>2.7515E-3</v>
      </c>
      <c r="S70">
        <v>2.7515E-3</v>
      </c>
      <c r="T70">
        <v>2.7515E-3</v>
      </c>
      <c r="U70">
        <v>2.7515E-3</v>
      </c>
      <c r="V70">
        <v>2.7515E-3</v>
      </c>
      <c r="W70">
        <v>2.7515E-3</v>
      </c>
      <c r="X70">
        <v>2.4523000000000001E-3</v>
      </c>
      <c r="Y70">
        <v>2.4523000000000001E-3</v>
      </c>
      <c r="Z70">
        <v>2.4523000000000001E-3</v>
      </c>
      <c r="AA70">
        <v>2.4523000000000001E-3</v>
      </c>
      <c r="AB70">
        <v>2.4523000000000001E-3</v>
      </c>
      <c r="AC70">
        <v>2.4523000000000001E-3</v>
      </c>
      <c r="AD70">
        <v>2.2143000000000002E-3</v>
      </c>
      <c r="AE70">
        <v>2.2143000000000002E-3</v>
      </c>
      <c r="AF70">
        <v>2.2143000000000002E-3</v>
      </c>
      <c r="AG70">
        <v>2.2143000000000002E-3</v>
      </c>
      <c r="AH70">
        <v>2.2143000000000002E-3</v>
      </c>
      <c r="AI70">
        <v>2.2143000000000002E-3</v>
      </c>
      <c r="AJ70">
        <v>2.0255999999999998E-3</v>
      </c>
      <c r="AK70">
        <v>2.0255999999999998E-3</v>
      </c>
      <c r="AL70">
        <v>2.0255999999999998E-3</v>
      </c>
      <c r="AM70">
        <v>2.0255999999999998E-3</v>
      </c>
      <c r="AN70">
        <v>2.0255999999999998E-3</v>
      </c>
      <c r="AO70">
        <v>1.8691999999999999E-3</v>
      </c>
      <c r="AP70">
        <v>1.8691999999999999E-3</v>
      </c>
      <c r="AQ70">
        <v>1.8691999999999999E-3</v>
      </c>
      <c r="AR70">
        <v>1.8691999999999999E-3</v>
      </c>
      <c r="AS70">
        <v>1.8691999999999999E-3</v>
      </c>
      <c r="AT70">
        <v>1.8691999999999999E-3</v>
      </c>
      <c r="AU70">
        <v>1.751E-3</v>
      </c>
      <c r="AV70">
        <v>1.751E-3</v>
      </c>
      <c r="AW70">
        <v>1.751E-3</v>
      </c>
      <c r="AX70">
        <v>1.751E-3</v>
      </c>
      <c r="AY70">
        <v>1.6643000000000001E-3</v>
      </c>
      <c r="AZ70">
        <v>1.6643000000000001E-3</v>
      </c>
      <c r="BA70">
        <v>1.6643000000000001E-3</v>
      </c>
      <c r="BB70">
        <v>1.6643000000000001E-3</v>
      </c>
      <c r="BC70">
        <v>1.6643000000000001E-3</v>
      </c>
      <c r="BD70">
        <v>1.5861E-3</v>
      </c>
      <c r="BE70">
        <v>1.5861E-3</v>
      </c>
      <c r="BF70">
        <v>1.5861E-3</v>
      </c>
      <c r="BG70">
        <v>1.5861E-3</v>
      </c>
      <c r="BH70">
        <v>1.5011E-3</v>
      </c>
      <c r="BI70">
        <v>1.5011E-3</v>
      </c>
      <c r="BJ70">
        <v>1.5011E-3</v>
      </c>
      <c r="BK70">
        <v>1.5011E-3</v>
      </c>
      <c r="BL70">
        <v>1.4195E-3</v>
      </c>
      <c r="BM70">
        <v>1.4195E-3</v>
      </c>
      <c r="BN70">
        <v>1.4195E-3</v>
      </c>
      <c r="BO70">
        <v>1.4195E-3</v>
      </c>
      <c r="BP70">
        <v>1.4195E-3</v>
      </c>
      <c r="BQ70">
        <v>1.3439000000000001E-3</v>
      </c>
      <c r="BR70">
        <v>1.3439000000000001E-3</v>
      </c>
      <c r="BS70">
        <v>1.3439000000000001E-3</v>
      </c>
      <c r="BT70">
        <v>1.3439000000000001E-3</v>
      </c>
      <c r="BU70">
        <v>1.2673999999999999E-3</v>
      </c>
      <c r="BV70">
        <v>1.2673999999999999E-3</v>
      </c>
      <c r="BW70">
        <v>1.2673999999999999E-3</v>
      </c>
      <c r="BX70">
        <v>1.2673999999999999E-3</v>
      </c>
      <c r="BY70">
        <v>1.1926E-3</v>
      </c>
      <c r="BZ70">
        <v>1.1926E-3</v>
      </c>
      <c r="CA70">
        <v>1.1926E-3</v>
      </c>
      <c r="CB70">
        <v>1.1926E-3</v>
      </c>
      <c r="CC70">
        <v>1.1926E-3</v>
      </c>
      <c r="CD70">
        <v>1.1253999999999999E-3</v>
      </c>
    </row>
    <row r="71" spans="1:82" x14ac:dyDescent="0.25">
      <c r="A71" s="119">
        <v>65</v>
      </c>
      <c r="B71">
        <v>4.3740999999999997E-3</v>
      </c>
      <c r="C71">
        <v>3.9414999999999997E-3</v>
      </c>
      <c r="D71">
        <v>3.9414999999999997E-3</v>
      </c>
      <c r="E71">
        <v>3.9414999999999997E-3</v>
      </c>
      <c r="F71">
        <v>3.9414999999999997E-3</v>
      </c>
      <c r="G71">
        <v>3.9414999999999997E-3</v>
      </c>
      <c r="H71">
        <v>3.9414999999999997E-3</v>
      </c>
      <c r="I71">
        <v>3.9414999999999997E-3</v>
      </c>
      <c r="J71">
        <v>3.9414999999999997E-3</v>
      </c>
      <c r="K71">
        <v>3.5198999999999999E-3</v>
      </c>
      <c r="L71">
        <v>3.5198999999999999E-3</v>
      </c>
      <c r="M71">
        <v>3.5198999999999999E-3</v>
      </c>
      <c r="N71">
        <v>3.5198999999999999E-3</v>
      </c>
      <c r="O71">
        <v>3.5198999999999999E-3</v>
      </c>
      <c r="P71">
        <v>3.5198999999999999E-3</v>
      </c>
      <c r="Q71">
        <v>3.5198999999999999E-3</v>
      </c>
      <c r="R71">
        <v>3.1118999999999999E-3</v>
      </c>
      <c r="S71">
        <v>3.1118999999999999E-3</v>
      </c>
      <c r="T71">
        <v>3.1118999999999999E-3</v>
      </c>
      <c r="U71">
        <v>3.1118999999999999E-3</v>
      </c>
      <c r="V71">
        <v>3.1118999999999999E-3</v>
      </c>
      <c r="W71">
        <v>3.1118999999999999E-3</v>
      </c>
      <c r="X71">
        <v>2.7515E-3</v>
      </c>
      <c r="Y71">
        <v>2.7515E-3</v>
      </c>
      <c r="Z71">
        <v>2.7515E-3</v>
      </c>
      <c r="AA71">
        <v>2.7515E-3</v>
      </c>
      <c r="AB71">
        <v>2.7515E-3</v>
      </c>
      <c r="AC71">
        <v>2.7515E-3</v>
      </c>
      <c r="AD71">
        <v>2.4523000000000001E-3</v>
      </c>
      <c r="AE71">
        <v>2.4523000000000001E-3</v>
      </c>
      <c r="AF71">
        <v>2.4523000000000001E-3</v>
      </c>
      <c r="AG71">
        <v>2.4523000000000001E-3</v>
      </c>
      <c r="AH71">
        <v>2.4523000000000001E-3</v>
      </c>
      <c r="AI71">
        <v>2.4523000000000001E-3</v>
      </c>
      <c r="AJ71">
        <v>2.2143000000000002E-3</v>
      </c>
      <c r="AK71">
        <v>2.2143000000000002E-3</v>
      </c>
      <c r="AL71">
        <v>2.2143000000000002E-3</v>
      </c>
      <c r="AM71">
        <v>2.2143000000000002E-3</v>
      </c>
      <c r="AN71">
        <v>2.2143000000000002E-3</v>
      </c>
      <c r="AO71">
        <v>2.0255999999999998E-3</v>
      </c>
      <c r="AP71">
        <v>2.0255999999999998E-3</v>
      </c>
      <c r="AQ71">
        <v>2.0255999999999998E-3</v>
      </c>
      <c r="AR71">
        <v>2.0255999999999998E-3</v>
      </c>
      <c r="AS71">
        <v>2.0255999999999998E-3</v>
      </c>
      <c r="AT71">
        <v>2.0255999999999998E-3</v>
      </c>
      <c r="AU71">
        <v>1.8691999999999999E-3</v>
      </c>
      <c r="AV71">
        <v>1.8691999999999999E-3</v>
      </c>
      <c r="AW71">
        <v>1.8691999999999999E-3</v>
      </c>
      <c r="AX71">
        <v>1.8691999999999999E-3</v>
      </c>
      <c r="AY71">
        <v>1.751E-3</v>
      </c>
      <c r="AZ71">
        <v>1.751E-3</v>
      </c>
      <c r="BA71">
        <v>1.751E-3</v>
      </c>
      <c r="BB71">
        <v>1.751E-3</v>
      </c>
      <c r="BC71">
        <v>1.751E-3</v>
      </c>
      <c r="BD71">
        <v>1.6643000000000001E-3</v>
      </c>
      <c r="BE71">
        <v>1.6643000000000001E-3</v>
      </c>
      <c r="BF71">
        <v>1.6643000000000001E-3</v>
      </c>
      <c r="BG71">
        <v>1.6643000000000001E-3</v>
      </c>
      <c r="BH71">
        <v>1.5861E-3</v>
      </c>
      <c r="BI71">
        <v>1.5861E-3</v>
      </c>
      <c r="BJ71">
        <v>1.5861E-3</v>
      </c>
      <c r="BK71">
        <v>1.5861E-3</v>
      </c>
      <c r="BL71">
        <v>1.5011E-3</v>
      </c>
      <c r="BM71">
        <v>1.5011E-3</v>
      </c>
      <c r="BN71">
        <v>1.5011E-3</v>
      </c>
      <c r="BO71">
        <v>1.5011E-3</v>
      </c>
      <c r="BP71">
        <v>1.5011E-3</v>
      </c>
      <c r="BQ71">
        <v>1.4195E-3</v>
      </c>
      <c r="BR71">
        <v>1.4195E-3</v>
      </c>
      <c r="BS71">
        <v>1.4195E-3</v>
      </c>
      <c r="BT71">
        <v>1.4195E-3</v>
      </c>
      <c r="BU71">
        <v>1.3439000000000001E-3</v>
      </c>
      <c r="BV71">
        <v>1.3439000000000001E-3</v>
      </c>
      <c r="BW71">
        <v>1.3439000000000001E-3</v>
      </c>
      <c r="BX71">
        <v>1.3439000000000001E-3</v>
      </c>
      <c r="BY71">
        <v>1.2673999999999999E-3</v>
      </c>
      <c r="BZ71">
        <v>1.2673999999999999E-3</v>
      </c>
      <c r="CA71">
        <v>1.2673999999999999E-3</v>
      </c>
      <c r="CB71">
        <v>1.2673999999999999E-3</v>
      </c>
      <c r="CC71">
        <v>1.2673999999999999E-3</v>
      </c>
      <c r="CD71">
        <v>1.1926E-3</v>
      </c>
    </row>
    <row r="72" spans="1:82" x14ac:dyDescent="0.25">
      <c r="A72" s="119">
        <v>66</v>
      </c>
      <c r="B72">
        <v>4.8433E-3</v>
      </c>
      <c r="C72">
        <v>4.3740999999999997E-3</v>
      </c>
      <c r="D72">
        <v>4.3740999999999997E-3</v>
      </c>
      <c r="E72">
        <v>4.3740999999999997E-3</v>
      </c>
      <c r="F72">
        <v>4.3740999999999997E-3</v>
      </c>
      <c r="G72">
        <v>4.3740999999999997E-3</v>
      </c>
      <c r="H72">
        <v>4.3740999999999997E-3</v>
      </c>
      <c r="I72">
        <v>4.3740999999999997E-3</v>
      </c>
      <c r="J72">
        <v>4.3740999999999997E-3</v>
      </c>
      <c r="K72">
        <v>3.9414999999999997E-3</v>
      </c>
      <c r="L72">
        <v>3.9414999999999997E-3</v>
      </c>
      <c r="M72">
        <v>3.9414999999999997E-3</v>
      </c>
      <c r="N72">
        <v>3.9414999999999997E-3</v>
      </c>
      <c r="O72">
        <v>3.9414999999999997E-3</v>
      </c>
      <c r="P72">
        <v>3.9414999999999997E-3</v>
      </c>
      <c r="Q72">
        <v>3.9414999999999997E-3</v>
      </c>
      <c r="R72">
        <v>3.5198999999999999E-3</v>
      </c>
      <c r="S72">
        <v>3.5198999999999999E-3</v>
      </c>
      <c r="T72">
        <v>3.5198999999999999E-3</v>
      </c>
      <c r="U72">
        <v>3.5198999999999999E-3</v>
      </c>
      <c r="V72">
        <v>3.5198999999999999E-3</v>
      </c>
      <c r="W72">
        <v>3.5198999999999999E-3</v>
      </c>
      <c r="X72">
        <v>3.1118999999999999E-3</v>
      </c>
      <c r="Y72">
        <v>3.1118999999999999E-3</v>
      </c>
      <c r="Z72">
        <v>3.1118999999999999E-3</v>
      </c>
      <c r="AA72">
        <v>3.1118999999999999E-3</v>
      </c>
      <c r="AB72">
        <v>3.1118999999999999E-3</v>
      </c>
      <c r="AC72">
        <v>3.1118999999999999E-3</v>
      </c>
      <c r="AD72">
        <v>2.7515E-3</v>
      </c>
      <c r="AE72">
        <v>2.7515E-3</v>
      </c>
      <c r="AF72">
        <v>2.7515E-3</v>
      </c>
      <c r="AG72">
        <v>2.7515E-3</v>
      </c>
      <c r="AH72">
        <v>2.7515E-3</v>
      </c>
      <c r="AI72">
        <v>2.7515E-3</v>
      </c>
      <c r="AJ72">
        <v>2.4523000000000001E-3</v>
      </c>
      <c r="AK72">
        <v>2.4523000000000001E-3</v>
      </c>
      <c r="AL72">
        <v>2.4523000000000001E-3</v>
      </c>
      <c r="AM72">
        <v>2.4523000000000001E-3</v>
      </c>
      <c r="AN72">
        <v>2.4523000000000001E-3</v>
      </c>
      <c r="AO72">
        <v>2.2143000000000002E-3</v>
      </c>
      <c r="AP72">
        <v>2.2143000000000002E-3</v>
      </c>
      <c r="AQ72">
        <v>2.2143000000000002E-3</v>
      </c>
      <c r="AR72">
        <v>2.2143000000000002E-3</v>
      </c>
      <c r="AS72">
        <v>2.2143000000000002E-3</v>
      </c>
      <c r="AT72">
        <v>2.2143000000000002E-3</v>
      </c>
      <c r="AU72">
        <v>2.0255999999999998E-3</v>
      </c>
      <c r="AV72">
        <v>2.0255999999999998E-3</v>
      </c>
      <c r="AW72">
        <v>2.0255999999999998E-3</v>
      </c>
      <c r="AX72">
        <v>2.0255999999999998E-3</v>
      </c>
      <c r="AY72">
        <v>1.8691999999999999E-3</v>
      </c>
      <c r="AZ72">
        <v>1.8691999999999999E-3</v>
      </c>
      <c r="BA72">
        <v>1.8691999999999999E-3</v>
      </c>
      <c r="BB72">
        <v>1.8691999999999999E-3</v>
      </c>
      <c r="BC72">
        <v>1.8691999999999999E-3</v>
      </c>
      <c r="BD72">
        <v>1.751E-3</v>
      </c>
      <c r="BE72">
        <v>1.751E-3</v>
      </c>
      <c r="BF72">
        <v>1.751E-3</v>
      </c>
      <c r="BG72">
        <v>1.751E-3</v>
      </c>
      <c r="BH72">
        <v>1.6643000000000001E-3</v>
      </c>
      <c r="BI72">
        <v>1.6643000000000001E-3</v>
      </c>
      <c r="BJ72">
        <v>1.6643000000000001E-3</v>
      </c>
      <c r="BK72">
        <v>1.6643000000000001E-3</v>
      </c>
      <c r="BL72">
        <v>1.5861E-3</v>
      </c>
      <c r="BM72">
        <v>1.5861E-3</v>
      </c>
      <c r="BN72">
        <v>1.5861E-3</v>
      </c>
      <c r="BO72">
        <v>1.5861E-3</v>
      </c>
      <c r="BP72">
        <v>1.5861E-3</v>
      </c>
      <c r="BQ72">
        <v>1.5011E-3</v>
      </c>
      <c r="BR72">
        <v>1.5011E-3</v>
      </c>
      <c r="BS72">
        <v>1.5011E-3</v>
      </c>
      <c r="BT72">
        <v>1.5011E-3</v>
      </c>
      <c r="BU72">
        <v>1.4195E-3</v>
      </c>
      <c r="BV72">
        <v>1.4195E-3</v>
      </c>
      <c r="BW72">
        <v>1.4195E-3</v>
      </c>
      <c r="BX72">
        <v>1.4195E-3</v>
      </c>
      <c r="BY72">
        <v>1.3439000000000001E-3</v>
      </c>
      <c r="BZ72">
        <v>1.3439000000000001E-3</v>
      </c>
      <c r="CA72">
        <v>1.3439000000000001E-3</v>
      </c>
      <c r="CB72">
        <v>1.3439000000000001E-3</v>
      </c>
      <c r="CC72">
        <v>1.3439000000000001E-3</v>
      </c>
      <c r="CD72">
        <v>1.2673999999999999E-3</v>
      </c>
    </row>
    <row r="73" spans="1:82" x14ac:dyDescent="0.25">
      <c r="A73" s="119">
        <v>67</v>
      </c>
      <c r="B73">
        <v>5.3566999999999998E-3</v>
      </c>
      <c r="C73">
        <v>4.8433E-3</v>
      </c>
      <c r="D73">
        <v>4.8433E-3</v>
      </c>
      <c r="E73">
        <v>4.8433E-3</v>
      </c>
      <c r="F73">
        <v>4.8433E-3</v>
      </c>
      <c r="G73">
        <v>4.8433E-3</v>
      </c>
      <c r="H73">
        <v>4.8433E-3</v>
      </c>
      <c r="I73">
        <v>4.8433E-3</v>
      </c>
      <c r="J73">
        <v>4.8433E-3</v>
      </c>
      <c r="K73">
        <v>4.3740999999999997E-3</v>
      </c>
      <c r="L73">
        <v>4.3740999999999997E-3</v>
      </c>
      <c r="M73">
        <v>4.3740999999999997E-3</v>
      </c>
      <c r="N73">
        <v>4.3740999999999997E-3</v>
      </c>
      <c r="O73">
        <v>4.3740999999999997E-3</v>
      </c>
      <c r="P73">
        <v>4.3740999999999997E-3</v>
      </c>
      <c r="Q73">
        <v>4.3740999999999997E-3</v>
      </c>
      <c r="R73">
        <v>3.9414999999999997E-3</v>
      </c>
      <c r="S73">
        <v>3.9414999999999997E-3</v>
      </c>
      <c r="T73">
        <v>3.9414999999999997E-3</v>
      </c>
      <c r="U73">
        <v>3.9414999999999997E-3</v>
      </c>
      <c r="V73">
        <v>3.9414999999999997E-3</v>
      </c>
      <c r="W73">
        <v>3.9414999999999997E-3</v>
      </c>
      <c r="X73">
        <v>3.5198999999999999E-3</v>
      </c>
      <c r="Y73">
        <v>3.5198999999999999E-3</v>
      </c>
      <c r="Z73">
        <v>3.5198999999999999E-3</v>
      </c>
      <c r="AA73">
        <v>3.5198999999999999E-3</v>
      </c>
      <c r="AB73">
        <v>3.5198999999999999E-3</v>
      </c>
      <c r="AC73">
        <v>3.5198999999999999E-3</v>
      </c>
      <c r="AD73">
        <v>3.1118999999999999E-3</v>
      </c>
      <c r="AE73">
        <v>3.1118999999999999E-3</v>
      </c>
      <c r="AF73">
        <v>3.1118999999999999E-3</v>
      </c>
      <c r="AG73">
        <v>3.1118999999999999E-3</v>
      </c>
      <c r="AH73">
        <v>3.1118999999999999E-3</v>
      </c>
      <c r="AI73">
        <v>3.1118999999999999E-3</v>
      </c>
      <c r="AJ73">
        <v>2.7515E-3</v>
      </c>
      <c r="AK73">
        <v>2.7515E-3</v>
      </c>
      <c r="AL73">
        <v>2.7515E-3</v>
      </c>
      <c r="AM73">
        <v>2.7515E-3</v>
      </c>
      <c r="AN73">
        <v>2.7515E-3</v>
      </c>
      <c r="AO73">
        <v>2.4523000000000001E-3</v>
      </c>
      <c r="AP73">
        <v>2.4523000000000001E-3</v>
      </c>
      <c r="AQ73">
        <v>2.4523000000000001E-3</v>
      </c>
      <c r="AR73">
        <v>2.4523000000000001E-3</v>
      </c>
      <c r="AS73">
        <v>2.4523000000000001E-3</v>
      </c>
      <c r="AT73">
        <v>2.4523000000000001E-3</v>
      </c>
      <c r="AU73">
        <v>2.2143000000000002E-3</v>
      </c>
      <c r="AV73">
        <v>2.2143000000000002E-3</v>
      </c>
      <c r="AW73">
        <v>2.2143000000000002E-3</v>
      </c>
      <c r="AX73">
        <v>2.2143000000000002E-3</v>
      </c>
      <c r="AY73">
        <v>2.0255999999999998E-3</v>
      </c>
      <c r="AZ73">
        <v>2.0255999999999998E-3</v>
      </c>
      <c r="BA73">
        <v>2.0255999999999998E-3</v>
      </c>
      <c r="BB73">
        <v>2.0255999999999998E-3</v>
      </c>
      <c r="BC73">
        <v>2.0255999999999998E-3</v>
      </c>
      <c r="BD73">
        <v>1.8691999999999999E-3</v>
      </c>
      <c r="BE73">
        <v>1.8691999999999999E-3</v>
      </c>
      <c r="BF73">
        <v>1.8691999999999999E-3</v>
      </c>
      <c r="BG73">
        <v>1.8691999999999999E-3</v>
      </c>
      <c r="BH73">
        <v>1.751E-3</v>
      </c>
      <c r="BI73">
        <v>1.751E-3</v>
      </c>
      <c r="BJ73">
        <v>1.751E-3</v>
      </c>
      <c r="BK73">
        <v>1.751E-3</v>
      </c>
      <c r="BL73">
        <v>1.6643000000000001E-3</v>
      </c>
      <c r="BM73">
        <v>1.6643000000000001E-3</v>
      </c>
      <c r="BN73">
        <v>1.6643000000000001E-3</v>
      </c>
      <c r="BO73">
        <v>1.6643000000000001E-3</v>
      </c>
      <c r="BP73">
        <v>1.6643000000000001E-3</v>
      </c>
      <c r="BQ73">
        <v>1.5861E-3</v>
      </c>
      <c r="BR73">
        <v>1.5861E-3</v>
      </c>
      <c r="BS73">
        <v>1.5861E-3</v>
      </c>
      <c r="BT73">
        <v>1.5861E-3</v>
      </c>
      <c r="BU73">
        <v>1.5011E-3</v>
      </c>
      <c r="BV73">
        <v>1.5011E-3</v>
      </c>
      <c r="BW73">
        <v>1.5011E-3</v>
      </c>
      <c r="BX73">
        <v>1.5011E-3</v>
      </c>
      <c r="BY73">
        <v>1.4195E-3</v>
      </c>
      <c r="BZ73">
        <v>1.4195E-3</v>
      </c>
      <c r="CA73">
        <v>1.4195E-3</v>
      </c>
      <c r="CB73">
        <v>1.4195E-3</v>
      </c>
      <c r="CC73">
        <v>1.4195E-3</v>
      </c>
      <c r="CD73">
        <v>1.3439000000000001E-3</v>
      </c>
    </row>
    <row r="74" spans="1:82" x14ac:dyDescent="0.25">
      <c r="A74" s="119">
        <v>68</v>
      </c>
      <c r="B74">
        <v>5.9449000000000004E-3</v>
      </c>
      <c r="C74">
        <v>5.3566999999999998E-3</v>
      </c>
      <c r="D74">
        <v>5.3566999999999998E-3</v>
      </c>
      <c r="E74">
        <v>5.3566999999999998E-3</v>
      </c>
      <c r="F74">
        <v>5.3566999999999998E-3</v>
      </c>
      <c r="G74">
        <v>5.3566999999999998E-3</v>
      </c>
      <c r="H74">
        <v>5.3566999999999998E-3</v>
      </c>
      <c r="I74">
        <v>5.3566999999999998E-3</v>
      </c>
      <c r="J74">
        <v>5.3566999999999998E-3</v>
      </c>
      <c r="K74">
        <v>4.8433E-3</v>
      </c>
      <c r="L74">
        <v>4.8433E-3</v>
      </c>
      <c r="M74">
        <v>4.8433E-3</v>
      </c>
      <c r="N74">
        <v>4.8433E-3</v>
      </c>
      <c r="O74">
        <v>4.8433E-3</v>
      </c>
      <c r="P74">
        <v>4.8433E-3</v>
      </c>
      <c r="Q74">
        <v>4.8433E-3</v>
      </c>
      <c r="R74">
        <v>4.3740999999999997E-3</v>
      </c>
      <c r="S74">
        <v>4.3740999999999997E-3</v>
      </c>
      <c r="T74">
        <v>4.3740999999999997E-3</v>
      </c>
      <c r="U74">
        <v>4.3740999999999997E-3</v>
      </c>
      <c r="V74">
        <v>4.3740999999999997E-3</v>
      </c>
      <c r="W74">
        <v>4.3740999999999997E-3</v>
      </c>
      <c r="X74">
        <v>3.9414999999999997E-3</v>
      </c>
      <c r="Y74">
        <v>3.9414999999999997E-3</v>
      </c>
      <c r="Z74">
        <v>3.9414999999999997E-3</v>
      </c>
      <c r="AA74">
        <v>3.9414999999999997E-3</v>
      </c>
      <c r="AB74">
        <v>3.9414999999999997E-3</v>
      </c>
      <c r="AC74">
        <v>3.9414999999999997E-3</v>
      </c>
      <c r="AD74">
        <v>3.5198999999999999E-3</v>
      </c>
      <c r="AE74">
        <v>3.5198999999999999E-3</v>
      </c>
      <c r="AF74">
        <v>3.5198999999999999E-3</v>
      </c>
      <c r="AG74">
        <v>3.5198999999999999E-3</v>
      </c>
      <c r="AH74">
        <v>3.5198999999999999E-3</v>
      </c>
      <c r="AI74">
        <v>3.5198999999999999E-3</v>
      </c>
      <c r="AJ74">
        <v>3.1118999999999999E-3</v>
      </c>
      <c r="AK74">
        <v>3.1118999999999999E-3</v>
      </c>
      <c r="AL74">
        <v>3.1118999999999999E-3</v>
      </c>
      <c r="AM74">
        <v>3.1118999999999999E-3</v>
      </c>
      <c r="AN74">
        <v>3.1118999999999999E-3</v>
      </c>
      <c r="AO74">
        <v>2.7515E-3</v>
      </c>
      <c r="AP74">
        <v>2.7515E-3</v>
      </c>
      <c r="AQ74">
        <v>2.7515E-3</v>
      </c>
      <c r="AR74">
        <v>2.7515E-3</v>
      </c>
      <c r="AS74">
        <v>2.7515E-3</v>
      </c>
      <c r="AT74">
        <v>2.7515E-3</v>
      </c>
      <c r="AU74">
        <v>2.4523000000000001E-3</v>
      </c>
      <c r="AV74">
        <v>2.4523000000000001E-3</v>
      </c>
      <c r="AW74">
        <v>2.4523000000000001E-3</v>
      </c>
      <c r="AX74">
        <v>2.4523000000000001E-3</v>
      </c>
      <c r="AY74">
        <v>2.2143000000000002E-3</v>
      </c>
      <c r="AZ74">
        <v>2.2143000000000002E-3</v>
      </c>
      <c r="BA74">
        <v>2.2143000000000002E-3</v>
      </c>
      <c r="BB74">
        <v>2.2143000000000002E-3</v>
      </c>
      <c r="BC74">
        <v>2.2143000000000002E-3</v>
      </c>
      <c r="BD74">
        <v>2.0255999999999998E-3</v>
      </c>
      <c r="BE74">
        <v>2.0255999999999998E-3</v>
      </c>
      <c r="BF74">
        <v>2.0255999999999998E-3</v>
      </c>
      <c r="BG74">
        <v>2.0255999999999998E-3</v>
      </c>
      <c r="BH74">
        <v>1.8691999999999999E-3</v>
      </c>
      <c r="BI74">
        <v>1.8691999999999999E-3</v>
      </c>
      <c r="BJ74">
        <v>1.8691999999999999E-3</v>
      </c>
      <c r="BK74">
        <v>1.8691999999999999E-3</v>
      </c>
      <c r="BL74">
        <v>1.751E-3</v>
      </c>
      <c r="BM74">
        <v>1.751E-3</v>
      </c>
      <c r="BN74">
        <v>1.751E-3</v>
      </c>
      <c r="BO74">
        <v>1.751E-3</v>
      </c>
      <c r="BP74">
        <v>1.751E-3</v>
      </c>
      <c r="BQ74">
        <v>1.6643000000000001E-3</v>
      </c>
      <c r="BR74">
        <v>1.6643000000000001E-3</v>
      </c>
      <c r="BS74">
        <v>1.6643000000000001E-3</v>
      </c>
      <c r="BT74">
        <v>1.6643000000000001E-3</v>
      </c>
      <c r="BU74">
        <v>1.5861E-3</v>
      </c>
      <c r="BV74">
        <v>1.5861E-3</v>
      </c>
      <c r="BW74">
        <v>1.5861E-3</v>
      </c>
      <c r="BX74">
        <v>1.5861E-3</v>
      </c>
      <c r="BY74">
        <v>1.5011E-3</v>
      </c>
      <c r="BZ74">
        <v>1.5011E-3</v>
      </c>
      <c r="CA74">
        <v>1.5011E-3</v>
      </c>
      <c r="CB74">
        <v>1.5011E-3</v>
      </c>
      <c r="CC74">
        <v>1.5011E-3</v>
      </c>
      <c r="CD74">
        <v>1.4195E-3</v>
      </c>
    </row>
    <row r="75" spans="1:82" x14ac:dyDescent="0.25">
      <c r="A75" s="119">
        <v>69</v>
      </c>
      <c r="B75">
        <v>6.6708000000000002E-3</v>
      </c>
      <c r="C75">
        <v>5.9449000000000004E-3</v>
      </c>
      <c r="D75">
        <v>5.9449000000000004E-3</v>
      </c>
      <c r="E75">
        <v>5.9449000000000004E-3</v>
      </c>
      <c r="F75">
        <v>5.9449000000000004E-3</v>
      </c>
      <c r="G75">
        <v>5.9449000000000004E-3</v>
      </c>
      <c r="H75">
        <v>5.9449000000000004E-3</v>
      </c>
      <c r="I75">
        <v>5.9449000000000004E-3</v>
      </c>
      <c r="J75">
        <v>5.9449000000000004E-3</v>
      </c>
      <c r="K75">
        <v>5.3566999999999998E-3</v>
      </c>
      <c r="L75">
        <v>5.3566999999999998E-3</v>
      </c>
      <c r="M75">
        <v>5.3566999999999998E-3</v>
      </c>
      <c r="N75">
        <v>5.3566999999999998E-3</v>
      </c>
      <c r="O75">
        <v>5.3566999999999998E-3</v>
      </c>
      <c r="P75">
        <v>5.3566999999999998E-3</v>
      </c>
      <c r="Q75">
        <v>5.3566999999999998E-3</v>
      </c>
      <c r="R75">
        <v>4.8433E-3</v>
      </c>
      <c r="S75">
        <v>4.8433E-3</v>
      </c>
      <c r="T75">
        <v>4.8433E-3</v>
      </c>
      <c r="U75">
        <v>4.8433E-3</v>
      </c>
      <c r="V75">
        <v>4.8433E-3</v>
      </c>
      <c r="W75">
        <v>4.8433E-3</v>
      </c>
      <c r="X75">
        <v>4.3740999999999997E-3</v>
      </c>
      <c r="Y75">
        <v>4.3740999999999997E-3</v>
      </c>
      <c r="Z75">
        <v>4.3740999999999997E-3</v>
      </c>
      <c r="AA75">
        <v>4.3740999999999997E-3</v>
      </c>
      <c r="AB75">
        <v>4.3740999999999997E-3</v>
      </c>
      <c r="AC75">
        <v>4.3740999999999997E-3</v>
      </c>
      <c r="AD75">
        <v>3.9414999999999997E-3</v>
      </c>
      <c r="AE75">
        <v>3.9414999999999997E-3</v>
      </c>
      <c r="AF75">
        <v>3.9414999999999997E-3</v>
      </c>
      <c r="AG75">
        <v>3.9414999999999997E-3</v>
      </c>
      <c r="AH75">
        <v>3.9414999999999997E-3</v>
      </c>
      <c r="AI75">
        <v>3.9414999999999997E-3</v>
      </c>
      <c r="AJ75">
        <v>3.5198999999999999E-3</v>
      </c>
      <c r="AK75">
        <v>3.5198999999999999E-3</v>
      </c>
      <c r="AL75">
        <v>3.5198999999999999E-3</v>
      </c>
      <c r="AM75">
        <v>3.5198999999999999E-3</v>
      </c>
      <c r="AN75">
        <v>3.5198999999999999E-3</v>
      </c>
      <c r="AO75">
        <v>3.1118999999999999E-3</v>
      </c>
      <c r="AP75">
        <v>3.1118999999999999E-3</v>
      </c>
      <c r="AQ75">
        <v>3.1118999999999999E-3</v>
      </c>
      <c r="AR75">
        <v>3.1118999999999999E-3</v>
      </c>
      <c r="AS75">
        <v>3.1118999999999999E-3</v>
      </c>
      <c r="AT75">
        <v>3.1118999999999999E-3</v>
      </c>
      <c r="AU75">
        <v>2.7515E-3</v>
      </c>
      <c r="AV75">
        <v>2.7515E-3</v>
      </c>
      <c r="AW75">
        <v>2.7515E-3</v>
      </c>
      <c r="AX75">
        <v>2.7515E-3</v>
      </c>
      <c r="AY75">
        <v>2.4523000000000001E-3</v>
      </c>
      <c r="AZ75">
        <v>2.4523000000000001E-3</v>
      </c>
      <c r="BA75">
        <v>2.4523000000000001E-3</v>
      </c>
      <c r="BB75">
        <v>2.4523000000000001E-3</v>
      </c>
      <c r="BC75">
        <v>2.4523000000000001E-3</v>
      </c>
      <c r="BD75">
        <v>2.2143000000000002E-3</v>
      </c>
      <c r="BE75">
        <v>2.2143000000000002E-3</v>
      </c>
      <c r="BF75">
        <v>2.2143000000000002E-3</v>
      </c>
      <c r="BG75">
        <v>2.2143000000000002E-3</v>
      </c>
      <c r="BH75">
        <v>2.0255999999999998E-3</v>
      </c>
      <c r="BI75">
        <v>2.0255999999999998E-3</v>
      </c>
      <c r="BJ75">
        <v>2.0255999999999998E-3</v>
      </c>
      <c r="BK75">
        <v>2.0255999999999998E-3</v>
      </c>
      <c r="BL75">
        <v>1.8691999999999999E-3</v>
      </c>
      <c r="BM75">
        <v>1.8691999999999999E-3</v>
      </c>
      <c r="BN75">
        <v>1.8691999999999999E-3</v>
      </c>
      <c r="BO75">
        <v>1.8691999999999999E-3</v>
      </c>
      <c r="BP75">
        <v>1.8691999999999999E-3</v>
      </c>
      <c r="BQ75">
        <v>1.751E-3</v>
      </c>
      <c r="BR75">
        <v>1.751E-3</v>
      </c>
      <c r="BS75">
        <v>1.751E-3</v>
      </c>
      <c r="BT75">
        <v>1.751E-3</v>
      </c>
      <c r="BU75">
        <v>1.6643000000000001E-3</v>
      </c>
      <c r="BV75">
        <v>1.6643000000000001E-3</v>
      </c>
      <c r="BW75">
        <v>1.6643000000000001E-3</v>
      </c>
      <c r="BX75">
        <v>1.6643000000000001E-3</v>
      </c>
      <c r="BY75">
        <v>1.5861E-3</v>
      </c>
      <c r="BZ75">
        <v>1.5861E-3</v>
      </c>
      <c r="CA75">
        <v>1.5861E-3</v>
      </c>
      <c r="CB75">
        <v>1.5861E-3</v>
      </c>
      <c r="CC75">
        <v>1.5861E-3</v>
      </c>
      <c r="CD75">
        <v>1.5011E-3</v>
      </c>
    </row>
    <row r="76" spans="1:82" x14ac:dyDescent="0.25">
      <c r="A76" s="119">
        <v>70</v>
      </c>
      <c r="B76">
        <v>7.5564999999999998E-3</v>
      </c>
      <c r="C76">
        <v>6.6708000000000002E-3</v>
      </c>
      <c r="D76">
        <v>6.6708000000000002E-3</v>
      </c>
      <c r="E76">
        <v>6.6708000000000002E-3</v>
      </c>
      <c r="F76">
        <v>6.6708000000000002E-3</v>
      </c>
      <c r="G76">
        <v>6.6708000000000002E-3</v>
      </c>
      <c r="H76">
        <v>6.6708000000000002E-3</v>
      </c>
      <c r="I76">
        <v>6.6708000000000002E-3</v>
      </c>
      <c r="J76">
        <v>6.6708000000000002E-3</v>
      </c>
      <c r="K76">
        <v>5.9449000000000004E-3</v>
      </c>
      <c r="L76">
        <v>5.9449000000000004E-3</v>
      </c>
      <c r="M76">
        <v>5.9449000000000004E-3</v>
      </c>
      <c r="N76">
        <v>5.9449000000000004E-3</v>
      </c>
      <c r="O76">
        <v>5.9449000000000004E-3</v>
      </c>
      <c r="P76">
        <v>5.9449000000000004E-3</v>
      </c>
      <c r="Q76">
        <v>5.9449000000000004E-3</v>
      </c>
      <c r="R76">
        <v>5.3566999999999998E-3</v>
      </c>
      <c r="S76">
        <v>5.3566999999999998E-3</v>
      </c>
      <c r="T76">
        <v>5.3566999999999998E-3</v>
      </c>
      <c r="U76">
        <v>5.3566999999999998E-3</v>
      </c>
      <c r="V76">
        <v>5.3566999999999998E-3</v>
      </c>
      <c r="W76">
        <v>5.3566999999999998E-3</v>
      </c>
      <c r="X76">
        <v>4.8433E-3</v>
      </c>
      <c r="Y76">
        <v>4.8433E-3</v>
      </c>
      <c r="Z76">
        <v>4.8433E-3</v>
      </c>
      <c r="AA76">
        <v>4.8433E-3</v>
      </c>
      <c r="AB76">
        <v>4.8433E-3</v>
      </c>
      <c r="AC76">
        <v>4.8433E-3</v>
      </c>
      <c r="AD76">
        <v>4.3740999999999997E-3</v>
      </c>
      <c r="AE76">
        <v>4.3740999999999997E-3</v>
      </c>
      <c r="AF76">
        <v>4.3740999999999997E-3</v>
      </c>
      <c r="AG76">
        <v>4.3740999999999997E-3</v>
      </c>
      <c r="AH76">
        <v>4.3740999999999997E-3</v>
      </c>
      <c r="AI76">
        <v>4.3740999999999997E-3</v>
      </c>
      <c r="AJ76">
        <v>3.9414999999999997E-3</v>
      </c>
      <c r="AK76">
        <v>3.9414999999999997E-3</v>
      </c>
      <c r="AL76">
        <v>3.9414999999999997E-3</v>
      </c>
      <c r="AM76">
        <v>3.9414999999999997E-3</v>
      </c>
      <c r="AN76">
        <v>3.9414999999999997E-3</v>
      </c>
      <c r="AO76">
        <v>3.5198999999999999E-3</v>
      </c>
      <c r="AP76">
        <v>3.5198999999999999E-3</v>
      </c>
      <c r="AQ76">
        <v>3.5198999999999999E-3</v>
      </c>
      <c r="AR76">
        <v>3.5198999999999999E-3</v>
      </c>
      <c r="AS76">
        <v>3.5198999999999999E-3</v>
      </c>
      <c r="AT76">
        <v>3.5198999999999999E-3</v>
      </c>
      <c r="AU76">
        <v>3.1118999999999999E-3</v>
      </c>
      <c r="AV76">
        <v>3.1118999999999999E-3</v>
      </c>
      <c r="AW76">
        <v>3.1118999999999999E-3</v>
      </c>
      <c r="AX76">
        <v>3.1118999999999999E-3</v>
      </c>
      <c r="AY76">
        <v>2.7515E-3</v>
      </c>
      <c r="AZ76">
        <v>2.7515E-3</v>
      </c>
      <c r="BA76">
        <v>2.7515E-3</v>
      </c>
      <c r="BB76">
        <v>2.7515E-3</v>
      </c>
      <c r="BC76">
        <v>2.7515E-3</v>
      </c>
      <c r="BD76">
        <v>2.4523000000000001E-3</v>
      </c>
      <c r="BE76">
        <v>2.4523000000000001E-3</v>
      </c>
      <c r="BF76">
        <v>2.4523000000000001E-3</v>
      </c>
      <c r="BG76">
        <v>2.4523000000000001E-3</v>
      </c>
      <c r="BH76">
        <v>2.2143000000000002E-3</v>
      </c>
      <c r="BI76">
        <v>2.2143000000000002E-3</v>
      </c>
      <c r="BJ76">
        <v>2.2143000000000002E-3</v>
      </c>
      <c r="BK76">
        <v>2.2143000000000002E-3</v>
      </c>
      <c r="BL76">
        <v>2.0255999999999998E-3</v>
      </c>
      <c r="BM76">
        <v>2.0255999999999998E-3</v>
      </c>
      <c r="BN76">
        <v>2.0255999999999998E-3</v>
      </c>
      <c r="BO76">
        <v>2.0255999999999998E-3</v>
      </c>
      <c r="BP76">
        <v>2.0255999999999998E-3</v>
      </c>
      <c r="BQ76">
        <v>1.8691999999999999E-3</v>
      </c>
      <c r="BR76">
        <v>1.8691999999999999E-3</v>
      </c>
      <c r="BS76">
        <v>1.8691999999999999E-3</v>
      </c>
      <c r="BT76">
        <v>1.8691999999999999E-3</v>
      </c>
      <c r="BU76">
        <v>1.751E-3</v>
      </c>
      <c r="BV76">
        <v>1.751E-3</v>
      </c>
      <c r="BW76">
        <v>1.751E-3</v>
      </c>
      <c r="BX76">
        <v>1.751E-3</v>
      </c>
      <c r="BY76">
        <v>1.6643000000000001E-3</v>
      </c>
      <c r="BZ76">
        <v>1.6643000000000001E-3</v>
      </c>
      <c r="CA76">
        <v>1.6643000000000001E-3</v>
      </c>
      <c r="CB76">
        <v>1.6643000000000001E-3</v>
      </c>
      <c r="CC76">
        <v>1.6643000000000001E-3</v>
      </c>
      <c r="CD76">
        <v>1.5861E-3</v>
      </c>
    </row>
    <row r="77" spans="1:82" x14ac:dyDescent="0.25">
      <c r="A77" s="119">
        <v>71</v>
      </c>
      <c r="B77">
        <v>8.5816E-3</v>
      </c>
      <c r="C77">
        <v>7.5564999999999998E-3</v>
      </c>
      <c r="D77">
        <v>7.5564999999999998E-3</v>
      </c>
      <c r="E77">
        <v>7.5564999999999998E-3</v>
      </c>
      <c r="F77">
        <v>7.5564999999999998E-3</v>
      </c>
      <c r="G77">
        <v>7.5564999999999998E-3</v>
      </c>
      <c r="H77">
        <v>7.5564999999999998E-3</v>
      </c>
      <c r="I77">
        <v>7.5564999999999998E-3</v>
      </c>
      <c r="J77">
        <v>7.5564999999999998E-3</v>
      </c>
      <c r="K77">
        <v>6.6708000000000002E-3</v>
      </c>
      <c r="L77">
        <v>6.6708000000000002E-3</v>
      </c>
      <c r="M77">
        <v>6.6708000000000002E-3</v>
      </c>
      <c r="N77">
        <v>6.6708000000000002E-3</v>
      </c>
      <c r="O77">
        <v>6.6708000000000002E-3</v>
      </c>
      <c r="P77">
        <v>6.6708000000000002E-3</v>
      </c>
      <c r="Q77">
        <v>6.6708000000000002E-3</v>
      </c>
      <c r="R77">
        <v>5.9449000000000004E-3</v>
      </c>
      <c r="S77">
        <v>5.9449000000000004E-3</v>
      </c>
      <c r="T77">
        <v>5.9449000000000004E-3</v>
      </c>
      <c r="U77">
        <v>5.9449000000000004E-3</v>
      </c>
      <c r="V77">
        <v>5.9449000000000004E-3</v>
      </c>
      <c r="W77">
        <v>5.9449000000000004E-3</v>
      </c>
      <c r="X77">
        <v>5.3566999999999998E-3</v>
      </c>
      <c r="Y77">
        <v>5.3566999999999998E-3</v>
      </c>
      <c r="Z77">
        <v>5.3566999999999998E-3</v>
      </c>
      <c r="AA77">
        <v>5.3566999999999998E-3</v>
      </c>
      <c r="AB77">
        <v>5.3566999999999998E-3</v>
      </c>
      <c r="AC77">
        <v>5.3566999999999998E-3</v>
      </c>
      <c r="AD77">
        <v>4.8433E-3</v>
      </c>
      <c r="AE77">
        <v>4.8433E-3</v>
      </c>
      <c r="AF77">
        <v>4.8433E-3</v>
      </c>
      <c r="AG77">
        <v>4.8433E-3</v>
      </c>
      <c r="AH77">
        <v>4.8433E-3</v>
      </c>
      <c r="AI77">
        <v>4.8433E-3</v>
      </c>
      <c r="AJ77">
        <v>4.3740999999999997E-3</v>
      </c>
      <c r="AK77">
        <v>4.3740999999999997E-3</v>
      </c>
      <c r="AL77">
        <v>4.3740999999999997E-3</v>
      </c>
      <c r="AM77">
        <v>4.3740999999999997E-3</v>
      </c>
      <c r="AN77">
        <v>4.3740999999999997E-3</v>
      </c>
      <c r="AO77">
        <v>3.9414999999999997E-3</v>
      </c>
      <c r="AP77">
        <v>3.9414999999999997E-3</v>
      </c>
      <c r="AQ77">
        <v>3.9414999999999997E-3</v>
      </c>
      <c r="AR77">
        <v>3.9414999999999997E-3</v>
      </c>
      <c r="AS77">
        <v>3.9414999999999997E-3</v>
      </c>
      <c r="AT77">
        <v>3.9414999999999997E-3</v>
      </c>
      <c r="AU77">
        <v>3.5198999999999999E-3</v>
      </c>
      <c r="AV77">
        <v>3.5198999999999999E-3</v>
      </c>
      <c r="AW77">
        <v>3.5198999999999999E-3</v>
      </c>
      <c r="AX77">
        <v>3.5198999999999999E-3</v>
      </c>
      <c r="AY77">
        <v>3.1118999999999999E-3</v>
      </c>
      <c r="AZ77">
        <v>3.1118999999999999E-3</v>
      </c>
      <c r="BA77">
        <v>3.1118999999999999E-3</v>
      </c>
      <c r="BB77">
        <v>3.1118999999999999E-3</v>
      </c>
      <c r="BC77">
        <v>3.1118999999999999E-3</v>
      </c>
      <c r="BD77">
        <v>2.7515E-3</v>
      </c>
      <c r="BE77">
        <v>2.7515E-3</v>
      </c>
      <c r="BF77">
        <v>2.7515E-3</v>
      </c>
      <c r="BG77">
        <v>2.7515E-3</v>
      </c>
      <c r="BH77">
        <v>2.4523000000000001E-3</v>
      </c>
      <c r="BI77">
        <v>2.4523000000000001E-3</v>
      </c>
      <c r="BJ77">
        <v>2.4523000000000001E-3</v>
      </c>
      <c r="BK77">
        <v>2.4523000000000001E-3</v>
      </c>
      <c r="BL77">
        <v>2.2143000000000002E-3</v>
      </c>
      <c r="BM77">
        <v>2.2143000000000002E-3</v>
      </c>
      <c r="BN77">
        <v>2.2143000000000002E-3</v>
      </c>
      <c r="BO77">
        <v>2.2143000000000002E-3</v>
      </c>
      <c r="BP77">
        <v>2.2143000000000002E-3</v>
      </c>
      <c r="BQ77">
        <v>2.0255999999999998E-3</v>
      </c>
      <c r="BR77">
        <v>2.0255999999999998E-3</v>
      </c>
      <c r="BS77">
        <v>2.0255999999999998E-3</v>
      </c>
      <c r="BT77">
        <v>2.0255999999999998E-3</v>
      </c>
      <c r="BU77">
        <v>1.8691999999999999E-3</v>
      </c>
      <c r="BV77">
        <v>1.8691999999999999E-3</v>
      </c>
      <c r="BW77">
        <v>1.8691999999999999E-3</v>
      </c>
      <c r="BX77">
        <v>1.8691999999999999E-3</v>
      </c>
      <c r="BY77">
        <v>1.751E-3</v>
      </c>
      <c r="BZ77">
        <v>1.751E-3</v>
      </c>
      <c r="CA77">
        <v>1.751E-3</v>
      </c>
      <c r="CB77">
        <v>1.751E-3</v>
      </c>
      <c r="CC77">
        <v>1.751E-3</v>
      </c>
      <c r="CD77">
        <v>1.6643000000000001E-3</v>
      </c>
    </row>
    <row r="78" spans="1:82" x14ac:dyDescent="0.25">
      <c r="A78" s="119">
        <v>72</v>
      </c>
      <c r="B78">
        <v>9.7783999999999996E-3</v>
      </c>
      <c r="C78">
        <v>8.5816E-3</v>
      </c>
      <c r="D78">
        <v>8.5816E-3</v>
      </c>
      <c r="E78">
        <v>8.5816E-3</v>
      </c>
      <c r="F78">
        <v>8.5816E-3</v>
      </c>
      <c r="G78">
        <v>8.5816E-3</v>
      </c>
      <c r="H78">
        <v>8.5816E-3</v>
      </c>
      <c r="I78">
        <v>8.5816E-3</v>
      </c>
      <c r="J78">
        <v>8.5816E-3</v>
      </c>
      <c r="K78">
        <v>7.5564999999999998E-3</v>
      </c>
      <c r="L78">
        <v>7.5564999999999998E-3</v>
      </c>
      <c r="M78">
        <v>7.5564999999999998E-3</v>
      </c>
      <c r="N78">
        <v>7.5564999999999998E-3</v>
      </c>
      <c r="O78">
        <v>7.5564999999999998E-3</v>
      </c>
      <c r="P78">
        <v>7.5564999999999998E-3</v>
      </c>
      <c r="Q78">
        <v>7.5564999999999998E-3</v>
      </c>
      <c r="R78">
        <v>6.6708000000000002E-3</v>
      </c>
      <c r="S78">
        <v>6.6708000000000002E-3</v>
      </c>
      <c r="T78">
        <v>6.6708000000000002E-3</v>
      </c>
      <c r="U78">
        <v>6.6708000000000002E-3</v>
      </c>
      <c r="V78">
        <v>6.6708000000000002E-3</v>
      </c>
      <c r="W78">
        <v>6.6708000000000002E-3</v>
      </c>
      <c r="X78">
        <v>5.9449000000000004E-3</v>
      </c>
      <c r="Y78">
        <v>5.9449000000000004E-3</v>
      </c>
      <c r="Z78">
        <v>5.9449000000000004E-3</v>
      </c>
      <c r="AA78">
        <v>5.9449000000000004E-3</v>
      </c>
      <c r="AB78">
        <v>5.9449000000000004E-3</v>
      </c>
      <c r="AC78">
        <v>5.9449000000000004E-3</v>
      </c>
      <c r="AD78">
        <v>5.3566999999999998E-3</v>
      </c>
      <c r="AE78">
        <v>5.3566999999999998E-3</v>
      </c>
      <c r="AF78">
        <v>5.3566999999999998E-3</v>
      </c>
      <c r="AG78">
        <v>5.3566999999999998E-3</v>
      </c>
      <c r="AH78">
        <v>5.3566999999999998E-3</v>
      </c>
      <c r="AI78">
        <v>5.3566999999999998E-3</v>
      </c>
      <c r="AJ78">
        <v>4.8433E-3</v>
      </c>
      <c r="AK78">
        <v>4.8433E-3</v>
      </c>
      <c r="AL78">
        <v>4.8433E-3</v>
      </c>
      <c r="AM78">
        <v>4.8433E-3</v>
      </c>
      <c r="AN78">
        <v>4.8433E-3</v>
      </c>
      <c r="AO78">
        <v>4.3740999999999997E-3</v>
      </c>
      <c r="AP78">
        <v>4.3740999999999997E-3</v>
      </c>
      <c r="AQ78">
        <v>4.3740999999999997E-3</v>
      </c>
      <c r="AR78">
        <v>4.3740999999999997E-3</v>
      </c>
      <c r="AS78">
        <v>4.3740999999999997E-3</v>
      </c>
      <c r="AT78">
        <v>4.3740999999999997E-3</v>
      </c>
      <c r="AU78">
        <v>3.9414999999999997E-3</v>
      </c>
      <c r="AV78">
        <v>3.9414999999999997E-3</v>
      </c>
      <c r="AW78">
        <v>3.9414999999999997E-3</v>
      </c>
      <c r="AX78">
        <v>3.9414999999999997E-3</v>
      </c>
      <c r="AY78">
        <v>3.5198999999999999E-3</v>
      </c>
      <c r="AZ78">
        <v>3.5198999999999999E-3</v>
      </c>
      <c r="BA78">
        <v>3.5198999999999999E-3</v>
      </c>
      <c r="BB78">
        <v>3.5198999999999999E-3</v>
      </c>
      <c r="BC78">
        <v>3.5198999999999999E-3</v>
      </c>
      <c r="BD78">
        <v>3.1118999999999999E-3</v>
      </c>
      <c r="BE78">
        <v>3.1118999999999999E-3</v>
      </c>
      <c r="BF78">
        <v>3.1118999999999999E-3</v>
      </c>
      <c r="BG78">
        <v>3.1118999999999999E-3</v>
      </c>
      <c r="BH78">
        <v>2.7515E-3</v>
      </c>
      <c r="BI78">
        <v>2.7515E-3</v>
      </c>
      <c r="BJ78">
        <v>2.7515E-3</v>
      </c>
      <c r="BK78">
        <v>2.7515E-3</v>
      </c>
      <c r="BL78">
        <v>2.4523000000000001E-3</v>
      </c>
      <c r="BM78">
        <v>2.4523000000000001E-3</v>
      </c>
      <c r="BN78">
        <v>2.4523000000000001E-3</v>
      </c>
      <c r="BO78">
        <v>2.4523000000000001E-3</v>
      </c>
      <c r="BP78">
        <v>2.4523000000000001E-3</v>
      </c>
      <c r="BQ78">
        <v>2.2143000000000002E-3</v>
      </c>
      <c r="BR78">
        <v>2.2143000000000002E-3</v>
      </c>
      <c r="BS78">
        <v>2.2143000000000002E-3</v>
      </c>
      <c r="BT78">
        <v>2.2143000000000002E-3</v>
      </c>
      <c r="BU78">
        <v>2.0255999999999998E-3</v>
      </c>
      <c r="BV78">
        <v>2.0255999999999998E-3</v>
      </c>
      <c r="BW78">
        <v>2.0255999999999998E-3</v>
      </c>
      <c r="BX78">
        <v>2.0255999999999998E-3</v>
      </c>
      <c r="BY78">
        <v>1.8691999999999999E-3</v>
      </c>
      <c r="BZ78">
        <v>1.8691999999999999E-3</v>
      </c>
      <c r="CA78">
        <v>1.8691999999999999E-3</v>
      </c>
      <c r="CB78">
        <v>1.8691999999999999E-3</v>
      </c>
      <c r="CC78">
        <v>1.8691999999999999E-3</v>
      </c>
      <c r="CD78">
        <v>1.751E-3</v>
      </c>
    </row>
    <row r="79" spans="1:82" x14ac:dyDescent="0.25">
      <c r="A79" s="119">
        <v>73</v>
      </c>
      <c r="B79">
        <v>1.1220000000000001E-2</v>
      </c>
      <c r="C79">
        <v>9.7783999999999996E-3</v>
      </c>
      <c r="D79">
        <v>9.7783999999999996E-3</v>
      </c>
      <c r="E79">
        <v>9.7783999999999996E-3</v>
      </c>
      <c r="F79">
        <v>9.7783999999999996E-3</v>
      </c>
      <c r="G79">
        <v>9.7783999999999996E-3</v>
      </c>
      <c r="H79">
        <v>9.7783999999999996E-3</v>
      </c>
      <c r="I79">
        <v>9.7783999999999996E-3</v>
      </c>
      <c r="J79">
        <v>9.7783999999999996E-3</v>
      </c>
      <c r="K79">
        <v>8.5816E-3</v>
      </c>
      <c r="L79">
        <v>8.5816E-3</v>
      </c>
      <c r="M79">
        <v>8.5816E-3</v>
      </c>
      <c r="N79">
        <v>8.5816E-3</v>
      </c>
      <c r="O79">
        <v>8.5816E-3</v>
      </c>
      <c r="P79">
        <v>8.5816E-3</v>
      </c>
      <c r="Q79">
        <v>8.5816E-3</v>
      </c>
      <c r="R79">
        <v>7.5564999999999998E-3</v>
      </c>
      <c r="S79">
        <v>7.5564999999999998E-3</v>
      </c>
      <c r="T79">
        <v>7.5564999999999998E-3</v>
      </c>
      <c r="U79">
        <v>7.5564999999999998E-3</v>
      </c>
      <c r="V79">
        <v>7.5564999999999998E-3</v>
      </c>
      <c r="W79">
        <v>7.5564999999999998E-3</v>
      </c>
      <c r="X79">
        <v>6.6708000000000002E-3</v>
      </c>
      <c r="Y79">
        <v>6.6708000000000002E-3</v>
      </c>
      <c r="Z79">
        <v>6.6708000000000002E-3</v>
      </c>
      <c r="AA79">
        <v>6.6708000000000002E-3</v>
      </c>
      <c r="AB79">
        <v>6.6708000000000002E-3</v>
      </c>
      <c r="AC79">
        <v>6.6708000000000002E-3</v>
      </c>
      <c r="AD79">
        <v>5.9449000000000004E-3</v>
      </c>
      <c r="AE79">
        <v>5.9449000000000004E-3</v>
      </c>
      <c r="AF79">
        <v>5.9449000000000004E-3</v>
      </c>
      <c r="AG79">
        <v>5.9449000000000004E-3</v>
      </c>
      <c r="AH79">
        <v>5.9449000000000004E-3</v>
      </c>
      <c r="AI79">
        <v>5.9449000000000004E-3</v>
      </c>
      <c r="AJ79">
        <v>5.3566999999999998E-3</v>
      </c>
      <c r="AK79">
        <v>5.3566999999999998E-3</v>
      </c>
      <c r="AL79">
        <v>5.3566999999999998E-3</v>
      </c>
      <c r="AM79">
        <v>5.3566999999999998E-3</v>
      </c>
      <c r="AN79">
        <v>5.3566999999999998E-3</v>
      </c>
      <c r="AO79">
        <v>4.8433E-3</v>
      </c>
      <c r="AP79">
        <v>4.8433E-3</v>
      </c>
      <c r="AQ79">
        <v>4.8433E-3</v>
      </c>
      <c r="AR79">
        <v>4.8433E-3</v>
      </c>
      <c r="AS79">
        <v>4.8433E-3</v>
      </c>
      <c r="AT79">
        <v>4.8433E-3</v>
      </c>
      <c r="AU79">
        <v>4.3740999999999997E-3</v>
      </c>
      <c r="AV79">
        <v>4.3740999999999997E-3</v>
      </c>
      <c r="AW79">
        <v>4.3740999999999997E-3</v>
      </c>
      <c r="AX79">
        <v>4.3740999999999997E-3</v>
      </c>
      <c r="AY79">
        <v>3.9414999999999997E-3</v>
      </c>
      <c r="AZ79">
        <v>3.9414999999999997E-3</v>
      </c>
      <c r="BA79">
        <v>3.9414999999999997E-3</v>
      </c>
      <c r="BB79">
        <v>3.9414999999999997E-3</v>
      </c>
      <c r="BC79">
        <v>3.9414999999999997E-3</v>
      </c>
      <c r="BD79">
        <v>3.5198999999999999E-3</v>
      </c>
      <c r="BE79">
        <v>3.5198999999999999E-3</v>
      </c>
      <c r="BF79">
        <v>3.5198999999999999E-3</v>
      </c>
      <c r="BG79">
        <v>3.5198999999999999E-3</v>
      </c>
      <c r="BH79">
        <v>3.1118999999999999E-3</v>
      </c>
      <c r="BI79">
        <v>3.1118999999999999E-3</v>
      </c>
      <c r="BJ79">
        <v>3.1118999999999999E-3</v>
      </c>
      <c r="BK79">
        <v>3.1118999999999999E-3</v>
      </c>
      <c r="BL79">
        <v>2.7515E-3</v>
      </c>
      <c r="BM79">
        <v>2.7515E-3</v>
      </c>
      <c r="BN79">
        <v>2.7515E-3</v>
      </c>
      <c r="BO79">
        <v>2.7515E-3</v>
      </c>
      <c r="BP79">
        <v>2.7515E-3</v>
      </c>
      <c r="BQ79">
        <v>2.4523000000000001E-3</v>
      </c>
      <c r="BR79">
        <v>2.4523000000000001E-3</v>
      </c>
      <c r="BS79">
        <v>2.4523000000000001E-3</v>
      </c>
      <c r="BT79">
        <v>2.4523000000000001E-3</v>
      </c>
      <c r="BU79">
        <v>2.2143000000000002E-3</v>
      </c>
      <c r="BV79">
        <v>2.2143000000000002E-3</v>
      </c>
      <c r="BW79">
        <v>2.2143000000000002E-3</v>
      </c>
      <c r="BX79">
        <v>2.2143000000000002E-3</v>
      </c>
      <c r="BY79">
        <v>2.0255999999999998E-3</v>
      </c>
      <c r="BZ79">
        <v>2.0255999999999998E-3</v>
      </c>
      <c r="CA79">
        <v>2.0255999999999998E-3</v>
      </c>
      <c r="CB79">
        <v>2.0255999999999998E-3</v>
      </c>
      <c r="CC79">
        <v>2.0255999999999998E-3</v>
      </c>
      <c r="CD79">
        <v>1.8691999999999999E-3</v>
      </c>
    </row>
    <row r="80" spans="1:82" x14ac:dyDescent="0.25">
      <c r="A80" s="119">
        <v>74</v>
      </c>
      <c r="B80">
        <v>1.2864799999999999E-2</v>
      </c>
      <c r="C80">
        <v>1.1220000000000001E-2</v>
      </c>
      <c r="D80">
        <v>1.1220000000000001E-2</v>
      </c>
      <c r="E80">
        <v>1.1220000000000001E-2</v>
      </c>
      <c r="F80">
        <v>1.1220000000000001E-2</v>
      </c>
      <c r="G80">
        <v>1.1220000000000001E-2</v>
      </c>
      <c r="H80">
        <v>1.1220000000000001E-2</v>
      </c>
      <c r="I80">
        <v>1.1220000000000001E-2</v>
      </c>
      <c r="J80">
        <v>1.1220000000000001E-2</v>
      </c>
      <c r="K80">
        <v>9.7783999999999996E-3</v>
      </c>
      <c r="L80">
        <v>9.7783999999999996E-3</v>
      </c>
      <c r="M80">
        <v>9.7783999999999996E-3</v>
      </c>
      <c r="N80">
        <v>9.7783999999999996E-3</v>
      </c>
      <c r="O80">
        <v>9.7783999999999996E-3</v>
      </c>
      <c r="P80">
        <v>9.7783999999999996E-3</v>
      </c>
      <c r="Q80">
        <v>9.7783999999999996E-3</v>
      </c>
      <c r="R80">
        <v>8.5816E-3</v>
      </c>
      <c r="S80">
        <v>8.5816E-3</v>
      </c>
      <c r="T80">
        <v>8.5816E-3</v>
      </c>
      <c r="U80">
        <v>8.5816E-3</v>
      </c>
      <c r="V80">
        <v>8.5816E-3</v>
      </c>
      <c r="W80">
        <v>8.5816E-3</v>
      </c>
      <c r="X80">
        <v>7.5564999999999998E-3</v>
      </c>
      <c r="Y80">
        <v>7.5564999999999998E-3</v>
      </c>
      <c r="Z80">
        <v>7.5564999999999998E-3</v>
      </c>
      <c r="AA80">
        <v>7.5564999999999998E-3</v>
      </c>
      <c r="AB80">
        <v>7.5564999999999998E-3</v>
      </c>
      <c r="AC80">
        <v>7.5564999999999998E-3</v>
      </c>
      <c r="AD80">
        <v>6.6708000000000002E-3</v>
      </c>
      <c r="AE80">
        <v>6.6708000000000002E-3</v>
      </c>
      <c r="AF80">
        <v>6.6708000000000002E-3</v>
      </c>
      <c r="AG80">
        <v>6.6708000000000002E-3</v>
      </c>
      <c r="AH80">
        <v>6.6708000000000002E-3</v>
      </c>
      <c r="AI80">
        <v>6.6708000000000002E-3</v>
      </c>
      <c r="AJ80">
        <v>5.9449000000000004E-3</v>
      </c>
      <c r="AK80">
        <v>5.9449000000000004E-3</v>
      </c>
      <c r="AL80">
        <v>5.9449000000000004E-3</v>
      </c>
      <c r="AM80">
        <v>5.9449000000000004E-3</v>
      </c>
      <c r="AN80">
        <v>5.9449000000000004E-3</v>
      </c>
      <c r="AO80">
        <v>5.3566999999999998E-3</v>
      </c>
      <c r="AP80">
        <v>5.3566999999999998E-3</v>
      </c>
      <c r="AQ80">
        <v>5.3566999999999998E-3</v>
      </c>
      <c r="AR80">
        <v>5.3566999999999998E-3</v>
      </c>
      <c r="AS80">
        <v>5.3566999999999998E-3</v>
      </c>
      <c r="AT80">
        <v>5.3566999999999998E-3</v>
      </c>
      <c r="AU80">
        <v>4.8433E-3</v>
      </c>
      <c r="AV80">
        <v>4.8433E-3</v>
      </c>
      <c r="AW80">
        <v>4.8433E-3</v>
      </c>
      <c r="AX80">
        <v>4.8433E-3</v>
      </c>
      <c r="AY80">
        <v>4.3740999999999997E-3</v>
      </c>
      <c r="AZ80">
        <v>4.3740999999999997E-3</v>
      </c>
      <c r="BA80">
        <v>4.3740999999999997E-3</v>
      </c>
      <c r="BB80">
        <v>4.3740999999999997E-3</v>
      </c>
      <c r="BC80">
        <v>4.3740999999999997E-3</v>
      </c>
      <c r="BD80">
        <v>3.9414999999999997E-3</v>
      </c>
      <c r="BE80">
        <v>3.9414999999999997E-3</v>
      </c>
      <c r="BF80">
        <v>3.9414999999999997E-3</v>
      </c>
      <c r="BG80">
        <v>3.9414999999999997E-3</v>
      </c>
      <c r="BH80">
        <v>3.5198999999999999E-3</v>
      </c>
      <c r="BI80">
        <v>3.5198999999999999E-3</v>
      </c>
      <c r="BJ80">
        <v>3.5198999999999999E-3</v>
      </c>
      <c r="BK80">
        <v>3.5198999999999999E-3</v>
      </c>
      <c r="BL80">
        <v>3.1118999999999999E-3</v>
      </c>
      <c r="BM80">
        <v>3.1118999999999999E-3</v>
      </c>
      <c r="BN80">
        <v>3.1118999999999999E-3</v>
      </c>
      <c r="BO80">
        <v>3.1118999999999999E-3</v>
      </c>
      <c r="BP80">
        <v>3.1118999999999999E-3</v>
      </c>
      <c r="BQ80">
        <v>2.7515E-3</v>
      </c>
      <c r="BR80">
        <v>2.7515E-3</v>
      </c>
      <c r="BS80">
        <v>2.7515E-3</v>
      </c>
      <c r="BT80">
        <v>2.7515E-3</v>
      </c>
      <c r="BU80">
        <v>2.4523000000000001E-3</v>
      </c>
      <c r="BV80">
        <v>2.4523000000000001E-3</v>
      </c>
      <c r="BW80">
        <v>2.4523000000000001E-3</v>
      </c>
      <c r="BX80">
        <v>2.4523000000000001E-3</v>
      </c>
      <c r="BY80">
        <v>2.2143000000000002E-3</v>
      </c>
      <c r="BZ80">
        <v>2.2143000000000002E-3</v>
      </c>
      <c r="CA80">
        <v>2.2143000000000002E-3</v>
      </c>
      <c r="CB80">
        <v>2.2143000000000002E-3</v>
      </c>
      <c r="CC80">
        <v>2.2143000000000002E-3</v>
      </c>
      <c r="CD80">
        <v>2.0255999999999998E-3</v>
      </c>
    </row>
    <row r="81" spans="1:82" x14ac:dyDescent="0.25">
      <c r="A81" s="119">
        <v>75</v>
      </c>
      <c r="B81">
        <v>1.4779799999999999E-2</v>
      </c>
      <c r="C81">
        <v>1.2864799999999999E-2</v>
      </c>
      <c r="D81">
        <v>1.2864799999999999E-2</v>
      </c>
      <c r="E81">
        <v>1.2864799999999999E-2</v>
      </c>
      <c r="F81">
        <v>1.2864799999999999E-2</v>
      </c>
      <c r="G81">
        <v>1.2864799999999999E-2</v>
      </c>
      <c r="H81">
        <v>1.2864799999999999E-2</v>
      </c>
      <c r="I81">
        <v>1.2864799999999999E-2</v>
      </c>
      <c r="J81">
        <v>1.2864799999999999E-2</v>
      </c>
      <c r="K81">
        <v>1.1220000000000001E-2</v>
      </c>
      <c r="L81">
        <v>1.1220000000000001E-2</v>
      </c>
      <c r="M81">
        <v>1.1220000000000001E-2</v>
      </c>
      <c r="N81">
        <v>1.1220000000000001E-2</v>
      </c>
      <c r="O81">
        <v>1.1220000000000001E-2</v>
      </c>
      <c r="P81">
        <v>1.1220000000000001E-2</v>
      </c>
      <c r="Q81">
        <v>1.1220000000000001E-2</v>
      </c>
      <c r="R81">
        <v>9.7783999999999996E-3</v>
      </c>
      <c r="S81">
        <v>9.7783999999999996E-3</v>
      </c>
      <c r="T81">
        <v>9.7783999999999996E-3</v>
      </c>
      <c r="U81">
        <v>9.7783999999999996E-3</v>
      </c>
      <c r="V81">
        <v>9.7783999999999996E-3</v>
      </c>
      <c r="W81">
        <v>9.7783999999999996E-3</v>
      </c>
      <c r="X81">
        <v>8.5816E-3</v>
      </c>
      <c r="Y81">
        <v>8.5816E-3</v>
      </c>
      <c r="Z81">
        <v>8.5816E-3</v>
      </c>
      <c r="AA81">
        <v>8.5816E-3</v>
      </c>
      <c r="AB81">
        <v>8.5816E-3</v>
      </c>
      <c r="AC81">
        <v>8.5816E-3</v>
      </c>
      <c r="AD81">
        <v>7.5564999999999998E-3</v>
      </c>
      <c r="AE81">
        <v>7.5564999999999998E-3</v>
      </c>
      <c r="AF81">
        <v>7.5564999999999998E-3</v>
      </c>
      <c r="AG81">
        <v>7.5564999999999998E-3</v>
      </c>
      <c r="AH81">
        <v>7.5564999999999998E-3</v>
      </c>
      <c r="AI81">
        <v>7.5564999999999998E-3</v>
      </c>
      <c r="AJ81">
        <v>6.6708000000000002E-3</v>
      </c>
      <c r="AK81">
        <v>6.6708000000000002E-3</v>
      </c>
      <c r="AL81">
        <v>6.6708000000000002E-3</v>
      </c>
      <c r="AM81">
        <v>6.6708000000000002E-3</v>
      </c>
      <c r="AN81">
        <v>6.6708000000000002E-3</v>
      </c>
      <c r="AO81">
        <v>5.9449000000000004E-3</v>
      </c>
      <c r="AP81">
        <v>5.9449000000000004E-3</v>
      </c>
      <c r="AQ81">
        <v>5.9449000000000004E-3</v>
      </c>
      <c r="AR81">
        <v>5.9449000000000004E-3</v>
      </c>
      <c r="AS81">
        <v>5.9449000000000004E-3</v>
      </c>
      <c r="AT81">
        <v>5.9449000000000004E-3</v>
      </c>
      <c r="AU81">
        <v>5.3566999999999998E-3</v>
      </c>
      <c r="AV81">
        <v>5.3566999999999998E-3</v>
      </c>
      <c r="AW81">
        <v>5.3566999999999998E-3</v>
      </c>
      <c r="AX81">
        <v>5.3566999999999998E-3</v>
      </c>
      <c r="AY81">
        <v>4.8433E-3</v>
      </c>
      <c r="AZ81">
        <v>4.8433E-3</v>
      </c>
      <c r="BA81">
        <v>4.8433E-3</v>
      </c>
      <c r="BB81">
        <v>4.8433E-3</v>
      </c>
      <c r="BC81">
        <v>4.8433E-3</v>
      </c>
      <c r="BD81">
        <v>4.3740999999999997E-3</v>
      </c>
      <c r="BE81">
        <v>4.3740999999999997E-3</v>
      </c>
      <c r="BF81">
        <v>4.3740999999999997E-3</v>
      </c>
      <c r="BG81">
        <v>4.3740999999999997E-3</v>
      </c>
      <c r="BH81">
        <v>3.9414999999999997E-3</v>
      </c>
      <c r="BI81">
        <v>3.9414999999999997E-3</v>
      </c>
      <c r="BJ81">
        <v>3.9414999999999997E-3</v>
      </c>
      <c r="BK81">
        <v>3.9414999999999997E-3</v>
      </c>
      <c r="BL81">
        <v>3.5198999999999999E-3</v>
      </c>
      <c r="BM81">
        <v>3.5198999999999999E-3</v>
      </c>
      <c r="BN81">
        <v>3.5198999999999999E-3</v>
      </c>
      <c r="BO81">
        <v>3.5198999999999999E-3</v>
      </c>
      <c r="BP81">
        <v>3.5198999999999999E-3</v>
      </c>
      <c r="BQ81">
        <v>3.1118999999999999E-3</v>
      </c>
      <c r="BR81">
        <v>3.1118999999999999E-3</v>
      </c>
      <c r="BS81">
        <v>3.1118999999999999E-3</v>
      </c>
      <c r="BT81">
        <v>3.1118999999999999E-3</v>
      </c>
      <c r="BU81">
        <v>2.7515E-3</v>
      </c>
      <c r="BV81">
        <v>2.7515E-3</v>
      </c>
      <c r="BW81">
        <v>2.7515E-3</v>
      </c>
      <c r="BX81">
        <v>2.7515E-3</v>
      </c>
      <c r="BY81">
        <v>2.4523000000000001E-3</v>
      </c>
      <c r="BZ81">
        <v>2.4523000000000001E-3</v>
      </c>
      <c r="CA81">
        <v>2.4523000000000001E-3</v>
      </c>
      <c r="CB81">
        <v>2.4523000000000001E-3</v>
      </c>
      <c r="CC81">
        <v>2.4523000000000001E-3</v>
      </c>
      <c r="CD81">
        <v>2.2143000000000002E-3</v>
      </c>
    </row>
    <row r="82" spans="1:82" x14ac:dyDescent="0.25">
      <c r="A82" s="119">
        <v>76</v>
      </c>
      <c r="B82">
        <v>1.70995E-2</v>
      </c>
      <c r="C82">
        <v>1.4779799999999999E-2</v>
      </c>
      <c r="D82">
        <v>1.4779799999999999E-2</v>
      </c>
      <c r="E82">
        <v>1.4779799999999999E-2</v>
      </c>
      <c r="F82">
        <v>1.4779799999999999E-2</v>
      </c>
      <c r="G82">
        <v>1.4779799999999999E-2</v>
      </c>
      <c r="H82">
        <v>1.4779799999999999E-2</v>
      </c>
      <c r="I82">
        <v>1.4779799999999999E-2</v>
      </c>
      <c r="J82">
        <v>1.4779799999999999E-2</v>
      </c>
      <c r="K82">
        <v>1.2864799999999999E-2</v>
      </c>
      <c r="L82">
        <v>1.2864799999999999E-2</v>
      </c>
      <c r="M82">
        <v>1.2864799999999999E-2</v>
      </c>
      <c r="N82">
        <v>1.2864799999999999E-2</v>
      </c>
      <c r="O82">
        <v>1.2864799999999999E-2</v>
      </c>
      <c r="P82">
        <v>1.2864799999999999E-2</v>
      </c>
      <c r="Q82">
        <v>1.2864799999999999E-2</v>
      </c>
      <c r="R82">
        <v>1.1220000000000001E-2</v>
      </c>
      <c r="S82">
        <v>1.1220000000000001E-2</v>
      </c>
      <c r="T82">
        <v>1.1220000000000001E-2</v>
      </c>
      <c r="U82">
        <v>1.1220000000000001E-2</v>
      </c>
      <c r="V82">
        <v>1.1220000000000001E-2</v>
      </c>
      <c r="W82">
        <v>1.1220000000000001E-2</v>
      </c>
      <c r="X82">
        <v>9.7783999999999996E-3</v>
      </c>
      <c r="Y82">
        <v>9.7783999999999996E-3</v>
      </c>
      <c r="Z82">
        <v>9.7783999999999996E-3</v>
      </c>
      <c r="AA82">
        <v>9.7783999999999996E-3</v>
      </c>
      <c r="AB82">
        <v>9.7783999999999996E-3</v>
      </c>
      <c r="AC82">
        <v>9.7783999999999996E-3</v>
      </c>
      <c r="AD82">
        <v>8.5816E-3</v>
      </c>
      <c r="AE82">
        <v>8.5816E-3</v>
      </c>
      <c r="AF82">
        <v>8.5816E-3</v>
      </c>
      <c r="AG82">
        <v>8.5816E-3</v>
      </c>
      <c r="AH82">
        <v>8.5816E-3</v>
      </c>
      <c r="AI82">
        <v>8.5816E-3</v>
      </c>
      <c r="AJ82">
        <v>7.5564999999999998E-3</v>
      </c>
      <c r="AK82">
        <v>7.5564999999999998E-3</v>
      </c>
      <c r="AL82">
        <v>7.5564999999999998E-3</v>
      </c>
      <c r="AM82">
        <v>7.5564999999999998E-3</v>
      </c>
      <c r="AN82">
        <v>7.5564999999999998E-3</v>
      </c>
      <c r="AO82">
        <v>6.6708000000000002E-3</v>
      </c>
      <c r="AP82">
        <v>6.6708000000000002E-3</v>
      </c>
      <c r="AQ82">
        <v>6.6708000000000002E-3</v>
      </c>
      <c r="AR82">
        <v>6.6708000000000002E-3</v>
      </c>
      <c r="AS82">
        <v>6.6708000000000002E-3</v>
      </c>
      <c r="AT82">
        <v>6.6708000000000002E-3</v>
      </c>
      <c r="AU82">
        <v>5.9449000000000004E-3</v>
      </c>
      <c r="AV82">
        <v>5.9449000000000004E-3</v>
      </c>
      <c r="AW82">
        <v>5.9449000000000004E-3</v>
      </c>
      <c r="AX82">
        <v>5.9449000000000004E-3</v>
      </c>
      <c r="AY82">
        <v>5.3566999999999998E-3</v>
      </c>
      <c r="AZ82">
        <v>5.3566999999999998E-3</v>
      </c>
      <c r="BA82">
        <v>5.3566999999999998E-3</v>
      </c>
      <c r="BB82">
        <v>5.3566999999999998E-3</v>
      </c>
      <c r="BC82">
        <v>5.3566999999999998E-3</v>
      </c>
      <c r="BD82">
        <v>4.8433E-3</v>
      </c>
      <c r="BE82">
        <v>4.8433E-3</v>
      </c>
      <c r="BF82">
        <v>4.8433E-3</v>
      </c>
      <c r="BG82">
        <v>4.8433E-3</v>
      </c>
      <c r="BH82">
        <v>4.3740999999999997E-3</v>
      </c>
      <c r="BI82">
        <v>4.3740999999999997E-3</v>
      </c>
      <c r="BJ82">
        <v>4.3740999999999997E-3</v>
      </c>
      <c r="BK82">
        <v>4.3740999999999997E-3</v>
      </c>
      <c r="BL82">
        <v>3.9414999999999997E-3</v>
      </c>
      <c r="BM82">
        <v>3.9414999999999997E-3</v>
      </c>
      <c r="BN82">
        <v>3.9414999999999997E-3</v>
      </c>
      <c r="BO82">
        <v>3.9414999999999997E-3</v>
      </c>
      <c r="BP82">
        <v>3.9414999999999997E-3</v>
      </c>
      <c r="BQ82">
        <v>3.5198999999999999E-3</v>
      </c>
      <c r="BR82">
        <v>3.5198999999999999E-3</v>
      </c>
      <c r="BS82">
        <v>3.5198999999999999E-3</v>
      </c>
      <c r="BT82">
        <v>3.5198999999999999E-3</v>
      </c>
      <c r="BU82">
        <v>3.1118999999999999E-3</v>
      </c>
      <c r="BV82">
        <v>3.1118999999999999E-3</v>
      </c>
      <c r="BW82">
        <v>3.1118999999999999E-3</v>
      </c>
      <c r="BX82">
        <v>3.1118999999999999E-3</v>
      </c>
      <c r="BY82">
        <v>2.7515E-3</v>
      </c>
      <c r="BZ82">
        <v>2.7515E-3</v>
      </c>
      <c r="CA82">
        <v>2.7515E-3</v>
      </c>
      <c r="CB82">
        <v>2.7515E-3</v>
      </c>
      <c r="CC82">
        <v>2.7515E-3</v>
      </c>
      <c r="CD82">
        <v>2.4523000000000001E-3</v>
      </c>
    </row>
    <row r="83" spans="1:82" x14ac:dyDescent="0.25">
      <c r="A83" s="119">
        <v>77</v>
      </c>
      <c r="B83">
        <v>1.9751500000000002E-2</v>
      </c>
      <c r="C83">
        <v>1.70995E-2</v>
      </c>
      <c r="D83">
        <v>1.70995E-2</v>
      </c>
      <c r="E83">
        <v>1.70995E-2</v>
      </c>
      <c r="F83">
        <v>1.70995E-2</v>
      </c>
      <c r="G83">
        <v>1.70995E-2</v>
      </c>
      <c r="H83">
        <v>1.70995E-2</v>
      </c>
      <c r="I83">
        <v>1.70995E-2</v>
      </c>
      <c r="J83">
        <v>1.70995E-2</v>
      </c>
      <c r="K83">
        <v>1.4779799999999999E-2</v>
      </c>
      <c r="L83">
        <v>1.4779799999999999E-2</v>
      </c>
      <c r="M83">
        <v>1.4779799999999999E-2</v>
      </c>
      <c r="N83">
        <v>1.4779799999999999E-2</v>
      </c>
      <c r="O83">
        <v>1.4779799999999999E-2</v>
      </c>
      <c r="P83">
        <v>1.4779799999999999E-2</v>
      </c>
      <c r="Q83">
        <v>1.4779799999999999E-2</v>
      </c>
      <c r="R83">
        <v>1.2864799999999999E-2</v>
      </c>
      <c r="S83">
        <v>1.2864799999999999E-2</v>
      </c>
      <c r="T83">
        <v>1.2864799999999999E-2</v>
      </c>
      <c r="U83">
        <v>1.2864799999999999E-2</v>
      </c>
      <c r="V83">
        <v>1.2864799999999999E-2</v>
      </c>
      <c r="W83">
        <v>1.2864799999999999E-2</v>
      </c>
      <c r="X83">
        <v>1.1220000000000001E-2</v>
      </c>
      <c r="Y83">
        <v>1.1220000000000001E-2</v>
      </c>
      <c r="Z83">
        <v>1.1220000000000001E-2</v>
      </c>
      <c r="AA83">
        <v>1.1220000000000001E-2</v>
      </c>
      <c r="AB83">
        <v>1.1220000000000001E-2</v>
      </c>
      <c r="AC83">
        <v>1.1220000000000001E-2</v>
      </c>
      <c r="AD83">
        <v>9.7783999999999996E-3</v>
      </c>
      <c r="AE83">
        <v>9.7783999999999996E-3</v>
      </c>
      <c r="AF83">
        <v>9.7783999999999996E-3</v>
      </c>
      <c r="AG83">
        <v>9.7783999999999996E-3</v>
      </c>
      <c r="AH83">
        <v>9.7783999999999996E-3</v>
      </c>
      <c r="AI83">
        <v>9.7783999999999996E-3</v>
      </c>
      <c r="AJ83">
        <v>8.5816E-3</v>
      </c>
      <c r="AK83">
        <v>8.5816E-3</v>
      </c>
      <c r="AL83">
        <v>8.5816E-3</v>
      </c>
      <c r="AM83">
        <v>8.5816E-3</v>
      </c>
      <c r="AN83">
        <v>8.5816E-3</v>
      </c>
      <c r="AO83">
        <v>7.5564999999999998E-3</v>
      </c>
      <c r="AP83">
        <v>7.5564999999999998E-3</v>
      </c>
      <c r="AQ83">
        <v>7.5564999999999998E-3</v>
      </c>
      <c r="AR83">
        <v>7.5564999999999998E-3</v>
      </c>
      <c r="AS83">
        <v>7.5564999999999998E-3</v>
      </c>
      <c r="AT83">
        <v>7.5564999999999998E-3</v>
      </c>
      <c r="AU83">
        <v>6.6708000000000002E-3</v>
      </c>
      <c r="AV83">
        <v>6.6708000000000002E-3</v>
      </c>
      <c r="AW83">
        <v>6.6708000000000002E-3</v>
      </c>
      <c r="AX83">
        <v>6.6708000000000002E-3</v>
      </c>
      <c r="AY83">
        <v>5.9449000000000004E-3</v>
      </c>
      <c r="AZ83">
        <v>5.9449000000000004E-3</v>
      </c>
      <c r="BA83">
        <v>5.9449000000000004E-3</v>
      </c>
      <c r="BB83">
        <v>5.9449000000000004E-3</v>
      </c>
      <c r="BC83">
        <v>5.9449000000000004E-3</v>
      </c>
      <c r="BD83">
        <v>5.3566999999999998E-3</v>
      </c>
      <c r="BE83">
        <v>5.3566999999999998E-3</v>
      </c>
      <c r="BF83">
        <v>5.3566999999999998E-3</v>
      </c>
      <c r="BG83">
        <v>5.3566999999999998E-3</v>
      </c>
      <c r="BH83">
        <v>4.8433E-3</v>
      </c>
      <c r="BI83">
        <v>4.8433E-3</v>
      </c>
      <c r="BJ83">
        <v>4.8433E-3</v>
      </c>
      <c r="BK83">
        <v>4.8433E-3</v>
      </c>
      <c r="BL83">
        <v>4.3740999999999997E-3</v>
      </c>
      <c r="BM83">
        <v>4.3740999999999997E-3</v>
      </c>
      <c r="BN83">
        <v>4.3740999999999997E-3</v>
      </c>
      <c r="BO83">
        <v>4.3740999999999997E-3</v>
      </c>
      <c r="BP83">
        <v>4.3740999999999997E-3</v>
      </c>
      <c r="BQ83">
        <v>3.9414999999999997E-3</v>
      </c>
      <c r="BR83">
        <v>3.9414999999999997E-3</v>
      </c>
      <c r="BS83">
        <v>3.9414999999999997E-3</v>
      </c>
      <c r="BT83">
        <v>3.9414999999999997E-3</v>
      </c>
      <c r="BU83">
        <v>3.5198999999999999E-3</v>
      </c>
      <c r="BV83">
        <v>3.5198999999999999E-3</v>
      </c>
      <c r="BW83">
        <v>3.5198999999999999E-3</v>
      </c>
      <c r="BX83">
        <v>3.5198999999999999E-3</v>
      </c>
      <c r="BY83">
        <v>3.1118999999999999E-3</v>
      </c>
      <c r="BZ83">
        <v>3.1118999999999999E-3</v>
      </c>
      <c r="CA83">
        <v>3.1118999999999999E-3</v>
      </c>
      <c r="CB83">
        <v>3.1118999999999999E-3</v>
      </c>
      <c r="CC83">
        <v>3.1118999999999999E-3</v>
      </c>
      <c r="CD83">
        <v>2.7515E-3</v>
      </c>
    </row>
    <row r="84" spans="1:82" x14ac:dyDescent="0.25">
      <c r="A84" s="119">
        <v>78</v>
      </c>
      <c r="B84">
        <v>2.2728999999999999E-2</v>
      </c>
      <c r="C84">
        <v>1.9751500000000002E-2</v>
      </c>
      <c r="D84">
        <v>1.9751500000000002E-2</v>
      </c>
      <c r="E84">
        <v>1.9751500000000002E-2</v>
      </c>
      <c r="F84">
        <v>1.9751500000000002E-2</v>
      </c>
      <c r="G84">
        <v>1.9751500000000002E-2</v>
      </c>
      <c r="H84">
        <v>1.9751500000000002E-2</v>
      </c>
      <c r="I84">
        <v>1.9751500000000002E-2</v>
      </c>
      <c r="J84">
        <v>1.9751500000000002E-2</v>
      </c>
      <c r="K84">
        <v>1.70995E-2</v>
      </c>
      <c r="L84">
        <v>1.70995E-2</v>
      </c>
      <c r="M84">
        <v>1.70995E-2</v>
      </c>
      <c r="N84">
        <v>1.70995E-2</v>
      </c>
      <c r="O84">
        <v>1.70995E-2</v>
      </c>
      <c r="P84">
        <v>1.70995E-2</v>
      </c>
      <c r="Q84">
        <v>1.70995E-2</v>
      </c>
      <c r="R84">
        <v>1.4779799999999999E-2</v>
      </c>
      <c r="S84">
        <v>1.4779799999999999E-2</v>
      </c>
      <c r="T84">
        <v>1.4779799999999999E-2</v>
      </c>
      <c r="U84">
        <v>1.4779799999999999E-2</v>
      </c>
      <c r="V84">
        <v>1.4779799999999999E-2</v>
      </c>
      <c r="W84">
        <v>1.4779799999999999E-2</v>
      </c>
      <c r="X84">
        <v>1.2864799999999999E-2</v>
      </c>
      <c r="Y84">
        <v>1.2864799999999999E-2</v>
      </c>
      <c r="Z84">
        <v>1.2864799999999999E-2</v>
      </c>
      <c r="AA84">
        <v>1.2864799999999999E-2</v>
      </c>
      <c r="AB84">
        <v>1.2864799999999999E-2</v>
      </c>
      <c r="AC84">
        <v>1.2864799999999999E-2</v>
      </c>
      <c r="AD84">
        <v>1.1220000000000001E-2</v>
      </c>
      <c r="AE84">
        <v>1.1220000000000001E-2</v>
      </c>
      <c r="AF84">
        <v>1.1220000000000001E-2</v>
      </c>
      <c r="AG84">
        <v>1.1220000000000001E-2</v>
      </c>
      <c r="AH84">
        <v>1.1220000000000001E-2</v>
      </c>
      <c r="AI84">
        <v>1.1220000000000001E-2</v>
      </c>
      <c r="AJ84">
        <v>9.7783999999999996E-3</v>
      </c>
      <c r="AK84">
        <v>9.7783999999999996E-3</v>
      </c>
      <c r="AL84">
        <v>9.7783999999999996E-3</v>
      </c>
      <c r="AM84">
        <v>9.7783999999999996E-3</v>
      </c>
      <c r="AN84">
        <v>9.7783999999999996E-3</v>
      </c>
      <c r="AO84">
        <v>8.5816E-3</v>
      </c>
      <c r="AP84">
        <v>8.5816E-3</v>
      </c>
      <c r="AQ84">
        <v>8.5816E-3</v>
      </c>
      <c r="AR84">
        <v>8.5816E-3</v>
      </c>
      <c r="AS84">
        <v>8.5816E-3</v>
      </c>
      <c r="AT84">
        <v>8.5816E-3</v>
      </c>
      <c r="AU84">
        <v>7.5564999999999998E-3</v>
      </c>
      <c r="AV84">
        <v>7.5564999999999998E-3</v>
      </c>
      <c r="AW84">
        <v>7.5564999999999998E-3</v>
      </c>
      <c r="AX84">
        <v>7.5564999999999998E-3</v>
      </c>
      <c r="AY84">
        <v>6.6708000000000002E-3</v>
      </c>
      <c r="AZ84">
        <v>6.6708000000000002E-3</v>
      </c>
      <c r="BA84">
        <v>6.6708000000000002E-3</v>
      </c>
      <c r="BB84">
        <v>6.6708000000000002E-3</v>
      </c>
      <c r="BC84">
        <v>6.6708000000000002E-3</v>
      </c>
      <c r="BD84">
        <v>5.9449000000000004E-3</v>
      </c>
      <c r="BE84">
        <v>5.9449000000000004E-3</v>
      </c>
      <c r="BF84">
        <v>5.9449000000000004E-3</v>
      </c>
      <c r="BG84">
        <v>5.9449000000000004E-3</v>
      </c>
      <c r="BH84">
        <v>5.3566999999999998E-3</v>
      </c>
      <c r="BI84">
        <v>5.3566999999999998E-3</v>
      </c>
      <c r="BJ84">
        <v>5.3566999999999998E-3</v>
      </c>
      <c r="BK84">
        <v>5.3566999999999998E-3</v>
      </c>
      <c r="BL84">
        <v>4.8433E-3</v>
      </c>
      <c r="BM84">
        <v>4.8433E-3</v>
      </c>
      <c r="BN84">
        <v>4.8433E-3</v>
      </c>
      <c r="BO84">
        <v>4.8433E-3</v>
      </c>
      <c r="BP84">
        <v>4.8433E-3</v>
      </c>
      <c r="BQ84">
        <v>4.3740999999999997E-3</v>
      </c>
      <c r="BR84">
        <v>4.3740999999999997E-3</v>
      </c>
      <c r="BS84">
        <v>4.3740999999999997E-3</v>
      </c>
      <c r="BT84">
        <v>4.3740999999999997E-3</v>
      </c>
      <c r="BU84">
        <v>3.9414999999999997E-3</v>
      </c>
      <c r="BV84">
        <v>3.9414999999999997E-3</v>
      </c>
      <c r="BW84">
        <v>3.9414999999999997E-3</v>
      </c>
      <c r="BX84">
        <v>3.9414999999999997E-3</v>
      </c>
      <c r="BY84">
        <v>3.5198999999999999E-3</v>
      </c>
      <c r="BZ84">
        <v>3.5198999999999999E-3</v>
      </c>
      <c r="CA84">
        <v>3.5198999999999999E-3</v>
      </c>
      <c r="CB84">
        <v>3.5198999999999999E-3</v>
      </c>
      <c r="CC84">
        <v>3.5198999999999999E-3</v>
      </c>
      <c r="CD84">
        <v>3.1118999999999999E-3</v>
      </c>
    </row>
    <row r="85" spans="1:82" x14ac:dyDescent="0.25">
      <c r="A85" s="119">
        <v>79</v>
      </c>
      <c r="B85">
        <v>2.61265E-2</v>
      </c>
      <c r="C85">
        <v>2.2728999999999999E-2</v>
      </c>
      <c r="D85">
        <v>2.2728999999999999E-2</v>
      </c>
      <c r="E85">
        <v>2.2728999999999999E-2</v>
      </c>
      <c r="F85">
        <v>2.2728999999999999E-2</v>
      </c>
      <c r="G85">
        <v>2.2728999999999999E-2</v>
      </c>
      <c r="H85">
        <v>2.2728999999999999E-2</v>
      </c>
      <c r="I85">
        <v>2.2728999999999999E-2</v>
      </c>
      <c r="J85">
        <v>2.2728999999999999E-2</v>
      </c>
      <c r="K85">
        <v>1.9751500000000002E-2</v>
      </c>
      <c r="L85">
        <v>1.9751500000000002E-2</v>
      </c>
      <c r="M85">
        <v>1.9751500000000002E-2</v>
      </c>
      <c r="N85">
        <v>1.9751500000000002E-2</v>
      </c>
      <c r="O85">
        <v>1.9751500000000002E-2</v>
      </c>
      <c r="P85">
        <v>1.9751500000000002E-2</v>
      </c>
      <c r="Q85">
        <v>1.9751500000000002E-2</v>
      </c>
      <c r="R85">
        <v>1.70995E-2</v>
      </c>
      <c r="S85">
        <v>1.70995E-2</v>
      </c>
      <c r="T85">
        <v>1.70995E-2</v>
      </c>
      <c r="U85">
        <v>1.70995E-2</v>
      </c>
      <c r="V85">
        <v>1.70995E-2</v>
      </c>
      <c r="W85">
        <v>1.70995E-2</v>
      </c>
      <c r="X85">
        <v>1.4779799999999999E-2</v>
      </c>
      <c r="Y85">
        <v>1.4779799999999999E-2</v>
      </c>
      <c r="Z85">
        <v>1.4779799999999999E-2</v>
      </c>
      <c r="AA85">
        <v>1.4779799999999999E-2</v>
      </c>
      <c r="AB85">
        <v>1.4779799999999999E-2</v>
      </c>
      <c r="AC85">
        <v>1.4779799999999999E-2</v>
      </c>
      <c r="AD85">
        <v>1.2864799999999999E-2</v>
      </c>
      <c r="AE85">
        <v>1.2864799999999999E-2</v>
      </c>
      <c r="AF85">
        <v>1.2864799999999999E-2</v>
      </c>
      <c r="AG85">
        <v>1.2864799999999999E-2</v>
      </c>
      <c r="AH85">
        <v>1.2864799999999999E-2</v>
      </c>
      <c r="AI85">
        <v>1.2864799999999999E-2</v>
      </c>
      <c r="AJ85">
        <v>1.1220000000000001E-2</v>
      </c>
      <c r="AK85">
        <v>1.1220000000000001E-2</v>
      </c>
      <c r="AL85">
        <v>1.1220000000000001E-2</v>
      </c>
      <c r="AM85">
        <v>1.1220000000000001E-2</v>
      </c>
      <c r="AN85">
        <v>1.1220000000000001E-2</v>
      </c>
      <c r="AO85">
        <v>9.7783999999999996E-3</v>
      </c>
      <c r="AP85">
        <v>9.7783999999999996E-3</v>
      </c>
      <c r="AQ85">
        <v>9.7783999999999996E-3</v>
      </c>
      <c r="AR85">
        <v>9.7783999999999996E-3</v>
      </c>
      <c r="AS85">
        <v>9.7783999999999996E-3</v>
      </c>
      <c r="AT85">
        <v>9.7783999999999996E-3</v>
      </c>
      <c r="AU85">
        <v>8.5816E-3</v>
      </c>
      <c r="AV85">
        <v>8.5816E-3</v>
      </c>
      <c r="AW85">
        <v>8.5816E-3</v>
      </c>
      <c r="AX85">
        <v>8.5816E-3</v>
      </c>
      <c r="AY85">
        <v>7.5564999999999998E-3</v>
      </c>
      <c r="AZ85">
        <v>7.5564999999999998E-3</v>
      </c>
      <c r="BA85">
        <v>7.5564999999999998E-3</v>
      </c>
      <c r="BB85">
        <v>7.5564999999999998E-3</v>
      </c>
      <c r="BC85">
        <v>7.5564999999999998E-3</v>
      </c>
      <c r="BD85">
        <v>6.6708000000000002E-3</v>
      </c>
      <c r="BE85">
        <v>6.6708000000000002E-3</v>
      </c>
      <c r="BF85">
        <v>6.6708000000000002E-3</v>
      </c>
      <c r="BG85">
        <v>6.6708000000000002E-3</v>
      </c>
      <c r="BH85">
        <v>5.9449000000000004E-3</v>
      </c>
      <c r="BI85">
        <v>5.9449000000000004E-3</v>
      </c>
      <c r="BJ85">
        <v>5.9449000000000004E-3</v>
      </c>
      <c r="BK85">
        <v>5.9449000000000004E-3</v>
      </c>
      <c r="BL85">
        <v>5.3566999999999998E-3</v>
      </c>
      <c r="BM85">
        <v>5.3566999999999998E-3</v>
      </c>
      <c r="BN85">
        <v>5.3566999999999998E-3</v>
      </c>
      <c r="BO85">
        <v>5.3566999999999998E-3</v>
      </c>
      <c r="BP85">
        <v>5.3566999999999998E-3</v>
      </c>
      <c r="BQ85">
        <v>4.8433E-3</v>
      </c>
      <c r="BR85">
        <v>4.8433E-3</v>
      </c>
      <c r="BS85">
        <v>4.8433E-3</v>
      </c>
      <c r="BT85">
        <v>4.8433E-3</v>
      </c>
      <c r="BU85">
        <v>4.3740999999999997E-3</v>
      </c>
      <c r="BV85">
        <v>4.3740999999999997E-3</v>
      </c>
      <c r="BW85">
        <v>4.3740999999999997E-3</v>
      </c>
      <c r="BX85">
        <v>4.3740999999999997E-3</v>
      </c>
      <c r="BY85">
        <v>3.9414999999999997E-3</v>
      </c>
      <c r="BZ85">
        <v>3.9414999999999997E-3</v>
      </c>
      <c r="CA85">
        <v>3.9414999999999997E-3</v>
      </c>
      <c r="CB85">
        <v>3.9414999999999997E-3</v>
      </c>
      <c r="CC85">
        <v>3.9414999999999997E-3</v>
      </c>
      <c r="CD85">
        <v>3.5198999999999999E-3</v>
      </c>
    </row>
    <row r="86" spans="1:82" x14ac:dyDescent="0.25">
      <c r="A86" s="119">
        <v>80</v>
      </c>
      <c r="B86">
        <v>2.9980400000000001E-2</v>
      </c>
      <c r="C86">
        <v>2.61265E-2</v>
      </c>
      <c r="D86">
        <v>2.61265E-2</v>
      </c>
      <c r="E86">
        <v>2.61265E-2</v>
      </c>
      <c r="F86">
        <v>2.61265E-2</v>
      </c>
      <c r="G86">
        <v>2.61265E-2</v>
      </c>
      <c r="H86">
        <v>2.61265E-2</v>
      </c>
      <c r="I86">
        <v>2.61265E-2</v>
      </c>
      <c r="J86">
        <v>2.61265E-2</v>
      </c>
      <c r="K86">
        <v>2.2728999999999999E-2</v>
      </c>
      <c r="L86">
        <v>2.2728999999999999E-2</v>
      </c>
      <c r="M86">
        <v>2.2728999999999999E-2</v>
      </c>
      <c r="N86">
        <v>2.2728999999999999E-2</v>
      </c>
      <c r="O86">
        <v>2.2728999999999999E-2</v>
      </c>
      <c r="P86">
        <v>2.2728999999999999E-2</v>
      </c>
      <c r="Q86">
        <v>2.2728999999999999E-2</v>
      </c>
      <c r="R86">
        <v>1.9751500000000002E-2</v>
      </c>
      <c r="S86">
        <v>1.9751500000000002E-2</v>
      </c>
      <c r="T86">
        <v>1.9751500000000002E-2</v>
      </c>
      <c r="U86">
        <v>1.9751500000000002E-2</v>
      </c>
      <c r="V86">
        <v>1.9751500000000002E-2</v>
      </c>
      <c r="W86">
        <v>1.9751500000000002E-2</v>
      </c>
      <c r="X86">
        <v>1.70995E-2</v>
      </c>
      <c r="Y86">
        <v>1.70995E-2</v>
      </c>
      <c r="Z86">
        <v>1.70995E-2</v>
      </c>
      <c r="AA86">
        <v>1.70995E-2</v>
      </c>
      <c r="AB86">
        <v>1.70995E-2</v>
      </c>
      <c r="AC86">
        <v>1.70995E-2</v>
      </c>
      <c r="AD86">
        <v>1.4779799999999999E-2</v>
      </c>
      <c r="AE86">
        <v>1.4779799999999999E-2</v>
      </c>
      <c r="AF86">
        <v>1.4779799999999999E-2</v>
      </c>
      <c r="AG86">
        <v>1.4779799999999999E-2</v>
      </c>
      <c r="AH86">
        <v>1.4779799999999999E-2</v>
      </c>
      <c r="AI86">
        <v>1.4779799999999999E-2</v>
      </c>
      <c r="AJ86">
        <v>1.2864799999999999E-2</v>
      </c>
      <c r="AK86">
        <v>1.2864799999999999E-2</v>
      </c>
      <c r="AL86">
        <v>1.2864799999999999E-2</v>
      </c>
      <c r="AM86">
        <v>1.2864799999999999E-2</v>
      </c>
      <c r="AN86">
        <v>1.2864799999999999E-2</v>
      </c>
      <c r="AO86">
        <v>1.1220000000000001E-2</v>
      </c>
      <c r="AP86">
        <v>1.1220000000000001E-2</v>
      </c>
      <c r="AQ86">
        <v>1.1220000000000001E-2</v>
      </c>
      <c r="AR86">
        <v>1.1220000000000001E-2</v>
      </c>
      <c r="AS86">
        <v>1.1220000000000001E-2</v>
      </c>
      <c r="AT86">
        <v>1.1220000000000001E-2</v>
      </c>
      <c r="AU86">
        <v>9.7783999999999996E-3</v>
      </c>
      <c r="AV86">
        <v>9.7783999999999996E-3</v>
      </c>
      <c r="AW86">
        <v>9.7783999999999996E-3</v>
      </c>
      <c r="AX86">
        <v>9.7783999999999996E-3</v>
      </c>
      <c r="AY86">
        <v>8.5816E-3</v>
      </c>
      <c r="AZ86">
        <v>8.5816E-3</v>
      </c>
      <c r="BA86">
        <v>8.5816E-3</v>
      </c>
      <c r="BB86">
        <v>8.5816E-3</v>
      </c>
      <c r="BC86">
        <v>8.5816E-3</v>
      </c>
      <c r="BD86">
        <v>7.5564999999999998E-3</v>
      </c>
      <c r="BE86">
        <v>7.5564999999999998E-3</v>
      </c>
      <c r="BF86">
        <v>7.5564999999999998E-3</v>
      </c>
      <c r="BG86">
        <v>7.5564999999999998E-3</v>
      </c>
      <c r="BH86">
        <v>6.6708000000000002E-3</v>
      </c>
      <c r="BI86">
        <v>6.6708000000000002E-3</v>
      </c>
      <c r="BJ86">
        <v>6.6708000000000002E-3</v>
      </c>
      <c r="BK86">
        <v>6.6708000000000002E-3</v>
      </c>
      <c r="BL86">
        <v>5.9449000000000004E-3</v>
      </c>
      <c r="BM86">
        <v>5.9449000000000004E-3</v>
      </c>
      <c r="BN86">
        <v>5.9449000000000004E-3</v>
      </c>
      <c r="BO86">
        <v>5.9449000000000004E-3</v>
      </c>
      <c r="BP86">
        <v>5.9449000000000004E-3</v>
      </c>
      <c r="BQ86">
        <v>5.3566999999999998E-3</v>
      </c>
      <c r="BR86">
        <v>5.3566999999999998E-3</v>
      </c>
      <c r="BS86">
        <v>5.3566999999999998E-3</v>
      </c>
      <c r="BT86">
        <v>5.3566999999999998E-3</v>
      </c>
      <c r="BU86">
        <v>4.8433E-3</v>
      </c>
      <c r="BV86">
        <v>4.8433E-3</v>
      </c>
      <c r="BW86">
        <v>4.8433E-3</v>
      </c>
      <c r="BX86">
        <v>4.8433E-3</v>
      </c>
      <c r="BY86">
        <v>4.3740999999999997E-3</v>
      </c>
      <c r="BZ86">
        <v>4.3740999999999997E-3</v>
      </c>
      <c r="CA86">
        <v>4.3740999999999997E-3</v>
      </c>
      <c r="CB86">
        <v>4.3740999999999997E-3</v>
      </c>
      <c r="CC86">
        <v>4.3740999999999997E-3</v>
      </c>
      <c r="CD86">
        <v>3.9414999999999997E-3</v>
      </c>
    </row>
    <row r="87" spans="1:82" x14ac:dyDescent="0.25">
      <c r="A87" s="119">
        <v>81</v>
      </c>
      <c r="B87">
        <v>3.42236E-2</v>
      </c>
      <c r="C87">
        <v>2.9980400000000001E-2</v>
      </c>
      <c r="D87">
        <v>2.9980400000000001E-2</v>
      </c>
      <c r="E87">
        <v>2.9980400000000001E-2</v>
      </c>
      <c r="F87">
        <v>2.9980400000000001E-2</v>
      </c>
      <c r="G87">
        <v>2.9980400000000001E-2</v>
      </c>
      <c r="H87">
        <v>2.9980400000000001E-2</v>
      </c>
      <c r="I87">
        <v>2.9980400000000001E-2</v>
      </c>
      <c r="J87">
        <v>2.9980400000000001E-2</v>
      </c>
      <c r="K87">
        <v>2.61265E-2</v>
      </c>
      <c r="L87">
        <v>2.61265E-2</v>
      </c>
      <c r="M87">
        <v>2.61265E-2</v>
      </c>
      <c r="N87">
        <v>2.61265E-2</v>
      </c>
      <c r="O87">
        <v>2.61265E-2</v>
      </c>
      <c r="P87">
        <v>2.61265E-2</v>
      </c>
      <c r="Q87">
        <v>2.61265E-2</v>
      </c>
      <c r="R87">
        <v>2.2728999999999999E-2</v>
      </c>
      <c r="S87">
        <v>2.2728999999999999E-2</v>
      </c>
      <c r="T87">
        <v>2.2728999999999999E-2</v>
      </c>
      <c r="U87">
        <v>2.2728999999999999E-2</v>
      </c>
      <c r="V87">
        <v>2.2728999999999999E-2</v>
      </c>
      <c r="W87">
        <v>2.2728999999999999E-2</v>
      </c>
      <c r="X87">
        <v>1.9751500000000002E-2</v>
      </c>
      <c r="Y87">
        <v>1.9751500000000002E-2</v>
      </c>
      <c r="Z87">
        <v>1.9751500000000002E-2</v>
      </c>
      <c r="AA87">
        <v>1.9751500000000002E-2</v>
      </c>
      <c r="AB87">
        <v>1.9751500000000002E-2</v>
      </c>
      <c r="AC87">
        <v>1.9751500000000002E-2</v>
      </c>
      <c r="AD87">
        <v>1.70995E-2</v>
      </c>
      <c r="AE87">
        <v>1.70995E-2</v>
      </c>
      <c r="AF87">
        <v>1.70995E-2</v>
      </c>
      <c r="AG87">
        <v>1.70995E-2</v>
      </c>
      <c r="AH87">
        <v>1.70995E-2</v>
      </c>
      <c r="AI87">
        <v>1.70995E-2</v>
      </c>
      <c r="AJ87">
        <v>1.4779799999999999E-2</v>
      </c>
      <c r="AK87">
        <v>1.4779799999999999E-2</v>
      </c>
      <c r="AL87">
        <v>1.4779799999999999E-2</v>
      </c>
      <c r="AM87">
        <v>1.4779799999999999E-2</v>
      </c>
      <c r="AN87">
        <v>1.4779799999999999E-2</v>
      </c>
      <c r="AO87">
        <v>1.2864799999999999E-2</v>
      </c>
      <c r="AP87">
        <v>1.2864799999999999E-2</v>
      </c>
      <c r="AQ87">
        <v>1.2864799999999999E-2</v>
      </c>
      <c r="AR87">
        <v>1.2864799999999999E-2</v>
      </c>
      <c r="AS87">
        <v>1.2864799999999999E-2</v>
      </c>
      <c r="AT87">
        <v>1.2864799999999999E-2</v>
      </c>
      <c r="AU87">
        <v>1.1220000000000001E-2</v>
      </c>
      <c r="AV87">
        <v>1.1220000000000001E-2</v>
      </c>
      <c r="AW87">
        <v>1.1220000000000001E-2</v>
      </c>
      <c r="AX87">
        <v>1.1220000000000001E-2</v>
      </c>
      <c r="AY87">
        <v>9.7783999999999996E-3</v>
      </c>
      <c r="AZ87">
        <v>9.7783999999999996E-3</v>
      </c>
      <c r="BA87">
        <v>9.7783999999999996E-3</v>
      </c>
      <c r="BB87">
        <v>9.7783999999999996E-3</v>
      </c>
      <c r="BC87">
        <v>9.7783999999999996E-3</v>
      </c>
      <c r="BD87">
        <v>8.5816E-3</v>
      </c>
      <c r="BE87">
        <v>8.5816E-3</v>
      </c>
      <c r="BF87">
        <v>8.5816E-3</v>
      </c>
      <c r="BG87">
        <v>8.5816E-3</v>
      </c>
      <c r="BH87">
        <v>7.5564999999999998E-3</v>
      </c>
      <c r="BI87">
        <v>7.5564999999999998E-3</v>
      </c>
      <c r="BJ87">
        <v>7.5564999999999998E-3</v>
      </c>
      <c r="BK87">
        <v>7.5564999999999998E-3</v>
      </c>
      <c r="BL87">
        <v>6.6708000000000002E-3</v>
      </c>
      <c r="BM87">
        <v>6.6708000000000002E-3</v>
      </c>
      <c r="BN87">
        <v>6.6708000000000002E-3</v>
      </c>
      <c r="BO87">
        <v>6.6708000000000002E-3</v>
      </c>
      <c r="BP87">
        <v>6.6708000000000002E-3</v>
      </c>
      <c r="BQ87">
        <v>5.9449000000000004E-3</v>
      </c>
      <c r="BR87">
        <v>5.9449000000000004E-3</v>
      </c>
      <c r="BS87">
        <v>5.9449000000000004E-3</v>
      </c>
      <c r="BT87">
        <v>5.9449000000000004E-3</v>
      </c>
      <c r="BU87">
        <v>5.3566999999999998E-3</v>
      </c>
      <c r="BV87">
        <v>5.3566999999999998E-3</v>
      </c>
      <c r="BW87">
        <v>5.3566999999999998E-3</v>
      </c>
      <c r="BX87">
        <v>5.3566999999999998E-3</v>
      </c>
      <c r="BY87">
        <v>4.8433E-3</v>
      </c>
      <c r="BZ87">
        <v>4.8433E-3</v>
      </c>
      <c r="CA87">
        <v>4.8433E-3</v>
      </c>
      <c r="CB87">
        <v>4.8433E-3</v>
      </c>
      <c r="CC87">
        <v>4.8433E-3</v>
      </c>
      <c r="CD87">
        <v>4.3740999999999997E-3</v>
      </c>
    </row>
    <row r="88" spans="1:82" x14ac:dyDescent="0.25">
      <c r="A88" s="119">
        <v>82</v>
      </c>
      <c r="B88">
        <v>3.90975E-2</v>
      </c>
      <c r="C88">
        <v>3.42236E-2</v>
      </c>
      <c r="D88">
        <v>3.42236E-2</v>
      </c>
      <c r="E88">
        <v>3.42236E-2</v>
      </c>
      <c r="F88">
        <v>3.42236E-2</v>
      </c>
      <c r="G88">
        <v>3.42236E-2</v>
      </c>
      <c r="H88">
        <v>3.42236E-2</v>
      </c>
      <c r="I88">
        <v>3.42236E-2</v>
      </c>
      <c r="J88">
        <v>3.42236E-2</v>
      </c>
      <c r="K88">
        <v>2.9980400000000001E-2</v>
      </c>
      <c r="L88">
        <v>2.9980400000000001E-2</v>
      </c>
      <c r="M88">
        <v>2.9980400000000001E-2</v>
      </c>
      <c r="N88">
        <v>2.9980400000000001E-2</v>
      </c>
      <c r="O88">
        <v>2.9980400000000001E-2</v>
      </c>
      <c r="P88">
        <v>2.9980400000000001E-2</v>
      </c>
      <c r="Q88">
        <v>2.9980400000000001E-2</v>
      </c>
      <c r="R88">
        <v>2.61265E-2</v>
      </c>
      <c r="S88">
        <v>2.61265E-2</v>
      </c>
      <c r="T88">
        <v>2.61265E-2</v>
      </c>
      <c r="U88">
        <v>2.61265E-2</v>
      </c>
      <c r="V88">
        <v>2.61265E-2</v>
      </c>
      <c r="W88">
        <v>2.61265E-2</v>
      </c>
      <c r="X88">
        <v>2.2728999999999999E-2</v>
      </c>
      <c r="Y88">
        <v>2.2728999999999999E-2</v>
      </c>
      <c r="Z88">
        <v>2.2728999999999999E-2</v>
      </c>
      <c r="AA88">
        <v>2.2728999999999999E-2</v>
      </c>
      <c r="AB88">
        <v>2.2728999999999999E-2</v>
      </c>
      <c r="AC88">
        <v>2.2728999999999999E-2</v>
      </c>
      <c r="AD88">
        <v>1.9751500000000002E-2</v>
      </c>
      <c r="AE88">
        <v>1.9751500000000002E-2</v>
      </c>
      <c r="AF88">
        <v>1.9751500000000002E-2</v>
      </c>
      <c r="AG88">
        <v>1.9751500000000002E-2</v>
      </c>
      <c r="AH88">
        <v>1.9751500000000002E-2</v>
      </c>
      <c r="AI88">
        <v>1.9751500000000002E-2</v>
      </c>
      <c r="AJ88">
        <v>1.70995E-2</v>
      </c>
      <c r="AK88">
        <v>1.70995E-2</v>
      </c>
      <c r="AL88">
        <v>1.70995E-2</v>
      </c>
      <c r="AM88">
        <v>1.70995E-2</v>
      </c>
      <c r="AN88">
        <v>1.70995E-2</v>
      </c>
      <c r="AO88">
        <v>1.4779799999999999E-2</v>
      </c>
      <c r="AP88">
        <v>1.4779799999999999E-2</v>
      </c>
      <c r="AQ88">
        <v>1.4779799999999999E-2</v>
      </c>
      <c r="AR88">
        <v>1.4779799999999999E-2</v>
      </c>
      <c r="AS88">
        <v>1.4779799999999999E-2</v>
      </c>
      <c r="AT88">
        <v>1.4779799999999999E-2</v>
      </c>
      <c r="AU88">
        <v>1.2864799999999999E-2</v>
      </c>
      <c r="AV88">
        <v>1.2864799999999999E-2</v>
      </c>
      <c r="AW88">
        <v>1.2864799999999999E-2</v>
      </c>
      <c r="AX88">
        <v>1.2864799999999999E-2</v>
      </c>
      <c r="AY88">
        <v>1.1220000000000001E-2</v>
      </c>
      <c r="AZ88">
        <v>1.1220000000000001E-2</v>
      </c>
      <c r="BA88">
        <v>1.1220000000000001E-2</v>
      </c>
      <c r="BB88">
        <v>1.1220000000000001E-2</v>
      </c>
      <c r="BC88">
        <v>1.1220000000000001E-2</v>
      </c>
      <c r="BD88">
        <v>9.7783999999999996E-3</v>
      </c>
      <c r="BE88">
        <v>9.7783999999999996E-3</v>
      </c>
      <c r="BF88">
        <v>9.7783999999999996E-3</v>
      </c>
      <c r="BG88">
        <v>9.7783999999999996E-3</v>
      </c>
      <c r="BH88">
        <v>8.5816E-3</v>
      </c>
      <c r="BI88">
        <v>8.5816E-3</v>
      </c>
      <c r="BJ88">
        <v>8.5816E-3</v>
      </c>
      <c r="BK88">
        <v>8.5816E-3</v>
      </c>
      <c r="BL88">
        <v>7.5564999999999998E-3</v>
      </c>
      <c r="BM88">
        <v>7.5564999999999998E-3</v>
      </c>
      <c r="BN88">
        <v>7.5564999999999998E-3</v>
      </c>
      <c r="BO88">
        <v>7.5564999999999998E-3</v>
      </c>
      <c r="BP88">
        <v>7.5564999999999998E-3</v>
      </c>
      <c r="BQ88">
        <v>6.6708000000000002E-3</v>
      </c>
      <c r="BR88">
        <v>6.6708000000000002E-3</v>
      </c>
      <c r="BS88">
        <v>6.6708000000000002E-3</v>
      </c>
      <c r="BT88">
        <v>6.6708000000000002E-3</v>
      </c>
      <c r="BU88">
        <v>5.9449000000000004E-3</v>
      </c>
      <c r="BV88">
        <v>5.9449000000000004E-3</v>
      </c>
      <c r="BW88">
        <v>5.9449000000000004E-3</v>
      </c>
      <c r="BX88">
        <v>5.9449000000000004E-3</v>
      </c>
      <c r="BY88">
        <v>5.3566999999999998E-3</v>
      </c>
      <c r="BZ88">
        <v>5.3566999999999998E-3</v>
      </c>
      <c r="CA88">
        <v>5.3566999999999998E-3</v>
      </c>
      <c r="CB88">
        <v>5.3566999999999998E-3</v>
      </c>
      <c r="CC88">
        <v>5.3566999999999998E-3</v>
      </c>
      <c r="CD88">
        <v>4.8433E-3</v>
      </c>
    </row>
    <row r="89" spans="1:82" x14ac:dyDescent="0.25">
      <c r="A89" s="119">
        <v>83</v>
      </c>
      <c r="B89">
        <v>4.4563800000000001E-2</v>
      </c>
      <c r="C89">
        <v>3.90975E-2</v>
      </c>
      <c r="D89">
        <v>3.90975E-2</v>
      </c>
      <c r="E89">
        <v>3.90975E-2</v>
      </c>
      <c r="F89">
        <v>3.90975E-2</v>
      </c>
      <c r="G89">
        <v>3.90975E-2</v>
      </c>
      <c r="H89">
        <v>3.90975E-2</v>
      </c>
      <c r="I89">
        <v>3.90975E-2</v>
      </c>
      <c r="J89">
        <v>3.90975E-2</v>
      </c>
      <c r="K89">
        <v>3.42236E-2</v>
      </c>
      <c r="L89">
        <v>3.42236E-2</v>
      </c>
      <c r="M89">
        <v>3.42236E-2</v>
      </c>
      <c r="N89">
        <v>3.42236E-2</v>
      </c>
      <c r="O89">
        <v>3.42236E-2</v>
      </c>
      <c r="P89">
        <v>3.42236E-2</v>
      </c>
      <c r="Q89">
        <v>3.42236E-2</v>
      </c>
      <c r="R89">
        <v>2.9980400000000001E-2</v>
      </c>
      <c r="S89">
        <v>2.9980400000000001E-2</v>
      </c>
      <c r="T89">
        <v>2.9980400000000001E-2</v>
      </c>
      <c r="U89">
        <v>2.9980400000000001E-2</v>
      </c>
      <c r="V89">
        <v>2.9980400000000001E-2</v>
      </c>
      <c r="W89">
        <v>2.9980400000000001E-2</v>
      </c>
      <c r="X89">
        <v>2.61265E-2</v>
      </c>
      <c r="Y89">
        <v>2.61265E-2</v>
      </c>
      <c r="Z89">
        <v>2.61265E-2</v>
      </c>
      <c r="AA89">
        <v>2.61265E-2</v>
      </c>
      <c r="AB89">
        <v>2.61265E-2</v>
      </c>
      <c r="AC89">
        <v>2.61265E-2</v>
      </c>
      <c r="AD89">
        <v>2.2728999999999999E-2</v>
      </c>
      <c r="AE89">
        <v>2.2728999999999999E-2</v>
      </c>
      <c r="AF89">
        <v>2.2728999999999999E-2</v>
      </c>
      <c r="AG89">
        <v>2.2728999999999999E-2</v>
      </c>
      <c r="AH89">
        <v>2.2728999999999999E-2</v>
      </c>
      <c r="AI89">
        <v>2.2728999999999999E-2</v>
      </c>
      <c r="AJ89">
        <v>1.9751500000000002E-2</v>
      </c>
      <c r="AK89">
        <v>1.9751500000000002E-2</v>
      </c>
      <c r="AL89">
        <v>1.9751500000000002E-2</v>
      </c>
      <c r="AM89">
        <v>1.9751500000000002E-2</v>
      </c>
      <c r="AN89">
        <v>1.9751500000000002E-2</v>
      </c>
      <c r="AO89">
        <v>1.70995E-2</v>
      </c>
      <c r="AP89">
        <v>1.70995E-2</v>
      </c>
      <c r="AQ89">
        <v>1.70995E-2</v>
      </c>
      <c r="AR89">
        <v>1.70995E-2</v>
      </c>
      <c r="AS89">
        <v>1.70995E-2</v>
      </c>
      <c r="AT89">
        <v>1.70995E-2</v>
      </c>
      <c r="AU89">
        <v>1.4779799999999999E-2</v>
      </c>
      <c r="AV89">
        <v>1.4779799999999999E-2</v>
      </c>
      <c r="AW89">
        <v>1.4779799999999999E-2</v>
      </c>
      <c r="AX89">
        <v>1.4779799999999999E-2</v>
      </c>
      <c r="AY89">
        <v>1.2864799999999999E-2</v>
      </c>
      <c r="AZ89">
        <v>1.2864799999999999E-2</v>
      </c>
      <c r="BA89">
        <v>1.2864799999999999E-2</v>
      </c>
      <c r="BB89">
        <v>1.2864799999999999E-2</v>
      </c>
      <c r="BC89">
        <v>1.2864799999999999E-2</v>
      </c>
      <c r="BD89">
        <v>1.1220000000000001E-2</v>
      </c>
      <c r="BE89">
        <v>1.1220000000000001E-2</v>
      </c>
      <c r="BF89">
        <v>1.1220000000000001E-2</v>
      </c>
      <c r="BG89">
        <v>1.1220000000000001E-2</v>
      </c>
      <c r="BH89">
        <v>9.7783999999999996E-3</v>
      </c>
      <c r="BI89">
        <v>9.7783999999999996E-3</v>
      </c>
      <c r="BJ89">
        <v>9.7783999999999996E-3</v>
      </c>
      <c r="BK89">
        <v>9.7783999999999996E-3</v>
      </c>
      <c r="BL89">
        <v>8.5816E-3</v>
      </c>
      <c r="BM89">
        <v>8.5816E-3</v>
      </c>
      <c r="BN89">
        <v>8.5816E-3</v>
      </c>
      <c r="BO89">
        <v>8.5816E-3</v>
      </c>
      <c r="BP89">
        <v>8.5816E-3</v>
      </c>
      <c r="BQ89">
        <v>7.5564999999999998E-3</v>
      </c>
      <c r="BR89">
        <v>7.5564999999999998E-3</v>
      </c>
      <c r="BS89">
        <v>7.5564999999999998E-3</v>
      </c>
      <c r="BT89">
        <v>7.5564999999999998E-3</v>
      </c>
      <c r="BU89">
        <v>6.6708000000000002E-3</v>
      </c>
      <c r="BV89">
        <v>6.6708000000000002E-3</v>
      </c>
      <c r="BW89">
        <v>6.6708000000000002E-3</v>
      </c>
      <c r="BX89">
        <v>6.6708000000000002E-3</v>
      </c>
      <c r="BY89">
        <v>5.9449000000000004E-3</v>
      </c>
      <c r="BZ89">
        <v>5.9449000000000004E-3</v>
      </c>
      <c r="CA89">
        <v>5.9449000000000004E-3</v>
      </c>
      <c r="CB89">
        <v>5.9449000000000004E-3</v>
      </c>
      <c r="CC89">
        <v>5.9449000000000004E-3</v>
      </c>
      <c r="CD89">
        <v>5.3566999999999998E-3</v>
      </c>
    </row>
    <row r="90" spans="1:82" x14ac:dyDescent="0.25">
      <c r="A90" s="119">
        <v>84</v>
      </c>
      <c r="B90">
        <v>5.0581000000000001E-2</v>
      </c>
      <c r="C90">
        <v>4.4563800000000001E-2</v>
      </c>
      <c r="D90">
        <v>4.4563800000000001E-2</v>
      </c>
      <c r="E90">
        <v>4.4563800000000001E-2</v>
      </c>
      <c r="F90">
        <v>4.4563800000000001E-2</v>
      </c>
      <c r="G90">
        <v>4.4563800000000001E-2</v>
      </c>
      <c r="H90">
        <v>4.4563800000000001E-2</v>
      </c>
      <c r="I90">
        <v>4.4563800000000001E-2</v>
      </c>
      <c r="J90">
        <v>4.4563800000000001E-2</v>
      </c>
      <c r="K90">
        <v>3.90975E-2</v>
      </c>
      <c r="L90">
        <v>3.90975E-2</v>
      </c>
      <c r="M90">
        <v>3.90975E-2</v>
      </c>
      <c r="N90">
        <v>3.90975E-2</v>
      </c>
      <c r="O90">
        <v>3.90975E-2</v>
      </c>
      <c r="P90">
        <v>3.90975E-2</v>
      </c>
      <c r="Q90">
        <v>3.90975E-2</v>
      </c>
      <c r="R90">
        <v>3.42236E-2</v>
      </c>
      <c r="S90">
        <v>3.42236E-2</v>
      </c>
      <c r="T90">
        <v>3.42236E-2</v>
      </c>
      <c r="U90">
        <v>3.42236E-2</v>
      </c>
      <c r="V90">
        <v>3.42236E-2</v>
      </c>
      <c r="W90">
        <v>3.42236E-2</v>
      </c>
      <c r="X90">
        <v>2.9980400000000001E-2</v>
      </c>
      <c r="Y90">
        <v>2.9980400000000001E-2</v>
      </c>
      <c r="Z90">
        <v>2.9980400000000001E-2</v>
      </c>
      <c r="AA90">
        <v>2.9980400000000001E-2</v>
      </c>
      <c r="AB90">
        <v>2.9980400000000001E-2</v>
      </c>
      <c r="AC90">
        <v>2.9980400000000001E-2</v>
      </c>
      <c r="AD90">
        <v>2.61265E-2</v>
      </c>
      <c r="AE90">
        <v>2.61265E-2</v>
      </c>
      <c r="AF90">
        <v>2.61265E-2</v>
      </c>
      <c r="AG90">
        <v>2.61265E-2</v>
      </c>
      <c r="AH90">
        <v>2.61265E-2</v>
      </c>
      <c r="AI90">
        <v>2.61265E-2</v>
      </c>
      <c r="AJ90">
        <v>2.2728999999999999E-2</v>
      </c>
      <c r="AK90">
        <v>2.2728999999999999E-2</v>
      </c>
      <c r="AL90">
        <v>2.2728999999999999E-2</v>
      </c>
      <c r="AM90">
        <v>2.2728999999999999E-2</v>
      </c>
      <c r="AN90">
        <v>2.2728999999999999E-2</v>
      </c>
      <c r="AO90">
        <v>1.9751500000000002E-2</v>
      </c>
      <c r="AP90">
        <v>1.9751500000000002E-2</v>
      </c>
      <c r="AQ90">
        <v>1.9751500000000002E-2</v>
      </c>
      <c r="AR90">
        <v>1.9751500000000002E-2</v>
      </c>
      <c r="AS90">
        <v>1.9751500000000002E-2</v>
      </c>
      <c r="AT90">
        <v>1.9751500000000002E-2</v>
      </c>
      <c r="AU90">
        <v>1.70995E-2</v>
      </c>
      <c r="AV90">
        <v>1.70995E-2</v>
      </c>
      <c r="AW90">
        <v>1.70995E-2</v>
      </c>
      <c r="AX90">
        <v>1.70995E-2</v>
      </c>
      <c r="AY90">
        <v>1.4779799999999999E-2</v>
      </c>
      <c r="AZ90">
        <v>1.4779799999999999E-2</v>
      </c>
      <c r="BA90">
        <v>1.4779799999999999E-2</v>
      </c>
      <c r="BB90">
        <v>1.4779799999999999E-2</v>
      </c>
      <c r="BC90">
        <v>1.4779799999999999E-2</v>
      </c>
      <c r="BD90">
        <v>1.2864799999999999E-2</v>
      </c>
      <c r="BE90">
        <v>1.2864799999999999E-2</v>
      </c>
      <c r="BF90">
        <v>1.2864799999999999E-2</v>
      </c>
      <c r="BG90">
        <v>1.2864799999999999E-2</v>
      </c>
      <c r="BH90">
        <v>1.1220000000000001E-2</v>
      </c>
      <c r="BI90">
        <v>1.1220000000000001E-2</v>
      </c>
      <c r="BJ90">
        <v>1.1220000000000001E-2</v>
      </c>
      <c r="BK90">
        <v>1.1220000000000001E-2</v>
      </c>
      <c r="BL90">
        <v>9.7783999999999996E-3</v>
      </c>
      <c r="BM90">
        <v>9.7783999999999996E-3</v>
      </c>
      <c r="BN90">
        <v>9.7783999999999996E-3</v>
      </c>
      <c r="BO90">
        <v>9.7783999999999996E-3</v>
      </c>
      <c r="BP90">
        <v>9.7783999999999996E-3</v>
      </c>
      <c r="BQ90">
        <v>8.5816E-3</v>
      </c>
      <c r="BR90">
        <v>8.5816E-3</v>
      </c>
      <c r="BS90">
        <v>8.5816E-3</v>
      </c>
      <c r="BT90">
        <v>8.5816E-3</v>
      </c>
      <c r="BU90">
        <v>7.5564999999999998E-3</v>
      </c>
      <c r="BV90">
        <v>7.5564999999999998E-3</v>
      </c>
      <c r="BW90">
        <v>7.5564999999999998E-3</v>
      </c>
      <c r="BX90">
        <v>7.5564999999999998E-3</v>
      </c>
      <c r="BY90">
        <v>6.6708000000000002E-3</v>
      </c>
      <c r="BZ90">
        <v>6.6708000000000002E-3</v>
      </c>
      <c r="CA90">
        <v>6.6708000000000002E-3</v>
      </c>
      <c r="CB90">
        <v>6.6708000000000002E-3</v>
      </c>
      <c r="CC90">
        <v>6.6708000000000002E-3</v>
      </c>
      <c r="CD90">
        <v>5.9449000000000004E-3</v>
      </c>
    </row>
    <row r="91" spans="1:82" x14ac:dyDescent="0.25">
      <c r="A91" s="119">
        <v>85</v>
      </c>
      <c r="B91">
        <v>5.7095399999999998E-2</v>
      </c>
      <c r="C91">
        <v>5.0581000000000001E-2</v>
      </c>
      <c r="D91">
        <v>5.0581000000000001E-2</v>
      </c>
      <c r="E91">
        <v>5.0581000000000001E-2</v>
      </c>
      <c r="F91">
        <v>5.0581000000000001E-2</v>
      </c>
      <c r="G91">
        <v>5.0581000000000001E-2</v>
      </c>
      <c r="H91">
        <v>5.0581000000000001E-2</v>
      </c>
      <c r="I91">
        <v>5.0581000000000001E-2</v>
      </c>
      <c r="J91">
        <v>5.0581000000000001E-2</v>
      </c>
      <c r="K91">
        <v>4.4563800000000001E-2</v>
      </c>
      <c r="L91">
        <v>4.4563800000000001E-2</v>
      </c>
      <c r="M91">
        <v>4.4563800000000001E-2</v>
      </c>
      <c r="N91">
        <v>4.4563800000000001E-2</v>
      </c>
      <c r="O91">
        <v>4.4563800000000001E-2</v>
      </c>
      <c r="P91">
        <v>4.4563800000000001E-2</v>
      </c>
      <c r="Q91">
        <v>4.4563800000000001E-2</v>
      </c>
      <c r="R91">
        <v>3.90975E-2</v>
      </c>
      <c r="S91">
        <v>3.90975E-2</v>
      </c>
      <c r="T91">
        <v>3.90975E-2</v>
      </c>
      <c r="U91">
        <v>3.90975E-2</v>
      </c>
      <c r="V91">
        <v>3.90975E-2</v>
      </c>
      <c r="W91">
        <v>3.90975E-2</v>
      </c>
      <c r="X91">
        <v>3.42236E-2</v>
      </c>
      <c r="Y91">
        <v>3.42236E-2</v>
      </c>
      <c r="Z91">
        <v>3.42236E-2</v>
      </c>
      <c r="AA91">
        <v>3.42236E-2</v>
      </c>
      <c r="AB91">
        <v>3.42236E-2</v>
      </c>
      <c r="AC91">
        <v>3.42236E-2</v>
      </c>
      <c r="AD91">
        <v>2.9980400000000001E-2</v>
      </c>
      <c r="AE91">
        <v>2.9980400000000001E-2</v>
      </c>
      <c r="AF91">
        <v>2.9980400000000001E-2</v>
      </c>
      <c r="AG91">
        <v>2.9980400000000001E-2</v>
      </c>
      <c r="AH91">
        <v>2.9980400000000001E-2</v>
      </c>
      <c r="AI91">
        <v>2.9980400000000001E-2</v>
      </c>
      <c r="AJ91">
        <v>2.61265E-2</v>
      </c>
      <c r="AK91">
        <v>2.61265E-2</v>
      </c>
      <c r="AL91">
        <v>2.61265E-2</v>
      </c>
      <c r="AM91">
        <v>2.61265E-2</v>
      </c>
      <c r="AN91">
        <v>2.61265E-2</v>
      </c>
      <c r="AO91">
        <v>2.2728999999999999E-2</v>
      </c>
      <c r="AP91">
        <v>2.2728999999999999E-2</v>
      </c>
      <c r="AQ91">
        <v>2.2728999999999999E-2</v>
      </c>
      <c r="AR91">
        <v>2.2728999999999999E-2</v>
      </c>
      <c r="AS91">
        <v>2.2728999999999999E-2</v>
      </c>
      <c r="AT91">
        <v>2.2728999999999999E-2</v>
      </c>
      <c r="AU91">
        <v>1.9751500000000002E-2</v>
      </c>
      <c r="AV91">
        <v>1.9751500000000002E-2</v>
      </c>
      <c r="AW91">
        <v>1.9751500000000002E-2</v>
      </c>
      <c r="AX91">
        <v>1.9751500000000002E-2</v>
      </c>
      <c r="AY91">
        <v>1.70995E-2</v>
      </c>
      <c r="AZ91">
        <v>1.70995E-2</v>
      </c>
      <c r="BA91">
        <v>1.70995E-2</v>
      </c>
      <c r="BB91">
        <v>1.70995E-2</v>
      </c>
      <c r="BC91">
        <v>1.70995E-2</v>
      </c>
      <c r="BD91">
        <v>1.4779799999999999E-2</v>
      </c>
      <c r="BE91">
        <v>1.4779799999999999E-2</v>
      </c>
      <c r="BF91">
        <v>1.4779799999999999E-2</v>
      </c>
      <c r="BG91">
        <v>1.4779799999999999E-2</v>
      </c>
      <c r="BH91">
        <v>1.2864799999999999E-2</v>
      </c>
      <c r="BI91">
        <v>1.2864799999999999E-2</v>
      </c>
      <c r="BJ91">
        <v>1.2864799999999999E-2</v>
      </c>
      <c r="BK91">
        <v>1.2864799999999999E-2</v>
      </c>
      <c r="BL91">
        <v>1.1220000000000001E-2</v>
      </c>
      <c r="BM91">
        <v>1.1220000000000001E-2</v>
      </c>
      <c r="BN91">
        <v>1.1220000000000001E-2</v>
      </c>
      <c r="BO91">
        <v>1.1220000000000001E-2</v>
      </c>
      <c r="BP91">
        <v>1.1220000000000001E-2</v>
      </c>
      <c r="BQ91">
        <v>9.7783999999999996E-3</v>
      </c>
      <c r="BR91">
        <v>9.7783999999999996E-3</v>
      </c>
      <c r="BS91">
        <v>9.7783999999999996E-3</v>
      </c>
      <c r="BT91">
        <v>9.7783999999999996E-3</v>
      </c>
      <c r="BU91">
        <v>8.5816E-3</v>
      </c>
      <c r="BV91">
        <v>8.5816E-3</v>
      </c>
      <c r="BW91">
        <v>8.5816E-3</v>
      </c>
      <c r="BX91">
        <v>8.5816E-3</v>
      </c>
      <c r="BY91">
        <v>7.5564999999999998E-3</v>
      </c>
      <c r="BZ91">
        <v>7.5564999999999998E-3</v>
      </c>
      <c r="CA91">
        <v>7.5564999999999998E-3</v>
      </c>
      <c r="CB91">
        <v>7.5564999999999998E-3</v>
      </c>
      <c r="CC91">
        <v>7.5564999999999998E-3</v>
      </c>
      <c r="CD91">
        <v>6.6708000000000002E-3</v>
      </c>
    </row>
    <row r="92" spans="1:82" x14ac:dyDescent="0.25">
      <c r="A92" s="119">
        <v>86</v>
      </c>
      <c r="B92">
        <v>6.4016100000000006E-2</v>
      </c>
      <c r="C92">
        <v>5.7095399999999998E-2</v>
      </c>
      <c r="D92">
        <v>5.7095399999999998E-2</v>
      </c>
      <c r="E92">
        <v>5.7095399999999998E-2</v>
      </c>
      <c r="F92">
        <v>5.7095399999999998E-2</v>
      </c>
      <c r="G92">
        <v>5.7095399999999998E-2</v>
      </c>
      <c r="H92">
        <v>5.7095399999999998E-2</v>
      </c>
      <c r="I92">
        <v>5.7095399999999998E-2</v>
      </c>
      <c r="J92">
        <v>5.7095399999999998E-2</v>
      </c>
      <c r="K92">
        <v>5.0581000000000001E-2</v>
      </c>
      <c r="L92">
        <v>5.0581000000000001E-2</v>
      </c>
      <c r="M92">
        <v>5.0581000000000001E-2</v>
      </c>
      <c r="N92">
        <v>5.0581000000000001E-2</v>
      </c>
      <c r="O92">
        <v>5.0581000000000001E-2</v>
      </c>
      <c r="P92">
        <v>5.0581000000000001E-2</v>
      </c>
      <c r="Q92">
        <v>5.0581000000000001E-2</v>
      </c>
      <c r="R92">
        <v>4.4563800000000001E-2</v>
      </c>
      <c r="S92">
        <v>4.4563800000000001E-2</v>
      </c>
      <c r="T92">
        <v>4.4563800000000001E-2</v>
      </c>
      <c r="U92">
        <v>4.4563800000000001E-2</v>
      </c>
      <c r="V92">
        <v>4.4563800000000001E-2</v>
      </c>
      <c r="W92">
        <v>4.4563800000000001E-2</v>
      </c>
      <c r="X92">
        <v>3.90975E-2</v>
      </c>
      <c r="Y92">
        <v>3.90975E-2</v>
      </c>
      <c r="Z92">
        <v>3.90975E-2</v>
      </c>
      <c r="AA92">
        <v>3.90975E-2</v>
      </c>
      <c r="AB92">
        <v>3.90975E-2</v>
      </c>
      <c r="AC92">
        <v>3.90975E-2</v>
      </c>
      <c r="AD92">
        <v>3.42236E-2</v>
      </c>
      <c r="AE92">
        <v>3.42236E-2</v>
      </c>
      <c r="AF92">
        <v>3.42236E-2</v>
      </c>
      <c r="AG92">
        <v>3.42236E-2</v>
      </c>
      <c r="AH92">
        <v>3.42236E-2</v>
      </c>
      <c r="AI92">
        <v>3.42236E-2</v>
      </c>
      <c r="AJ92">
        <v>2.9980400000000001E-2</v>
      </c>
      <c r="AK92">
        <v>2.9980400000000001E-2</v>
      </c>
      <c r="AL92">
        <v>2.9980400000000001E-2</v>
      </c>
      <c r="AM92">
        <v>2.9980400000000001E-2</v>
      </c>
      <c r="AN92">
        <v>2.9980400000000001E-2</v>
      </c>
      <c r="AO92">
        <v>2.61265E-2</v>
      </c>
      <c r="AP92">
        <v>2.61265E-2</v>
      </c>
      <c r="AQ92">
        <v>2.61265E-2</v>
      </c>
      <c r="AR92">
        <v>2.61265E-2</v>
      </c>
      <c r="AS92">
        <v>2.61265E-2</v>
      </c>
      <c r="AT92">
        <v>2.61265E-2</v>
      </c>
      <c r="AU92">
        <v>2.2728999999999999E-2</v>
      </c>
      <c r="AV92">
        <v>2.2728999999999999E-2</v>
      </c>
      <c r="AW92">
        <v>2.2728999999999999E-2</v>
      </c>
      <c r="AX92">
        <v>2.2728999999999999E-2</v>
      </c>
      <c r="AY92">
        <v>1.9751500000000002E-2</v>
      </c>
      <c r="AZ92">
        <v>1.9751500000000002E-2</v>
      </c>
      <c r="BA92">
        <v>1.9751500000000002E-2</v>
      </c>
      <c r="BB92">
        <v>1.9751500000000002E-2</v>
      </c>
      <c r="BC92">
        <v>1.9751500000000002E-2</v>
      </c>
      <c r="BD92">
        <v>1.70995E-2</v>
      </c>
      <c r="BE92">
        <v>1.70995E-2</v>
      </c>
      <c r="BF92">
        <v>1.70995E-2</v>
      </c>
      <c r="BG92">
        <v>1.70995E-2</v>
      </c>
      <c r="BH92">
        <v>1.4779799999999999E-2</v>
      </c>
      <c r="BI92">
        <v>1.4779799999999999E-2</v>
      </c>
      <c r="BJ92">
        <v>1.4779799999999999E-2</v>
      </c>
      <c r="BK92">
        <v>1.4779799999999999E-2</v>
      </c>
      <c r="BL92">
        <v>1.2864799999999999E-2</v>
      </c>
      <c r="BM92">
        <v>1.2864799999999999E-2</v>
      </c>
      <c r="BN92">
        <v>1.2864799999999999E-2</v>
      </c>
      <c r="BO92">
        <v>1.2864799999999999E-2</v>
      </c>
      <c r="BP92">
        <v>1.2864799999999999E-2</v>
      </c>
      <c r="BQ92">
        <v>1.1220000000000001E-2</v>
      </c>
      <c r="BR92">
        <v>1.1220000000000001E-2</v>
      </c>
      <c r="BS92">
        <v>1.1220000000000001E-2</v>
      </c>
      <c r="BT92">
        <v>1.1220000000000001E-2</v>
      </c>
      <c r="BU92">
        <v>9.7783999999999996E-3</v>
      </c>
      <c r="BV92">
        <v>9.7783999999999996E-3</v>
      </c>
      <c r="BW92">
        <v>9.7783999999999996E-3</v>
      </c>
      <c r="BX92">
        <v>9.7783999999999996E-3</v>
      </c>
      <c r="BY92">
        <v>8.5816E-3</v>
      </c>
      <c r="BZ92">
        <v>8.5816E-3</v>
      </c>
      <c r="CA92">
        <v>8.5816E-3</v>
      </c>
      <c r="CB92">
        <v>8.5816E-3</v>
      </c>
      <c r="CC92">
        <v>8.5816E-3</v>
      </c>
      <c r="CD92">
        <v>7.5564999999999998E-3</v>
      </c>
    </row>
    <row r="93" spans="1:82" x14ac:dyDescent="0.25">
      <c r="A93" s="119">
        <v>87</v>
      </c>
      <c r="B93">
        <v>7.1288699999999997E-2</v>
      </c>
      <c r="C93">
        <v>6.4016100000000006E-2</v>
      </c>
      <c r="D93">
        <v>6.4016100000000006E-2</v>
      </c>
      <c r="E93">
        <v>6.4016100000000006E-2</v>
      </c>
      <c r="F93">
        <v>6.4016100000000006E-2</v>
      </c>
      <c r="G93">
        <v>6.4016100000000006E-2</v>
      </c>
      <c r="H93">
        <v>6.4016100000000006E-2</v>
      </c>
      <c r="I93">
        <v>6.4016100000000006E-2</v>
      </c>
      <c r="J93">
        <v>6.4016100000000006E-2</v>
      </c>
      <c r="K93">
        <v>5.7095399999999998E-2</v>
      </c>
      <c r="L93">
        <v>5.7095399999999998E-2</v>
      </c>
      <c r="M93">
        <v>5.7095399999999998E-2</v>
      </c>
      <c r="N93">
        <v>5.7095399999999998E-2</v>
      </c>
      <c r="O93">
        <v>5.7095399999999998E-2</v>
      </c>
      <c r="P93">
        <v>5.7095399999999998E-2</v>
      </c>
      <c r="Q93">
        <v>5.7095399999999998E-2</v>
      </c>
      <c r="R93">
        <v>5.0581000000000001E-2</v>
      </c>
      <c r="S93">
        <v>5.0581000000000001E-2</v>
      </c>
      <c r="T93">
        <v>5.0581000000000001E-2</v>
      </c>
      <c r="U93">
        <v>5.0581000000000001E-2</v>
      </c>
      <c r="V93">
        <v>5.0581000000000001E-2</v>
      </c>
      <c r="W93">
        <v>5.0581000000000001E-2</v>
      </c>
      <c r="X93">
        <v>4.4563800000000001E-2</v>
      </c>
      <c r="Y93">
        <v>4.4563800000000001E-2</v>
      </c>
      <c r="Z93">
        <v>4.4563800000000001E-2</v>
      </c>
      <c r="AA93">
        <v>4.4563800000000001E-2</v>
      </c>
      <c r="AB93">
        <v>4.4563800000000001E-2</v>
      </c>
      <c r="AC93">
        <v>4.4563800000000001E-2</v>
      </c>
      <c r="AD93">
        <v>3.90975E-2</v>
      </c>
      <c r="AE93">
        <v>3.90975E-2</v>
      </c>
      <c r="AF93">
        <v>3.90975E-2</v>
      </c>
      <c r="AG93">
        <v>3.90975E-2</v>
      </c>
      <c r="AH93">
        <v>3.90975E-2</v>
      </c>
      <c r="AI93">
        <v>3.90975E-2</v>
      </c>
      <c r="AJ93">
        <v>3.42236E-2</v>
      </c>
      <c r="AK93">
        <v>3.42236E-2</v>
      </c>
      <c r="AL93">
        <v>3.42236E-2</v>
      </c>
      <c r="AM93">
        <v>3.42236E-2</v>
      </c>
      <c r="AN93">
        <v>3.42236E-2</v>
      </c>
      <c r="AO93">
        <v>2.9980400000000001E-2</v>
      </c>
      <c r="AP93">
        <v>2.9980400000000001E-2</v>
      </c>
      <c r="AQ93">
        <v>2.9980400000000001E-2</v>
      </c>
      <c r="AR93">
        <v>2.9980400000000001E-2</v>
      </c>
      <c r="AS93">
        <v>2.9980400000000001E-2</v>
      </c>
      <c r="AT93">
        <v>2.9980400000000001E-2</v>
      </c>
      <c r="AU93">
        <v>2.61265E-2</v>
      </c>
      <c r="AV93">
        <v>2.61265E-2</v>
      </c>
      <c r="AW93">
        <v>2.61265E-2</v>
      </c>
      <c r="AX93">
        <v>2.61265E-2</v>
      </c>
      <c r="AY93">
        <v>2.2728999999999999E-2</v>
      </c>
      <c r="AZ93">
        <v>2.2728999999999999E-2</v>
      </c>
      <c r="BA93">
        <v>2.2728999999999999E-2</v>
      </c>
      <c r="BB93">
        <v>2.2728999999999999E-2</v>
      </c>
      <c r="BC93">
        <v>2.2728999999999999E-2</v>
      </c>
      <c r="BD93">
        <v>1.9751500000000002E-2</v>
      </c>
      <c r="BE93">
        <v>1.9751500000000002E-2</v>
      </c>
      <c r="BF93">
        <v>1.9751500000000002E-2</v>
      </c>
      <c r="BG93">
        <v>1.9751500000000002E-2</v>
      </c>
      <c r="BH93">
        <v>1.70995E-2</v>
      </c>
      <c r="BI93">
        <v>1.70995E-2</v>
      </c>
      <c r="BJ93">
        <v>1.70995E-2</v>
      </c>
      <c r="BK93">
        <v>1.70995E-2</v>
      </c>
      <c r="BL93">
        <v>1.4779799999999999E-2</v>
      </c>
      <c r="BM93">
        <v>1.4779799999999999E-2</v>
      </c>
      <c r="BN93">
        <v>1.4779799999999999E-2</v>
      </c>
      <c r="BO93">
        <v>1.4779799999999999E-2</v>
      </c>
      <c r="BP93">
        <v>1.4779799999999999E-2</v>
      </c>
      <c r="BQ93">
        <v>1.2864799999999999E-2</v>
      </c>
      <c r="BR93">
        <v>1.2864799999999999E-2</v>
      </c>
      <c r="BS93">
        <v>1.2864799999999999E-2</v>
      </c>
      <c r="BT93">
        <v>1.2864799999999999E-2</v>
      </c>
      <c r="BU93">
        <v>1.1220000000000001E-2</v>
      </c>
      <c r="BV93">
        <v>1.1220000000000001E-2</v>
      </c>
      <c r="BW93">
        <v>1.1220000000000001E-2</v>
      </c>
      <c r="BX93">
        <v>1.1220000000000001E-2</v>
      </c>
      <c r="BY93">
        <v>9.7783999999999996E-3</v>
      </c>
      <c r="BZ93">
        <v>9.7783999999999996E-3</v>
      </c>
      <c r="CA93">
        <v>9.7783999999999996E-3</v>
      </c>
      <c r="CB93">
        <v>9.7783999999999996E-3</v>
      </c>
      <c r="CC93">
        <v>9.7783999999999996E-3</v>
      </c>
      <c r="CD93">
        <v>8.5816E-3</v>
      </c>
    </row>
    <row r="94" spans="1:82" x14ac:dyDescent="0.25">
      <c r="A94" s="119">
        <v>88</v>
      </c>
      <c r="B94">
        <v>7.8467800000000004E-2</v>
      </c>
      <c r="C94">
        <v>7.1288699999999997E-2</v>
      </c>
      <c r="D94">
        <v>7.1288699999999997E-2</v>
      </c>
      <c r="E94">
        <v>7.1288699999999997E-2</v>
      </c>
      <c r="F94">
        <v>7.1288699999999997E-2</v>
      </c>
      <c r="G94">
        <v>7.1288699999999997E-2</v>
      </c>
      <c r="H94">
        <v>7.1288699999999997E-2</v>
      </c>
      <c r="I94">
        <v>7.1288699999999997E-2</v>
      </c>
      <c r="J94">
        <v>7.1288699999999997E-2</v>
      </c>
      <c r="K94">
        <v>6.4016100000000006E-2</v>
      </c>
      <c r="L94">
        <v>6.4016100000000006E-2</v>
      </c>
      <c r="M94">
        <v>6.4016100000000006E-2</v>
      </c>
      <c r="N94">
        <v>6.4016100000000006E-2</v>
      </c>
      <c r="O94">
        <v>6.4016100000000006E-2</v>
      </c>
      <c r="P94">
        <v>6.4016100000000006E-2</v>
      </c>
      <c r="Q94">
        <v>6.4016100000000006E-2</v>
      </c>
      <c r="R94">
        <v>5.7095399999999998E-2</v>
      </c>
      <c r="S94">
        <v>5.7095399999999998E-2</v>
      </c>
      <c r="T94">
        <v>5.7095399999999998E-2</v>
      </c>
      <c r="U94">
        <v>5.7095399999999998E-2</v>
      </c>
      <c r="V94">
        <v>5.7095399999999998E-2</v>
      </c>
      <c r="W94">
        <v>5.7095399999999998E-2</v>
      </c>
      <c r="X94">
        <v>5.0581000000000001E-2</v>
      </c>
      <c r="Y94">
        <v>5.0581000000000001E-2</v>
      </c>
      <c r="Z94">
        <v>5.0581000000000001E-2</v>
      </c>
      <c r="AA94">
        <v>5.0581000000000001E-2</v>
      </c>
      <c r="AB94">
        <v>5.0581000000000001E-2</v>
      </c>
      <c r="AC94">
        <v>5.0581000000000001E-2</v>
      </c>
      <c r="AD94">
        <v>4.4563800000000001E-2</v>
      </c>
      <c r="AE94">
        <v>4.4563800000000001E-2</v>
      </c>
      <c r="AF94">
        <v>4.4563800000000001E-2</v>
      </c>
      <c r="AG94">
        <v>4.4563800000000001E-2</v>
      </c>
      <c r="AH94">
        <v>4.4563800000000001E-2</v>
      </c>
      <c r="AI94">
        <v>4.4563800000000001E-2</v>
      </c>
      <c r="AJ94">
        <v>3.90975E-2</v>
      </c>
      <c r="AK94">
        <v>3.90975E-2</v>
      </c>
      <c r="AL94">
        <v>3.90975E-2</v>
      </c>
      <c r="AM94">
        <v>3.90975E-2</v>
      </c>
      <c r="AN94">
        <v>3.90975E-2</v>
      </c>
      <c r="AO94">
        <v>3.42236E-2</v>
      </c>
      <c r="AP94">
        <v>3.42236E-2</v>
      </c>
      <c r="AQ94">
        <v>3.42236E-2</v>
      </c>
      <c r="AR94">
        <v>3.42236E-2</v>
      </c>
      <c r="AS94">
        <v>3.42236E-2</v>
      </c>
      <c r="AT94">
        <v>3.42236E-2</v>
      </c>
      <c r="AU94">
        <v>2.9980400000000001E-2</v>
      </c>
      <c r="AV94">
        <v>2.9980400000000001E-2</v>
      </c>
      <c r="AW94">
        <v>2.9980400000000001E-2</v>
      </c>
      <c r="AX94">
        <v>2.9980400000000001E-2</v>
      </c>
      <c r="AY94">
        <v>2.61265E-2</v>
      </c>
      <c r="AZ94">
        <v>2.61265E-2</v>
      </c>
      <c r="BA94">
        <v>2.61265E-2</v>
      </c>
      <c r="BB94">
        <v>2.61265E-2</v>
      </c>
      <c r="BC94">
        <v>2.61265E-2</v>
      </c>
      <c r="BD94">
        <v>2.2728999999999999E-2</v>
      </c>
      <c r="BE94">
        <v>2.2728999999999999E-2</v>
      </c>
      <c r="BF94">
        <v>2.2728999999999999E-2</v>
      </c>
      <c r="BG94">
        <v>2.2728999999999999E-2</v>
      </c>
      <c r="BH94">
        <v>1.9751500000000002E-2</v>
      </c>
      <c r="BI94">
        <v>1.9751500000000002E-2</v>
      </c>
      <c r="BJ94">
        <v>1.9751500000000002E-2</v>
      </c>
      <c r="BK94">
        <v>1.9751500000000002E-2</v>
      </c>
      <c r="BL94">
        <v>1.70995E-2</v>
      </c>
      <c r="BM94">
        <v>1.70995E-2</v>
      </c>
      <c r="BN94">
        <v>1.70995E-2</v>
      </c>
      <c r="BO94">
        <v>1.70995E-2</v>
      </c>
      <c r="BP94">
        <v>1.70995E-2</v>
      </c>
      <c r="BQ94">
        <v>1.4779799999999999E-2</v>
      </c>
      <c r="BR94">
        <v>1.4779799999999999E-2</v>
      </c>
      <c r="BS94">
        <v>1.4779799999999999E-2</v>
      </c>
      <c r="BT94">
        <v>1.4779799999999999E-2</v>
      </c>
      <c r="BU94">
        <v>1.2864799999999999E-2</v>
      </c>
      <c r="BV94">
        <v>1.2864799999999999E-2</v>
      </c>
      <c r="BW94">
        <v>1.2864799999999999E-2</v>
      </c>
      <c r="BX94">
        <v>1.2864799999999999E-2</v>
      </c>
      <c r="BY94">
        <v>1.1220000000000001E-2</v>
      </c>
      <c r="BZ94">
        <v>1.1220000000000001E-2</v>
      </c>
      <c r="CA94">
        <v>1.1220000000000001E-2</v>
      </c>
      <c r="CB94">
        <v>1.1220000000000001E-2</v>
      </c>
      <c r="CC94">
        <v>1.1220000000000001E-2</v>
      </c>
      <c r="CD94">
        <v>9.7783999999999996E-3</v>
      </c>
    </row>
    <row r="95" spans="1:82" x14ac:dyDescent="0.25">
      <c r="A95" s="119">
        <v>89</v>
      </c>
      <c r="B95">
        <v>8.5589100000000001E-2</v>
      </c>
      <c r="C95">
        <v>7.8467800000000004E-2</v>
      </c>
      <c r="D95">
        <v>7.8467800000000004E-2</v>
      </c>
      <c r="E95">
        <v>7.8467800000000004E-2</v>
      </c>
      <c r="F95">
        <v>7.8467800000000004E-2</v>
      </c>
      <c r="G95">
        <v>7.8467800000000004E-2</v>
      </c>
      <c r="H95">
        <v>7.8467800000000004E-2</v>
      </c>
      <c r="I95">
        <v>7.8467800000000004E-2</v>
      </c>
      <c r="J95">
        <v>7.8467800000000004E-2</v>
      </c>
      <c r="K95">
        <v>7.1288699999999997E-2</v>
      </c>
      <c r="L95">
        <v>7.1288699999999997E-2</v>
      </c>
      <c r="M95">
        <v>7.1288699999999997E-2</v>
      </c>
      <c r="N95">
        <v>7.1288699999999997E-2</v>
      </c>
      <c r="O95">
        <v>7.1288699999999997E-2</v>
      </c>
      <c r="P95">
        <v>7.1288699999999997E-2</v>
      </c>
      <c r="Q95">
        <v>7.1288699999999997E-2</v>
      </c>
      <c r="R95">
        <v>6.4016100000000006E-2</v>
      </c>
      <c r="S95">
        <v>6.4016100000000006E-2</v>
      </c>
      <c r="T95">
        <v>6.4016100000000006E-2</v>
      </c>
      <c r="U95">
        <v>6.4016100000000006E-2</v>
      </c>
      <c r="V95">
        <v>6.4016100000000006E-2</v>
      </c>
      <c r="W95">
        <v>6.4016100000000006E-2</v>
      </c>
      <c r="X95">
        <v>5.7095399999999998E-2</v>
      </c>
      <c r="Y95">
        <v>5.7095399999999998E-2</v>
      </c>
      <c r="Z95">
        <v>5.7095399999999998E-2</v>
      </c>
      <c r="AA95">
        <v>5.7095399999999998E-2</v>
      </c>
      <c r="AB95">
        <v>5.7095399999999998E-2</v>
      </c>
      <c r="AC95">
        <v>5.7095399999999998E-2</v>
      </c>
      <c r="AD95">
        <v>5.0581000000000001E-2</v>
      </c>
      <c r="AE95">
        <v>5.0581000000000001E-2</v>
      </c>
      <c r="AF95">
        <v>5.0581000000000001E-2</v>
      </c>
      <c r="AG95">
        <v>5.0581000000000001E-2</v>
      </c>
      <c r="AH95">
        <v>5.0581000000000001E-2</v>
      </c>
      <c r="AI95">
        <v>5.0581000000000001E-2</v>
      </c>
      <c r="AJ95">
        <v>4.4563800000000001E-2</v>
      </c>
      <c r="AK95">
        <v>4.4563800000000001E-2</v>
      </c>
      <c r="AL95">
        <v>4.4563800000000001E-2</v>
      </c>
      <c r="AM95">
        <v>4.4563800000000001E-2</v>
      </c>
      <c r="AN95">
        <v>4.4563800000000001E-2</v>
      </c>
      <c r="AO95">
        <v>3.90975E-2</v>
      </c>
      <c r="AP95">
        <v>3.90975E-2</v>
      </c>
      <c r="AQ95">
        <v>3.90975E-2</v>
      </c>
      <c r="AR95">
        <v>3.90975E-2</v>
      </c>
      <c r="AS95">
        <v>3.90975E-2</v>
      </c>
      <c r="AT95">
        <v>3.90975E-2</v>
      </c>
      <c r="AU95">
        <v>3.42236E-2</v>
      </c>
      <c r="AV95">
        <v>3.42236E-2</v>
      </c>
      <c r="AW95">
        <v>3.42236E-2</v>
      </c>
      <c r="AX95">
        <v>3.42236E-2</v>
      </c>
      <c r="AY95">
        <v>2.9980400000000001E-2</v>
      </c>
      <c r="AZ95">
        <v>2.9980400000000001E-2</v>
      </c>
      <c r="BA95">
        <v>2.9980400000000001E-2</v>
      </c>
      <c r="BB95">
        <v>2.9980400000000001E-2</v>
      </c>
      <c r="BC95">
        <v>2.9980400000000001E-2</v>
      </c>
      <c r="BD95">
        <v>2.61265E-2</v>
      </c>
      <c r="BE95">
        <v>2.61265E-2</v>
      </c>
      <c r="BF95">
        <v>2.61265E-2</v>
      </c>
      <c r="BG95">
        <v>2.61265E-2</v>
      </c>
      <c r="BH95">
        <v>2.2728999999999999E-2</v>
      </c>
      <c r="BI95">
        <v>2.2728999999999999E-2</v>
      </c>
      <c r="BJ95">
        <v>2.2728999999999999E-2</v>
      </c>
      <c r="BK95">
        <v>2.2728999999999999E-2</v>
      </c>
      <c r="BL95">
        <v>1.9751500000000002E-2</v>
      </c>
      <c r="BM95">
        <v>1.9751500000000002E-2</v>
      </c>
      <c r="BN95">
        <v>1.9751500000000002E-2</v>
      </c>
      <c r="BO95">
        <v>1.9751500000000002E-2</v>
      </c>
      <c r="BP95">
        <v>1.9751500000000002E-2</v>
      </c>
      <c r="BQ95">
        <v>1.70995E-2</v>
      </c>
      <c r="BR95">
        <v>1.70995E-2</v>
      </c>
      <c r="BS95">
        <v>1.70995E-2</v>
      </c>
      <c r="BT95">
        <v>1.70995E-2</v>
      </c>
      <c r="BU95">
        <v>1.4779799999999999E-2</v>
      </c>
      <c r="BV95">
        <v>1.4779799999999999E-2</v>
      </c>
      <c r="BW95">
        <v>1.4779799999999999E-2</v>
      </c>
      <c r="BX95">
        <v>1.4779799999999999E-2</v>
      </c>
      <c r="BY95">
        <v>1.2864799999999999E-2</v>
      </c>
      <c r="BZ95">
        <v>1.2864799999999999E-2</v>
      </c>
      <c r="CA95">
        <v>1.2864799999999999E-2</v>
      </c>
      <c r="CB95">
        <v>1.2864799999999999E-2</v>
      </c>
      <c r="CC95">
        <v>1.2864799999999999E-2</v>
      </c>
      <c r="CD95">
        <v>1.1220000000000001E-2</v>
      </c>
    </row>
    <row r="96" spans="1:82" x14ac:dyDescent="0.25">
      <c r="A96" s="119">
        <v>90</v>
      </c>
      <c r="B96">
        <v>9.2564999999999995E-2</v>
      </c>
      <c r="C96">
        <v>8.5589100000000001E-2</v>
      </c>
      <c r="D96">
        <v>8.5589100000000001E-2</v>
      </c>
      <c r="E96">
        <v>8.5589100000000001E-2</v>
      </c>
      <c r="F96">
        <v>8.5589100000000001E-2</v>
      </c>
      <c r="G96">
        <v>8.5589100000000001E-2</v>
      </c>
      <c r="H96">
        <v>8.5589100000000001E-2</v>
      </c>
      <c r="I96">
        <v>8.5589100000000001E-2</v>
      </c>
      <c r="J96">
        <v>8.5589100000000001E-2</v>
      </c>
      <c r="K96">
        <v>7.8467800000000004E-2</v>
      </c>
      <c r="L96">
        <v>7.8467800000000004E-2</v>
      </c>
      <c r="M96">
        <v>7.8467800000000004E-2</v>
      </c>
      <c r="N96">
        <v>7.8467800000000004E-2</v>
      </c>
      <c r="O96">
        <v>7.8467800000000004E-2</v>
      </c>
      <c r="P96">
        <v>7.8467800000000004E-2</v>
      </c>
      <c r="Q96">
        <v>7.8467800000000004E-2</v>
      </c>
      <c r="R96">
        <v>7.1288699999999997E-2</v>
      </c>
      <c r="S96">
        <v>7.1288699999999997E-2</v>
      </c>
      <c r="T96">
        <v>7.1288699999999997E-2</v>
      </c>
      <c r="U96">
        <v>7.1288699999999997E-2</v>
      </c>
      <c r="V96">
        <v>7.1288699999999997E-2</v>
      </c>
      <c r="W96">
        <v>7.1288699999999997E-2</v>
      </c>
      <c r="X96">
        <v>6.4016100000000006E-2</v>
      </c>
      <c r="Y96">
        <v>6.4016100000000006E-2</v>
      </c>
      <c r="Z96">
        <v>6.4016100000000006E-2</v>
      </c>
      <c r="AA96">
        <v>6.4016100000000006E-2</v>
      </c>
      <c r="AB96">
        <v>6.4016100000000006E-2</v>
      </c>
      <c r="AC96">
        <v>6.4016100000000006E-2</v>
      </c>
      <c r="AD96">
        <v>5.7095399999999998E-2</v>
      </c>
      <c r="AE96">
        <v>5.7095399999999998E-2</v>
      </c>
      <c r="AF96">
        <v>5.7095399999999998E-2</v>
      </c>
      <c r="AG96">
        <v>5.7095399999999998E-2</v>
      </c>
      <c r="AH96">
        <v>5.7095399999999998E-2</v>
      </c>
      <c r="AI96">
        <v>5.7095399999999998E-2</v>
      </c>
      <c r="AJ96">
        <v>5.0581000000000001E-2</v>
      </c>
      <c r="AK96">
        <v>5.0581000000000001E-2</v>
      </c>
      <c r="AL96">
        <v>5.0581000000000001E-2</v>
      </c>
      <c r="AM96">
        <v>5.0581000000000001E-2</v>
      </c>
      <c r="AN96">
        <v>5.0581000000000001E-2</v>
      </c>
      <c r="AO96">
        <v>4.4563800000000001E-2</v>
      </c>
      <c r="AP96">
        <v>4.4563800000000001E-2</v>
      </c>
      <c r="AQ96">
        <v>4.4563800000000001E-2</v>
      </c>
      <c r="AR96">
        <v>4.4563800000000001E-2</v>
      </c>
      <c r="AS96">
        <v>4.4563800000000001E-2</v>
      </c>
      <c r="AT96">
        <v>4.4563800000000001E-2</v>
      </c>
      <c r="AU96">
        <v>3.90975E-2</v>
      </c>
      <c r="AV96">
        <v>3.90975E-2</v>
      </c>
      <c r="AW96">
        <v>3.90975E-2</v>
      </c>
      <c r="AX96">
        <v>3.90975E-2</v>
      </c>
      <c r="AY96">
        <v>3.42236E-2</v>
      </c>
      <c r="AZ96">
        <v>3.42236E-2</v>
      </c>
      <c r="BA96">
        <v>3.42236E-2</v>
      </c>
      <c r="BB96">
        <v>3.42236E-2</v>
      </c>
      <c r="BC96">
        <v>3.42236E-2</v>
      </c>
      <c r="BD96">
        <v>2.9980400000000001E-2</v>
      </c>
      <c r="BE96">
        <v>2.9980400000000001E-2</v>
      </c>
      <c r="BF96">
        <v>2.9980400000000001E-2</v>
      </c>
      <c r="BG96">
        <v>2.9980400000000001E-2</v>
      </c>
      <c r="BH96">
        <v>2.61265E-2</v>
      </c>
      <c r="BI96">
        <v>2.61265E-2</v>
      </c>
      <c r="BJ96">
        <v>2.61265E-2</v>
      </c>
      <c r="BK96">
        <v>2.61265E-2</v>
      </c>
      <c r="BL96">
        <v>2.2728999999999999E-2</v>
      </c>
      <c r="BM96">
        <v>2.2728999999999999E-2</v>
      </c>
      <c r="BN96">
        <v>2.2728999999999999E-2</v>
      </c>
      <c r="BO96">
        <v>2.2728999999999999E-2</v>
      </c>
      <c r="BP96">
        <v>2.2728999999999999E-2</v>
      </c>
      <c r="BQ96">
        <v>1.9751500000000002E-2</v>
      </c>
      <c r="BR96">
        <v>1.9751500000000002E-2</v>
      </c>
      <c r="BS96">
        <v>1.9751500000000002E-2</v>
      </c>
      <c r="BT96">
        <v>1.9751500000000002E-2</v>
      </c>
      <c r="BU96">
        <v>1.70995E-2</v>
      </c>
      <c r="BV96">
        <v>1.70995E-2</v>
      </c>
      <c r="BW96">
        <v>1.70995E-2</v>
      </c>
      <c r="BX96">
        <v>1.70995E-2</v>
      </c>
      <c r="BY96">
        <v>1.4779799999999999E-2</v>
      </c>
      <c r="BZ96">
        <v>1.4779799999999999E-2</v>
      </c>
      <c r="CA96">
        <v>1.4779799999999999E-2</v>
      </c>
      <c r="CB96">
        <v>1.4779799999999999E-2</v>
      </c>
      <c r="CC96">
        <v>1.4779799999999999E-2</v>
      </c>
      <c r="CD96">
        <v>1.2864799999999999E-2</v>
      </c>
    </row>
    <row r="97" spans="1:82" x14ac:dyDescent="0.25">
      <c r="A97" s="119">
        <v>91</v>
      </c>
      <c r="B97">
        <v>9.9372699999999994E-2</v>
      </c>
      <c r="C97">
        <v>9.2564999999999995E-2</v>
      </c>
      <c r="D97">
        <v>9.2564999999999995E-2</v>
      </c>
      <c r="E97">
        <v>9.2564999999999995E-2</v>
      </c>
      <c r="F97">
        <v>9.2564999999999995E-2</v>
      </c>
      <c r="G97">
        <v>9.2564999999999995E-2</v>
      </c>
      <c r="H97">
        <v>9.2564999999999995E-2</v>
      </c>
      <c r="I97">
        <v>9.2564999999999995E-2</v>
      </c>
      <c r="J97">
        <v>9.2564999999999995E-2</v>
      </c>
      <c r="K97">
        <v>8.5589100000000001E-2</v>
      </c>
      <c r="L97">
        <v>8.5589100000000001E-2</v>
      </c>
      <c r="M97">
        <v>8.5589100000000001E-2</v>
      </c>
      <c r="N97">
        <v>8.5589100000000001E-2</v>
      </c>
      <c r="O97">
        <v>8.5589100000000001E-2</v>
      </c>
      <c r="P97">
        <v>8.5589100000000001E-2</v>
      </c>
      <c r="Q97">
        <v>8.5589100000000001E-2</v>
      </c>
      <c r="R97">
        <v>7.8467800000000004E-2</v>
      </c>
      <c r="S97">
        <v>7.8467800000000004E-2</v>
      </c>
      <c r="T97">
        <v>7.8467800000000004E-2</v>
      </c>
      <c r="U97">
        <v>7.8467800000000004E-2</v>
      </c>
      <c r="V97">
        <v>7.8467800000000004E-2</v>
      </c>
      <c r="W97">
        <v>7.8467800000000004E-2</v>
      </c>
      <c r="X97">
        <v>7.1288699999999997E-2</v>
      </c>
      <c r="Y97">
        <v>7.1288699999999997E-2</v>
      </c>
      <c r="Z97">
        <v>7.1288699999999997E-2</v>
      </c>
      <c r="AA97">
        <v>7.1288699999999997E-2</v>
      </c>
      <c r="AB97">
        <v>7.1288699999999997E-2</v>
      </c>
      <c r="AC97">
        <v>7.1288699999999997E-2</v>
      </c>
      <c r="AD97">
        <v>6.4016100000000006E-2</v>
      </c>
      <c r="AE97">
        <v>6.4016100000000006E-2</v>
      </c>
      <c r="AF97">
        <v>6.4016100000000006E-2</v>
      </c>
      <c r="AG97">
        <v>6.4016100000000006E-2</v>
      </c>
      <c r="AH97">
        <v>6.4016100000000006E-2</v>
      </c>
      <c r="AI97">
        <v>6.4016100000000006E-2</v>
      </c>
      <c r="AJ97">
        <v>5.7095399999999998E-2</v>
      </c>
      <c r="AK97">
        <v>5.7095399999999998E-2</v>
      </c>
      <c r="AL97">
        <v>5.7095399999999998E-2</v>
      </c>
      <c r="AM97">
        <v>5.7095399999999998E-2</v>
      </c>
      <c r="AN97">
        <v>5.7095399999999998E-2</v>
      </c>
      <c r="AO97">
        <v>5.0581000000000001E-2</v>
      </c>
      <c r="AP97">
        <v>5.0581000000000001E-2</v>
      </c>
      <c r="AQ97">
        <v>5.0581000000000001E-2</v>
      </c>
      <c r="AR97">
        <v>5.0581000000000001E-2</v>
      </c>
      <c r="AS97">
        <v>5.0581000000000001E-2</v>
      </c>
      <c r="AT97">
        <v>5.0581000000000001E-2</v>
      </c>
      <c r="AU97">
        <v>4.4563800000000001E-2</v>
      </c>
      <c r="AV97">
        <v>4.4563800000000001E-2</v>
      </c>
      <c r="AW97">
        <v>4.4563800000000001E-2</v>
      </c>
      <c r="AX97">
        <v>4.4563800000000001E-2</v>
      </c>
      <c r="AY97">
        <v>3.90975E-2</v>
      </c>
      <c r="AZ97">
        <v>3.90975E-2</v>
      </c>
      <c r="BA97">
        <v>3.90975E-2</v>
      </c>
      <c r="BB97">
        <v>3.90975E-2</v>
      </c>
      <c r="BC97">
        <v>3.90975E-2</v>
      </c>
      <c r="BD97">
        <v>3.42236E-2</v>
      </c>
      <c r="BE97">
        <v>3.42236E-2</v>
      </c>
      <c r="BF97">
        <v>3.42236E-2</v>
      </c>
      <c r="BG97">
        <v>3.42236E-2</v>
      </c>
      <c r="BH97">
        <v>2.9980400000000001E-2</v>
      </c>
      <c r="BI97">
        <v>2.9980400000000001E-2</v>
      </c>
      <c r="BJ97">
        <v>2.9980400000000001E-2</v>
      </c>
      <c r="BK97">
        <v>2.9980400000000001E-2</v>
      </c>
      <c r="BL97">
        <v>2.61265E-2</v>
      </c>
      <c r="BM97">
        <v>2.61265E-2</v>
      </c>
      <c r="BN97">
        <v>2.61265E-2</v>
      </c>
      <c r="BO97">
        <v>2.61265E-2</v>
      </c>
      <c r="BP97">
        <v>2.61265E-2</v>
      </c>
      <c r="BQ97">
        <v>2.2728999999999999E-2</v>
      </c>
      <c r="BR97">
        <v>2.2728999999999999E-2</v>
      </c>
      <c r="BS97">
        <v>2.2728999999999999E-2</v>
      </c>
      <c r="BT97">
        <v>2.2728999999999999E-2</v>
      </c>
      <c r="BU97">
        <v>1.9751500000000002E-2</v>
      </c>
      <c r="BV97">
        <v>1.9751500000000002E-2</v>
      </c>
      <c r="BW97">
        <v>1.9751500000000002E-2</v>
      </c>
      <c r="BX97">
        <v>1.9751500000000002E-2</v>
      </c>
      <c r="BY97">
        <v>1.70995E-2</v>
      </c>
      <c r="BZ97">
        <v>1.70995E-2</v>
      </c>
      <c r="CA97">
        <v>1.70995E-2</v>
      </c>
      <c r="CB97">
        <v>1.70995E-2</v>
      </c>
      <c r="CC97">
        <v>1.70995E-2</v>
      </c>
      <c r="CD97">
        <v>1.4779799999999999E-2</v>
      </c>
    </row>
    <row r="98" spans="1:82" x14ac:dyDescent="0.25">
      <c r="A98" s="119">
        <v>92</v>
      </c>
      <c r="B98">
        <v>0.10601629999999999</v>
      </c>
      <c r="C98">
        <v>9.9372699999999994E-2</v>
      </c>
      <c r="D98">
        <v>9.9372699999999994E-2</v>
      </c>
      <c r="E98">
        <v>9.9372699999999994E-2</v>
      </c>
      <c r="F98">
        <v>9.9372699999999994E-2</v>
      </c>
      <c r="G98">
        <v>9.9372699999999994E-2</v>
      </c>
      <c r="H98">
        <v>9.9372699999999994E-2</v>
      </c>
      <c r="I98">
        <v>9.9372699999999994E-2</v>
      </c>
      <c r="J98">
        <v>9.9372699999999994E-2</v>
      </c>
      <c r="K98">
        <v>9.2564999999999995E-2</v>
      </c>
      <c r="L98">
        <v>9.2564999999999995E-2</v>
      </c>
      <c r="M98">
        <v>9.2564999999999995E-2</v>
      </c>
      <c r="N98">
        <v>9.2564999999999995E-2</v>
      </c>
      <c r="O98">
        <v>9.2564999999999995E-2</v>
      </c>
      <c r="P98">
        <v>9.2564999999999995E-2</v>
      </c>
      <c r="Q98">
        <v>9.2564999999999995E-2</v>
      </c>
      <c r="R98">
        <v>8.5589100000000001E-2</v>
      </c>
      <c r="S98">
        <v>8.5589100000000001E-2</v>
      </c>
      <c r="T98">
        <v>8.5589100000000001E-2</v>
      </c>
      <c r="U98">
        <v>8.5589100000000001E-2</v>
      </c>
      <c r="V98">
        <v>8.5589100000000001E-2</v>
      </c>
      <c r="W98">
        <v>8.5589100000000001E-2</v>
      </c>
      <c r="X98">
        <v>7.8467800000000004E-2</v>
      </c>
      <c r="Y98">
        <v>7.8467800000000004E-2</v>
      </c>
      <c r="Z98">
        <v>7.8467800000000004E-2</v>
      </c>
      <c r="AA98">
        <v>7.8467800000000004E-2</v>
      </c>
      <c r="AB98">
        <v>7.8467800000000004E-2</v>
      </c>
      <c r="AC98">
        <v>7.8467800000000004E-2</v>
      </c>
      <c r="AD98">
        <v>7.1288699999999997E-2</v>
      </c>
      <c r="AE98">
        <v>7.1288699999999997E-2</v>
      </c>
      <c r="AF98">
        <v>7.1288699999999997E-2</v>
      </c>
      <c r="AG98">
        <v>7.1288699999999997E-2</v>
      </c>
      <c r="AH98">
        <v>7.1288699999999997E-2</v>
      </c>
      <c r="AI98">
        <v>7.1288699999999997E-2</v>
      </c>
      <c r="AJ98">
        <v>6.4016100000000006E-2</v>
      </c>
      <c r="AK98">
        <v>6.4016100000000006E-2</v>
      </c>
      <c r="AL98">
        <v>6.4016100000000006E-2</v>
      </c>
      <c r="AM98">
        <v>6.4016100000000006E-2</v>
      </c>
      <c r="AN98">
        <v>6.4016100000000006E-2</v>
      </c>
      <c r="AO98">
        <v>5.7095399999999998E-2</v>
      </c>
      <c r="AP98">
        <v>5.7095399999999998E-2</v>
      </c>
      <c r="AQ98">
        <v>5.7095399999999998E-2</v>
      </c>
      <c r="AR98">
        <v>5.7095399999999998E-2</v>
      </c>
      <c r="AS98">
        <v>5.7095399999999998E-2</v>
      </c>
      <c r="AT98">
        <v>5.7095399999999998E-2</v>
      </c>
      <c r="AU98">
        <v>5.0581000000000001E-2</v>
      </c>
      <c r="AV98">
        <v>5.0581000000000001E-2</v>
      </c>
      <c r="AW98">
        <v>5.0581000000000001E-2</v>
      </c>
      <c r="AX98">
        <v>5.0581000000000001E-2</v>
      </c>
      <c r="AY98">
        <v>4.4563800000000001E-2</v>
      </c>
      <c r="AZ98">
        <v>4.4563800000000001E-2</v>
      </c>
      <c r="BA98">
        <v>4.4563800000000001E-2</v>
      </c>
      <c r="BB98">
        <v>4.4563800000000001E-2</v>
      </c>
      <c r="BC98">
        <v>4.4563800000000001E-2</v>
      </c>
      <c r="BD98">
        <v>3.90975E-2</v>
      </c>
      <c r="BE98">
        <v>3.90975E-2</v>
      </c>
      <c r="BF98">
        <v>3.90975E-2</v>
      </c>
      <c r="BG98">
        <v>3.90975E-2</v>
      </c>
      <c r="BH98">
        <v>3.42236E-2</v>
      </c>
      <c r="BI98">
        <v>3.42236E-2</v>
      </c>
      <c r="BJ98">
        <v>3.42236E-2</v>
      </c>
      <c r="BK98">
        <v>3.42236E-2</v>
      </c>
      <c r="BL98">
        <v>2.9980400000000001E-2</v>
      </c>
      <c r="BM98">
        <v>2.9980400000000001E-2</v>
      </c>
      <c r="BN98">
        <v>2.9980400000000001E-2</v>
      </c>
      <c r="BO98">
        <v>2.9980400000000001E-2</v>
      </c>
      <c r="BP98">
        <v>2.9980400000000001E-2</v>
      </c>
      <c r="BQ98">
        <v>2.61265E-2</v>
      </c>
      <c r="BR98">
        <v>2.61265E-2</v>
      </c>
      <c r="BS98">
        <v>2.61265E-2</v>
      </c>
      <c r="BT98">
        <v>2.61265E-2</v>
      </c>
      <c r="BU98">
        <v>2.2728999999999999E-2</v>
      </c>
      <c r="BV98">
        <v>2.2728999999999999E-2</v>
      </c>
      <c r="BW98">
        <v>2.2728999999999999E-2</v>
      </c>
      <c r="BX98">
        <v>2.2728999999999999E-2</v>
      </c>
      <c r="BY98">
        <v>1.9751500000000002E-2</v>
      </c>
      <c r="BZ98">
        <v>1.9751500000000002E-2</v>
      </c>
      <c r="CA98">
        <v>1.9751500000000002E-2</v>
      </c>
      <c r="CB98">
        <v>1.9751500000000002E-2</v>
      </c>
      <c r="CC98">
        <v>1.9751500000000002E-2</v>
      </c>
      <c r="CD98">
        <v>1.70995E-2</v>
      </c>
    </row>
    <row r="99" spans="1:82" x14ac:dyDescent="0.25">
      <c r="A99" s="119">
        <v>93</v>
      </c>
      <c r="B99">
        <v>0.1125961</v>
      </c>
      <c r="C99">
        <v>0.10601629999999999</v>
      </c>
      <c r="D99">
        <v>0.10601629999999999</v>
      </c>
      <c r="E99">
        <v>0.10601629999999999</v>
      </c>
      <c r="F99">
        <v>0.10601629999999999</v>
      </c>
      <c r="G99">
        <v>0.10601629999999999</v>
      </c>
      <c r="H99">
        <v>0.10601629999999999</v>
      </c>
      <c r="I99">
        <v>0.10601629999999999</v>
      </c>
      <c r="J99">
        <v>0.10601629999999999</v>
      </c>
      <c r="K99">
        <v>9.9372699999999994E-2</v>
      </c>
      <c r="L99">
        <v>9.9372699999999994E-2</v>
      </c>
      <c r="M99">
        <v>9.9372699999999994E-2</v>
      </c>
      <c r="N99">
        <v>9.9372699999999994E-2</v>
      </c>
      <c r="O99">
        <v>9.9372699999999994E-2</v>
      </c>
      <c r="P99">
        <v>9.9372699999999994E-2</v>
      </c>
      <c r="Q99">
        <v>9.9372699999999994E-2</v>
      </c>
      <c r="R99">
        <v>9.2564999999999995E-2</v>
      </c>
      <c r="S99">
        <v>9.2564999999999995E-2</v>
      </c>
      <c r="T99">
        <v>9.2564999999999995E-2</v>
      </c>
      <c r="U99">
        <v>9.2564999999999995E-2</v>
      </c>
      <c r="V99">
        <v>9.2564999999999995E-2</v>
      </c>
      <c r="W99">
        <v>9.2564999999999995E-2</v>
      </c>
      <c r="X99">
        <v>8.5589100000000001E-2</v>
      </c>
      <c r="Y99">
        <v>8.5589100000000001E-2</v>
      </c>
      <c r="Z99">
        <v>8.5589100000000001E-2</v>
      </c>
      <c r="AA99">
        <v>8.5589100000000001E-2</v>
      </c>
      <c r="AB99">
        <v>8.5589100000000001E-2</v>
      </c>
      <c r="AC99">
        <v>8.5589100000000001E-2</v>
      </c>
      <c r="AD99">
        <v>7.8467800000000004E-2</v>
      </c>
      <c r="AE99">
        <v>7.8467800000000004E-2</v>
      </c>
      <c r="AF99">
        <v>7.8467800000000004E-2</v>
      </c>
      <c r="AG99">
        <v>7.8467800000000004E-2</v>
      </c>
      <c r="AH99">
        <v>7.8467800000000004E-2</v>
      </c>
      <c r="AI99">
        <v>7.8467800000000004E-2</v>
      </c>
      <c r="AJ99">
        <v>7.1288699999999997E-2</v>
      </c>
      <c r="AK99">
        <v>7.1288699999999997E-2</v>
      </c>
      <c r="AL99">
        <v>7.1288699999999997E-2</v>
      </c>
      <c r="AM99">
        <v>7.1288699999999997E-2</v>
      </c>
      <c r="AN99">
        <v>7.1288699999999997E-2</v>
      </c>
      <c r="AO99">
        <v>6.4016100000000006E-2</v>
      </c>
      <c r="AP99">
        <v>6.4016100000000006E-2</v>
      </c>
      <c r="AQ99">
        <v>6.4016100000000006E-2</v>
      </c>
      <c r="AR99">
        <v>6.4016100000000006E-2</v>
      </c>
      <c r="AS99">
        <v>6.4016100000000006E-2</v>
      </c>
      <c r="AT99">
        <v>6.4016100000000006E-2</v>
      </c>
      <c r="AU99">
        <v>5.7095399999999998E-2</v>
      </c>
      <c r="AV99">
        <v>5.7095399999999998E-2</v>
      </c>
      <c r="AW99">
        <v>5.7095399999999998E-2</v>
      </c>
      <c r="AX99">
        <v>5.7095399999999998E-2</v>
      </c>
      <c r="AY99">
        <v>5.0581000000000001E-2</v>
      </c>
      <c r="AZ99">
        <v>5.0581000000000001E-2</v>
      </c>
      <c r="BA99">
        <v>5.0581000000000001E-2</v>
      </c>
      <c r="BB99">
        <v>5.0581000000000001E-2</v>
      </c>
      <c r="BC99">
        <v>5.0581000000000001E-2</v>
      </c>
      <c r="BD99">
        <v>4.4563800000000001E-2</v>
      </c>
      <c r="BE99">
        <v>4.4563800000000001E-2</v>
      </c>
      <c r="BF99">
        <v>4.4563800000000001E-2</v>
      </c>
      <c r="BG99">
        <v>4.4563800000000001E-2</v>
      </c>
      <c r="BH99">
        <v>3.90975E-2</v>
      </c>
      <c r="BI99">
        <v>3.90975E-2</v>
      </c>
      <c r="BJ99">
        <v>3.90975E-2</v>
      </c>
      <c r="BK99">
        <v>3.90975E-2</v>
      </c>
      <c r="BL99">
        <v>3.42236E-2</v>
      </c>
      <c r="BM99">
        <v>3.42236E-2</v>
      </c>
      <c r="BN99">
        <v>3.42236E-2</v>
      </c>
      <c r="BO99">
        <v>3.42236E-2</v>
      </c>
      <c r="BP99">
        <v>3.42236E-2</v>
      </c>
      <c r="BQ99">
        <v>2.9980400000000001E-2</v>
      </c>
      <c r="BR99">
        <v>2.9980400000000001E-2</v>
      </c>
      <c r="BS99">
        <v>2.9980400000000001E-2</v>
      </c>
      <c r="BT99">
        <v>2.9980400000000001E-2</v>
      </c>
      <c r="BU99">
        <v>2.61265E-2</v>
      </c>
      <c r="BV99">
        <v>2.61265E-2</v>
      </c>
      <c r="BW99">
        <v>2.61265E-2</v>
      </c>
      <c r="BX99">
        <v>2.61265E-2</v>
      </c>
      <c r="BY99">
        <v>2.2728999999999999E-2</v>
      </c>
      <c r="BZ99">
        <v>2.2728999999999999E-2</v>
      </c>
      <c r="CA99">
        <v>2.2728999999999999E-2</v>
      </c>
      <c r="CB99">
        <v>2.2728999999999999E-2</v>
      </c>
      <c r="CC99">
        <v>2.2728999999999999E-2</v>
      </c>
      <c r="CD99">
        <v>1.9751500000000002E-2</v>
      </c>
    </row>
    <row r="100" spans="1:82" x14ac:dyDescent="0.25">
      <c r="A100" s="119">
        <v>94</v>
      </c>
      <c r="B100">
        <v>0.11910030000000001</v>
      </c>
      <c r="C100">
        <v>0.1125961</v>
      </c>
      <c r="D100">
        <v>0.1125961</v>
      </c>
      <c r="E100">
        <v>0.1125961</v>
      </c>
      <c r="F100">
        <v>0.1125961</v>
      </c>
      <c r="G100">
        <v>0.1125961</v>
      </c>
      <c r="H100">
        <v>0.1125961</v>
      </c>
      <c r="I100">
        <v>0.1125961</v>
      </c>
      <c r="J100">
        <v>0.1125961</v>
      </c>
      <c r="K100">
        <v>0.10601629999999999</v>
      </c>
      <c r="L100">
        <v>0.10601629999999999</v>
      </c>
      <c r="M100">
        <v>0.10601629999999999</v>
      </c>
      <c r="N100">
        <v>0.10601629999999999</v>
      </c>
      <c r="O100">
        <v>0.10601629999999999</v>
      </c>
      <c r="P100">
        <v>0.10601629999999999</v>
      </c>
      <c r="Q100">
        <v>0.10601629999999999</v>
      </c>
      <c r="R100">
        <v>9.9372699999999994E-2</v>
      </c>
      <c r="S100">
        <v>9.9372699999999994E-2</v>
      </c>
      <c r="T100">
        <v>9.9372699999999994E-2</v>
      </c>
      <c r="U100">
        <v>9.9372699999999994E-2</v>
      </c>
      <c r="V100">
        <v>9.9372699999999994E-2</v>
      </c>
      <c r="W100">
        <v>9.9372699999999994E-2</v>
      </c>
      <c r="X100">
        <v>9.2564999999999995E-2</v>
      </c>
      <c r="Y100">
        <v>9.2564999999999995E-2</v>
      </c>
      <c r="Z100">
        <v>9.2564999999999995E-2</v>
      </c>
      <c r="AA100">
        <v>9.2564999999999995E-2</v>
      </c>
      <c r="AB100">
        <v>9.2564999999999995E-2</v>
      </c>
      <c r="AC100">
        <v>9.2564999999999995E-2</v>
      </c>
      <c r="AD100">
        <v>8.5589100000000001E-2</v>
      </c>
      <c r="AE100">
        <v>8.5589100000000001E-2</v>
      </c>
      <c r="AF100">
        <v>8.5589100000000001E-2</v>
      </c>
      <c r="AG100">
        <v>8.5589100000000001E-2</v>
      </c>
      <c r="AH100">
        <v>8.5589100000000001E-2</v>
      </c>
      <c r="AI100">
        <v>8.5589100000000001E-2</v>
      </c>
      <c r="AJ100">
        <v>7.8467800000000004E-2</v>
      </c>
      <c r="AK100">
        <v>7.8467800000000004E-2</v>
      </c>
      <c r="AL100">
        <v>7.8467800000000004E-2</v>
      </c>
      <c r="AM100">
        <v>7.8467800000000004E-2</v>
      </c>
      <c r="AN100">
        <v>7.8467800000000004E-2</v>
      </c>
      <c r="AO100">
        <v>7.1288699999999997E-2</v>
      </c>
      <c r="AP100">
        <v>7.1288699999999997E-2</v>
      </c>
      <c r="AQ100">
        <v>7.1288699999999997E-2</v>
      </c>
      <c r="AR100">
        <v>7.1288699999999997E-2</v>
      </c>
      <c r="AS100">
        <v>7.1288699999999997E-2</v>
      </c>
      <c r="AT100">
        <v>7.1288699999999997E-2</v>
      </c>
      <c r="AU100">
        <v>6.4016100000000006E-2</v>
      </c>
      <c r="AV100">
        <v>6.4016100000000006E-2</v>
      </c>
      <c r="AW100">
        <v>6.4016100000000006E-2</v>
      </c>
      <c r="AX100">
        <v>6.4016100000000006E-2</v>
      </c>
      <c r="AY100">
        <v>5.7095399999999998E-2</v>
      </c>
      <c r="AZ100">
        <v>5.7095399999999998E-2</v>
      </c>
      <c r="BA100">
        <v>5.7095399999999998E-2</v>
      </c>
      <c r="BB100">
        <v>5.7095399999999998E-2</v>
      </c>
      <c r="BC100">
        <v>5.7095399999999998E-2</v>
      </c>
      <c r="BD100">
        <v>5.0581000000000001E-2</v>
      </c>
      <c r="BE100">
        <v>5.0581000000000001E-2</v>
      </c>
      <c r="BF100">
        <v>5.0581000000000001E-2</v>
      </c>
      <c r="BG100">
        <v>5.0581000000000001E-2</v>
      </c>
      <c r="BH100">
        <v>4.4563800000000001E-2</v>
      </c>
      <c r="BI100">
        <v>4.4563800000000001E-2</v>
      </c>
      <c r="BJ100">
        <v>4.4563800000000001E-2</v>
      </c>
      <c r="BK100">
        <v>4.4563800000000001E-2</v>
      </c>
      <c r="BL100">
        <v>3.90975E-2</v>
      </c>
      <c r="BM100">
        <v>3.90975E-2</v>
      </c>
      <c r="BN100">
        <v>3.90975E-2</v>
      </c>
      <c r="BO100">
        <v>3.90975E-2</v>
      </c>
      <c r="BP100">
        <v>3.90975E-2</v>
      </c>
      <c r="BQ100">
        <v>3.42236E-2</v>
      </c>
      <c r="BR100">
        <v>3.42236E-2</v>
      </c>
      <c r="BS100">
        <v>3.42236E-2</v>
      </c>
      <c r="BT100">
        <v>3.42236E-2</v>
      </c>
      <c r="BU100">
        <v>2.9980400000000001E-2</v>
      </c>
      <c r="BV100">
        <v>2.9980400000000001E-2</v>
      </c>
      <c r="BW100">
        <v>2.9980400000000001E-2</v>
      </c>
      <c r="BX100">
        <v>2.9980400000000001E-2</v>
      </c>
      <c r="BY100">
        <v>2.61265E-2</v>
      </c>
      <c r="BZ100">
        <v>2.61265E-2</v>
      </c>
      <c r="CA100">
        <v>2.61265E-2</v>
      </c>
      <c r="CB100">
        <v>2.61265E-2</v>
      </c>
      <c r="CC100">
        <v>2.61265E-2</v>
      </c>
      <c r="CD100">
        <v>2.2728999999999999E-2</v>
      </c>
    </row>
    <row r="101" spans="1:82" x14ac:dyDescent="0.25">
      <c r="A101" s="119">
        <v>95</v>
      </c>
      <c r="B101">
        <v>0.1254847</v>
      </c>
      <c r="C101">
        <v>0.11910030000000001</v>
      </c>
      <c r="D101">
        <v>0.11910030000000001</v>
      </c>
      <c r="E101">
        <v>0.11910030000000001</v>
      </c>
      <c r="F101">
        <v>0.11910030000000001</v>
      </c>
      <c r="G101">
        <v>0.11910030000000001</v>
      </c>
      <c r="H101">
        <v>0.11910030000000001</v>
      </c>
      <c r="I101">
        <v>0.11910030000000001</v>
      </c>
      <c r="J101">
        <v>0.11910030000000001</v>
      </c>
      <c r="K101">
        <v>0.1125961</v>
      </c>
      <c r="L101">
        <v>0.1125961</v>
      </c>
      <c r="M101">
        <v>0.1125961</v>
      </c>
      <c r="N101">
        <v>0.1125961</v>
      </c>
      <c r="O101">
        <v>0.1125961</v>
      </c>
      <c r="P101">
        <v>0.1125961</v>
      </c>
      <c r="Q101">
        <v>0.1125961</v>
      </c>
      <c r="R101">
        <v>0.10601629999999999</v>
      </c>
      <c r="S101">
        <v>0.10601629999999999</v>
      </c>
      <c r="T101">
        <v>0.10601629999999999</v>
      </c>
      <c r="U101">
        <v>0.10601629999999999</v>
      </c>
      <c r="V101">
        <v>0.10601629999999999</v>
      </c>
      <c r="W101">
        <v>0.10601629999999999</v>
      </c>
      <c r="X101">
        <v>9.9372699999999994E-2</v>
      </c>
      <c r="Y101">
        <v>9.9372699999999994E-2</v>
      </c>
      <c r="Z101">
        <v>9.9372699999999994E-2</v>
      </c>
      <c r="AA101">
        <v>9.9372699999999994E-2</v>
      </c>
      <c r="AB101">
        <v>9.9372699999999994E-2</v>
      </c>
      <c r="AC101">
        <v>9.9372699999999994E-2</v>
      </c>
      <c r="AD101">
        <v>9.2564999999999995E-2</v>
      </c>
      <c r="AE101">
        <v>9.2564999999999995E-2</v>
      </c>
      <c r="AF101">
        <v>9.2564999999999995E-2</v>
      </c>
      <c r="AG101">
        <v>9.2564999999999995E-2</v>
      </c>
      <c r="AH101">
        <v>9.2564999999999995E-2</v>
      </c>
      <c r="AI101">
        <v>9.2564999999999995E-2</v>
      </c>
      <c r="AJ101">
        <v>8.5589100000000001E-2</v>
      </c>
      <c r="AK101">
        <v>8.5589100000000001E-2</v>
      </c>
      <c r="AL101">
        <v>8.5589100000000001E-2</v>
      </c>
      <c r="AM101">
        <v>8.5589100000000001E-2</v>
      </c>
      <c r="AN101">
        <v>8.5589100000000001E-2</v>
      </c>
      <c r="AO101">
        <v>7.8467800000000004E-2</v>
      </c>
      <c r="AP101">
        <v>7.8467800000000004E-2</v>
      </c>
      <c r="AQ101">
        <v>7.8467800000000004E-2</v>
      </c>
      <c r="AR101">
        <v>7.8467800000000004E-2</v>
      </c>
      <c r="AS101">
        <v>7.8467800000000004E-2</v>
      </c>
      <c r="AT101">
        <v>7.8467800000000004E-2</v>
      </c>
      <c r="AU101">
        <v>7.1288699999999997E-2</v>
      </c>
      <c r="AV101">
        <v>7.1288699999999997E-2</v>
      </c>
      <c r="AW101">
        <v>7.1288699999999997E-2</v>
      </c>
      <c r="AX101">
        <v>7.1288699999999997E-2</v>
      </c>
      <c r="AY101">
        <v>6.4016100000000006E-2</v>
      </c>
      <c r="AZ101">
        <v>6.4016100000000006E-2</v>
      </c>
      <c r="BA101">
        <v>6.4016100000000006E-2</v>
      </c>
      <c r="BB101">
        <v>6.4016100000000006E-2</v>
      </c>
      <c r="BC101">
        <v>6.4016100000000006E-2</v>
      </c>
      <c r="BD101">
        <v>5.7095399999999998E-2</v>
      </c>
      <c r="BE101">
        <v>5.7095399999999998E-2</v>
      </c>
      <c r="BF101">
        <v>5.7095399999999998E-2</v>
      </c>
      <c r="BG101">
        <v>5.7095399999999998E-2</v>
      </c>
      <c r="BH101">
        <v>5.0581000000000001E-2</v>
      </c>
      <c r="BI101">
        <v>5.0581000000000001E-2</v>
      </c>
      <c r="BJ101">
        <v>5.0581000000000001E-2</v>
      </c>
      <c r="BK101">
        <v>5.0581000000000001E-2</v>
      </c>
      <c r="BL101">
        <v>4.4563800000000001E-2</v>
      </c>
      <c r="BM101">
        <v>4.4563800000000001E-2</v>
      </c>
      <c r="BN101">
        <v>4.4563800000000001E-2</v>
      </c>
      <c r="BO101">
        <v>4.4563800000000001E-2</v>
      </c>
      <c r="BP101">
        <v>4.4563800000000001E-2</v>
      </c>
      <c r="BQ101">
        <v>3.90975E-2</v>
      </c>
      <c r="BR101">
        <v>3.90975E-2</v>
      </c>
      <c r="BS101">
        <v>3.90975E-2</v>
      </c>
      <c r="BT101">
        <v>3.90975E-2</v>
      </c>
      <c r="BU101">
        <v>3.42236E-2</v>
      </c>
      <c r="BV101">
        <v>3.42236E-2</v>
      </c>
      <c r="BW101">
        <v>3.42236E-2</v>
      </c>
      <c r="BX101">
        <v>3.42236E-2</v>
      </c>
      <c r="BY101">
        <v>2.9980400000000001E-2</v>
      </c>
      <c r="BZ101">
        <v>2.9980400000000001E-2</v>
      </c>
      <c r="CA101">
        <v>2.9980400000000001E-2</v>
      </c>
      <c r="CB101">
        <v>2.9980400000000001E-2</v>
      </c>
      <c r="CC101">
        <v>2.9980400000000001E-2</v>
      </c>
      <c r="CD101">
        <v>2.61265E-2</v>
      </c>
    </row>
    <row r="102" spans="1:82" x14ac:dyDescent="0.25">
      <c r="A102" s="119">
        <v>96</v>
      </c>
      <c r="B102">
        <v>0.1316939</v>
      </c>
      <c r="C102">
        <v>0.1254847</v>
      </c>
      <c r="D102">
        <v>0.1254847</v>
      </c>
      <c r="E102">
        <v>0.1254847</v>
      </c>
      <c r="F102">
        <v>0.1254847</v>
      </c>
      <c r="G102">
        <v>0.1254847</v>
      </c>
      <c r="H102">
        <v>0.1254847</v>
      </c>
      <c r="I102">
        <v>0.1254847</v>
      </c>
      <c r="J102">
        <v>0.1254847</v>
      </c>
      <c r="K102">
        <v>0.11910030000000001</v>
      </c>
      <c r="L102">
        <v>0.11910030000000001</v>
      </c>
      <c r="M102">
        <v>0.11910030000000001</v>
      </c>
      <c r="N102">
        <v>0.11910030000000001</v>
      </c>
      <c r="O102">
        <v>0.11910030000000001</v>
      </c>
      <c r="P102">
        <v>0.11910030000000001</v>
      </c>
      <c r="Q102">
        <v>0.11910030000000001</v>
      </c>
      <c r="R102">
        <v>0.1125961</v>
      </c>
      <c r="S102">
        <v>0.1125961</v>
      </c>
      <c r="T102">
        <v>0.1125961</v>
      </c>
      <c r="U102">
        <v>0.1125961</v>
      </c>
      <c r="V102">
        <v>0.1125961</v>
      </c>
      <c r="W102">
        <v>0.1125961</v>
      </c>
      <c r="X102">
        <v>0.10601629999999999</v>
      </c>
      <c r="Y102">
        <v>0.10601629999999999</v>
      </c>
      <c r="Z102">
        <v>0.10601629999999999</v>
      </c>
      <c r="AA102">
        <v>0.10601629999999999</v>
      </c>
      <c r="AB102">
        <v>0.10601629999999999</v>
      </c>
      <c r="AC102">
        <v>0.10601629999999999</v>
      </c>
      <c r="AD102">
        <v>9.9372699999999994E-2</v>
      </c>
      <c r="AE102">
        <v>9.9372699999999994E-2</v>
      </c>
      <c r="AF102">
        <v>9.9372699999999994E-2</v>
      </c>
      <c r="AG102">
        <v>9.9372699999999994E-2</v>
      </c>
      <c r="AH102">
        <v>9.9372699999999994E-2</v>
      </c>
      <c r="AI102">
        <v>9.9372699999999994E-2</v>
      </c>
      <c r="AJ102">
        <v>9.2564999999999995E-2</v>
      </c>
      <c r="AK102">
        <v>9.2564999999999995E-2</v>
      </c>
      <c r="AL102">
        <v>9.2564999999999995E-2</v>
      </c>
      <c r="AM102">
        <v>9.2564999999999995E-2</v>
      </c>
      <c r="AN102">
        <v>9.2564999999999995E-2</v>
      </c>
      <c r="AO102">
        <v>8.5589100000000001E-2</v>
      </c>
      <c r="AP102">
        <v>8.5589100000000001E-2</v>
      </c>
      <c r="AQ102">
        <v>8.5589100000000001E-2</v>
      </c>
      <c r="AR102">
        <v>8.5589100000000001E-2</v>
      </c>
      <c r="AS102">
        <v>8.5589100000000001E-2</v>
      </c>
      <c r="AT102">
        <v>8.5589100000000001E-2</v>
      </c>
      <c r="AU102">
        <v>7.8467800000000004E-2</v>
      </c>
      <c r="AV102">
        <v>7.8467800000000004E-2</v>
      </c>
      <c r="AW102">
        <v>7.8467800000000004E-2</v>
      </c>
      <c r="AX102">
        <v>7.8467800000000004E-2</v>
      </c>
      <c r="AY102">
        <v>7.1288699999999997E-2</v>
      </c>
      <c r="AZ102">
        <v>7.1288699999999997E-2</v>
      </c>
      <c r="BA102">
        <v>7.1288699999999997E-2</v>
      </c>
      <c r="BB102">
        <v>7.1288699999999997E-2</v>
      </c>
      <c r="BC102">
        <v>7.1288699999999997E-2</v>
      </c>
      <c r="BD102">
        <v>6.4016100000000006E-2</v>
      </c>
      <c r="BE102">
        <v>6.4016100000000006E-2</v>
      </c>
      <c r="BF102">
        <v>6.4016100000000006E-2</v>
      </c>
      <c r="BG102">
        <v>6.4016100000000006E-2</v>
      </c>
      <c r="BH102">
        <v>5.7095399999999998E-2</v>
      </c>
      <c r="BI102">
        <v>5.7095399999999998E-2</v>
      </c>
      <c r="BJ102">
        <v>5.7095399999999998E-2</v>
      </c>
      <c r="BK102">
        <v>5.7095399999999998E-2</v>
      </c>
      <c r="BL102">
        <v>5.0581000000000001E-2</v>
      </c>
      <c r="BM102">
        <v>5.0581000000000001E-2</v>
      </c>
      <c r="BN102">
        <v>5.0581000000000001E-2</v>
      </c>
      <c r="BO102">
        <v>5.0581000000000001E-2</v>
      </c>
      <c r="BP102">
        <v>5.0581000000000001E-2</v>
      </c>
      <c r="BQ102">
        <v>4.4563800000000001E-2</v>
      </c>
      <c r="BR102">
        <v>4.4563800000000001E-2</v>
      </c>
      <c r="BS102">
        <v>4.4563800000000001E-2</v>
      </c>
      <c r="BT102">
        <v>4.4563800000000001E-2</v>
      </c>
      <c r="BU102">
        <v>3.90975E-2</v>
      </c>
      <c r="BV102">
        <v>3.90975E-2</v>
      </c>
      <c r="BW102">
        <v>3.90975E-2</v>
      </c>
      <c r="BX102">
        <v>3.90975E-2</v>
      </c>
      <c r="BY102">
        <v>3.42236E-2</v>
      </c>
      <c r="BZ102">
        <v>3.42236E-2</v>
      </c>
      <c r="CA102">
        <v>3.42236E-2</v>
      </c>
      <c r="CB102">
        <v>3.42236E-2</v>
      </c>
      <c r="CC102">
        <v>3.42236E-2</v>
      </c>
      <c r="CD102">
        <v>2.9980400000000001E-2</v>
      </c>
    </row>
    <row r="103" spans="1:82" x14ac:dyDescent="0.25">
      <c r="A103" s="119">
        <v>97</v>
      </c>
      <c r="B103">
        <v>0.1388144</v>
      </c>
      <c r="C103">
        <v>0.1316939</v>
      </c>
      <c r="D103">
        <v>0.1316939</v>
      </c>
      <c r="E103">
        <v>0.1316939</v>
      </c>
      <c r="F103">
        <v>0.1316939</v>
      </c>
      <c r="G103">
        <v>0.1316939</v>
      </c>
      <c r="H103">
        <v>0.1316939</v>
      </c>
      <c r="I103">
        <v>0.1316939</v>
      </c>
      <c r="J103">
        <v>0.1316939</v>
      </c>
      <c r="K103">
        <v>0.1254847</v>
      </c>
      <c r="L103">
        <v>0.1254847</v>
      </c>
      <c r="M103">
        <v>0.1254847</v>
      </c>
      <c r="N103">
        <v>0.1254847</v>
      </c>
      <c r="O103">
        <v>0.1254847</v>
      </c>
      <c r="P103">
        <v>0.1254847</v>
      </c>
      <c r="Q103">
        <v>0.1254847</v>
      </c>
      <c r="R103">
        <v>0.11910030000000001</v>
      </c>
      <c r="S103">
        <v>0.11910030000000001</v>
      </c>
      <c r="T103">
        <v>0.11910030000000001</v>
      </c>
      <c r="U103">
        <v>0.11910030000000001</v>
      </c>
      <c r="V103">
        <v>0.11910030000000001</v>
      </c>
      <c r="W103">
        <v>0.11910030000000001</v>
      </c>
      <c r="X103">
        <v>0.1125961</v>
      </c>
      <c r="Y103">
        <v>0.1125961</v>
      </c>
      <c r="Z103">
        <v>0.1125961</v>
      </c>
      <c r="AA103">
        <v>0.1125961</v>
      </c>
      <c r="AB103">
        <v>0.1125961</v>
      </c>
      <c r="AC103">
        <v>0.1125961</v>
      </c>
      <c r="AD103">
        <v>0.10601629999999999</v>
      </c>
      <c r="AE103">
        <v>0.10601629999999999</v>
      </c>
      <c r="AF103">
        <v>0.10601629999999999</v>
      </c>
      <c r="AG103">
        <v>0.10601629999999999</v>
      </c>
      <c r="AH103">
        <v>0.10601629999999999</v>
      </c>
      <c r="AI103">
        <v>0.10601629999999999</v>
      </c>
      <c r="AJ103">
        <v>9.9372699999999994E-2</v>
      </c>
      <c r="AK103">
        <v>9.9372699999999994E-2</v>
      </c>
      <c r="AL103">
        <v>9.9372699999999994E-2</v>
      </c>
      <c r="AM103">
        <v>9.9372699999999994E-2</v>
      </c>
      <c r="AN103">
        <v>9.9372699999999994E-2</v>
      </c>
      <c r="AO103">
        <v>9.2564999999999995E-2</v>
      </c>
      <c r="AP103">
        <v>9.2564999999999995E-2</v>
      </c>
      <c r="AQ103">
        <v>9.2564999999999995E-2</v>
      </c>
      <c r="AR103">
        <v>9.2564999999999995E-2</v>
      </c>
      <c r="AS103">
        <v>9.2564999999999995E-2</v>
      </c>
      <c r="AT103">
        <v>9.2564999999999995E-2</v>
      </c>
      <c r="AU103">
        <v>8.5589100000000001E-2</v>
      </c>
      <c r="AV103">
        <v>8.5589100000000001E-2</v>
      </c>
      <c r="AW103">
        <v>8.5589100000000001E-2</v>
      </c>
      <c r="AX103">
        <v>8.5589100000000001E-2</v>
      </c>
      <c r="AY103">
        <v>7.8467800000000004E-2</v>
      </c>
      <c r="AZ103">
        <v>7.8467800000000004E-2</v>
      </c>
      <c r="BA103">
        <v>7.8467800000000004E-2</v>
      </c>
      <c r="BB103">
        <v>7.8467800000000004E-2</v>
      </c>
      <c r="BC103">
        <v>7.8467800000000004E-2</v>
      </c>
      <c r="BD103">
        <v>7.1288699999999997E-2</v>
      </c>
      <c r="BE103">
        <v>7.1288699999999997E-2</v>
      </c>
      <c r="BF103">
        <v>7.1288699999999997E-2</v>
      </c>
      <c r="BG103">
        <v>7.1288699999999997E-2</v>
      </c>
      <c r="BH103">
        <v>6.4016100000000006E-2</v>
      </c>
      <c r="BI103">
        <v>6.4016100000000006E-2</v>
      </c>
      <c r="BJ103">
        <v>6.4016100000000006E-2</v>
      </c>
      <c r="BK103">
        <v>6.4016100000000006E-2</v>
      </c>
      <c r="BL103">
        <v>5.7095399999999998E-2</v>
      </c>
      <c r="BM103">
        <v>5.7095399999999998E-2</v>
      </c>
      <c r="BN103">
        <v>5.7095399999999998E-2</v>
      </c>
      <c r="BO103">
        <v>5.7095399999999998E-2</v>
      </c>
      <c r="BP103">
        <v>5.7095399999999998E-2</v>
      </c>
      <c r="BQ103">
        <v>5.0581000000000001E-2</v>
      </c>
      <c r="BR103">
        <v>5.0581000000000001E-2</v>
      </c>
      <c r="BS103">
        <v>5.0581000000000001E-2</v>
      </c>
      <c r="BT103">
        <v>5.0581000000000001E-2</v>
      </c>
      <c r="BU103">
        <v>4.4563800000000001E-2</v>
      </c>
      <c r="BV103">
        <v>4.4563800000000001E-2</v>
      </c>
      <c r="BW103">
        <v>4.4563800000000001E-2</v>
      </c>
      <c r="BX103">
        <v>4.4563800000000001E-2</v>
      </c>
      <c r="BY103">
        <v>3.90975E-2</v>
      </c>
      <c r="BZ103">
        <v>3.90975E-2</v>
      </c>
      <c r="CA103">
        <v>3.90975E-2</v>
      </c>
      <c r="CB103">
        <v>3.90975E-2</v>
      </c>
      <c r="CC103">
        <v>3.90975E-2</v>
      </c>
      <c r="CD103">
        <v>3.42236E-2</v>
      </c>
    </row>
    <row r="104" spans="1:82" x14ac:dyDescent="0.25">
      <c r="A104" s="119">
        <v>98</v>
      </c>
      <c r="B104">
        <v>0.1457869</v>
      </c>
      <c r="C104">
        <v>0.1388144</v>
      </c>
      <c r="D104">
        <v>0.1388144</v>
      </c>
      <c r="E104">
        <v>0.1388144</v>
      </c>
      <c r="F104">
        <v>0.1388144</v>
      </c>
      <c r="G104">
        <v>0.1388144</v>
      </c>
      <c r="H104">
        <v>0.1388144</v>
      </c>
      <c r="I104">
        <v>0.1388144</v>
      </c>
      <c r="J104">
        <v>0.1388144</v>
      </c>
      <c r="K104">
        <v>0.1316939</v>
      </c>
      <c r="L104">
        <v>0.1316939</v>
      </c>
      <c r="M104">
        <v>0.1316939</v>
      </c>
      <c r="N104">
        <v>0.1316939</v>
      </c>
      <c r="O104">
        <v>0.1316939</v>
      </c>
      <c r="P104">
        <v>0.1316939</v>
      </c>
      <c r="Q104">
        <v>0.1316939</v>
      </c>
      <c r="R104">
        <v>0.1254847</v>
      </c>
      <c r="S104">
        <v>0.1254847</v>
      </c>
      <c r="T104">
        <v>0.1254847</v>
      </c>
      <c r="U104">
        <v>0.1254847</v>
      </c>
      <c r="V104">
        <v>0.1254847</v>
      </c>
      <c r="W104">
        <v>0.1254847</v>
      </c>
      <c r="X104">
        <v>0.11910030000000001</v>
      </c>
      <c r="Y104">
        <v>0.11910030000000001</v>
      </c>
      <c r="Z104">
        <v>0.11910030000000001</v>
      </c>
      <c r="AA104">
        <v>0.11910030000000001</v>
      </c>
      <c r="AB104">
        <v>0.11910030000000001</v>
      </c>
      <c r="AC104">
        <v>0.11910030000000001</v>
      </c>
      <c r="AD104">
        <v>0.1125961</v>
      </c>
      <c r="AE104">
        <v>0.1125961</v>
      </c>
      <c r="AF104">
        <v>0.1125961</v>
      </c>
      <c r="AG104">
        <v>0.1125961</v>
      </c>
      <c r="AH104">
        <v>0.1125961</v>
      </c>
      <c r="AI104">
        <v>0.1125961</v>
      </c>
      <c r="AJ104">
        <v>0.10601629999999999</v>
      </c>
      <c r="AK104">
        <v>0.10601629999999999</v>
      </c>
      <c r="AL104">
        <v>0.10601629999999999</v>
      </c>
      <c r="AM104">
        <v>0.10601629999999999</v>
      </c>
      <c r="AN104">
        <v>0.10601629999999999</v>
      </c>
      <c r="AO104">
        <v>9.9372699999999994E-2</v>
      </c>
      <c r="AP104">
        <v>9.9372699999999994E-2</v>
      </c>
      <c r="AQ104">
        <v>9.9372699999999994E-2</v>
      </c>
      <c r="AR104">
        <v>9.9372699999999994E-2</v>
      </c>
      <c r="AS104">
        <v>9.9372699999999994E-2</v>
      </c>
      <c r="AT104">
        <v>9.9372699999999994E-2</v>
      </c>
      <c r="AU104">
        <v>9.2564999999999995E-2</v>
      </c>
      <c r="AV104">
        <v>9.2564999999999995E-2</v>
      </c>
      <c r="AW104">
        <v>9.2564999999999995E-2</v>
      </c>
      <c r="AX104">
        <v>9.2564999999999995E-2</v>
      </c>
      <c r="AY104">
        <v>8.5589100000000001E-2</v>
      </c>
      <c r="AZ104">
        <v>8.5589100000000001E-2</v>
      </c>
      <c r="BA104">
        <v>8.5589100000000001E-2</v>
      </c>
      <c r="BB104">
        <v>8.5589100000000001E-2</v>
      </c>
      <c r="BC104">
        <v>8.5589100000000001E-2</v>
      </c>
      <c r="BD104">
        <v>7.8467800000000004E-2</v>
      </c>
      <c r="BE104">
        <v>7.8467800000000004E-2</v>
      </c>
      <c r="BF104">
        <v>7.8467800000000004E-2</v>
      </c>
      <c r="BG104">
        <v>7.8467800000000004E-2</v>
      </c>
      <c r="BH104">
        <v>7.1288699999999997E-2</v>
      </c>
      <c r="BI104">
        <v>7.1288699999999997E-2</v>
      </c>
      <c r="BJ104">
        <v>7.1288699999999997E-2</v>
      </c>
      <c r="BK104">
        <v>7.1288699999999997E-2</v>
      </c>
      <c r="BL104">
        <v>6.4016100000000006E-2</v>
      </c>
      <c r="BM104">
        <v>6.4016100000000006E-2</v>
      </c>
      <c r="BN104">
        <v>6.4016100000000006E-2</v>
      </c>
      <c r="BO104">
        <v>6.4016100000000006E-2</v>
      </c>
      <c r="BP104">
        <v>6.4016100000000006E-2</v>
      </c>
      <c r="BQ104">
        <v>5.7095399999999998E-2</v>
      </c>
      <c r="BR104">
        <v>5.7095399999999998E-2</v>
      </c>
      <c r="BS104">
        <v>5.7095399999999998E-2</v>
      </c>
      <c r="BT104">
        <v>5.7095399999999998E-2</v>
      </c>
      <c r="BU104">
        <v>5.0581000000000001E-2</v>
      </c>
      <c r="BV104">
        <v>5.0581000000000001E-2</v>
      </c>
      <c r="BW104">
        <v>5.0581000000000001E-2</v>
      </c>
      <c r="BX104">
        <v>5.0581000000000001E-2</v>
      </c>
      <c r="BY104">
        <v>4.4563800000000001E-2</v>
      </c>
      <c r="BZ104">
        <v>4.4563800000000001E-2</v>
      </c>
      <c r="CA104">
        <v>4.4563800000000001E-2</v>
      </c>
      <c r="CB104">
        <v>4.4563800000000001E-2</v>
      </c>
      <c r="CC104">
        <v>4.4563800000000001E-2</v>
      </c>
      <c r="CD104">
        <v>3.90975E-2</v>
      </c>
    </row>
    <row r="105" spans="1:82" x14ac:dyDescent="0.25">
      <c r="A105" s="119">
        <v>99</v>
      </c>
      <c r="B105">
        <v>0.15256310000000001</v>
      </c>
      <c r="C105">
        <v>0.1457869</v>
      </c>
      <c r="D105">
        <v>0.1457869</v>
      </c>
      <c r="E105">
        <v>0.1457869</v>
      </c>
      <c r="F105">
        <v>0.1457869</v>
      </c>
      <c r="G105">
        <v>0.1457869</v>
      </c>
      <c r="H105">
        <v>0.1457869</v>
      </c>
      <c r="I105">
        <v>0.1457869</v>
      </c>
      <c r="J105">
        <v>0.1457869</v>
      </c>
      <c r="K105">
        <v>0.1388144</v>
      </c>
      <c r="L105">
        <v>0.1388144</v>
      </c>
      <c r="M105">
        <v>0.1388144</v>
      </c>
      <c r="N105">
        <v>0.1388144</v>
      </c>
      <c r="O105">
        <v>0.1388144</v>
      </c>
      <c r="P105">
        <v>0.1388144</v>
      </c>
      <c r="Q105">
        <v>0.1388144</v>
      </c>
      <c r="R105">
        <v>0.1316939</v>
      </c>
      <c r="S105">
        <v>0.1316939</v>
      </c>
      <c r="T105">
        <v>0.1316939</v>
      </c>
      <c r="U105">
        <v>0.1316939</v>
      </c>
      <c r="V105">
        <v>0.1316939</v>
      </c>
      <c r="W105">
        <v>0.1316939</v>
      </c>
      <c r="X105">
        <v>0.1254847</v>
      </c>
      <c r="Y105">
        <v>0.1254847</v>
      </c>
      <c r="Z105">
        <v>0.1254847</v>
      </c>
      <c r="AA105">
        <v>0.1254847</v>
      </c>
      <c r="AB105">
        <v>0.1254847</v>
      </c>
      <c r="AC105">
        <v>0.1254847</v>
      </c>
      <c r="AD105">
        <v>0.11910030000000001</v>
      </c>
      <c r="AE105">
        <v>0.11910030000000001</v>
      </c>
      <c r="AF105">
        <v>0.11910030000000001</v>
      </c>
      <c r="AG105">
        <v>0.11910030000000001</v>
      </c>
      <c r="AH105">
        <v>0.11910030000000001</v>
      </c>
      <c r="AI105">
        <v>0.11910030000000001</v>
      </c>
      <c r="AJ105">
        <v>0.1125961</v>
      </c>
      <c r="AK105">
        <v>0.1125961</v>
      </c>
      <c r="AL105">
        <v>0.1125961</v>
      </c>
      <c r="AM105">
        <v>0.1125961</v>
      </c>
      <c r="AN105">
        <v>0.1125961</v>
      </c>
      <c r="AO105">
        <v>0.10601629999999999</v>
      </c>
      <c r="AP105">
        <v>0.10601629999999999</v>
      </c>
      <c r="AQ105">
        <v>0.10601629999999999</v>
      </c>
      <c r="AR105">
        <v>0.10601629999999999</v>
      </c>
      <c r="AS105">
        <v>0.10601629999999999</v>
      </c>
      <c r="AT105">
        <v>0.10601629999999999</v>
      </c>
      <c r="AU105">
        <v>9.9372699999999994E-2</v>
      </c>
      <c r="AV105">
        <v>9.9372699999999994E-2</v>
      </c>
      <c r="AW105">
        <v>9.9372699999999994E-2</v>
      </c>
      <c r="AX105">
        <v>9.9372699999999994E-2</v>
      </c>
      <c r="AY105">
        <v>9.2564999999999995E-2</v>
      </c>
      <c r="AZ105">
        <v>9.2564999999999995E-2</v>
      </c>
      <c r="BA105">
        <v>9.2564999999999995E-2</v>
      </c>
      <c r="BB105">
        <v>9.2564999999999995E-2</v>
      </c>
      <c r="BC105">
        <v>9.2564999999999995E-2</v>
      </c>
      <c r="BD105">
        <v>8.5589100000000001E-2</v>
      </c>
      <c r="BE105">
        <v>8.5589100000000001E-2</v>
      </c>
      <c r="BF105">
        <v>8.5589100000000001E-2</v>
      </c>
      <c r="BG105">
        <v>8.5589100000000001E-2</v>
      </c>
      <c r="BH105">
        <v>7.8467800000000004E-2</v>
      </c>
      <c r="BI105">
        <v>7.8467800000000004E-2</v>
      </c>
      <c r="BJ105">
        <v>7.8467800000000004E-2</v>
      </c>
      <c r="BK105">
        <v>7.8467800000000004E-2</v>
      </c>
      <c r="BL105">
        <v>7.1288699999999997E-2</v>
      </c>
      <c r="BM105">
        <v>7.1288699999999997E-2</v>
      </c>
      <c r="BN105">
        <v>7.1288699999999997E-2</v>
      </c>
      <c r="BO105">
        <v>7.1288699999999997E-2</v>
      </c>
      <c r="BP105">
        <v>7.1288699999999997E-2</v>
      </c>
      <c r="BQ105">
        <v>6.4016100000000006E-2</v>
      </c>
      <c r="BR105">
        <v>6.4016100000000006E-2</v>
      </c>
      <c r="BS105">
        <v>6.4016100000000006E-2</v>
      </c>
      <c r="BT105">
        <v>6.4016100000000006E-2</v>
      </c>
      <c r="BU105">
        <v>5.7095399999999998E-2</v>
      </c>
      <c r="BV105">
        <v>5.7095399999999998E-2</v>
      </c>
      <c r="BW105">
        <v>5.7095399999999998E-2</v>
      </c>
      <c r="BX105">
        <v>5.7095399999999998E-2</v>
      </c>
      <c r="BY105">
        <v>5.0581000000000001E-2</v>
      </c>
      <c r="BZ105">
        <v>5.0581000000000001E-2</v>
      </c>
      <c r="CA105">
        <v>5.0581000000000001E-2</v>
      </c>
      <c r="CB105">
        <v>5.0581000000000001E-2</v>
      </c>
      <c r="CC105">
        <v>5.0581000000000001E-2</v>
      </c>
      <c r="CD105">
        <v>4.4563800000000001E-2</v>
      </c>
    </row>
    <row r="106" spans="1:82" x14ac:dyDescent="0.25">
      <c r="A106" s="119">
        <v>100</v>
      </c>
      <c r="B106">
        <v>0.1591022</v>
      </c>
      <c r="C106">
        <v>0.15256310000000001</v>
      </c>
      <c r="D106">
        <v>0.15256310000000001</v>
      </c>
      <c r="E106">
        <v>0.15256310000000001</v>
      </c>
      <c r="F106">
        <v>0.15256310000000001</v>
      </c>
      <c r="G106">
        <v>0.15256310000000001</v>
      </c>
      <c r="H106">
        <v>0.15256310000000001</v>
      </c>
      <c r="I106">
        <v>0.15256310000000001</v>
      </c>
      <c r="J106">
        <v>0.15256310000000001</v>
      </c>
      <c r="K106">
        <v>0.1457869</v>
      </c>
      <c r="L106">
        <v>0.1457869</v>
      </c>
      <c r="M106">
        <v>0.1457869</v>
      </c>
      <c r="N106">
        <v>0.1457869</v>
      </c>
      <c r="O106">
        <v>0.1457869</v>
      </c>
      <c r="P106">
        <v>0.1457869</v>
      </c>
      <c r="Q106">
        <v>0.1457869</v>
      </c>
      <c r="R106">
        <v>0.1388144</v>
      </c>
      <c r="S106">
        <v>0.1388144</v>
      </c>
      <c r="T106">
        <v>0.1388144</v>
      </c>
      <c r="U106">
        <v>0.1388144</v>
      </c>
      <c r="V106">
        <v>0.1388144</v>
      </c>
      <c r="W106">
        <v>0.1388144</v>
      </c>
      <c r="X106">
        <v>0.1316939</v>
      </c>
      <c r="Y106">
        <v>0.1316939</v>
      </c>
      <c r="Z106">
        <v>0.1316939</v>
      </c>
      <c r="AA106">
        <v>0.1316939</v>
      </c>
      <c r="AB106">
        <v>0.1316939</v>
      </c>
      <c r="AC106">
        <v>0.1316939</v>
      </c>
      <c r="AD106">
        <v>0.1254847</v>
      </c>
      <c r="AE106">
        <v>0.1254847</v>
      </c>
      <c r="AF106">
        <v>0.1254847</v>
      </c>
      <c r="AG106">
        <v>0.1254847</v>
      </c>
      <c r="AH106">
        <v>0.1254847</v>
      </c>
      <c r="AI106">
        <v>0.1254847</v>
      </c>
      <c r="AJ106">
        <v>0.11910030000000001</v>
      </c>
      <c r="AK106">
        <v>0.11910030000000001</v>
      </c>
      <c r="AL106">
        <v>0.11910030000000001</v>
      </c>
      <c r="AM106">
        <v>0.11910030000000001</v>
      </c>
      <c r="AN106">
        <v>0.11910030000000001</v>
      </c>
      <c r="AO106">
        <v>0.1125961</v>
      </c>
      <c r="AP106">
        <v>0.1125961</v>
      </c>
      <c r="AQ106">
        <v>0.1125961</v>
      </c>
      <c r="AR106">
        <v>0.1125961</v>
      </c>
      <c r="AS106">
        <v>0.1125961</v>
      </c>
      <c r="AT106">
        <v>0.1125961</v>
      </c>
      <c r="AU106">
        <v>0.10601629999999999</v>
      </c>
      <c r="AV106">
        <v>0.10601629999999999</v>
      </c>
      <c r="AW106">
        <v>0.10601629999999999</v>
      </c>
      <c r="AX106">
        <v>0.10601629999999999</v>
      </c>
      <c r="AY106">
        <v>9.9372699999999994E-2</v>
      </c>
      <c r="AZ106">
        <v>9.9372699999999994E-2</v>
      </c>
      <c r="BA106">
        <v>9.9372699999999994E-2</v>
      </c>
      <c r="BB106">
        <v>9.9372699999999994E-2</v>
      </c>
      <c r="BC106">
        <v>9.9372699999999994E-2</v>
      </c>
      <c r="BD106">
        <v>9.2564999999999995E-2</v>
      </c>
      <c r="BE106">
        <v>9.2564999999999995E-2</v>
      </c>
      <c r="BF106">
        <v>9.2564999999999995E-2</v>
      </c>
      <c r="BG106">
        <v>9.2564999999999995E-2</v>
      </c>
      <c r="BH106">
        <v>8.5589100000000001E-2</v>
      </c>
      <c r="BI106">
        <v>8.5589100000000001E-2</v>
      </c>
      <c r="BJ106">
        <v>8.5589100000000001E-2</v>
      </c>
      <c r="BK106">
        <v>8.5589100000000001E-2</v>
      </c>
      <c r="BL106">
        <v>7.8467800000000004E-2</v>
      </c>
      <c r="BM106">
        <v>7.8467800000000004E-2</v>
      </c>
      <c r="BN106">
        <v>7.8467800000000004E-2</v>
      </c>
      <c r="BO106">
        <v>7.8467800000000004E-2</v>
      </c>
      <c r="BP106">
        <v>7.8467800000000004E-2</v>
      </c>
      <c r="BQ106">
        <v>7.1288699999999997E-2</v>
      </c>
      <c r="BR106">
        <v>7.1288699999999997E-2</v>
      </c>
      <c r="BS106">
        <v>7.1288699999999997E-2</v>
      </c>
      <c r="BT106">
        <v>7.1288699999999997E-2</v>
      </c>
      <c r="BU106">
        <v>6.4016100000000006E-2</v>
      </c>
      <c r="BV106">
        <v>6.4016100000000006E-2</v>
      </c>
      <c r="BW106">
        <v>6.4016100000000006E-2</v>
      </c>
      <c r="BX106">
        <v>6.4016100000000006E-2</v>
      </c>
      <c r="BY106">
        <v>5.7095399999999998E-2</v>
      </c>
      <c r="BZ106">
        <v>5.7095399999999998E-2</v>
      </c>
      <c r="CA106">
        <v>5.7095399999999998E-2</v>
      </c>
      <c r="CB106">
        <v>5.7095399999999998E-2</v>
      </c>
      <c r="CC106">
        <v>5.7095399999999998E-2</v>
      </c>
      <c r="CD106">
        <v>5.0581000000000001E-2</v>
      </c>
    </row>
    <row r="107" spans="1:82" x14ac:dyDescent="0.25">
      <c r="A107" s="119">
        <v>101</v>
      </c>
      <c r="B107">
        <v>0.16536239999999999</v>
      </c>
      <c r="C107">
        <v>0.1591022</v>
      </c>
      <c r="D107">
        <v>0.1591022</v>
      </c>
      <c r="E107">
        <v>0.1591022</v>
      </c>
      <c r="F107">
        <v>0.1591022</v>
      </c>
      <c r="G107">
        <v>0.1591022</v>
      </c>
      <c r="H107">
        <v>0.1591022</v>
      </c>
      <c r="I107">
        <v>0.1591022</v>
      </c>
      <c r="J107">
        <v>0.1591022</v>
      </c>
      <c r="K107">
        <v>0.15256310000000001</v>
      </c>
      <c r="L107">
        <v>0.15256310000000001</v>
      </c>
      <c r="M107">
        <v>0.15256310000000001</v>
      </c>
      <c r="N107">
        <v>0.15256310000000001</v>
      </c>
      <c r="O107">
        <v>0.15256310000000001</v>
      </c>
      <c r="P107">
        <v>0.15256310000000001</v>
      </c>
      <c r="Q107">
        <v>0.15256310000000001</v>
      </c>
      <c r="R107">
        <v>0.1457869</v>
      </c>
      <c r="S107">
        <v>0.1457869</v>
      </c>
      <c r="T107">
        <v>0.1457869</v>
      </c>
      <c r="U107">
        <v>0.1457869</v>
      </c>
      <c r="V107">
        <v>0.1457869</v>
      </c>
      <c r="W107">
        <v>0.1457869</v>
      </c>
      <c r="X107">
        <v>0.1388144</v>
      </c>
      <c r="Y107">
        <v>0.1388144</v>
      </c>
      <c r="Z107">
        <v>0.1388144</v>
      </c>
      <c r="AA107">
        <v>0.1388144</v>
      </c>
      <c r="AB107">
        <v>0.1388144</v>
      </c>
      <c r="AC107">
        <v>0.1388144</v>
      </c>
      <c r="AD107">
        <v>0.1316939</v>
      </c>
      <c r="AE107">
        <v>0.1316939</v>
      </c>
      <c r="AF107">
        <v>0.1316939</v>
      </c>
      <c r="AG107">
        <v>0.1316939</v>
      </c>
      <c r="AH107">
        <v>0.1316939</v>
      </c>
      <c r="AI107">
        <v>0.1316939</v>
      </c>
      <c r="AJ107">
        <v>0.1254847</v>
      </c>
      <c r="AK107">
        <v>0.1254847</v>
      </c>
      <c r="AL107">
        <v>0.1254847</v>
      </c>
      <c r="AM107">
        <v>0.1254847</v>
      </c>
      <c r="AN107">
        <v>0.1254847</v>
      </c>
      <c r="AO107">
        <v>0.11910030000000001</v>
      </c>
      <c r="AP107">
        <v>0.11910030000000001</v>
      </c>
      <c r="AQ107">
        <v>0.11910030000000001</v>
      </c>
      <c r="AR107">
        <v>0.11910030000000001</v>
      </c>
      <c r="AS107">
        <v>0.11910030000000001</v>
      </c>
      <c r="AT107">
        <v>0.11910030000000001</v>
      </c>
      <c r="AU107">
        <v>0.1125961</v>
      </c>
      <c r="AV107">
        <v>0.1125961</v>
      </c>
      <c r="AW107">
        <v>0.1125961</v>
      </c>
      <c r="AX107">
        <v>0.1125961</v>
      </c>
      <c r="AY107">
        <v>0.10601629999999999</v>
      </c>
      <c r="AZ107">
        <v>0.10601629999999999</v>
      </c>
      <c r="BA107">
        <v>0.10601629999999999</v>
      </c>
      <c r="BB107">
        <v>0.10601629999999999</v>
      </c>
      <c r="BC107">
        <v>0.10601629999999999</v>
      </c>
      <c r="BD107">
        <v>9.9372699999999994E-2</v>
      </c>
      <c r="BE107">
        <v>9.9372699999999994E-2</v>
      </c>
      <c r="BF107">
        <v>9.9372699999999994E-2</v>
      </c>
      <c r="BG107">
        <v>9.9372699999999994E-2</v>
      </c>
      <c r="BH107">
        <v>9.2564999999999995E-2</v>
      </c>
      <c r="BI107">
        <v>9.2564999999999995E-2</v>
      </c>
      <c r="BJ107">
        <v>9.2564999999999995E-2</v>
      </c>
      <c r="BK107">
        <v>9.2564999999999995E-2</v>
      </c>
      <c r="BL107">
        <v>8.5589100000000001E-2</v>
      </c>
      <c r="BM107">
        <v>8.5589100000000001E-2</v>
      </c>
      <c r="BN107">
        <v>8.5589100000000001E-2</v>
      </c>
      <c r="BO107">
        <v>8.5589100000000001E-2</v>
      </c>
      <c r="BP107">
        <v>8.5589100000000001E-2</v>
      </c>
      <c r="BQ107">
        <v>7.8467800000000004E-2</v>
      </c>
      <c r="BR107">
        <v>7.8467800000000004E-2</v>
      </c>
      <c r="BS107">
        <v>7.8467800000000004E-2</v>
      </c>
      <c r="BT107">
        <v>7.8467800000000004E-2</v>
      </c>
      <c r="BU107">
        <v>7.1288699999999997E-2</v>
      </c>
      <c r="BV107">
        <v>7.1288699999999997E-2</v>
      </c>
      <c r="BW107">
        <v>7.1288699999999997E-2</v>
      </c>
      <c r="BX107">
        <v>7.1288699999999997E-2</v>
      </c>
      <c r="BY107">
        <v>6.4016100000000006E-2</v>
      </c>
      <c r="BZ107">
        <v>6.4016100000000006E-2</v>
      </c>
      <c r="CA107">
        <v>6.4016100000000006E-2</v>
      </c>
      <c r="CB107">
        <v>6.4016100000000006E-2</v>
      </c>
      <c r="CC107">
        <v>6.4016100000000006E-2</v>
      </c>
      <c r="CD107">
        <v>5.7095399999999998E-2</v>
      </c>
    </row>
    <row r="108" spans="1:82" x14ac:dyDescent="0.25">
      <c r="A108" s="119">
        <v>102</v>
      </c>
      <c r="B108">
        <v>0.17130899999999999</v>
      </c>
      <c r="C108">
        <v>0.16536239999999999</v>
      </c>
      <c r="D108">
        <v>0.16536239999999999</v>
      </c>
      <c r="E108">
        <v>0.16536239999999999</v>
      </c>
      <c r="F108">
        <v>0.16536239999999999</v>
      </c>
      <c r="G108">
        <v>0.16536239999999999</v>
      </c>
      <c r="H108">
        <v>0.16536239999999999</v>
      </c>
      <c r="I108">
        <v>0.16536239999999999</v>
      </c>
      <c r="J108">
        <v>0.16536239999999999</v>
      </c>
      <c r="K108">
        <v>0.1591022</v>
      </c>
      <c r="L108">
        <v>0.1591022</v>
      </c>
      <c r="M108">
        <v>0.1591022</v>
      </c>
      <c r="N108">
        <v>0.1591022</v>
      </c>
      <c r="O108">
        <v>0.1591022</v>
      </c>
      <c r="P108">
        <v>0.1591022</v>
      </c>
      <c r="Q108">
        <v>0.1591022</v>
      </c>
      <c r="R108">
        <v>0.15256310000000001</v>
      </c>
      <c r="S108">
        <v>0.15256310000000001</v>
      </c>
      <c r="T108">
        <v>0.15256310000000001</v>
      </c>
      <c r="U108">
        <v>0.15256310000000001</v>
      </c>
      <c r="V108">
        <v>0.15256310000000001</v>
      </c>
      <c r="W108">
        <v>0.15256310000000001</v>
      </c>
      <c r="X108">
        <v>0.1457869</v>
      </c>
      <c r="Y108">
        <v>0.1457869</v>
      </c>
      <c r="Z108">
        <v>0.1457869</v>
      </c>
      <c r="AA108">
        <v>0.1457869</v>
      </c>
      <c r="AB108">
        <v>0.1457869</v>
      </c>
      <c r="AC108">
        <v>0.1457869</v>
      </c>
      <c r="AD108">
        <v>0.1388144</v>
      </c>
      <c r="AE108">
        <v>0.1388144</v>
      </c>
      <c r="AF108">
        <v>0.1388144</v>
      </c>
      <c r="AG108">
        <v>0.1388144</v>
      </c>
      <c r="AH108">
        <v>0.1388144</v>
      </c>
      <c r="AI108">
        <v>0.1388144</v>
      </c>
      <c r="AJ108">
        <v>0.1316939</v>
      </c>
      <c r="AK108">
        <v>0.1316939</v>
      </c>
      <c r="AL108">
        <v>0.1316939</v>
      </c>
      <c r="AM108">
        <v>0.1316939</v>
      </c>
      <c r="AN108">
        <v>0.1316939</v>
      </c>
      <c r="AO108">
        <v>0.1254847</v>
      </c>
      <c r="AP108">
        <v>0.1254847</v>
      </c>
      <c r="AQ108">
        <v>0.1254847</v>
      </c>
      <c r="AR108">
        <v>0.1254847</v>
      </c>
      <c r="AS108">
        <v>0.1254847</v>
      </c>
      <c r="AT108">
        <v>0.1254847</v>
      </c>
      <c r="AU108">
        <v>0.11910030000000001</v>
      </c>
      <c r="AV108">
        <v>0.11910030000000001</v>
      </c>
      <c r="AW108">
        <v>0.11910030000000001</v>
      </c>
      <c r="AX108">
        <v>0.11910030000000001</v>
      </c>
      <c r="AY108">
        <v>0.1125961</v>
      </c>
      <c r="AZ108">
        <v>0.1125961</v>
      </c>
      <c r="BA108">
        <v>0.1125961</v>
      </c>
      <c r="BB108">
        <v>0.1125961</v>
      </c>
      <c r="BC108">
        <v>0.1125961</v>
      </c>
      <c r="BD108">
        <v>0.10601629999999999</v>
      </c>
      <c r="BE108">
        <v>0.10601629999999999</v>
      </c>
      <c r="BF108">
        <v>0.10601629999999999</v>
      </c>
      <c r="BG108">
        <v>0.10601629999999999</v>
      </c>
      <c r="BH108">
        <v>9.9372699999999994E-2</v>
      </c>
      <c r="BI108">
        <v>9.9372699999999994E-2</v>
      </c>
      <c r="BJ108">
        <v>9.9372699999999994E-2</v>
      </c>
      <c r="BK108">
        <v>9.9372699999999994E-2</v>
      </c>
      <c r="BL108">
        <v>9.2564999999999995E-2</v>
      </c>
      <c r="BM108">
        <v>9.2564999999999995E-2</v>
      </c>
      <c r="BN108">
        <v>9.2564999999999995E-2</v>
      </c>
      <c r="BO108">
        <v>9.2564999999999995E-2</v>
      </c>
      <c r="BP108">
        <v>9.2564999999999995E-2</v>
      </c>
      <c r="BQ108">
        <v>8.5589100000000001E-2</v>
      </c>
      <c r="BR108">
        <v>8.5589100000000001E-2</v>
      </c>
      <c r="BS108">
        <v>8.5589100000000001E-2</v>
      </c>
      <c r="BT108">
        <v>8.5589100000000001E-2</v>
      </c>
      <c r="BU108">
        <v>7.8467800000000004E-2</v>
      </c>
      <c r="BV108">
        <v>7.8467800000000004E-2</v>
      </c>
      <c r="BW108">
        <v>7.8467800000000004E-2</v>
      </c>
      <c r="BX108">
        <v>7.8467800000000004E-2</v>
      </c>
      <c r="BY108">
        <v>7.1288699999999997E-2</v>
      </c>
      <c r="BZ108">
        <v>7.1288699999999997E-2</v>
      </c>
      <c r="CA108">
        <v>7.1288699999999997E-2</v>
      </c>
      <c r="CB108">
        <v>7.1288699999999997E-2</v>
      </c>
      <c r="CC108">
        <v>7.1288699999999997E-2</v>
      </c>
      <c r="CD108">
        <v>6.4016100000000006E-2</v>
      </c>
    </row>
    <row r="109" spans="1:82" x14ac:dyDescent="0.25">
      <c r="A109" s="119">
        <v>103</v>
      </c>
      <c r="B109">
        <v>0.1769097</v>
      </c>
      <c r="C109">
        <v>0.17130899999999999</v>
      </c>
      <c r="D109">
        <v>0.17130899999999999</v>
      </c>
      <c r="E109">
        <v>0.17130899999999999</v>
      </c>
      <c r="F109">
        <v>0.17130899999999999</v>
      </c>
      <c r="G109">
        <v>0.17130899999999999</v>
      </c>
      <c r="H109">
        <v>0.17130899999999999</v>
      </c>
      <c r="I109">
        <v>0.17130899999999999</v>
      </c>
      <c r="J109">
        <v>0.17130899999999999</v>
      </c>
      <c r="K109">
        <v>0.16536239999999999</v>
      </c>
      <c r="L109">
        <v>0.16536239999999999</v>
      </c>
      <c r="M109">
        <v>0.16536239999999999</v>
      </c>
      <c r="N109">
        <v>0.16536239999999999</v>
      </c>
      <c r="O109">
        <v>0.16536239999999999</v>
      </c>
      <c r="P109">
        <v>0.16536239999999999</v>
      </c>
      <c r="Q109">
        <v>0.16536239999999999</v>
      </c>
      <c r="R109">
        <v>0.1591022</v>
      </c>
      <c r="S109">
        <v>0.1591022</v>
      </c>
      <c r="T109">
        <v>0.1591022</v>
      </c>
      <c r="U109">
        <v>0.1591022</v>
      </c>
      <c r="V109">
        <v>0.1591022</v>
      </c>
      <c r="W109">
        <v>0.1591022</v>
      </c>
      <c r="X109">
        <v>0.15256310000000001</v>
      </c>
      <c r="Y109">
        <v>0.15256310000000001</v>
      </c>
      <c r="Z109">
        <v>0.15256310000000001</v>
      </c>
      <c r="AA109">
        <v>0.15256310000000001</v>
      </c>
      <c r="AB109">
        <v>0.15256310000000001</v>
      </c>
      <c r="AC109">
        <v>0.15256310000000001</v>
      </c>
      <c r="AD109">
        <v>0.1457869</v>
      </c>
      <c r="AE109">
        <v>0.1457869</v>
      </c>
      <c r="AF109">
        <v>0.1457869</v>
      </c>
      <c r="AG109">
        <v>0.1457869</v>
      </c>
      <c r="AH109">
        <v>0.1457869</v>
      </c>
      <c r="AI109">
        <v>0.1457869</v>
      </c>
      <c r="AJ109">
        <v>0.1388144</v>
      </c>
      <c r="AK109">
        <v>0.1388144</v>
      </c>
      <c r="AL109">
        <v>0.1388144</v>
      </c>
      <c r="AM109">
        <v>0.1388144</v>
      </c>
      <c r="AN109">
        <v>0.1388144</v>
      </c>
      <c r="AO109">
        <v>0.1316939</v>
      </c>
      <c r="AP109">
        <v>0.1316939</v>
      </c>
      <c r="AQ109">
        <v>0.1316939</v>
      </c>
      <c r="AR109">
        <v>0.1316939</v>
      </c>
      <c r="AS109">
        <v>0.1316939</v>
      </c>
      <c r="AT109">
        <v>0.1316939</v>
      </c>
      <c r="AU109">
        <v>0.1254847</v>
      </c>
      <c r="AV109">
        <v>0.1254847</v>
      </c>
      <c r="AW109">
        <v>0.1254847</v>
      </c>
      <c r="AX109">
        <v>0.1254847</v>
      </c>
      <c r="AY109">
        <v>0.11910030000000001</v>
      </c>
      <c r="AZ109">
        <v>0.11910030000000001</v>
      </c>
      <c r="BA109">
        <v>0.11910030000000001</v>
      </c>
      <c r="BB109">
        <v>0.11910030000000001</v>
      </c>
      <c r="BC109">
        <v>0.11910030000000001</v>
      </c>
      <c r="BD109">
        <v>0.1125961</v>
      </c>
      <c r="BE109">
        <v>0.1125961</v>
      </c>
      <c r="BF109">
        <v>0.1125961</v>
      </c>
      <c r="BG109">
        <v>0.1125961</v>
      </c>
      <c r="BH109">
        <v>0.10601629999999999</v>
      </c>
      <c r="BI109">
        <v>0.10601629999999999</v>
      </c>
      <c r="BJ109">
        <v>0.10601629999999999</v>
      </c>
      <c r="BK109">
        <v>0.10601629999999999</v>
      </c>
      <c r="BL109">
        <v>9.9372699999999994E-2</v>
      </c>
      <c r="BM109">
        <v>9.9372699999999994E-2</v>
      </c>
      <c r="BN109">
        <v>9.9372699999999994E-2</v>
      </c>
      <c r="BO109">
        <v>9.9372699999999994E-2</v>
      </c>
      <c r="BP109">
        <v>9.9372699999999994E-2</v>
      </c>
      <c r="BQ109">
        <v>9.2564999999999995E-2</v>
      </c>
      <c r="BR109">
        <v>9.2564999999999995E-2</v>
      </c>
      <c r="BS109">
        <v>9.2564999999999995E-2</v>
      </c>
      <c r="BT109">
        <v>9.2564999999999995E-2</v>
      </c>
      <c r="BU109">
        <v>8.5589100000000001E-2</v>
      </c>
      <c r="BV109">
        <v>8.5589100000000001E-2</v>
      </c>
      <c r="BW109">
        <v>8.5589100000000001E-2</v>
      </c>
      <c r="BX109">
        <v>8.5589100000000001E-2</v>
      </c>
      <c r="BY109">
        <v>7.8467800000000004E-2</v>
      </c>
      <c r="BZ109">
        <v>7.8467800000000004E-2</v>
      </c>
      <c r="CA109">
        <v>7.8467800000000004E-2</v>
      </c>
      <c r="CB109">
        <v>7.8467800000000004E-2</v>
      </c>
      <c r="CC109">
        <v>7.8467800000000004E-2</v>
      </c>
      <c r="CD109">
        <v>7.1288699999999997E-2</v>
      </c>
    </row>
    <row r="110" spans="1:82" x14ac:dyDescent="0.25">
      <c r="A110" s="119">
        <v>104</v>
      </c>
      <c r="B110">
        <v>0.18213889999999999</v>
      </c>
      <c r="C110">
        <v>0.1769097</v>
      </c>
      <c r="D110">
        <v>0.1769097</v>
      </c>
      <c r="E110">
        <v>0.1769097</v>
      </c>
      <c r="F110">
        <v>0.1769097</v>
      </c>
      <c r="G110">
        <v>0.1769097</v>
      </c>
      <c r="H110">
        <v>0.1769097</v>
      </c>
      <c r="I110">
        <v>0.1769097</v>
      </c>
      <c r="J110">
        <v>0.1769097</v>
      </c>
      <c r="K110">
        <v>0.17130899999999999</v>
      </c>
      <c r="L110">
        <v>0.17130899999999999</v>
      </c>
      <c r="M110">
        <v>0.17130899999999999</v>
      </c>
      <c r="N110">
        <v>0.17130899999999999</v>
      </c>
      <c r="O110">
        <v>0.17130899999999999</v>
      </c>
      <c r="P110">
        <v>0.17130899999999999</v>
      </c>
      <c r="Q110">
        <v>0.17130899999999999</v>
      </c>
      <c r="R110">
        <v>0.16536239999999999</v>
      </c>
      <c r="S110">
        <v>0.16536239999999999</v>
      </c>
      <c r="T110">
        <v>0.16536239999999999</v>
      </c>
      <c r="U110">
        <v>0.16536239999999999</v>
      </c>
      <c r="V110">
        <v>0.16536239999999999</v>
      </c>
      <c r="W110">
        <v>0.16536239999999999</v>
      </c>
      <c r="X110">
        <v>0.1591022</v>
      </c>
      <c r="Y110">
        <v>0.1591022</v>
      </c>
      <c r="Z110">
        <v>0.1591022</v>
      </c>
      <c r="AA110">
        <v>0.1591022</v>
      </c>
      <c r="AB110">
        <v>0.1591022</v>
      </c>
      <c r="AC110">
        <v>0.1591022</v>
      </c>
      <c r="AD110">
        <v>0.15256310000000001</v>
      </c>
      <c r="AE110">
        <v>0.15256310000000001</v>
      </c>
      <c r="AF110">
        <v>0.15256310000000001</v>
      </c>
      <c r="AG110">
        <v>0.15256310000000001</v>
      </c>
      <c r="AH110">
        <v>0.15256310000000001</v>
      </c>
      <c r="AI110">
        <v>0.15256310000000001</v>
      </c>
      <c r="AJ110">
        <v>0.1457869</v>
      </c>
      <c r="AK110">
        <v>0.1457869</v>
      </c>
      <c r="AL110">
        <v>0.1457869</v>
      </c>
      <c r="AM110">
        <v>0.1457869</v>
      </c>
      <c r="AN110">
        <v>0.1457869</v>
      </c>
      <c r="AO110">
        <v>0.1388144</v>
      </c>
      <c r="AP110">
        <v>0.1388144</v>
      </c>
      <c r="AQ110">
        <v>0.1388144</v>
      </c>
      <c r="AR110">
        <v>0.1388144</v>
      </c>
      <c r="AS110">
        <v>0.1388144</v>
      </c>
      <c r="AT110">
        <v>0.1388144</v>
      </c>
      <c r="AU110">
        <v>0.1316939</v>
      </c>
      <c r="AV110">
        <v>0.1316939</v>
      </c>
      <c r="AW110">
        <v>0.1316939</v>
      </c>
      <c r="AX110">
        <v>0.1316939</v>
      </c>
      <c r="AY110">
        <v>0.1254847</v>
      </c>
      <c r="AZ110">
        <v>0.1254847</v>
      </c>
      <c r="BA110">
        <v>0.1254847</v>
      </c>
      <c r="BB110">
        <v>0.1254847</v>
      </c>
      <c r="BC110">
        <v>0.1254847</v>
      </c>
      <c r="BD110">
        <v>0.11910030000000001</v>
      </c>
      <c r="BE110">
        <v>0.11910030000000001</v>
      </c>
      <c r="BF110">
        <v>0.11910030000000001</v>
      </c>
      <c r="BG110">
        <v>0.11910030000000001</v>
      </c>
      <c r="BH110">
        <v>0.1125961</v>
      </c>
      <c r="BI110">
        <v>0.1125961</v>
      </c>
      <c r="BJ110">
        <v>0.1125961</v>
      </c>
      <c r="BK110">
        <v>0.1125961</v>
      </c>
      <c r="BL110">
        <v>0.10601629999999999</v>
      </c>
      <c r="BM110">
        <v>0.10601629999999999</v>
      </c>
      <c r="BN110">
        <v>0.10601629999999999</v>
      </c>
      <c r="BO110">
        <v>0.10601629999999999</v>
      </c>
      <c r="BP110">
        <v>0.10601629999999999</v>
      </c>
      <c r="BQ110">
        <v>9.9372699999999994E-2</v>
      </c>
      <c r="BR110">
        <v>9.9372699999999994E-2</v>
      </c>
      <c r="BS110">
        <v>9.9372699999999994E-2</v>
      </c>
      <c r="BT110">
        <v>9.9372699999999994E-2</v>
      </c>
      <c r="BU110">
        <v>9.2564999999999995E-2</v>
      </c>
      <c r="BV110">
        <v>9.2564999999999995E-2</v>
      </c>
      <c r="BW110">
        <v>9.2564999999999995E-2</v>
      </c>
      <c r="BX110">
        <v>9.2564999999999995E-2</v>
      </c>
      <c r="BY110">
        <v>8.5589100000000001E-2</v>
      </c>
      <c r="BZ110">
        <v>8.5589100000000001E-2</v>
      </c>
      <c r="CA110">
        <v>8.5589100000000001E-2</v>
      </c>
      <c r="CB110">
        <v>8.5589100000000001E-2</v>
      </c>
      <c r="CC110">
        <v>8.5589100000000001E-2</v>
      </c>
      <c r="CD110">
        <v>7.8467800000000004E-2</v>
      </c>
    </row>
    <row r="111" spans="1:82" x14ac:dyDescent="0.25">
      <c r="A111" s="119">
        <v>105</v>
      </c>
      <c r="B111">
        <v>0.186972</v>
      </c>
      <c r="C111">
        <v>0.18213889999999999</v>
      </c>
      <c r="D111">
        <v>0.18213889999999999</v>
      </c>
      <c r="E111">
        <v>0.18213889999999999</v>
      </c>
      <c r="F111">
        <v>0.18213889999999999</v>
      </c>
      <c r="G111">
        <v>0.18213889999999999</v>
      </c>
      <c r="H111">
        <v>0.18213889999999999</v>
      </c>
      <c r="I111">
        <v>0.18213889999999999</v>
      </c>
      <c r="J111">
        <v>0.18213889999999999</v>
      </c>
      <c r="K111">
        <v>0.1769097</v>
      </c>
      <c r="L111">
        <v>0.1769097</v>
      </c>
      <c r="M111">
        <v>0.1769097</v>
      </c>
      <c r="N111">
        <v>0.1769097</v>
      </c>
      <c r="O111">
        <v>0.1769097</v>
      </c>
      <c r="P111">
        <v>0.1769097</v>
      </c>
      <c r="Q111">
        <v>0.1769097</v>
      </c>
      <c r="R111">
        <v>0.17130899999999999</v>
      </c>
      <c r="S111">
        <v>0.17130899999999999</v>
      </c>
      <c r="T111">
        <v>0.17130899999999999</v>
      </c>
      <c r="U111">
        <v>0.17130899999999999</v>
      </c>
      <c r="V111">
        <v>0.17130899999999999</v>
      </c>
      <c r="W111">
        <v>0.17130899999999999</v>
      </c>
      <c r="X111">
        <v>0.16536239999999999</v>
      </c>
      <c r="Y111">
        <v>0.16536239999999999</v>
      </c>
      <c r="Z111">
        <v>0.16536239999999999</v>
      </c>
      <c r="AA111">
        <v>0.16536239999999999</v>
      </c>
      <c r="AB111">
        <v>0.16536239999999999</v>
      </c>
      <c r="AC111">
        <v>0.16536239999999999</v>
      </c>
      <c r="AD111">
        <v>0.1591022</v>
      </c>
      <c r="AE111">
        <v>0.1591022</v>
      </c>
      <c r="AF111">
        <v>0.1591022</v>
      </c>
      <c r="AG111">
        <v>0.1591022</v>
      </c>
      <c r="AH111">
        <v>0.1591022</v>
      </c>
      <c r="AI111">
        <v>0.1591022</v>
      </c>
      <c r="AJ111">
        <v>0.15256310000000001</v>
      </c>
      <c r="AK111">
        <v>0.15256310000000001</v>
      </c>
      <c r="AL111">
        <v>0.15256310000000001</v>
      </c>
      <c r="AM111">
        <v>0.15256310000000001</v>
      </c>
      <c r="AN111">
        <v>0.15256310000000001</v>
      </c>
      <c r="AO111">
        <v>0.1457869</v>
      </c>
      <c r="AP111">
        <v>0.1457869</v>
      </c>
      <c r="AQ111">
        <v>0.1457869</v>
      </c>
      <c r="AR111">
        <v>0.1457869</v>
      </c>
      <c r="AS111">
        <v>0.1457869</v>
      </c>
      <c r="AT111">
        <v>0.1457869</v>
      </c>
      <c r="AU111">
        <v>0.1388144</v>
      </c>
      <c r="AV111">
        <v>0.1388144</v>
      </c>
      <c r="AW111">
        <v>0.1388144</v>
      </c>
      <c r="AX111">
        <v>0.1388144</v>
      </c>
      <c r="AY111">
        <v>0.1316939</v>
      </c>
      <c r="AZ111">
        <v>0.1316939</v>
      </c>
      <c r="BA111">
        <v>0.1316939</v>
      </c>
      <c r="BB111">
        <v>0.1316939</v>
      </c>
      <c r="BC111">
        <v>0.1316939</v>
      </c>
      <c r="BD111">
        <v>0.1254847</v>
      </c>
      <c r="BE111">
        <v>0.1254847</v>
      </c>
      <c r="BF111">
        <v>0.1254847</v>
      </c>
      <c r="BG111">
        <v>0.1254847</v>
      </c>
      <c r="BH111">
        <v>0.11910030000000001</v>
      </c>
      <c r="BI111">
        <v>0.11910030000000001</v>
      </c>
      <c r="BJ111">
        <v>0.11910030000000001</v>
      </c>
      <c r="BK111">
        <v>0.11910030000000001</v>
      </c>
      <c r="BL111">
        <v>0.1125961</v>
      </c>
      <c r="BM111">
        <v>0.1125961</v>
      </c>
      <c r="BN111">
        <v>0.1125961</v>
      </c>
      <c r="BO111">
        <v>0.1125961</v>
      </c>
      <c r="BP111">
        <v>0.1125961</v>
      </c>
      <c r="BQ111">
        <v>0.10601629999999999</v>
      </c>
      <c r="BR111">
        <v>0.10601629999999999</v>
      </c>
      <c r="BS111">
        <v>0.10601629999999999</v>
      </c>
      <c r="BT111">
        <v>0.10601629999999999</v>
      </c>
      <c r="BU111">
        <v>9.9372699999999994E-2</v>
      </c>
      <c r="BV111">
        <v>9.9372699999999994E-2</v>
      </c>
      <c r="BW111">
        <v>9.9372699999999994E-2</v>
      </c>
      <c r="BX111">
        <v>9.9372699999999994E-2</v>
      </c>
      <c r="BY111">
        <v>9.2564999999999995E-2</v>
      </c>
      <c r="BZ111">
        <v>9.2564999999999995E-2</v>
      </c>
      <c r="CA111">
        <v>9.2564999999999995E-2</v>
      </c>
      <c r="CB111">
        <v>9.2564999999999995E-2</v>
      </c>
      <c r="CC111">
        <v>9.2564999999999995E-2</v>
      </c>
      <c r="CD111">
        <v>8.5589100000000001E-2</v>
      </c>
    </row>
    <row r="112" spans="1:82" x14ac:dyDescent="0.25">
      <c r="A112" s="119">
        <v>106</v>
      </c>
      <c r="B112">
        <v>0.19139200000000001</v>
      </c>
      <c r="C112">
        <v>0.186972</v>
      </c>
      <c r="D112">
        <v>0.186972</v>
      </c>
      <c r="E112">
        <v>0.186972</v>
      </c>
      <c r="F112">
        <v>0.186972</v>
      </c>
      <c r="G112">
        <v>0.186972</v>
      </c>
      <c r="H112">
        <v>0.186972</v>
      </c>
      <c r="I112">
        <v>0.186972</v>
      </c>
      <c r="J112">
        <v>0.186972</v>
      </c>
      <c r="K112">
        <v>0.18213889999999999</v>
      </c>
      <c r="L112">
        <v>0.18213889999999999</v>
      </c>
      <c r="M112">
        <v>0.18213889999999999</v>
      </c>
      <c r="N112">
        <v>0.18213889999999999</v>
      </c>
      <c r="O112">
        <v>0.18213889999999999</v>
      </c>
      <c r="P112">
        <v>0.18213889999999999</v>
      </c>
      <c r="Q112">
        <v>0.18213889999999999</v>
      </c>
      <c r="R112">
        <v>0.1769097</v>
      </c>
      <c r="S112">
        <v>0.1769097</v>
      </c>
      <c r="T112">
        <v>0.1769097</v>
      </c>
      <c r="U112">
        <v>0.1769097</v>
      </c>
      <c r="V112">
        <v>0.1769097</v>
      </c>
      <c r="W112">
        <v>0.1769097</v>
      </c>
      <c r="X112">
        <v>0.17130899999999999</v>
      </c>
      <c r="Y112">
        <v>0.17130899999999999</v>
      </c>
      <c r="Z112">
        <v>0.17130899999999999</v>
      </c>
      <c r="AA112">
        <v>0.17130899999999999</v>
      </c>
      <c r="AB112">
        <v>0.17130899999999999</v>
      </c>
      <c r="AC112">
        <v>0.17130899999999999</v>
      </c>
      <c r="AD112">
        <v>0.16536239999999999</v>
      </c>
      <c r="AE112">
        <v>0.16536239999999999</v>
      </c>
      <c r="AF112">
        <v>0.16536239999999999</v>
      </c>
      <c r="AG112">
        <v>0.16536239999999999</v>
      </c>
      <c r="AH112">
        <v>0.16536239999999999</v>
      </c>
      <c r="AI112">
        <v>0.16536239999999999</v>
      </c>
      <c r="AJ112">
        <v>0.1591022</v>
      </c>
      <c r="AK112">
        <v>0.1591022</v>
      </c>
      <c r="AL112">
        <v>0.1591022</v>
      </c>
      <c r="AM112">
        <v>0.1591022</v>
      </c>
      <c r="AN112">
        <v>0.1591022</v>
      </c>
      <c r="AO112">
        <v>0.15256310000000001</v>
      </c>
      <c r="AP112">
        <v>0.15256310000000001</v>
      </c>
      <c r="AQ112">
        <v>0.15256310000000001</v>
      </c>
      <c r="AR112">
        <v>0.15256310000000001</v>
      </c>
      <c r="AS112">
        <v>0.15256310000000001</v>
      </c>
      <c r="AT112">
        <v>0.15256310000000001</v>
      </c>
      <c r="AU112">
        <v>0.1457869</v>
      </c>
      <c r="AV112">
        <v>0.1457869</v>
      </c>
      <c r="AW112">
        <v>0.1457869</v>
      </c>
      <c r="AX112">
        <v>0.1457869</v>
      </c>
      <c r="AY112">
        <v>0.1388144</v>
      </c>
      <c r="AZ112">
        <v>0.1388144</v>
      </c>
      <c r="BA112">
        <v>0.1388144</v>
      </c>
      <c r="BB112">
        <v>0.1388144</v>
      </c>
      <c r="BC112">
        <v>0.1388144</v>
      </c>
      <c r="BD112">
        <v>0.1316939</v>
      </c>
      <c r="BE112">
        <v>0.1316939</v>
      </c>
      <c r="BF112">
        <v>0.1316939</v>
      </c>
      <c r="BG112">
        <v>0.1316939</v>
      </c>
      <c r="BH112">
        <v>0.1254847</v>
      </c>
      <c r="BI112">
        <v>0.1254847</v>
      </c>
      <c r="BJ112">
        <v>0.1254847</v>
      </c>
      <c r="BK112">
        <v>0.1254847</v>
      </c>
      <c r="BL112">
        <v>0.11910030000000001</v>
      </c>
      <c r="BM112">
        <v>0.11910030000000001</v>
      </c>
      <c r="BN112">
        <v>0.11910030000000001</v>
      </c>
      <c r="BO112">
        <v>0.11910030000000001</v>
      </c>
      <c r="BP112">
        <v>0.11910030000000001</v>
      </c>
      <c r="BQ112">
        <v>0.1125961</v>
      </c>
      <c r="BR112">
        <v>0.1125961</v>
      </c>
      <c r="BS112">
        <v>0.1125961</v>
      </c>
      <c r="BT112">
        <v>0.1125961</v>
      </c>
      <c r="BU112">
        <v>0.10601629999999999</v>
      </c>
      <c r="BV112">
        <v>0.10601629999999999</v>
      </c>
      <c r="BW112">
        <v>0.10601629999999999</v>
      </c>
      <c r="BX112">
        <v>0.10601629999999999</v>
      </c>
      <c r="BY112">
        <v>9.9372699999999994E-2</v>
      </c>
      <c r="BZ112">
        <v>9.9372699999999994E-2</v>
      </c>
      <c r="CA112">
        <v>9.9372699999999994E-2</v>
      </c>
      <c r="CB112">
        <v>9.9372699999999994E-2</v>
      </c>
      <c r="CC112">
        <v>9.9372699999999994E-2</v>
      </c>
      <c r="CD112">
        <v>9.2564999999999995E-2</v>
      </c>
    </row>
    <row r="113" spans="1:82" x14ac:dyDescent="0.25">
      <c r="A113" s="119">
        <v>107</v>
      </c>
      <c r="B113">
        <v>1</v>
      </c>
      <c r="C113">
        <v>0.19139200000000001</v>
      </c>
      <c r="D113">
        <v>0.19139200000000001</v>
      </c>
      <c r="E113">
        <v>0.19139200000000001</v>
      </c>
      <c r="F113">
        <v>0.19139200000000001</v>
      </c>
      <c r="G113">
        <v>0.19139200000000001</v>
      </c>
      <c r="H113">
        <v>0.19139200000000001</v>
      </c>
      <c r="I113">
        <v>0.19139200000000001</v>
      </c>
      <c r="J113">
        <v>0.19139200000000001</v>
      </c>
      <c r="K113">
        <v>0.186972</v>
      </c>
      <c r="L113">
        <v>0.186972</v>
      </c>
      <c r="M113">
        <v>0.186972</v>
      </c>
      <c r="N113">
        <v>0.186972</v>
      </c>
      <c r="O113">
        <v>0.186972</v>
      </c>
      <c r="P113">
        <v>0.186972</v>
      </c>
      <c r="Q113">
        <v>0.186972</v>
      </c>
      <c r="R113">
        <v>0.18213889999999999</v>
      </c>
      <c r="S113">
        <v>0.18213889999999999</v>
      </c>
      <c r="T113">
        <v>0.18213889999999999</v>
      </c>
      <c r="U113">
        <v>0.18213889999999999</v>
      </c>
      <c r="V113">
        <v>0.18213889999999999</v>
      </c>
      <c r="W113">
        <v>0.18213889999999999</v>
      </c>
      <c r="X113">
        <v>0.1769097</v>
      </c>
      <c r="Y113">
        <v>0.1769097</v>
      </c>
      <c r="Z113">
        <v>0.1769097</v>
      </c>
      <c r="AA113">
        <v>0.1769097</v>
      </c>
      <c r="AB113">
        <v>0.1769097</v>
      </c>
      <c r="AC113">
        <v>0.1769097</v>
      </c>
      <c r="AD113">
        <v>0.17130899999999999</v>
      </c>
      <c r="AE113">
        <v>0.17130899999999999</v>
      </c>
      <c r="AF113">
        <v>0.17130899999999999</v>
      </c>
      <c r="AG113">
        <v>0.17130899999999999</v>
      </c>
      <c r="AH113">
        <v>0.17130899999999999</v>
      </c>
      <c r="AI113">
        <v>0.17130899999999999</v>
      </c>
      <c r="AJ113">
        <v>0.16536239999999999</v>
      </c>
      <c r="AK113">
        <v>0.16536239999999999</v>
      </c>
      <c r="AL113">
        <v>0.16536239999999999</v>
      </c>
      <c r="AM113">
        <v>0.16536239999999999</v>
      </c>
      <c r="AN113">
        <v>0.16536239999999999</v>
      </c>
      <c r="AO113">
        <v>0.1591022</v>
      </c>
      <c r="AP113">
        <v>0.1591022</v>
      </c>
      <c r="AQ113">
        <v>0.1591022</v>
      </c>
      <c r="AR113">
        <v>0.1591022</v>
      </c>
      <c r="AS113">
        <v>0.1591022</v>
      </c>
      <c r="AT113">
        <v>0.1591022</v>
      </c>
      <c r="AU113">
        <v>0.15256310000000001</v>
      </c>
      <c r="AV113">
        <v>0.15256310000000001</v>
      </c>
      <c r="AW113">
        <v>0.15256310000000001</v>
      </c>
      <c r="AX113">
        <v>0.15256310000000001</v>
      </c>
      <c r="AY113">
        <v>0.1457869</v>
      </c>
      <c r="AZ113">
        <v>0.1457869</v>
      </c>
      <c r="BA113">
        <v>0.1457869</v>
      </c>
      <c r="BB113">
        <v>0.1457869</v>
      </c>
      <c r="BC113">
        <v>0.1457869</v>
      </c>
      <c r="BD113">
        <v>0.1388144</v>
      </c>
      <c r="BE113">
        <v>0.1388144</v>
      </c>
      <c r="BF113">
        <v>0.1388144</v>
      </c>
      <c r="BG113">
        <v>0.1388144</v>
      </c>
      <c r="BH113">
        <v>0.1316939</v>
      </c>
      <c r="BI113">
        <v>0.1316939</v>
      </c>
      <c r="BJ113">
        <v>0.1316939</v>
      </c>
      <c r="BK113">
        <v>0.1316939</v>
      </c>
      <c r="BL113">
        <v>0.1254847</v>
      </c>
      <c r="BM113">
        <v>0.1254847</v>
      </c>
      <c r="BN113">
        <v>0.1254847</v>
      </c>
      <c r="BO113">
        <v>0.1254847</v>
      </c>
      <c r="BP113">
        <v>0.1254847</v>
      </c>
      <c r="BQ113">
        <v>0.11910030000000001</v>
      </c>
      <c r="BR113">
        <v>0.11910030000000001</v>
      </c>
      <c r="BS113">
        <v>0.11910030000000001</v>
      </c>
      <c r="BT113">
        <v>0.11910030000000001</v>
      </c>
      <c r="BU113">
        <v>0.1125961</v>
      </c>
      <c r="BV113">
        <v>0.1125961</v>
      </c>
      <c r="BW113">
        <v>0.1125961</v>
      </c>
      <c r="BX113">
        <v>0.1125961</v>
      </c>
      <c r="BY113">
        <v>0.10601629999999999</v>
      </c>
      <c r="BZ113">
        <v>0.10601629999999999</v>
      </c>
      <c r="CA113">
        <v>0.10601629999999999</v>
      </c>
      <c r="CB113">
        <v>0.10601629999999999</v>
      </c>
      <c r="CC113">
        <v>0.10601629999999999</v>
      </c>
      <c r="CD113">
        <v>9.9372699999999994E-2</v>
      </c>
    </row>
    <row r="114" spans="1:82" x14ac:dyDescent="0.25">
      <c r="A114" s="119">
        <v>108</v>
      </c>
      <c r="B114">
        <v>1</v>
      </c>
      <c r="C114">
        <v>1</v>
      </c>
      <c r="D114">
        <v>1</v>
      </c>
      <c r="E114">
        <v>1</v>
      </c>
      <c r="F114">
        <v>1</v>
      </c>
      <c r="G114">
        <v>1</v>
      </c>
      <c r="H114">
        <v>1</v>
      </c>
      <c r="I114">
        <v>1</v>
      </c>
      <c r="J114">
        <v>1</v>
      </c>
      <c r="K114">
        <v>0.19139200000000001</v>
      </c>
      <c r="L114">
        <v>0.19139200000000001</v>
      </c>
      <c r="M114">
        <v>0.19139200000000001</v>
      </c>
      <c r="N114">
        <v>0.19139200000000001</v>
      </c>
      <c r="O114">
        <v>0.19139200000000001</v>
      </c>
      <c r="P114">
        <v>0.19139200000000001</v>
      </c>
      <c r="Q114">
        <v>0.19139200000000001</v>
      </c>
      <c r="R114">
        <v>0.186972</v>
      </c>
      <c r="S114">
        <v>0.186972</v>
      </c>
      <c r="T114">
        <v>0.186972</v>
      </c>
      <c r="U114">
        <v>0.186972</v>
      </c>
      <c r="V114">
        <v>0.186972</v>
      </c>
      <c r="W114">
        <v>0.186972</v>
      </c>
      <c r="X114">
        <v>0.18213889999999999</v>
      </c>
      <c r="Y114">
        <v>0.18213889999999999</v>
      </c>
      <c r="Z114">
        <v>0.18213889999999999</v>
      </c>
      <c r="AA114">
        <v>0.18213889999999999</v>
      </c>
      <c r="AB114">
        <v>0.18213889999999999</v>
      </c>
      <c r="AC114">
        <v>0.18213889999999999</v>
      </c>
      <c r="AD114">
        <v>0.1769097</v>
      </c>
      <c r="AE114">
        <v>0.1769097</v>
      </c>
      <c r="AF114">
        <v>0.1769097</v>
      </c>
      <c r="AG114">
        <v>0.1769097</v>
      </c>
      <c r="AH114">
        <v>0.1769097</v>
      </c>
      <c r="AI114">
        <v>0.1769097</v>
      </c>
      <c r="AJ114">
        <v>0.17130899999999999</v>
      </c>
      <c r="AK114">
        <v>0.17130899999999999</v>
      </c>
      <c r="AL114">
        <v>0.17130899999999999</v>
      </c>
      <c r="AM114">
        <v>0.17130899999999999</v>
      </c>
      <c r="AN114">
        <v>0.17130899999999999</v>
      </c>
      <c r="AO114">
        <v>0.16536239999999999</v>
      </c>
      <c r="AP114">
        <v>0.16536239999999999</v>
      </c>
      <c r="AQ114">
        <v>0.16536239999999999</v>
      </c>
      <c r="AR114">
        <v>0.16536239999999999</v>
      </c>
      <c r="AS114">
        <v>0.16536239999999999</v>
      </c>
      <c r="AT114">
        <v>0.16536239999999999</v>
      </c>
      <c r="AU114">
        <v>0.1591022</v>
      </c>
      <c r="AV114">
        <v>0.1591022</v>
      </c>
      <c r="AW114">
        <v>0.1591022</v>
      </c>
      <c r="AX114">
        <v>0.1591022</v>
      </c>
      <c r="AY114">
        <v>0.15256310000000001</v>
      </c>
      <c r="AZ114">
        <v>0.15256310000000001</v>
      </c>
      <c r="BA114">
        <v>0.15256310000000001</v>
      </c>
      <c r="BB114">
        <v>0.15256310000000001</v>
      </c>
      <c r="BC114">
        <v>0.15256310000000001</v>
      </c>
      <c r="BD114">
        <v>0.1457869</v>
      </c>
      <c r="BE114">
        <v>0.1457869</v>
      </c>
      <c r="BF114">
        <v>0.1457869</v>
      </c>
      <c r="BG114">
        <v>0.1457869</v>
      </c>
      <c r="BH114">
        <v>0.1388144</v>
      </c>
      <c r="BI114">
        <v>0.1388144</v>
      </c>
      <c r="BJ114">
        <v>0.1388144</v>
      </c>
      <c r="BK114">
        <v>0.1388144</v>
      </c>
      <c r="BL114">
        <v>0.1316939</v>
      </c>
      <c r="BM114">
        <v>0.1316939</v>
      </c>
      <c r="BN114">
        <v>0.1316939</v>
      </c>
      <c r="BO114">
        <v>0.1316939</v>
      </c>
      <c r="BP114">
        <v>0.1316939</v>
      </c>
      <c r="BQ114">
        <v>0.1254847</v>
      </c>
      <c r="BR114">
        <v>0.1254847</v>
      </c>
      <c r="BS114">
        <v>0.1254847</v>
      </c>
      <c r="BT114">
        <v>0.1254847</v>
      </c>
      <c r="BU114">
        <v>0.11910030000000001</v>
      </c>
      <c r="BV114">
        <v>0.11910030000000001</v>
      </c>
      <c r="BW114">
        <v>0.11910030000000001</v>
      </c>
      <c r="BX114">
        <v>0.11910030000000001</v>
      </c>
      <c r="BY114">
        <v>0.1125961</v>
      </c>
      <c r="BZ114">
        <v>0.1125961</v>
      </c>
      <c r="CA114">
        <v>0.1125961</v>
      </c>
      <c r="CB114">
        <v>0.1125961</v>
      </c>
      <c r="CC114">
        <v>0.1125961</v>
      </c>
      <c r="CD114">
        <v>0.10601629999999999</v>
      </c>
    </row>
    <row r="115" spans="1:82" x14ac:dyDescent="0.25">
      <c r="A115" s="119">
        <v>109</v>
      </c>
      <c r="B115">
        <v>1</v>
      </c>
      <c r="C115">
        <v>1</v>
      </c>
      <c r="D115">
        <v>1</v>
      </c>
      <c r="E115">
        <v>1</v>
      </c>
      <c r="F115">
        <v>1</v>
      </c>
      <c r="G115">
        <v>1</v>
      </c>
      <c r="H115">
        <v>1</v>
      </c>
      <c r="I115">
        <v>1</v>
      </c>
      <c r="J115">
        <v>1</v>
      </c>
      <c r="K115">
        <v>1</v>
      </c>
      <c r="L115">
        <v>1</v>
      </c>
      <c r="M115">
        <v>1</v>
      </c>
      <c r="N115">
        <v>1</v>
      </c>
      <c r="O115">
        <v>1</v>
      </c>
      <c r="P115">
        <v>1</v>
      </c>
      <c r="Q115">
        <v>1</v>
      </c>
      <c r="R115">
        <v>0.19139200000000001</v>
      </c>
      <c r="S115">
        <v>0.19139200000000001</v>
      </c>
      <c r="T115">
        <v>0.19139200000000001</v>
      </c>
      <c r="U115">
        <v>0.19139200000000001</v>
      </c>
      <c r="V115">
        <v>0.19139200000000001</v>
      </c>
      <c r="W115">
        <v>0.19139200000000001</v>
      </c>
      <c r="X115">
        <v>0.186972</v>
      </c>
      <c r="Y115">
        <v>0.186972</v>
      </c>
      <c r="Z115">
        <v>0.186972</v>
      </c>
      <c r="AA115">
        <v>0.186972</v>
      </c>
      <c r="AB115">
        <v>0.186972</v>
      </c>
      <c r="AC115">
        <v>0.186972</v>
      </c>
      <c r="AD115">
        <v>0.18213889999999999</v>
      </c>
      <c r="AE115">
        <v>0.18213889999999999</v>
      </c>
      <c r="AF115">
        <v>0.18213889999999999</v>
      </c>
      <c r="AG115">
        <v>0.18213889999999999</v>
      </c>
      <c r="AH115">
        <v>0.18213889999999999</v>
      </c>
      <c r="AI115">
        <v>0.18213889999999999</v>
      </c>
      <c r="AJ115">
        <v>0.1769097</v>
      </c>
      <c r="AK115">
        <v>0.1769097</v>
      </c>
      <c r="AL115">
        <v>0.1769097</v>
      </c>
      <c r="AM115">
        <v>0.1769097</v>
      </c>
      <c r="AN115">
        <v>0.1769097</v>
      </c>
      <c r="AO115">
        <v>0.17130899999999999</v>
      </c>
      <c r="AP115">
        <v>0.17130899999999999</v>
      </c>
      <c r="AQ115">
        <v>0.17130899999999999</v>
      </c>
      <c r="AR115">
        <v>0.17130899999999999</v>
      </c>
      <c r="AS115">
        <v>0.17130899999999999</v>
      </c>
      <c r="AT115">
        <v>0.17130899999999999</v>
      </c>
      <c r="AU115">
        <v>0.16536239999999999</v>
      </c>
      <c r="AV115">
        <v>0.16536239999999999</v>
      </c>
      <c r="AW115">
        <v>0.16536239999999999</v>
      </c>
      <c r="AX115">
        <v>0.16536239999999999</v>
      </c>
      <c r="AY115">
        <v>0.1591022</v>
      </c>
      <c r="AZ115">
        <v>0.1591022</v>
      </c>
      <c r="BA115">
        <v>0.1591022</v>
      </c>
      <c r="BB115">
        <v>0.1591022</v>
      </c>
      <c r="BC115">
        <v>0.1591022</v>
      </c>
      <c r="BD115">
        <v>0.15256310000000001</v>
      </c>
      <c r="BE115">
        <v>0.15256310000000001</v>
      </c>
      <c r="BF115">
        <v>0.15256310000000001</v>
      </c>
      <c r="BG115">
        <v>0.15256310000000001</v>
      </c>
      <c r="BH115">
        <v>0.1457869</v>
      </c>
      <c r="BI115">
        <v>0.1457869</v>
      </c>
      <c r="BJ115">
        <v>0.1457869</v>
      </c>
      <c r="BK115">
        <v>0.1457869</v>
      </c>
      <c r="BL115">
        <v>0.1388144</v>
      </c>
      <c r="BM115">
        <v>0.1388144</v>
      </c>
      <c r="BN115">
        <v>0.1388144</v>
      </c>
      <c r="BO115">
        <v>0.1388144</v>
      </c>
      <c r="BP115">
        <v>0.1388144</v>
      </c>
      <c r="BQ115">
        <v>0.1316939</v>
      </c>
      <c r="BR115">
        <v>0.1316939</v>
      </c>
      <c r="BS115">
        <v>0.1316939</v>
      </c>
      <c r="BT115">
        <v>0.1316939</v>
      </c>
      <c r="BU115">
        <v>0.1254847</v>
      </c>
      <c r="BV115">
        <v>0.1254847</v>
      </c>
      <c r="BW115">
        <v>0.1254847</v>
      </c>
      <c r="BX115">
        <v>0.1254847</v>
      </c>
      <c r="BY115">
        <v>0.11910030000000001</v>
      </c>
      <c r="BZ115">
        <v>0.11910030000000001</v>
      </c>
      <c r="CA115">
        <v>0.11910030000000001</v>
      </c>
      <c r="CB115">
        <v>0.11910030000000001</v>
      </c>
      <c r="CC115">
        <v>0.11910030000000001</v>
      </c>
      <c r="CD115">
        <v>0.1125961</v>
      </c>
    </row>
    <row r="116" spans="1:82" x14ac:dyDescent="0.25">
      <c r="A116" s="119">
        <v>110</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0.19139200000000001</v>
      </c>
      <c r="Y116">
        <v>0.19139200000000001</v>
      </c>
      <c r="Z116">
        <v>0.19139200000000001</v>
      </c>
      <c r="AA116">
        <v>0.19139200000000001</v>
      </c>
      <c r="AB116">
        <v>0.19139200000000001</v>
      </c>
      <c r="AC116">
        <v>0.19139200000000001</v>
      </c>
      <c r="AD116">
        <v>0.186972</v>
      </c>
      <c r="AE116">
        <v>0.186972</v>
      </c>
      <c r="AF116">
        <v>0.186972</v>
      </c>
      <c r="AG116">
        <v>0.186972</v>
      </c>
      <c r="AH116">
        <v>0.186972</v>
      </c>
      <c r="AI116">
        <v>0.186972</v>
      </c>
      <c r="AJ116">
        <v>0.18213889999999999</v>
      </c>
      <c r="AK116">
        <v>0.18213889999999999</v>
      </c>
      <c r="AL116">
        <v>0.18213889999999999</v>
      </c>
      <c r="AM116">
        <v>0.18213889999999999</v>
      </c>
      <c r="AN116">
        <v>0.18213889999999999</v>
      </c>
      <c r="AO116">
        <v>0.1769097</v>
      </c>
      <c r="AP116">
        <v>0.1769097</v>
      </c>
      <c r="AQ116">
        <v>0.1769097</v>
      </c>
      <c r="AR116">
        <v>0.1769097</v>
      </c>
      <c r="AS116">
        <v>0.1769097</v>
      </c>
      <c r="AT116">
        <v>0.1769097</v>
      </c>
      <c r="AU116">
        <v>0.17130899999999999</v>
      </c>
      <c r="AV116">
        <v>0.17130899999999999</v>
      </c>
      <c r="AW116">
        <v>0.17130899999999999</v>
      </c>
      <c r="AX116">
        <v>0.17130899999999999</v>
      </c>
      <c r="AY116">
        <v>0.16536239999999999</v>
      </c>
      <c r="AZ116">
        <v>0.16536239999999999</v>
      </c>
      <c r="BA116">
        <v>0.16536239999999999</v>
      </c>
      <c r="BB116">
        <v>0.16536239999999999</v>
      </c>
      <c r="BC116">
        <v>0.16536239999999999</v>
      </c>
      <c r="BD116">
        <v>0.1591022</v>
      </c>
      <c r="BE116">
        <v>0.1591022</v>
      </c>
      <c r="BF116">
        <v>0.1591022</v>
      </c>
      <c r="BG116">
        <v>0.1591022</v>
      </c>
      <c r="BH116">
        <v>0.15256310000000001</v>
      </c>
      <c r="BI116">
        <v>0.15256310000000001</v>
      </c>
      <c r="BJ116">
        <v>0.15256310000000001</v>
      </c>
      <c r="BK116">
        <v>0.15256310000000001</v>
      </c>
      <c r="BL116">
        <v>0.1457869</v>
      </c>
      <c r="BM116">
        <v>0.1457869</v>
      </c>
      <c r="BN116">
        <v>0.1457869</v>
      </c>
      <c r="BO116">
        <v>0.1457869</v>
      </c>
      <c r="BP116">
        <v>0.1457869</v>
      </c>
      <c r="BQ116">
        <v>0.1388144</v>
      </c>
      <c r="BR116">
        <v>0.1388144</v>
      </c>
      <c r="BS116">
        <v>0.1388144</v>
      </c>
      <c r="BT116">
        <v>0.1388144</v>
      </c>
      <c r="BU116">
        <v>0.1316939</v>
      </c>
      <c r="BV116">
        <v>0.1316939</v>
      </c>
      <c r="BW116">
        <v>0.1316939</v>
      </c>
      <c r="BX116">
        <v>0.1316939</v>
      </c>
      <c r="BY116">
        <v>0.1254847</v>
      </c>
      <c r="BZ116">
        <v>0.1254847</v>
      </c>
      <c r="CA116">
        <v>0.1254847</v>
      </c>
      <c r="CB116">
        <v>0.1254847</v>
      </c>
      <c r="CC116">
        <v>0.1254847</v>
      </c>
      <c r="CD116">
        <v>0.11910030000000001</v>
      </c>
    </row>
    <row r="117" spans="1:82" x14ac:dyDescent="0.25">
      <c r="A117" s="119">
        <v>111</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0.19139200000000001</v>
      </c>
      <c r="AE117">
        <v>0.19139200000000001</v>
      </c>
      <c r="AF117">
        <v>0.19139200000000001</v>
      </c>
      <c r="AG117">
        <v>0.19139200000000001</v>
      </c>
      <c r="AH117">
        <v>0.19139200000000001</v>
      </c>
      <c r="AI117">
        <v>0.19139200000000001</v>
      </c>
      <c r="AJ117">
        <v>0.186972</v>
      </c>
      <c r="AK117">
        <v>0.186972</v>
      </c>
      <c r="AL117">
        <v>0.186972</v>
      </c>
      <c r="AM117">
        <v>0.186972</v>
      </c>
      <c r="AN117">
        <v>0.186972</v>
      </c>
      <c r="AO117">
        <v>0.18213889999999999</v>
      </c>
      <c r="AP117">
        <v>0.18213889999999999</v>
      </c>
      <c r="AQ117">
        <v>0.18213889999999999</v>
      </c>
      <c r="AR117">
        <v>0.18213889999999999</v>
      </c>
      <c r="AS117">
        <v>0.18213889999999999</v>
      </c>
      <c r="AT117">
        <v>0.18213889999999999</v>
      </c>
      <c r="AU117">
        <v>0.1769097</v>
      </c>
      <c r="AV117">
        <v>0.1769097</v>
      </c>
      <c r="AW117">
        <v>0.1769097</v>
      </c>
      <c r="AX117">
        <v>0.1769097</v>
      </c>
      <c r="AY117">
        <v>0.17130899999999999</v>
      </c>
      <c r="AZ117">
        <v>0.17130899999999999</v>
      </c>
      <c r="BA117">
        <v>0.17130899999999999</v>
      </c>
      <c r="BB117">
        <v>0.17130899999999999</v>
      </c>
      <c r="BC117">
        <v>0.17130899999999999</v>
      </c>
      <c r="BD117">
        <v>0.16536239999999999</v>
      </c>
      <c r="BE117">
        <v>0.16536239999999999</v>
      </c>
      <c r="BF117">
        <v>0.16536239999999999</v>
      </c>
      <c r="BG117">
        <v>0.16536239999999999</v>
      </c>
      <c r="BH117">
        <v>0.1591022</v>
      </c>
      <c r="BI117">
        <v>0.1591022</v>
      </c>
      <c r="BJ117">
        <v>0.1591022</v>
      </c>
      <c r="BK117">
        <v>0.1591022</v>
      </c>
      <c r="BL117">
        <v>0.15256310000000001</v>
      </c>
      <c r="BM117">
        <v>0.15256310000000001</v>
      </c>
      <c r="BN117">
        <v>0.15256310000000001</v>
      </c>
      <c r="BO117">
        <v>0.15256310000000001</v>
      </c>
      <c r="BP117">
        <v>0.15256310000000001</v>
      </c>
      <c r="BQ117">
        <v>0.1457869</v>
      </c>
      <c r="BR117">
        <v>0.1457869</v>
      </c>
      <c r="BS117">
        <v>0.1457869</v>
      </c>
      <c r="BT117">
        <v>0.1457869</v>
      </c>
      <c r="BU117">
        <v>0.1388144</v>
      </c>
      <c r="BV117">
        <v>0.1388144</v>
      </c>
      <c r="BW117">
        <v>0.1388144</v>
      </c>
      <c r="BX117">
        <v>0.1388144</v>
      </c>
      <c r="BY117">
        <v>0.1316939</v>
      </c>
      <c r="BZ117">
        <v>0.1316939</v>
      </c>
      <c r="CA117">
        <v>0.1316939</v>
      </c>
      <c r="CB117">
        <v>0.1316939</v>
      </c>
      <c r="CC117">
        <v>0.1316939</v>
      </c>
      <c r="CD117">
        <v>0.1254847</v>
      </c>
    </row>
    <row r="118" spans="1:82" x14ac:dyDescent="0.25">
      <c r="A118" s="119">
        <v>112</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c r="AF118">
        <v>1</v>
      </c>
      <c r="AG118">
        <v>1</v>
      </c>
      <c r="AH118">
        <v>1</v>
      </c>
      <c r="AI118">
        <v>1</v>
      </c>
      <c r="AJ118">
        <v>0.19139200000000001</v>
      </c>
      <c r="AK118">
        <v>0.19139200000000001</v>
      </c>
      <c r="AL118">
        <v>0.19139200000000001</v>
      </c>
      <c r="AM118">
        <v>0.19139200000000001</v>
      </c>
      <c r="AN118">
        <v>0.19139200000000001</v>
      </c>
      <c r="AO118">
        <v>0.186972</v>
      </c>
      <c r="AP118">
        <v>0.186972</v>
      </c>
      <c r="AQ118">
        <v>0.186972</v>
      </c>
      <c r="AR118">
        <v>0.186972</v>
      </c>
      <c r="AS118">
        <v>0.186972</v>
      </c>
      <c r="AT118">
        <v>0.186972</v>
      </c>
      <c r="AU118">
        <v>0.18213889999999999</v>
      </c>
      <c r="AV118">
        <v>0.18213889999999999</v>
      </c>
      <c r="AW118">
        <v>0.18213889999999999</v>
      </c>
      <c r="AX118">
        <v>0.18213889999999999</v>
      </c>
      <c r="AY118">
        <v>0.1769097</v>
      </c>
      <c r="AZ118">
        <v>0.1769097</v>
      </c>
      <c r="BA118">
        <v>0.1769097</v>
      </c>
      <c r="BB118">
        <v>0.1769097</v>
      </c>
      <c r="BC118">
        <v>0.1769097</v>
      </c>
      <c r="BD118">
        <v>0.17130899999999999</v>
      </c>
      <c r="BE118">
        <v>0.17130899999999999</v>
      </c>
      <c r="BF118">
        <v>0.17130899999999999</v>
      </c>
      <c r="BG118">
        <v>0.17130899999999999</v>
      </c>
      <c r="BH118">
        <v>0.16536239999999999</v>
      </c>
      <c r="BI118">
        <v>0.16536239999999999</v>
      </c>
      <c r="BJ118">
        <v>0.16536239999999999</v>
      </c>
      <c r="BK118">
        <v>0.16536239999999999</v>
      </c>
      <c r="BL118">
        <v>0.1591022</v>
      </c>
      <c r="BM118">
        <v>0.1591022</v>
      </c>
      <c r="BN118">
        <v>0.1591022</v>
      </c>
      <c r="BO118">
        <v>0.1591022</v>
      </c>
      <c r="BP118">
        <v>0.1591022</v>
      </c>
      <c r="BQ118">
        <v>0.15256310000000001</v>
      </c>
      <c r="BR118">
        <v>0.15256310000000001</v>
      </c>
      <c r="BS118">
        <v>0.15256310000000001</v>
      </c>
      <c r="BT118">
        <v>0.15256310000000001</v>
      </c>
      <c r="BU118">
        <v>0.1457869</v>
      </c>
      <c r="BV118">
        <v>0.1457869</v>
      </c>
      <c r="BW118">
        <v>0.1457869</v>
      </c>
      <c r="BX118">
        <v>0.1457869</v>
      </c>
      <c r="BY118">
        <v>0.1388144</v>
      </c>
      <c r="BZ118">
        <v>0.1388144</v>
      </c>
      <c r="CA118">
        <v>0.1388144</v>
      </c>
      <c r="CB118">
        <v>0.1388144</v>
      </c>
      <c r="CC118">
        <v>0.1388144</v>
      </c>
      <c r="CD118">
        <v>0.1316939</v>
      </c>
    </row>
    <row r="119" spans="1:82" x14ac:dyDescent="0.25">
      <c r="A119" s="119">
        <v>113</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c r="AF119">
        <v>1</v>
      </c>
      <c r="AG119">
        <v>1</v>
      </c>
      <c r="AH119">
        <v>1</v>
      </c>
      <c r="AI119">
        <v>1</v>
      </c>
      <c r="AJ119">
        <v>1</v>
      </c>
      <c r="AK119">
        <v>1</v>
      </c>
      <c r="AL119">
        <v>1</v>
      </c>
      <c r="AM119">
        <v>1</v>
      </c>
      <c r="AN119">
        <v>1</v>
      </c>
      <c r="AO119">
        <v>0.19139200000000001</v>
      </c>
      <c r="AP119">
        <v>0.19139200000000001</v>
      </c>
      <c r="AQ119">
        <v>0.19139200000000001</v>
      </c>
      <c r="AR119">
        <v>0.19139200000000001</v>
      </c>
      <c r="AS119">
        <v>0.19139200000000001</v>
      </c>
      <c r="AT119">
        <v>0.19139200000000001</v>
      </c>
      <c r="AU119">
        <v>0.186972</v>
      </c>
      <c r="AV119">
        <v>0.186972</v>
      </c>
      <c r="AW119">
        <v>0.186972</v>
      </c>
      <c r="AX119">
        <v>0.186972</v>
      </c>
      <c r="AY119">
        <v>0.18213889999999999</v>
      </c>
      <c r="AZ119">
        <v>0.18213889999999999</v>
      </c>
      <c r="BA119">
        <v>0.18213889999999999</v>
      </c>
      <c r="BB119">
        <v>0.18213889999999999</v>
      </c>
      <c r="BC119">
        <v>0.18213889999999999</v>
      </c>
      <c r="BD119">
        <v>0.1769097</v>
      </c>
      <c r="BE119">
        <v>0.1769097</v>
      </c>
      <c r="BF119">
        <v>0.1769097</v>
      </c>
      <c r="BG119">
        <v>0.1769097</v>
      </c>
      <c r="BH119">
        <v>0.17130899999999999</v>
      </c>
      <c r="BI119">
        <v>0.17130899999999999</v>
      </c>
      <c r="BJ119">
        <v>0.17130899999999999</v>
      </c>
      <c r="BK119">
        <v>0.17130899999999999</v>
      </c>
      <c r="BL119">
        <v>0.16536239999999999</v>
      </c>
      <c r="BM119">
        <v>0.16536239999999999</v>
      </c>
      <c r="BN119">
        <v>0.16536239999999999</v>
      </c>
      <c r="BO119">
        <v>0.16536239999999999</v>
      </c>
      <c r="BP119">
        <v>0.16536239999999999</v>
      </c>
      <c r="BQ119">
        <v>0.1591022</v>
      </c>
      <c r="BR119">
        <v>0.1591022</v>
      </c>
      <c r="BS119">
        <v>0.1591022</v>
      </c>
      <c r="BT119">
        <v>0.1591022</v>
      </c>
      <c r="BU119">
        <v>0.15256310000000001</v>
      </c>
      <c r="BV119">
        <v>0.15256310000000001</v>
      </c>
      <c r="BW119">
        <v>0.15256310000000001</v>
      </c>
      <c r="BX119">
        <v>0.15256310000000001</v>
      </c>
      <c r="BY119">
        <v>0.1457869</v>
      </c>
      <c r="BZ119">
        <v>0.1457869</v>
      </c>
      <c r="CA119">
        <v>0.1457869</v>
      </c>
      <c r="CB119">
        <v>0.1457869</v>
      </c>
      <c r="CC119">
        <v>0.1457869</v>
      </c>
      <c r="CD119">
        <v>0.1388144</v>
      </c>
    </row>
    <row r="120" spans="1:82" x14ac:dyDescent="0.25">
      <c r="A120" s="119">
        <v>114</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c r="AJ120">
        <v>1</v>
      </c>
      <c r="AK120">
        <v>1</v>
      </c>
      <c r="AL120">
        <v>1</v>
      </c>
      <c r="AM120">
        <v>1</v>
      </c>
      <c r="AN120">
        <v>1</v>
      </c>
      <c r="AO120">
        <v>1</v>
      </c>
      <c r="AP120">
        <v>1</v>
      </c>
      <c r="AQ120">
        <v>1</v>
      </c>
      <c r="AR120">
        <v>1</v>
      </c>
      <c r="AS120">
        <v>1</v>
      </c>
      <c r="AT120">
        <v>1</v>
      </c>
      <c r="AU120">
        <v>0.19139200000000001</v>
      </c>
      <c r="AV120">
        <v>0.19139200000000001</v>
      </c>
      <c r="AW120">
        <v>0.19139200000000001</v>
      </c>
      <c r="AX120">
        <v>0.19139200000000001</v>
      </c>
      <c r="AY120">
        <v>0.186972</v>
      </c>
      <c r="AZ120">
        <v>0.186972</v>
      </c>
      <c r="BA120">
        <v>0.186972</v>
      </c>
      <c r="BB120">
        <v>0.186972</v>
      </c>
      <c r="BC120">
        <v>0.186972</v>
      </c>
      <c r="BD120">
        <v>0.18213889999999999</v>
      </c>
      <c r="BE120">
        <v>0.18213889999999999</v>
      </c>
      <c r="BF120">
        <v>0.18213889999999999</v>
      </c>
      <c r="BG120">
        <v>0.18213889999999999</v>
      </c>
      <c r="BH120">
        <v>0.1769097</v>
      </c>
      <c r="BI120">
        <v>0.1769097</v>
      </c>
      <c r="BJ120">
        <v>0.1769097</v>
      </c>
      <c r="BK120">
        <v>0.1769097</v>
      </c>
      <c r="BL120">
        <v>0.17130899999999999</v>
      </c>
      <c r="BM120">
        <v>0.17130899999999999</v>
      </c>
      <c r="BN120">
        <v>0.17130899999999999</v>
      </c>
      <c r="BO120">
        <v>0.17130899999999999</v>
      </c>
      <c r="BP120">
        <v>0.17130899999999999</v>
      </c>
      <c r="BQ120">
        <v>0.16536239999999999</v>
      </c>
      <c r="BR120">
        <v>0.16536239999999999</v>
      </c>
      <c r="BS120">
        <v>0.16536239999999999</v>
      </c>
      <c r="BT120">
        <v>0.16536239999999999</v>
      </c>
      <c r="BU120">
        <v>0.1591022</v>
      </c>
      <c r="BV120">
        <v>0.1591022</v>
      </c>
      <c r="BW120">
        <v>0.1591022</v>
      </c>
      <c r="BX120">
        <v>0.1591022</v>
      </c>
      <c r="BY120">
        <v>0.15256310000000001</v>
      </c>
      <c r="BZ120">
        <v>0.15256310000000001</v>
      </c>
      <c r="CA120">
        <v>0.15256310000000001</v>
      </c>
      <c r="CB120">
        <v>0.15256310000000001</v>
      </c>
      <c r="CC120">
        <v>0.15256310000000001</v>
      </c>
      <c r="CD120">
        <v>0.1457869</v>
      </c>
    </row>
    <row r="121" spans="1:82" x14ac:dyDescent="0.25">
      <c r="A121" s="119">
        <v>115</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c r="AJ121">
        <v>1</v>
      </c>
      <c r="AK121">
        <v>1</v>
      </c>
      <c r="AL121">
        <v>1</v>
      </c>
      <c r="AM121">
        <v>1</v>
      </c>
      <c r="AN121">
        <v>1</v>
      </c>
      <c r="AO121">
        <v>1</v>
      </c>
      <c r="AP121">
        <v>1</v>
      </c>
      <c r="AQ121">
        <v>1</v>
      </c>
      <c r="AR121">
        <v>1</v>
      </c>
      <c r="AS121">
        <v>1</v>
      </c>
      <c r="AT121">
        <v>1</v>
      </c>
      <c r="AU121">
        <v>1</v>
      </c>
      <c r="AV121">
        <v>1</v>
      </c>
      <c r="AW121">
        <v>1</v>
      </c>
      <c r="AX121">
        <v>1</v>
      </c>
      <c r="AY121">
        <v>0.19139200000000001</v>
      </c>
      <c r="AZ121">
        <v>0.19139200000000001</v>
      </c>
      <c r="BA121">
        <v>0.19139200000000001</v>
      </c>
      <c r="BB121">
        <v>0.19139200000000001</v>
      </c>
      <c r="BC121">
        <v>0.19139200000000001</v>
      </c>
      <c r="BD121">
        <v>0.186972</v>
      </c>
      <c r="BE121">
        <v>0.186972</v>
      </c>
      <c r="BF121">
        <v>0.186972</v>
      </c>
      <c r="BG121">
        <v>0.186972</v>
      </c>
      <c r="BH121">
        <v>0.18213889999999999</v>
      </c>
      <c r="BI121">
        <v>0.18213889999999999</v>
      </c>
      <c r="BJ121">
        <v>0.18213889999999999</v>
      </c>
      <c r="BK121">
        <v>0.18213889999999999</v>
      </c>
      <c r="BL121">
        <v>0.1769097</v>
      </c>
      <c r="BM121">
        <v>0.1769097</v>
      </c>
      <c r="BN121">
        <v>0.1769097</v>
      </c>
      <c r="BO121">
        <v>0.1769097</v>
      </c>
      <c r="BP121">
        <v>0.1769097</v>
      </c>
      <c r="BQ121">
        <v>0.17130899999999999</v>
      </c>
      <c r="BR121">
        <v>0.17130899999999999</v>
      </c>
      <c r="BS121">
        <v>0.17130899999999999</v>
      </c>
      <c r="BT121">
        <v>0.17130899999999999</v>
      </c>
      <c r="BU121">
        <v>0.16536239999999999</v>
      </c>
      <c r="BV121">
        <v>0.16536239999999999</v>
      </c>
      <c r="BW121">
        <v>0.16536239999999999</v>
      </c>
      <c r="BX121">
        <v>0.16536239999999999</v>
      </c>
      <c r="BY121">
        <v>0.1591022</v>
      </c>
      <c r="BZ121">
        <v>0.1591022</v>
      </c>
      <c r="CA121">
        <v>0.1591022</v>
      </c>
      <c r="CB121">
        <v>0.1591022</v>
      </c>
      <c r="CC121">
        <v>0.1591022</v>
      </c>
      <c r="CD121">
        <v>0.15256310000000001</v>
      </c>
    </row>
    <row r="122" spans="1:82" x14ac:dyDescent="0.25">
      <c r="A122" s="119">
        <v>116</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c r="AJ122">
        <v>1</v>
      </c>
      <c r="AK122">
        <v>1</v>
      </c>
      <c r="AL122">
        <v>1</v>
      </c>
      <c r="AM122">
        <v>1</v>
      </c>
      <c r="AN122">
        <v>1</v>
      </c>
      <c r="AO122">
        <v>1</v>
      </c>
      <c r="AP122">
        <v>1</v>
      </c>
      <c r="AQ122">
        <v>1</v>
      </c>
      <c r="AR122">
        <v>1</v>
      </c>
      <c r="AS122">
        <v>1</v>
      </c>
      <c r="AT122">
        <v>1</v>
      </c>
      <c r="AU122">
        <v>1</v>
      </c>
      <c r="AV122">
        <v>1</v>
      </c>
      <c r="AW122">
        <v>1</v>
      </c>
      <c r="AX122">
        <v>1</v>
      </c>
      <c r="AY122">
        <v>1</v>
      </c>
      <c r="AZ122">
        <v>1</v>
      </c>
      <c r="BA122">
        <v>1</v>
      </c>
      <c r="BB122">
        <v>1</v>
      </c>
      <c r="BC122">
        <v>1</v>
      </c>
      <c r="BD122">
        <v>0.19139200000000001</v>
      </c>
      <c r="BE122">
        <v>0.19139200000000001</v>
      </c>
      <c r="BF122">
        <v>0.19139200000000001</v>
      </c>
      <c r="BG122">
        <v>0.19139200000000001</v>
      </c>
      <c r="BH122">
        <v>0.186972</v>
      </c>
      <c r="BI122">
        <v>0.186972</v>
      </c>
      <c r="BJ122">
        <v>0.186972</v>
      </c>
      <c r="BK122">
        <v>0.186972</v>
      </c>
      <c r="BL122">
        <v>0.18213889999999999</v>
      </c>
      <c r="BM122">
        <v>0.18213889999999999</v>
      </c>
      <c r="BN122">
        <v>0.18213889999999999</v>
      </c>
      <c r="BO122">
        <v>0.18213889999999999</v>
      </c>
      <c r="BP122">
        <v>0.18213889999999999</v>
      </c>
      <c r="BQ122">
        <v>0.1769097</v>
      </c>
      <c r="BR122">
        <v>0.1769097</v>
      </c>
      <c r="BS122">
        <v>0.1769097</v>
      </c>
      <c r="BT122">
        <v>0.1769097</v>
      </c>
      <c r="BU122">
        <v>0.17130899999999999</v>
      </c>
      <c r="BV122">
        <v>0.17130899999999999</v>
      </c>
      <c r="BW122">
        <v>0.17130899999999999</v>
      </c>
      <c r="BX122">
        <v>0.17130899999999999</v>
      </c>
      <c r="BY122">
        <v>0.16536239999999999</v>
      </c>
      <c r="BZ122">
        <v>0.16536239999999999</v>
      </c>
      <c r="CA122">
        <v>0.16536239999999999</v>
      </c>
      <c r="CB122">
        <v>0.16536239999999999</v>
      </c>
      <c r="CC122">
        <v>0.16536239999999999</v>
      </c>
      <c r="CD122">
        <v>0.1591022</v>
      </c>
    </row>
    <row r="123" spans="1:82" x14ac:dyDescent="0.25">
      <c r="A123" s="119">
        <v>117</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c r="AY123">
        <v>1</v>
      </c>
      <c r="AZ123">
        <v>1</v>
      </c>
      <c r="BA123">
        <v>1</v>
      </c>
      <c r="BB123">
        <v>1</v>
      </c>
      <c r="BC123">
        <v>1</v>
      </c>
      <c r="BD123">
        <v>1</v>
      </c>
      <c r="BE123">
        <v>1</v>
      </c>
      <c r="BF123">
        <v>1</v>
      </c>
      <c r="BG123">
        <v>1</v>
      </c>
      <c r="BH123">
        <v>0.19139200000000001</v>
      </c>
      <c r="BI123">
        <v>0.19139200000000001</v>
      </c>
      <c r="BJ123">
        <v>0.19139200000000001</v>
      </c>
      <c r="BK123">
        <v>0.19139200000000001</v>
      </c>
      <c r="BL123">
        <v>0.186972</v>
      </c>
      <c r="BM123">
        <v>0.186972</v>
      </c>
      <c r="BN123">
        <v>0.186972</v>
      </c>
      <c r="BO123">
        <v>0.186972</v>
      </c>
      <c r="BP123">
        <v>0.186972</v>
      </c>
      <c r="BQ123">
        <v>0.18213889999999999</v>
      </c>
      <c r="BR123">
        <v>0.18213889999999999</v>
      </c>
      <c r="BS123">
        <v>0.18213889999999999</v>
      </c>
      <c r="BT123">
        <v>0.18213889999999999</v>
      </c>
      <c r="BU123">
        <v>0.1769097</v>
      </c>
      <c r="BV123">
        <v>0.1769097</v>
      </c>
      <c r="BW123">
        <v>0.1769097</v>
      </c>
      <c r="BX123">
        <v>0.1769097</v>
      </c>
      <c r="BY123">
        <v>0.17130899999999999</v>
      </c>
      <c r="BZ123">
        <v>0.17130899999999999</v>
      </c>
      <c r="CA123">
        <v>0.17130899999999999</v>
      </c>
      <c r="CB123">
        <v>0.17130899999999999</v>
      </c>
      <c r="CC123">
        <v>0.17130899999999999</v>
      </c>
      <c r="CD123">
        <v>0.16536239999999999</v>
      </c>
    </row>
    <row r="124" spans="1:82" x14ac:dyDescent="0.25">
      <c r="A124" s="119">
        <v>118</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c r="AR124">
        <v>1</v>
      </c>
      <c r="AS124">
        <v>1</v>
      </c>
      <c r="AT124">
        <v>1</v>
      </c>
      <c r="AU124">
        <v>1</v>
      </c>
      <c r="AV124">
        <v>1</v>
      </c>
      <c r="AW124">
        <v>1</v>
      </c>
      <c r="AX124">
        <v>1</v>
      </c>
      <c r="AY124">
        <v>1</v>
      </c>
      <c r="AZ124">
        <v>1</v>
      </c>
      <c r="BA124">
        <v>1</v>
      </c>
      <c r="BB124">
        <v>1</v>
      </c>
      <c r="BC124">
        <v>1</v>
      </c>
      <c r="BD124">
        <v>1</v>
      </c>
      <c r="BE124">
        <v>1</v>
      </c>
      <c r="BF124">
        <v>1</v>
      </c>
      <c r="BG124">
        <v>1</v>
      </c>
      <c r="BH124">
        <v>1</v>
      </c>
      <c r="BI124">
        <v>1</v>
      </c>
      <c r="BJ124">
        <v>1</v>
      </c>
      <c r="BK124">
        <v>1</v>
      </c>
      <c r="BL124">
        <v>0.19139200000000001</v>
      </c>
      <c r="BM124">
        <v>0.19139200000000001</v>
      </c>
      <c r="BN124">
        <v>0.19139200000000001</v>
      </c>
      <c r="BO124">
        <v>0.19139200000000001</v>
      </c>
      <c r="BP124">
        <v>0.19139200000000001</v>
      </c>
      <c r="BQ124">
        <v>0.186972</v>
      </c>
      <c r="BR124">
        <v>0.186972</v>
      </c>
      <c r="BS124">
        <v>0.186972</v>
      </c>
      <c r="BT124">
        <v>0.186972</v>
      </c>
      <c r="BU124">
        <v>0.18213889999999999</v>
      </c>
      <c r="BV124">
        <v>0.18213889999999999</v>
      </c>
      <c r="BW124">
        <v>0.18213889999999999</v>
      </c>
      <c r="BX124">
        <v>0.18213889999999999</v>
      </c>
      <c r="BY124">
        <v>0.1769097</v>
      </c>
      <c r="BZ124">
        <v>0.1769097</v>
      </c>
      <c r="CA124">
        <v>0.1769097</v>
      </c>
      <c r="CB124">
        <v>0.1769097</v>
      </c>
      <c r="CC124">
        <v>0.1769097</v>
      </c>
      <c r="CD124">
        <v>0.17130899999999999</v>
      </c>
    </row>
    <row r="125" spans="1:82" x14ac:dyDescent="0.25">
      <c r="A125" s="119">
        <v>119</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c r="AR125">
        <v>1</v>
      </c>
      <c r="AS125">
        <v>1</v>
      </c>
      <c r="AT125">
        <v>1</v>
      </c>
      <c r="AU125">
        <v>1</v>
      </c>
      <c r="AV125">
        <v>1</v>
      </c>
      <c r="AW125">
        <v>1</v>
      </c>
      <c r="AX125">
        <v>1</v>
      </c>
      <c r="AY125">
        <v>1</v>
      </c>
      <c r="AZ125">
        <v>1</v>
      </c>
      <c r="BA125">
        <v>1</v>
      </c>
      <c r="BB125">
        <v>1</v>
      </c>
      <c r="BC125">
        <v>1</v>
      </c>
      <c r="BD125">
        <v>1</v>
      </c>
      <c r="BE125">
        <v>1</v>
      </c>
      <c r="BF125">
        <v>1</v>
      </c>
      <c r="BG125">
        <v>1</v>
      </c>
      <c r="BH125">
        <v>1</v>
      </c>
      <c r="BI125">
        <v>1</v>
      </c>
      <c r="BJ125">
        <v>1</v>
      </c>
      <c r="BK125">
        <v>1</v>
      </c>
      <c r="BL125">
        <v>1</v>
      </c>
      <c r="BM125">
        <v>1</v>
      </c>
      <c r="BN125">
        <v>1</v>
      </c>
      <c r="BO125">
        <v>1</v>
      </c>
      <c r="BP125">
        <v>1</v>
      </c>
      <c r="BQ125">
        <v>0.19139200000000001</v>
      </c>
      <c r="BR125">
        <v>0.19139200000000001</v>
      </c>
      <c r="BS125">
        <v>0.19139200000000001</v>
      </c>
      <c r="BT125">
        <v>0.19139200000000001</v>
      </c>
      <c r="BU125">
        <v>0.186972</v>
      </c>
      <c r="BV125">
        <v>0.186972</v>
      </c>
      <c r="BW125">
        <v>0.186972</v>
      </c>
      <c r="BX125">
        <v>0.186972</v>
      </c>
      <c r="BY125">
        <v>0.18213889999999999</v>
      </c>
      <c r="BZ125">
        <v>0.18213889999999999</v>
      </c>
      <c r="CA125">
        <v>0.18213889999999999</v>
      </c>
      <c r="CB125">
        <v>0.18213889999999999</v>
      </c>
      <c r="CC125">
        <v>0.18213889999999999</v>
      </c>
      <c r="CD125">
        <v>0.1769097</v>
      </c>
    </row>
    <row r="126" spans="1:82" x14ac:dyDescent="0.25">
      <c r="A126" s="119">
        <v>120</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c r="AR126">
        <v>1</v>
      </c>
      <c r="AS126">
        <v>1</v>
      </c>
      <c r="AT126">
        <v>1</v>
      </c>
      <c r="AU126">
        <v>1</v>
      </c>
      <c r="AV126">
        <v>1</v>
      </c>
      <c r="AW126">
        <v>1</v>
      </c>
      <c r="AX126">
        <v>1</v>
      </c>
      <c r="AY126">
        <v>1</v>
      </c>
      <c r="AZ126">
        <v>1</v>
      </c>
      <c r="BA126">
        <v>1</v>
      </c>
      <c r="BB126">
        <v>1</v>
      </c>
      <c r="BC126">
        <v>1</v>
      </c>
      <c r="BD126">
        <v>1</v>
      </c>
      <c r="BE126">
        <v>1</v>
      </c>
      <c r="BF126">
        <v>1</v>
      </c>
      <c r="BG126">
        <v>1</v>
      </c>
      <c r="BH126">
        <v>1</v>
      </c>
      <c r="BI126">
        <v>1</v>
      </c>
      <c r="BJ126">
        <v>1</v>
      </c>
      <c r="BK126">
        <v>1</v>
      </c>
      <c r="BL126">
        <v>1</v>
      </c>
      <c r="BM126">
        <v>1</v>
      </c>
      <c r="BN126">
        <v>1</v>
      </c>
      <c r="BO126">
        <v>1</v>
      </c>
      <c r="BP126">
        <v>1</v>
      </c>
      <c r="BQ126">
        <v>1</v>
      </c>
      <c r="BR126">
        <v>1</v>
      </c>
      <c r="BS126">
        <v>1</v>
      </c>
      <c r="BT126">
        <v>1</v>
      </c>
      <c r="BU126">
        <v>0.19139200000000001</v>
      </c>
      <c r="BV126">
        <v>0.19139200000000001</v>
      </c>
      <c r="BW126">
        <v>0.19139200000000001</v>
      </c>
      <c r="BX126">
        <v>0.19139200000000001</v>
      </c>
      <c r="BY126">
        <v>0.186972</v>
      </c>
      <c r="BZ126">
        <v>0.186972</v>
      </c>
      <c r="CA126">
        <v>0.186972</v>
      </c>
      <c r="CB126">
        <v>0.186972</v>
      </c>
      <c r="CC126">
        <v>0.186972</v>
      </c>
      <c r="CD126">
        <v>0.18213889999999999</v>
      </c>
    </row>
    <row r="127" spans="1:82" x14ac:dyDescent="0.25">
      <c r="A127" s="119">
        <v>121</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c r="AR127">
        <v>1</v>
      </c>
      <c r="AS127">
        <v>1</v>
      </c>
      <c r="AT127">
        <v>1</v>
      </c>
      <c r="AU127">
        <v>1</v>
      </c>
      <c r="AV127">
        <v>1</v>
      </c>
      <c r="AW127">
        <v>1</v>
      </c>
      <c r="AX127">
        <v>1</v>
      </c>
      <c r="AY127">
        <v>1</v>
      </c>
      <c r="AZ127">
        <v>1</v>
      </c>
      <c r="BA127">
        <v>1</v>
      </c>
      <c r="BB127">
        <v>1</v>
      </c>
      <c r="BC127">
        <v>1</v>
      </c>
      <c r="BD127">
        <v>1</v>
      </c>
      <c r="BE127">
        <v>1</v>
      </c>
      <c r="BF127">
        <v>1</v>
      </c>
      <c r="BG127">
        <v>1</v>
      </c>
      <c r="BH127">
        <v>1</v>
      </c>
      <c r="BI127">
        <v>1</v>
      </c>
      <c r="BJ127">
        <v>1</v>
      </c>
      <c r="BK127">
        <v>1</v>
      </c>
      <c r="BL127">
        <v>1</v>
      </c>
      <c r="BM127">
        <v>1</v>
      </c>
      <c r="BN127">
        <v>1</v>
      </c>
      <c r="BO127">
        <v>1</v>
      </c>
      <c r="BP127">
        <v>1</v>
      </c>
      <c r="BQ127">
        <v>1</v>
      </c>
      <c r="BR127">
        <v>1</v>
      </c>
      <c r="BS127">
        <v>1</v>
      </c>
      <c r="BT127">
        <v>1</v>
      </c>
      <c r="BU127">
        <v>1</v>
      </c>
      <c r="BV127">
        <v>1</v>
      </c>
      <c r="BW127">
        <v>1</v>
      </c>
      <c r="BX127">
        <v>1</v>
      </c>
      <c r="BY127">
        <v>0.19139200000000001</v>
      </c>
      <c r="BZ127">
        <v>0.19139200000000001</v>
      </c>
      <c r="CA127">
        <v>0.19139200000000001</v>
      </c>
      <c r="CB127">
        <v>0.19139200000000001</v>
      </c>
      <c r="CC127">
        <v>0.19139200000000001</v>
      </c>
      <c r="CD127">
        <v>0.186972</v>
      </c>
    </row>
    <row r="128" spans="1:82" x14ac:dyDescent="0.25">
      <c r="A128" s="132">
        <v>122</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c r="AR128">
        <v>1</v>
      </c>
      <c r="AS128">
        <v>1</v>
      </c>
      <c r="AT128">
        <v>1</v>
      </c>
      <c r="AU128">
        <v>1</v>
      </c>
      <c r="AV128">
        <v>1</v>
      </c>
      <c r="AW128">
        <v>1</v>
      </c>
      <c r="AX128">
        <v>1</v>
      </c>
      <c r="AY128">
        <v>1</v>
      </c>
      <c r="AZ128">
        <v>1</v>
      </c>
      <c r="BA128">
        <v>1</v>
      </c>
      <c r="BB128">
        <v>1</v>
      </c>
      <c r="BC128">
        <v>1</v>
      </c>
      <c r="BD128">
        <v>1</v>
      </c>
      <c r="BE128">
        <v>1</v>
      </c>
      <c r="BF128">
        <v>1</v>
      </c>
      <c r="BG128">
        <v>1</v>
      </c>
      <c r="BH128">
        <v>1</v>
      </c>
      <c r="BI128">
        <v>1</v>
      </c>
      <c r="BJ128">
        <v>1</v>
      </c>
      <c r="BK128">
        <v>1</v>
      </c>
      <c r="BL128">
        <v>1</v>
      </c>
      <c r="BM128">
        <v>1</v>
      </c>
      <c r="BN128">
        <v>1</v>
      </c>
      <c r="BO128">
        <v>1</v>
      </c>
      <c r="BP128">
        <v>1</v>
      </c>
      <c r="BQ128">
        <v>1</v>
      </c>
      <c r="BR128">
        <v>1</v>
      </c>
      <c r="BS128">
        <v>1</v>
      </c>
      <c r="BT128">
        <v>1</v>
      </c>
      <c r="BU128">
        <v>1</v>
      </c>
      <c r="BV128">
        <v>1</v>
      </c>
      <c r="BW128">
        <v>1</v>
      </c>
      <c r="BX128">
        <v>1</v>
      </c>
      <c r="BY128">
        <v>1</v>
      </c>
      <c r="BZ128">
        <v>1</v>
      </c>
      <c r="CA128">
        <v>1</v>
      </c>
      <c r="CB128">
        <v>1</v>
      </c>
      <c r="CC128">
        <v>1</v>
      </c>
      <c r="CD128">
        <v>0.19139200000000001</v>
      </c>
    </row>
    <row r="129" spans="1:82" x14ac:dyDescent="0.25">
      <c r="A129" s="132">
        <v>123</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c r="AR129">
        <v>1</v>
      </c>
      <c r="AS129">
        <v>1</v>
      </c>
      <c r="AT129">
        <v>1</v>
      </c>
      <c r="AU129">
        <v>1</v>
      </c>
      <c r="AV129">
        <v>1</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1</v>
      </c>
      <c r="BP129">
        <v>1</v>
      </c>
      <c r="BQ129">
        <v>1</v>
      </c>
      <c r="BR129">
        <v>1</v>
      </c>
      <c r="BS129">
        <v>1</v>
      </c>
      <c r="BT129">
        <v>1</v>
      </c>
      <c r="BU129">
        <v>1</v>
      </c>
      <c r="BV129">
        <v>1</v>
      </c>
      <c r="BW129">
        <v>1</v>
      </c>
      <c r="BX129">
        <v>1</v>
      </c>
      <c r="BY129">
        <v>1</v>
      </c>
      <c r="BZ129">
        <v>1</v>
      </c>
      <c r="CA129">
        <v>1</v>
      </c>
      <c r="CB129">
        <v>1</v>
      </c>
      <c r="CC129">
        <v>1</v>
      </c>
      <c r="CD129">
        <v>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Arbeitsblätter</vt:lpstr>
      </vt:variant>
      <vt:variant>
        <vt:i4>32</vt:i4>
      </vt:variant>
      <vt:variant>
        <vt:lpstr>Benannte Bereiche</vt:lpstr>
      </vt:variant>
      <vt:variant>
        <vt:i4>41</vt:i4>
      </vt:variant>
    </vt:vector>
  </HeadingPairs>
  <TitlesOfParts>
    <vt:vector size="73" baseType="lpstr">
      <vt:lpstr>DAV1997I_a_roh</vt:lpstr>
      <vt:lpstr>DAV1997I_b_roh</vt:lpstr>
      <vt:lpstr>DAV1997I_c_roh</vt:lpstr>
      <vt:lpstr>VerBAV6_1990_roh</vt:lpstr>
      <vt:lpstr>Historie</vt:lpstr>
      <vt:lpstr>Info</vt:lpstr>
      <vt:lpstr>offene Punkte</vt:lpstr>
      <vt:lpstr>ini</vt:lpstr>
      <vt:lpstr>Parameter</vt:lpstr>
      <vt:lpstr>Überschuss</vt:lpstr>
      <vt:lpstr>sfrri</vt:lpstr>
      <vt:lpstr>konsortien_Stand20091104</vt:lpstr>
      <vt:lpstr>DAV94T_Nr12</vt:lpstr>
      <vt:lpstr>DAV94T_Nr12gerundet</vt:lpstr>
      <vt:lpstr>DAV94T_BAST89</vt:lpstr>
      <vt:lpstr>DAV94T_90</vt:lpstr>
      <vt:lpstr>DAV1997I_a</vt:lpstr>
      <vt:lpstr>DAV1997I_b</vt:lpstr>
      <vt:lpstr>DAV1997I_c</vt:lpstr>
      <vt:lpstr>VerBAV6_1990</vt:lpstr>
      <vt:lpstr>Sterbetafel1986</vt:lpstr>
      <vt:lpstr>DAV1997TI</vt:lpstr>
      <vt:lpstr>DAV1997RI</vt:lpstr>
      <vt:lpstr>DAV2004R_keine</vt:lpstr>
      <vt:lpstr>DAV2004R_Aufschub_M</vt:lpstr>
      <vt:lpstr>DAV2004R_Ren_M</vt:lpstr>
      <vt:lpstr>DAV2004R_Aufschub_F</vt:lpstr>
      <vt:lpstr>DAV2004R_Ren_F</vt:lpstr>
      <vt:lpstr>DAV94R_mod_M</vt:lpstr>
      <vt:lpstr>DAV94R_mod_F</vt:lpstr>
      <vt:lpstr>DAV94R_85_M</vt:lpstr>
      <vt:lpstr>DAV94R_85_F</vt:lpstr>
      <vt:lpstr>Parameter!Drucktitel</vt:lpstr>
      <vt:lpstr>VerBAV6_1990!INTERN_LINK1</vt:lpstr>
      <vt:lpstr>VerBAV6_1990_roh!INTERN_LINK1</vt:lpstr>
      <vt:lpstr>DAV2004R_Ren_F!qx_1955</vt:lpstr>
      <vt:lpstr>DAV2004R_Ren_M!qx_1955</vt:lpstr>
      <vt:lpstr>DAV2004R_Aufschub_F!qx_1960</vt:lpstr>
      <vt:lpstr>DAV2004R_Aufschub_M!qx_1960</vt:lpstr>
      <vt:lpstr>DAV2004R_keine!qx_1960</vt:lpstr>
      <vt:lpstr>DAV2004R_Ren_F!qx_1960</vt:lpstr>
      <vt:lpstr>DAV2004R_Ren_M!qx_1960</vt:lpstr>
      <vt:lpstr>DAV2004R_Aufschub_F!qx_1975</vt:lpstr>
      <vt:lpstr>DAV2004R_Aufschub_M!qx_1975</vt:lpstr>
      <vt:lpstr>DAV2004R_keine!qx_1975</vt:lpstr>
      <vt:lpstr>DAV2004R_Ren_F!qx_1975</vt:lpstr>
      <vt:lpstr>DAV2004R_Ren_M!qx_1975</vt:lpstr>
      <vt:lpstr>DAV2004R_Aufschub_F!qx_1999</vt:lpstr>
      <vt:lpstr>DAV2004R_Aufschub_M!qx_1999</vt:lpstr>
      <vt:lpstr>DAV2004R_keine!qx_1999</vt:lpstr>
      <vt:lpstr>DAV2004R_Ren_F!qx_1999</vt:lpstr>
      <vt:lpstr>DAV2004R_Ren_M!qx_1999</vt:lpstr>
      <vt:lpstr>s_bspRech</vt:lpstr>
      <vt:lpstr>s_hvGruppe</vt:lpstr>
      <vt:lpstr>s_sbBz</vt:lpstr>
      <vt:lpstr>s_skBilwert</vt:lpstr>
      <vt:lpstr>s_vb</vt:lpstr>
      <vt:lpstr>s_vt</vt:lpstr>
      <vt:lpstr>DAV2004R_Aufschub_F!t</vt:lpstr>
      <vt:lpstr>DAV2004R_Aufschub_M!t</vt:lpstr>
      <vt:lpstr>DAV2004R_keine!t</vt:lpstr>
      <vt:lpstr>DAV2004R_Ren_F!t</vt:lpstr>
      <vt:lpstr>DAV2004R_Ren_M!t</vt:lpstr>
      <vt:lpstr>DAV2004R_Aufschub_F!tau</vt:lpstr>
      <vt:lpstr>DAV2004R_Aufschub_M!tau</vt:lpstr>
      <vt:lpstr>DAV2004R_keine!tau</vt:lpstr>
      <vt:lpstr>DAV2004R_Ren_F!tau</vt:lpstr>
      <vt:lpstr>DAV2004R_Ren_M!tau</vt:lpstr>
      <vt:lpstr>DAV2004R_Aufschub_F!x</vt:lpstr>
      <vt:lpstr>DAV2004R_Aufschub_M!x</vt:lpstr>
      <vt:lpstr>DAV2004R_keine!x</vt:lpstr>
      <vt:lpstr>DAV2004R_Ren_F!x</vt:lpstr>
      <vt:lpstr>DAV2004R_Ren_M!x</vt:lpstr>
    </vt:vector>
  </TitlesOfParts>
  <Company>BELTIOS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Scheibe, Andreas</dc:creator>
  <cp:lastModifiedBy>Moskopp Steffen</cp:lastModifiedBy>
  <cp:lastPrinted>2017-12-18T14:45:07Z</cp:lastPrinted>
  <dcterms:created xsi:type="dcterms:W3CDTF">2016-08-24T11:29:03Z</dcterms:created>
  <dcterms:modified xsi:type="dcterms:W3CDTF">2018-08-16T10:41:40Z</dcterms:modified>
</cp:coreProperties>
</file>