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최병준\Downloads\"/>
    </mc:Choice>
  </mc:AlternateContent>
  <xr:revisionPtr revIDLastSave="0" documentId="13_ncr:1_{5CEEAA64-29EF-43AB-83CE-6067FC1AE4F7}" xr6:coauthVersionLast="46" xr6:coauthVersionMax="46" xr10:uidLastSave="{00000000-0000-0000-0000-000000000000}"/>
  <bookViews>
    <workbookView xWindow="-120" yWindow="-120" windowWidth="29040" windowHeight="15840" xr2:uid="{E048D7D7-7554-48A2-8681-D9BE7E01C86D}"/>
  </bookViews>
  <sheets>
    <sheet name="Sheet1" sheetId="1" r:id="rId1"/>
    <sheet name="Sheet5" sheetId="5" r:id="rId2"/>
  </sheets>
  <definedNames>
    <definedName name="_xlnm._FilterDatabase" localSheetId="0" hidden="1">Sheet1!$P$1:$P$3</definedName>
    <definedName name="결제범위">OFFSET(Sheet1!$E$2,,,COUNTA(Sheet1!$E:$E)-1)</definedName>
    <definedName name="날짜범위">OFFSET(Sheet1!$A$2,,,COUNTA(Sheet1!$A:$A)-1)</definedName>
    <definedName name="매출액범위">OFFSET(Sheet1!$D$2,,,COUNTA(Sheet1!$D:$D)-1)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C3" i="5" a="1"/>
  <c r="C3" i="5" s="1"/>
  <c r="D3" i="5" a="1"/>
  <c r="D3" i="5" s="1"/>
  <c r="D2" i="5" a="1"/>
  <c r="D2" i="5" s="1"/>
  <c r="C2" i="5" a="1"/>
  <c r="C2" i="5" s="1"/>
  <c r="B2" i="5" a="1"/>
  <c r="B2" i="5" s="1"/>
  <c r="H18" i="1" a="1"/>
  <c r="H18" i="1" s="1"/>
  <c r="I18" i="1" a="1"/>
  <c r="I18" i="1" s="1"/>
  <c r="J18" i="1" a="1"/>
  <c r="J18" i="1" s="1"/>
  <c r="I17" i="1" a="1"/>
  <c r="I17" i="1" s="1"/>
  <c r="J17" i="1" a="1"/>
  <c r="J17" i="1" s="1"/>
  <c r="H17" i="1" a="1"/>
  <c r="H17" i="1" s="1"/>
  <c r="D4" i="5" l="1"/>
  <c r="B4" i="5"/>
  <c r="J19" i="1"/>
  <c r="C4" i="5"/>
  <c r="E4" i="5" s="1"/>
  <c r="E3" i="5"/>
  <c r="E2" i="5"/>
  <c r="I19" i="1"/>
  <c r="H19" i="1"/>
  <c r="K18" i="1"/>
  <c r="K17" i="1"/>
  <c r="K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<sst xmlns="http://schemas.openxmlformats.org/spreadsheetml/2006/main" count="41" uniqueCount="23">
  <si>
    <t>차종</t>
    <phoneticPr fontId="2" type="noConversion"/>
  </si>
  <si>
    <t>결제방법</t>
    <phoneticPr fontId="2" type="noConversion"/>
  </si>
  <si>
    <t>금액</t>
    <phoneticPr fontId="2" type="noConversion"/>
  </si>
  <si>
    <t>내용</t>
    <phoneticPr fontId="2" type="noConversion"/>
  </si>
  <si>
    <t>날짜</t>
    <phoneticPr fontId="2" type="noConversion"/>
  </si>
  <si>
    <t>제네시스</t>
    <phoneticPr fontId="2" type="noConversion"/>
  </si>
  <si>
    <t>이체</t>
  </si>
  <si>
    <t>이체</t>
    <phoneticPr fontId="2" type="noConversion"/>
  </si>
  <si>
    <t>현금</t>
  </si>
  <si>
    <t>현금</t>
    <phoneticPr fontId="2" type="noConversion"/>
  </si>
  <si>
    <t>카드</t>
  </si>
  <si>
    <t>카드</t>
    <phoneticPr fontId="2" type="noConversion"/>
  </si>
  <si>
    <t>응애</t>
    <phoneticPr fontId="2" type="noConversion"/>
  </si>
  <si>
    <t>소나타</t>
    <phoneticPr fontId="2" type="noConversion"/>
  </si>
  <si>
    <t>람보르기니</t>
    <phoneticPr fontId="2" type="noConversion"/>
  </si>
  <si>
    <t>테슬라</t>
    <phoneticPr fontId="2" type="noConversion"/>
  </si>
  <si>
    <t>adsf</t>
    <phoneticPr fontId="2" type="noConversion"/>
  </si>
  <si>
    <t>월별 매출현황</t>
    <phoneticPr fontId="2" type="noConversion"/>
  </si>
  <si>
    <t>ㅁㄴㅇㄹ</t>
    <phoneticPr fontId="2" type="noConversion"/>
  </si>
  <si>
    <t>qwer</t>
    <phoneticPr fontId="2" type="noConversion"/>
  </si>
  <si>
    <t>아님코코</t>
    <phoneticPr fontId="2" type="noConversion"/>
  </si>
  <si>
    <t>이잉</t>
    <phoneticPr fontId="2" type="noConversion"/>
  </si>
  <si>
    <t>월매출 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</si>
</sst>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General&quot;월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2" fontId="0" fillId="0" borderId="0" xfId="1" applyFon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</cellXfs>
  <cellStyles count="2">
    <cellStyle name="통화 [0]" xfId="1" builtinId="7"/>
    <cellStyle name="표준" xfId="0" builtinId="0"/>
  </cellStyles>
  <dxfs count="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D45BAC-5D0B-4BC3-88E2-734CF25D36C9}" name="표2" displayName="표2" ref="A1:E4" totalsRowShown="0">
  <autoFilter ref="A1:E4" xr:uid="{67161A3A-BF33-40B0-804D-C83157183DE1}"/>
  <tableColumns count="5">
    <tableColumn id="1" xr3:uid="{91B30A8B-D43B-40FA-BADA-17CC09C3C411}" name="월별 매출현황"/>
    <tableColumn id="2" xr3:uid="{ABE1C463-FAA3-451B-B4CC-06170D389443}" name="이체" dataDxfId="3"/>
    <tableColumn id="3" xr3:uid="{EB9152EF-82E8-481A-A3D0-0D0E21CCFFB9}" name="카드" dataDxfId="2"/>
    <tableColumn id="4" xr3:uid="{0010DF04-AC85-4848-8922-41253F631ADD}" name="현금" dataDxfId="1"/>
    <tableColumn id="5" xr3:uid="{119C85DF-9357-4F21-A50D-73E85AE4B9D2}" name="월매출 합계" dataDxfId="0">
      <calculatedColumnFormula>SUM(B2:D2)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1113-4FAB-4D86-9AF7-C76E764A91AE}">
  <dimension ref="A1:P22"/>
  <sheetViews>
    <sheetView tabSelected="1" workbookViewId="0">
      <selection activeCell="E18" sqref="E18"/>
    </sheetView>
  </sheetViews>
  <sheetFormatPr defaultRowHeight="16.5" x14ac:dyDescent="0.3"/>
  <cols>
    <col min="1" max="1" width="15.25" customWidth="1"/>
    <col min="2" max="2" width="15.75" customWidth="1"/>
    <col min="3" max="3" width="28.875" customWidth="1"/>
    <col min="4" max="4" width="10.875" bestFit="1" customWidth="1"/>
    <col min="5" max="5" width="14.625" customWidth="1"/>
    <col min="6" max="6" width="11.875" bestFit="1" customWidth="1"/>
    <col min="7" max="7" width="14.5" customWidth="1"/>
    <col min="8" max="10" width="10.25" customWidth="1"/>
    <col min="11" max="11" width="14.375" customWidth="1"/>
    <col min="12" max="13" width="10.25" customWidth="1"/>
    <col min="14" max="14" width="14.625" customWidth="1"/>
  </cols>
  <sheetData>
    <row r="1" spans="1:16" x14ac:dyDescent="0.3">
      <c r="A1" s="3" t="s">
        <v>4</v>
      </c>
      <c r="B1" s="3" t="s">
        <v>0</v>
      </c>
      <c r="C1" s="3" t="s">
        <v>3</v>
      </c>
      <c r="D1" t="s">
        <v>2</v>
      </c>
      <c r="E1" s="3" t="s">
        <v>1</v>
      </c>
      <c r="N1" t="s">
        <v>1</v>
      </c>
      <c r="P1" t="s">
        <v>7</v>
      </c>
    </row>
    <row r="2" spans="1:16" x14ac:dyDescent="0.3">
      <c r="A2" s="4">
        <v>44280</v>
      </c>
      <c r="B2" s="3" t="s">
        <v>5</v>
      </c>
      <c r="C2" s="3"/>
      <c r="D2" s="1">
        <v>45000</v>
      </c>
      <c r="E2" s="3" t="s">
        <v>10</v>
      </c>
      <c r="N2" t="s">
        <v>10</v>
      </c>
      <c r="P2" t="s">
        <v>11</v>
      </c>
    </row>
    <row r="3" spans="1:16" x14ac:dyDescent="0.3">
      <c r="A3" s="4">
        <v>44280</v>
      </c>
      <c r="B3" s="3" t="s">
        <v>12</v>
      </c>
      <c r="C3" s="3"/>
      <c r="D3" s="1">
        <v>30000</v>
      </c>
      <c r="E3" s="3" t="s">
        <v>8</v>
      </c>
      <c r="N3" t="s">
        <v>8</v>
      </c>
      <c r="P3" t="s">
        <v>9</v>
      </c>
    </row>
    <row r="4" spans="1:16" x14ac:dyDescent="0.3">
      <c r="A4" s="4">
        <v>44280</v>
      </c>
      <c r="B4" s="3" t="s">
        <v>19</v>
      </c>
      <c r="C4" s="3"/>
      <c r="D4" s="1">
        <v>99999</v>
      </c>
      <c r="E4" s="3" t="s">
        <v>6</v>
      </c>
      <c r="N4" t="s">
        <v>6</v>
      </c>
    </row>
    <row r="5" spans="1:16" x14ac:dyDescent="0.3">
      <c r="A5" s="4">
        <v>44281</v>
      </c>
      <c r="B5" s="3" t="s">
        <v>13</v>
      </c>
      <c r="C5" s="3"/>
      <c r="D5" s="1">
        <v>44000</v>
      </c>
      <c r="E5" s="3" t="s">
        <v>10</v>
      </c>
    </row>
    <row r="6" spans="1:16" x14ac:dyDescent="0.3">
      <c r="A6" s="4">
        <v>44281</v>
      </c>
      <c r="B6" s="3" t="s">
        <v>14</v>
      </c>
      <c r="C6" s="3"/>
      <c r="D6" s="1">
        <v>100000</v>
      </c>
      <c r="E6" s="3" t="s">
        <v>6</v>
      </c>
    </row>
    <row r="7" spans="1:16" x14ac:dyDescent="0.3">
      <c r="A7" s="4">
        <v>44287</v>
      </c>
      <c r="B7" s="3" t="s">
        <v>15</v>
      </c>
      <c r="C7" s="3"/>
      <c r="D7" s="1">
        <v>90000</v>
      </c>
      <c r="E7" s="3" t="s">
        <v>8</v>
      </c>
    </row>
    <row r="8" spans="1:16" x14ac:dyDescent="0.3">
      <c r="A8" s="4">
        <v>44287</v>
      </c>
      <c r="B8" s="3" t="s">
        <v>18</v>
      </c>
      <c r="C8" s="3"/>
      <c r="D8" s="1">
        <v>30000</v>
      </c>
      <c r="E8" s="3" t="s">
        <v>10</v>
      </c>
    </row>
    <row r="9" spans="1:16" x14ac:dyDescent="0.3">
      <c r="A9" s="4">
        <v>44288</v>
      </c>
      <c r="B9" s="3" t="s">
        <v>16</v>
      </c>
      <c r="C9" s="3"/>
      <c r="D9" s="1">
        <v>80000</v>
      </c>
      <c r="E9" s="3" t="s">
        <v>9</v>
      </c>
    </row>
    <row r="10" spans="1:16" x14ac:dyDescent="0.3">
      <c r="A10" s="4">
        <v>44288</v>
      </c>
      <c r="B10" s="3" t="s">
        <v>20</v>
      </c>
      <c r="C10" s="3"/>
      <c r="D10" s="1">
        <v>33000</v>
      </c>
      <c r="E10" s="3" t="s">
        <v>10</v>
      </c>
    </row>
    <row r="11" spans="1:16" x14ac:dyDescent="0.3">
      <c r="A11" s="4">
        <v>44291</v>
      </c>
      <c r="B11" s="3" t="s">
        <v>21</v>
      </c>
      <c r="C11" s="3"/>
      <c r="D11" s="1">
        <v>100001</v>
      </c>
      <c r="E11" s="3" t="s">
        <v>6</v>
      </c>
      <c r="G11" s="3"/>
    </row>
    <row r="12" spans="1:16" x14ac:dyDescent="0.3">
      <c r="A12" s="4"/>
      <c r="B12" s="3"/>
      <c r="C12" s="3"/>
      <c r="D12" s="1"/>
      <c r="E12" s="3"/>
      <c r="G12" s="5"/>
      <c r="H12" s="2"/>
      <c r="I12" s="2"/>
      <c r="J12" s="2"/>
      <c r="K12" s="2"/>
    </row>
    <row r="13" spans="1:16" x14ac:dyDescent="0.3">
      <c r="D13" s="1"/>
      <c r="G13" s="5"/>
      <c r="H13" s="2"/>
      <c r="I13" s="2"/>
      <c r="J13" s="2"/>
      <c r="K13" s="2"/>
    </row>
    <row r="14" spans="1:16" x14ac:dyDescent="0.3">
      <c r="D14" s="1"/>
      <c r="G14" s="3"/>
      <c r="H14" s="2"/>
      <c r="I14" s="2"/>
      <c r="J14" s="2"/>
    </row>
    <row r="15" spans="1:16" x14ac:dyDescent="0.3">
      <c r="D15" s="1"/>
      <c r="G15" s="3"/>
    </row>
    <row r="16" spans="1:16" x14ac:dyDescent="0.3">
      <c r="D16" s="1"/>
      <c r="G16" s="3" t="s">
        <v>17</v>
      </c>
      <c r="H16" t="s">
        <v>7</v>
      </c>
      <c r="I16" t="s">
        <v>11</v>
      </c>
      <c r="J16" t="s">
        <v>9</v>
      </c>
    </row>
    <row r="17" spans="4:11" x14ac:dyDescent="0.3">
      <c r="D17" s="1"/>
      <c r="G17" s="5">
        <v>3</v>
      </c>
      <c r="H17" s="2" cm="1">
        <f t="array" aca="1" ref="H17" ca="1">SUMPRODUCT(--(MONTH(날짜범위)=$G17)*--(결제범위=H$16)*매출액범위)</f>
        <v>199999</v>
      </c>
      <c r="I17" s="2" cm="1">
        <f t="array" aca="1" ref="I17" ca="1">SUMPRODUCT(--(MONTH(날짜범위)=$G17)*--(결제범위=I$16)*매출액범위)</f>
        <v>89000</v>
      </c>
      <c r="J17" s="2" cm="1">
        <f t="array" aca="1" ref="J17" ca="1">SUMPRODUCT(--(MONTH(날짜범위)=$G17)*--(결제범위=J$16)*매출액범위)</f>
        <v>30000</v>
      </c>
      <c r="K17" s="2">
        <f ca="1">SUM(H17:J17)</f>
        <v>318999</v>
      </c>
    </row>
    <row r="18" spans="4:11" x14ac:dyDescent="0.3">
      <c r="D18" s="1"/>
      <c r="G18" s="5">
        <v>4</v>
      </c>
      <c r="H18" s="2" cm="1">
        <f t="array" aca="1" ref="H18" ca="1">SUMPRODUCT(--(MONTH(날짜범위)=$G18)*--(결제범위=H$16)*매출액범위)</f>
        <v>100001</v>
      </c>
      <c r="I18" s="2" cm="1">
        <f t="array" aca="1" ref="I18" ca="1">SUMPRODUCT(--(MONTH(날짜범위)=$G18)*--(결제범위=I$16)*매출액범위)</f>
        <v>63000</v>
      </c>
      <c r="J18" s="2" cm="1">
        <f t="array" aca="1" ref="J18" ca="1">SUMPRODUCT(--(MONTH(날짜범위)=$G18)*--(결제범위=J$16)*매출액범위)</f>
        <v>170000</v>
      </c>
      <c r="K18" s="2">
        <f t="shared" ref="K18" ca="1" si="0">SUM(H18:J18)</f>
        <v>333001</v>
      </c>
    </row>
    <row r="19" spans="4:11" x14ac:dyDescent="0.3">
      <c r="D19" s="1"/>
      <c r="H19" s="2">
        <f ca="1">SUM(H17:H18)</f>
        <v>300000</v>
      </c>
      <c r="I19" s="2">
        <f ca="1">SUM(I17:I18)</f>
        <v>152000</v>
      </c>
      <c r="J19" s="2">
        <f ca="1">SUM(J17:J18)</f>
        <v>200000</v>
      </c>
      <c r="K19" s="2">
        <f ca="1">SUM(H19:J19)</f>
        <v>652000</v>
      </c>
    </row>
    <row r="20" spans="4:11" x14ac:dyDescent="0.3">
      <c r="D20" s="1"/>
    </row>
    <row r="21" spans="4:11" x14ac:dyDescent="0.3">
      <c r="D21" s="1"/>
    </row>
    <row r="22" spans="4:11" x14ac:dyDescent="0.3">
      <c r="D22" s="1"/>
    </row>
  </sheetData>
  <autoFilter ref="P1:P3" xr:uid="{08085795-216F-4658-8FF4-9CCA4D1D2E4A}">
    <sortState xmlns:xlrd2="http://schemas.microsoft.com/office/spreadsheetml/2017/richdata2" ref="P2:P3">
      <sortCondition ref="P1:P3"/>
    </sortState>
  </autoFilter>
  <phoneticPr fontId="2" type="noConversion"/>
  <dataValidations count="1">
    <dataValidation type="list" allowBlank="1" showInputMessage="1" showErrorMessage="1" sqref="E10:E22 N2:N5 E2:E8" xr:uid="{A5C8804E-5470-44F1-BE8E-FEFB5265C1E4}">
      <formula1>$P$1:$P$3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FD39-0BFC-4166-A775-1355CE34621D}">
  <dimension ref="A1:E10"/>
  <sheetViews>
    <sheetView workbookViewId="0">
      <selection activeCell="G6" sqref="G6"/>
    </sheetView>
  </sheetViews>
  <sheetFormatPr defaultRowHeight="16.5" x14ac:dyDescent="0.3"/>
  <cols>
    <col min="1" max="1" width="22.125" customWidth="1"/>
    <col min="5" max="5" width="16.25" customWidth="1"/>
  </cols>
  <sheetData>
    <row r="1" spans="1:5" x14ac:dyDescent="0.3">
      <c r="A1" s="3" t="s">
        <v>17</v>
      </c>
      <c r="B1" t="s">
        <v>7</v>
      </c>
      <c r="C1" t="s">
        <v>11</v>
      </c>
      <c r="D1" t="s">
        <v>9</v>
      </c>
      <c r="E1" t="s">
        <v>22</v>
      </c>
    </row>
    <row r="2" spans="1:5" x14ac:dyDescent="0.3">
      <c r="A2" s="5">
        <v>3</v>
      </c>
      <c r="B2" s="2" cm="1">
        <f t="array" aca="1" ref="B2" ca="1">SUMPRODUCT(--(MONTH(날짜범위)=$A2)*--(결제범위=B$1)*매출액범위)</f>
        <v>199999</v>
      </c>
      <c r="C2" s="2" cm="1">
        <f t="array" aca="1" ref="C2" ca="1">SUMPRODUCT(--(MONTH(날짜범위)=$A2)*--(결제범위=C$1)*매출액범위)</f>
        <v>89000</v>
      </c>
      <c r="D2" s="2" cm="1">
        <f t="array" aca="1" ref="D2" ca="1">SUMPRODUCT(--(MONTH(날짜범위)=$A2)*--(결제범위=D$1)*매출액범위)</f>
        <v>30000</v>
      </c>
      <c r="E2" s="2">
        <f ca="1">SUM(B2:D2)</f>
        <v>318999</v>
      </c>
    </row>
    <row r="3" spans="1:5" x14ac:dyDescent="0.3">
      <c r="A3" s="5">
        <v>4</v>
      </c>
      <c r="B3" s="2" cm="1">
        <f t="array" aca="1" ref="B3" ca="1">SUMPRODUCT(--(MONTH(날짜범위)=$A3)*--(결제범위=B$1)*매출액범위)</f>
        <v>100001</v>
      </c>
      <c r="C3" s="2" cm="1">
        <f t="array" aca="1" ref="C3" ca="1">SUMPRODUCT(--(MONTH(날짜범위)=$A3)*--(결제범위=C$1)*매출액범위)</f>
        <v>63000</v>
      </c>
      <c r="D3" s="2" cm="1">
        <f t="array" aca="1" ref="D3" ca="1">SUMPRODUCT(--(MONTH(날짜범위)=$A3)*--(결제범위=D$1)*매출액범위)</f>
        <v>170000</v>
      </c>
      <c r="E3" s="2">
        <f t="shared" ref="E3" ca="1" si="0">SUM(B3:D3)</f>
        <v>333001</v>
      </c>
    </row>
    <row r="4" spans="1:5" x14ac:dyDescent="0.3">
      <c r="B4" s="2">
        <f ca="1">SUM(B2:B3)</f>
        <v>300000</v>
      </c>
      <c r="C4" s="2">
        <f ca="1">SUM(C2:C3)</f>
        <v>152000</v>
      </c>
      <c r="D4" s="2">
        <f ca="1">SUM(D2:D3)</f>
        <v>200000</v>
      </c>
      <c r="E4" s="2">
        <f ca="1">SUM(B4:D4)</f>
        <v>652000</v>
      </c>
    </row>
    <row r="10" spans="1:5" x14ac:dyDescent="0.3">
      <c r="B10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최병준</dc:creator>
  <cp:lastModifiedBy>최병준</cp:lastModifiedBy>
  <dcterms:created xsi:type="dcterms:W3CDTF">2021-03-25T11:01:50Z</dcterms:created>
  <dcterms:modified xsi:type="dcterms:W3CDTF">2021-03-25T12:54:23Z</dcterms:modified>
</cp:coreProperties>
</file>