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296" documentId="11_E60897F41BE170836B02CE998F75CCDC64E183C8" xr6:coauthVersionLast="45" xr6:coauthVersionMax="45" xr10:uidLastSave="{C5C4CEE9-AE47-46ED-8CBD-994F8F79E329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1" i="1" l="1"/>
  <c r="M109" i="1" l="1"/>
  <c r="M112" i="1"/>
  <c r="M74" i="1" l="1"/>
  <c r="M75" i="1"/>
  <c r="M76" i="1"/>
  <c r="M108" i="1" l="1"/>
  <c r="M111" i="1"/>
  <c r="M107" i="1" l="1"/>
  <c r="M113" i="1" l="1"/>
  <c r="M36" i="1"/>
  <c r="M37" i="1"/>
  <c r="M35" i="1"/>
  <c r="M121" i="1" l="1"/>
  <c r="M12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M171" i="1"/>
  <c r="M243" i="1"/>
  <c r="M114" i="1" l="1"/>
  <c r="M116" i="1"/>
  <c r="M117" i="1"/>
  <c r="M205" i="1"/>
  <c r="M141" i="1"/>
  <c r="M136" i="1"/>
  <c r="M138" i="1"/>
  <c r="M236" i="1"/>
  <c r="M146" i="1"/>
  <c r="M179" i="1"/>
  <c r="M201" i="1"/>
  <c r="M203" i="1"/>
  <c r="M159" i="1"/>
  <c r="M166" i="1"/>
  <c r="M176" i="1"/>
  <c r="M177" i="1"/>
  <c r="M155" i="1"/>
  <c r="M128" i="1"/>
  <c r="M129" i="1"/>
  <c r="M73" i="1"/>
  <c r="M242" i="1"/>
  <c r="M126" i="1"/>
  <c r="M127" i="1"/>
  <c r="M63" i="1"/>
  <c r="M222" i="1"/>
  <c r="M223" i="1"/>
  <c r="M217" i="1"/>
  <c r="M219" i="1"/>
  <c r="M214" i="1"/>
  <c r="M218" i="1"/>
  <c r="M213" i="1"/>
  <c r="M224" i="1"/>
  <c r="M150" i="1"/>
  <c r="M85" i="1"/>
  <c r="M82" i="1"/>
  <c r="M48" i="1"/>
  <c r="M194" i="1"/>
  <c r="M38" i="1"/>
  <c r="M39" i="1"/>
  <c r="M65" i="1"/>
  <c r="M244" i="1"/>
  <c r="M245" i="1"/>
  <c r="M87" i="1"/>
  <c r="M209" i="1"/>
  <c r="M88" i="1"/>
  <c r="M64" i="1"/>
  <c r="M59" i="1"/>
  <c r="M233" i="1"/>
  <c r="M172" i="1"/>
  <c r="M135" i="1"/>
  <c r="M180" i="1"/>
  <c r="M123" i="1"/>
  <c r="M66" i="1"/>
  <c r="M234" i="1"/>
  <c r="M235" i="1"/>
  <c r="M237" i="1"/>
  <c r="M169" i="1"/>
  <c r="M160" i="1"/>
  <c r="M124" i="1"/>
  <c r="M46" i="1"/>
  <c r="M34" i="1"/>
  <c r="M101" i="1"/>
  <c r="M134" i="1"/>
  <c r="M100" i="1"/>
  <c r="M184" i="1"/>
  <c r="M185" i="1"/>
  <c r="M91" i="1"/>
  <c r="M92" i="1"/>
  <c r="M195" i="1"/>
  <c r="M197" i="1"/>
  <c r="M220" i="1"/>
  <c r="M221" i="1"/>
  <c r="M225" i="1"/>
  <c r="M215" i="1"/>
  <c r="M110" i="1"/>
  <c r="M143" i="1"/>
  <c r="M212" i="1"/>
  <c r="M247" i="1"/>
  <c r="M56" i="1"/>
  <c r="M58" i="1"/>
  <c r="M44" i="1"/>
  <c r="M156" i="1"/>
  <c r="M158" i="1"/>
  <c r="M77" i="1"/>
  <c r="M198" i="1"/>
  <c r="M199" i="1"/>
  <c r="M40" i="1"/>
  <c r="M42" i="1"/>
  <c r="M43" i="1"/>
  <c r="M45" i="1"/>
  <c r="M47" i="1"/>
  <c r="M51" i="1"/>
  <c r="M52" i="1"/>
  <c r="M49" i="1"/>
  <c r="M55" i="1"/>
  <c r="M50" i="1"/>
  <c r="M54" i="1"/>
  <c r="M53" i="1"/>
  <c r="M57" i="1"/>
  <c r="M60" i="1"/>
  <c r="M61" i="1"/>
  <c r="M62" i="1"/>
  <c r="M67" i="1"/>
  <c r="M68" i="1"/>
  <c r="M69" i="1"/>
  <c r="M70" i="1"/>
  <c r="M71" i="1"/>
  <c r="M72" i="1"/>
  <c r="M78" i="1"/>
  <c r="M79" i="1"/>
  <c r="M80" i="1"/>
  <c r="M81" i="1"/>
  <c r="M83" i="1"/>
  <c r="M84" i="1"/>
  <c r="M86" i="1"/>
  <c r="M89" i="1"/>
  <c r="M90" i="1"/>
  <c r="M93" i="1"/>
  <c r="M94" i="1"/>
  <c r="M95" i="1"/>
  <c r="M96" i="1"/>
  <c r="M97" i="1"/>
  <c r="M98" i="1"/>
  <c r="M99" i="1"/>
  <c r="M102" i="1"/>
  <c r="M103" i="1"/>
  <c r="M104" i="1"/>
  <c r="M105" i="1"/>
  <c r="M106" i="1"/>
  <c r="M120" i="1"/>
  <c r="M125" i="1"/>
  <c r="M137" i="1"/>
  <c r="M142" i="1"/>
  <c r="M165" i="1"/>
  <c r="M167" i="1"/>
  <c r="M168" i="1"/>
  <c r="M170" i="1"/>
  <c r="M118" i="1"/>
  <c r="M119" i="1"/>
  <c r="M157" i="1"/>
  <c r="M202" i="1"/>
  <c r="M130" i="1"/>
  <c r="M131" i="1"/>
  <c r="M148" i="1"/>
  <c r="M151" i="1"/>
  <c r="M144" i="1"/>
  <c r="M152" i="1"/>
  <c r="M161" i="1"/>
  <c r="M162" i="1"/>
  <c r="M163" i="1"/>
  <c r="M164" i="1"/>
  <c r="M178" i="1"/>
  <c r="M186" i="1"/>
  <c r="M187" i="1"/>
  <c r="M188" i="1"/>
  <c r="M189" i="1"/>
  <c r="M190" i="1"/>
  <c r="M191" i="1"/>
  <c r="M192" i="1"/>
  <c r="M193" i="1"/>
  <c r="M200" i="1"/>
  <c r="M230" i="1"/>
  <c r="M132" i="1"/>
  <c r="M133" i="1"/>
  <c r="M139" i="1"/>
  <c r="M140" i="1"/>
  <c r="M181" i="1"/>
  <c r="M182" i="1"/>
  <c r="M183" i="1"/>
  <c r="M196" i="1"/>
  <c r="M240" i="1"/>
  <c r="M241" i="1"/>
  <c r="M248" i="1"/>
  <c r="M249" i="1"/>
  <c r="M149" i="1"/>
  <c r="M153" i="1"/>
  <c r="M154" i="1"/>
  <c r="M204" i="1"/>
  <c r="M226" i="1"/>
  <c r="M227" i="1"/>
  <c r="M228" i="1"/>
  <c r="M229" i="1"/>
  <c r="M174" i="1"/>
  <c r="M175" i="1"/>
  <c r="M231" i="1"/>
  <c r="M232" i="1"/>
  <c r="M145" i="1"/>
  <c r="M147" i="1"/>
  <c r="M173" i="1"/>
  <c r="M206" i="1"/>
  <c r="M207" i="1"/>
  <c r="M208" i="1"/>
  <c r="M211" i="1"/>
  <c r="M216" i="1"/>
  <c r="M238" i="1"/>
  <c r="M239" i="1"/>
  <c r="M246" i="1"/>
  <c r="M210" i="1"/>
  <c r="M115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<sst xmlns="http://schemas.openxmlformats.org/spreadsheetml/2006/main" count="817" uniqueCount="493">
  <si>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</si>
  <si>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</si>
  <si>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</si>
  <si>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</si>
  <si>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</si>
  <si>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</si>
  <si>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</si>
  <si>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</si>
  <si>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</si>
  <si>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</si>
  <si>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</si>
  <si>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</si>
  <si>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</si>
  <si>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</si>
  <si>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</si>
  <si>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</si>
  <si>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</si>
  <si>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</si>
  <si>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</si>
  <si>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</si>
  <si>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</si>
  <si>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</si>
  <si>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</si>
  <si>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</si>
  <si>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</si>
  <si>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</si>
  <si>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</si>
  <si>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</si>
  <si>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</si>
  <si>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</si>
  <si>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</si>
  <si>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</si>
  <si>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</si>
  <si>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</si>
  <si>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</si>
  <si>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</si>
  <si>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</si>
  <si>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</si>
  <si>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</si>
  <si>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</si>
  <si>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</si>
  <si>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</si>
  <si>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</si>
  <si>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</si>
  <si>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</si>
  <si>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</si>
  <si>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</si>
  <si>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</si>
  <si>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</si>
  <si>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</si>
  <si>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</si>
  <si>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</si>
  <si>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</si>
  <si>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</si>
  <si>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</si>
  <si>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</si>
  <si>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</si>
  <si>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</si>
  <si>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</si>
  <si>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</si>
  <si>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</si>
  <si>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</si>
  <si>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</si>
  <si>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</si>
  <si>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</si>
  <si>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</si>
  <si>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</si>
  <si>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</si>
  <si>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</si>
  <si>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</si>
  <si>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</si>
  <si>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</si>
  <si>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</si>
  <si>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</si>
  <si>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</si>
  <si>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</si>
  <si>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</si>
  <si>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</si>
  <si>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</si>
  <si>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</si>
  <si>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</si>
  <si>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</si>
  <si>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</si>
  <si>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</si>
  <si>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</si>
  <si>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</si>
  <si>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</si>
  <si>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</si>
  <si>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</si>
  <si>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</si>
  <si>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</si>
  <si>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</si>
  <si>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</si>
  <si>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</si>
  <si>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</si>
  <si>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</si>
  <si>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</si>
  <si>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</si>
  <si>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</si>
  <si>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</si>
  <si>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</si>
  <si>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</si>
  <si>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</si>
  <si>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</si>
  <si>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</si>
  <si>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</si>
  <si>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</si>
  <si>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</si>
  <si>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</si>
  <si>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</si>
  <si>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</si>
  <si>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</si>
  <si>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</si>
  <si>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</si>
  <si>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</si>
  <si>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</si>
  <si>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</si>
  <si>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</si>
  <si>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</si>
  <si>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</si>
  <si>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</si>
  <si>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</si>
  <si>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</si>
  <si>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</si>
  <si>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</si>
  <si>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</si>
  <si>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</si>
  <si>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</si>
  <si>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</si>
  <si>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</si>
  <si>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</si>
  <si>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</si>
  <si>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</si>
  <si>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</si>
  <si>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</si>
  <si>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</si>
  <si>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</si>
  <si>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</si>
  <si>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</si>
  <si>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</si>
  <si>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</si>
  <si>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</si>
  <si>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</si>
  <si>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</si>
  <si>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</si>
  <si>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</si>
  <si>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</si>
  <si>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</si>
  <si>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</si>
  <si>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</si>
  <si>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</si>
  <si>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</si>
  <si>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</si>
  <si>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</si>
  <si>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</si>
  <si>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</si>
  <si>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</si>
  <si>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</si>
  <si>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</si>
  <si>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</si>
  <si>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</si>
  <si>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</si>
  <si>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</si>
  <si>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</si>
  <si>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【地獄級】 最終試練【リズベット】</t>
  </si>
  <si>
    <t>【地獄級】 最終試練【エドガー】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</si>
  <si>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</si>
  <si>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</si>
  <si>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</si>
  <si>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</si>
  <si>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</si>
  <si>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</si>
  <si>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</si>
  <si>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</si>
  <si>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</si>
  <si>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</si>
  <si>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</si>
  <si>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</si>
  <si>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</si>
  <si>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</si>
  <si>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</si>
  <si>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</si>
  <si>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</si>
  <si>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</si>
  <si>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</si>
  <si>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</si>
  <si>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</si>
  <si>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</si>
  <si>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</si>
  <si>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</si>
  <si>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</si>
  <si>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</si>
  <si>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</si>
  <si>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</si>
  <si>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</si>
  <si>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</si>
  <si>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</si>
  <si>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</si>
  <si>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</si>
  <si>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</si>
  <si>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</si>
  <si>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</si>
  <si>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</si>
  <si>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</si>
  <si>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</si>
  <si>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</si>
  <si>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</si>
  <si>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</si>
  <si>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</si>
  <si>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</si>
  <si>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</si>
  <si>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</si>
  <si>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</si>
  <si>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</si>
  <si>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</si>
  <si>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</si>
  <si>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</si>
  <si>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</si>
  <si>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</si>
  <si>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</si>
  <si>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</si>
  <si>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</si>
  <si>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</si>
  <si>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</si>
  <si>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</si>
  <si>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</si>
  <si>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</si>
  <si>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</si>
  <si>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</si>
  <si>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</si>
  <si>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</si>
  <si>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</si>
  <si>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</si>
  <si>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</si>
  <si>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</si>
  <si>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</si>
  <si>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</si>
  <si>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</si>
  <si>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</si>
  <si>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</si>
  <si>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</si>
  <si>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</si>
  <si>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最終試練 [エドガー] [地獄級]</t>
  </si>
  <si>
    <t>最終試練 [リズベット] [地獄級]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</si>
  <si>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</si>
  <si>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</si>
  <si>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</si>
  <si>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</si>
  <si>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</si>
  <si>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</si>
  <si>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</si>
  <si>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</si>
  <si>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</si>
  <si>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</si>
  <si>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</si>
  <si>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</si>
  <si>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</si>
  <si>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</si>
  <si>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</si>
  <si>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</si>
  <si>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</si>
  <si>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</si>
  <si>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</si>
  <si>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</si>
  <si>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</si>
  <si>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</si>
  <si>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</si>
  <si>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</si>
  <si>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</si>
  <si>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</si>
  <si>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</si>
  <si>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</si>
  <si>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</si>
  <si>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</si>
  <si>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</si>
  <si>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</si>
  <si>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</si>
  <si>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</si>
  <si>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</si>
  <si>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</si>
  <si>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</si>
  <si>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</si>
  <si>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</si>
  <si>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</si>
  <si>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</si>
  <si>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</si>
  <si>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</si>
  <si>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</si>
  <si>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</si>
  <si>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</si>
  <si>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</si>
  <si>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</si>
  <si>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</si>
  <si>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</si>
  <si>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</si>
  <si>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</si>
  <si>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</si>
  <si>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</si>
  <si>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</si>
  <si>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</si>
  <si>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</si>
  <si>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</si>
  <si>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</si>
  <si>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</si>
  <si>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</si>
  <si>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</si>
  <si>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</si>
  <si>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</si>
  <si>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</si>
  <si>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</si>
  <si>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</si>
  <si>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</si>
  <si>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</si>
  <si>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</si>
  <si>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</si>
  <si>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</si>
  <si>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</si>
  <si>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</si>
  <si>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</si>
  <si>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</si>
  <si>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</si>
  <si>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</si>
  <si>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</si>
  <si>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</si>
  <si>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</si>
  <si>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</si>
  <si>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</si>
  <si>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</si>
  <si>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</si>
  <si>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</si>
  <si>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</si>
  <si>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</si>
  <si>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</si>
  <si>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</si>
  <si>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</si>
  <si>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</si>
  <si>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</si>
  <si>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</si>
  <si>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</si>
  <si>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</si>
  <si>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</si>
  <si>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</si>
  <si>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</si>
  <si>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『ザ・ハードボイルドへの道』 [地獄級]</t>
    <phoneticPr fontId="1" type="noConversion"/>
  </si>
  <si>
    <t>『スノーウィッチへの道』 [地獄級]</t>
    <phoneticPr fontId="1" type="noConversion"/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</si>
  <si>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</si>
  <si>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</si>
  <si>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</si>
  <si>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</si>
  <si>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</si>
  <si>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</si>
  <si>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</si>
  <si>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</si>
  <si>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</si>
  <si>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</si>
  <si>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</si>
  <si>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</si>
  <si>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</si>
  <si>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</si>
  <si>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</si>
  <si>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</si>
  <si>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</si>
  <si>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</si>
  <si>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</si>
  <si>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</si>
  <si>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</si>
  <si>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</si>
  <si>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</si>
  <si>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</si>
  <si>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</si>
  <si>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</si>
  <si>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</si>
  <si>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</si>
  <si>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</si>
  <si>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</si>
  <si>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</si>
  <si>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</si>
  <si>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</si>
  <si>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</si>
  <si>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</si>
  <si>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</si>
  <si>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</si>
  <si>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</si>
  <si>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</si>
  <si>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</si>
  <si>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</si>
  <si>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</si>
  <si>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</si>
  <si>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</si>
  <si>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</si>
  <si>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</si>
  <si>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</si>
  <si>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</si>
  <si>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</si>
  <si>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</si>
  <si>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</si>
  <si>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</si>
  <si>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</si>
  <si>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</si>
  <si>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</si>
  <si>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</si>
  <si>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</si>
  <si>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</si>
  <si>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</si>
  <si>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</si>
  <si>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</si>
  <si>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</si>
  <si>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</si>
  <si>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</si>
  <si>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</si>
  <si>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</si>
  <si>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</si>
  <si>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</si>
  <si>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</si>
  <si>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</si>
  <si>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</si>
  <si>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</si>
  <si>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</si>
  <si>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</si>
  <si>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</si>
  <si>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</si>
  <si>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</si>
  <si>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</si>
  <si>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</si>
  <si>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</si>
  <si>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</si>
  <si>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</si>
  <si>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</si>
  <si>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</si>
  <si>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</si>
  <si>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</si>
  <si>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</si>
  <si>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</si>
  <si>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</si>
  <si>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</si>
  <si>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</si>
  <si>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</si>
  <si>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</si>
  <si>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</si>
  <si>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</si>
  <si>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</si>
  <si>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</si>
  <si>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</si>
  <si>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</si>
  <si>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</si>
  <si>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</si>
  <si>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</si>
  <si>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</si>
  <si>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</si>
  <si>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</si>
  <si>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</si>
  <si>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</si>
  <si>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</si>
  <si>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</si>
  <si>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</si>
  <si>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</si>
  <si>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</si>
  <si>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</si>
  <si>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</si>
  <si>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</si>
  <si>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</si>
  <si>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</si>
  <si>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</si>
  <si>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</si>
  <si>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</si>
  <si>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</si>
  <si>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</si>
  <si>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</si>
  <si>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</si>
  <si>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</si>
  <si>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</si>
  <si>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</si>
  <si>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</si>
  <si>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</si>
  <si>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</si>
  <si>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</si>
  <si>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</si>
  <si>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</si>
  <si>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</si>
  <si>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</si>
  <si>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</si>
  <si>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</si>
  <si>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</si>
  <si>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</si>
  <si>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</si>
  <si>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</si>
  <si>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</si>
  <si>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</si>
  <si>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Name (formatted) - list last updated 17/10/2019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</si>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</sst>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12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9"/>
  <sheetViews>
    <sheetView tabSelected="1" workbookViewId="0">
      <pane ySplit="1" topLeftCell="A98" activePane="bottomLeft" state="frozen"/>
      <selection pane="bottomLeft" activeCell="I43" sqref="I43"/>
    </sheetView>
  </sheetViews>
  <sheetFormatPr defaultColWidth="8.8984375" defaultRowHeight="14.4"/>
  <cols>
    <col min="1" max="1" width="10" style="1" customWidth="1"/>
    <col min="2" max="2" width="76.09765625" style="2" customWidth="1"/>
    <col min="3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488</v>
      </c>
      <c r="C1" s="2" t="s">
        <v>1</v>
      </c>
      <c r="D1" s="2" t="s">
        <v>2</v>
      </c>
      <c r="E1" s="2" t="s">
        <v>3</v>
      </c>
      <c r="G1" s="3" t="str">
        <f>"火 "&amp;COUNT(G2:G1008)</f>
        <v>火 124</v>
      </c>
      <c r="H1" s="3" t="str">
        <f>"水 "&amp;COUNT(H2:H1008)</f>
        <v>水 122</v>
      </c>
      <c r="I1" s="3" t="str">
        <f>"風 "&amp;COUNT(I2:I1008)</f>
        <v>風 107</v>
      </c>
      <c r="J1" s="3" t="str">
        <f>"雷 "&amp;COUNT(J2:J1008)</f>
        <v>雷 105</v>
      </c>
      <c r="K1" s="4" t="str">
        <f>"光 "&amp;COUNT(K2:K1008)</f>
        <v>光 120</v>
      </c>
      <c r="L1" s="3" t="str">
        <f>"暗 "&amp;COUNT(L2:L1008)</f>
        <v>暗 108</v>
      </c>
      <c r="M1" s="5" t="s">
        <v>346</v>
      </c>
    </row>
    <row r="2" spans="1:13" s="1" customFormat="1">
      <c r="A2" s="1" t="s">
        <v>161</v>
      </c>
      <c r="B2" s="2" t="s">
        <v>343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344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319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443</v>
      </c>
      <c r="B5" s="2" t="s">
        <v>444</v>
      </c>
      <c r="C5" s="2">
        <v>40</v>
      </c>
      <c r="D5" s="2">
        <v>400</v>
      </c>
      <c r="E5" s="2" t="s">
        <v>4</v>
      </c>
      <c r="I5" s="8">
        <v>55</v>
      </c>
      <c r="M5" s="12">
        <f>IF(ISNUMBER(AVERAGE(G5:L5)),AVERAGE(G5:L5),"")</f>
        <v>55</v>
      </c>
    </row>
    <row r="6" spans="1:13">
      <c r="A6" s="1" t="s">
        <v>412</v>
      </c>
      <c r="B6" s="2" t="s">
        <v>150</v>
      </c>
      <c r="C6" s="2">
        <v>40</v>
      </c>
      <c r="D6" s="2">
        <v>400</v>
      </c>
      <c r="E6" s="2" t="s">
        <v>4</v>
      </c>
      <c r="G6" s="6">
        <v>37</v>
      </c>
      <c r="H6" s="7">
        <v>33</v>
      </c>
      <c r="I6" s="8">
        <v>33</v>
      </c>
      <c r="J6" s="9">
        <v>33</v>
      </c>
      <c r="K6" s="10">
        <v>35</v>
      </c>
      <c r="L6" s="11">
        <v>33</v>
      </c>
      <c r="M6" s="12">
        <f>IF(ISNUMBER(AVERAGE(G6:L6)),AVERAGE(G6:L6),"")</f>
        <v>34</v>
      </c>
    </row>
    <row r="7" spans="1:13">
      <c r="A7" s="1" t="s">
        <v>34</v>
      </c>
      <c r="B7" s="2" t="s">
        <v>323</v>
      </c>
      <c r="C7" s="2">
        <v>35</v>
      </c>
      <c r="D7" s="2">
        <v>480</v>
      </c>
      <c r="E7" s="2" t="s">
        <v>4</v>
      </c>
      <c r="M7" s="12" t="str">
        <f>IF(ISNUMBER(AVERAGE(G7:L7)),AVERAGE(G7:L7),"")</f>
        <v/>
      </c>
    </row>
    <row r="8" spans="1:13">
      <c r="A8" s="1" t="s">
        <v>9</v>
      </c>
      <c r="B8" s="2" t="s">
        <v>327</v>
      </c>
      <c r="C8" s="2">
        <v>40</v>
      </c>
      <c r="D8" s="2">
        <v>500</v>
      </c>
      <c r="E8" s="2" t="s">
        <v>4</v>
      </c>
      <c r="M8" s="12" t="str">
        <f>IF(ISNUMBER(AVERAGE(G8:L8)),AVERAGE(G8:L8),"")</f>
        <v/>
      </c>
    </row>
    <row r="9" spans="1:13">
      <c r="A9" s="1" t="s">
        <v>35</v>
      </c>
      <c r="B9" s="2" t="s">
        <v>324</v>
      </c>
      <c r="C9" s="2">
        <v>35</v>
      </c>
      <c r="D9" s="2">
        <v>480</v>
      </c>
      <c r="E9" s="2" t="s">
        <v>4</v>
      </c>
      <c r="M9" s="12" t="str">
        <f>IF(ISNUMBER(AVERAGE(G9:L9)),AVERAGE(G9:L9),"")</f>
        <v/>
      </c>
    </row>
    <row r="10" spans="1:13">
      <c r="A10" s="1" t="s">
        <v>10</v>
      </c>
      <c r="B10" s="2" t="s">
        <v>320</v>
      </c>
      <c r="C10" s="2">
        <v>40</v>
      </c>
      <c r="D10" s="2">
        <v>500</v>
      </c>
      <c r="E10" s="2" t="s">
        <v>4</v>
      </c>
      <c r="M10" s="12" t="str">
        <f>IF(ISNUMBER(AVERAGE(G10:L10)),AVERAGE(G10:L10),"")</f>
        <v/>
      </c>
    </row>
    <row r="11" spans="1:13">
      <c r="A11" s="1" t="s">
        <v>36</v>
      </c>
      <c r="B11" s="2" t="s">
        <v>325</v>
      </c>
      <c r="C11" s="2">
        <v>35</v>
      </c>
      <c r="D11" s="2">
        <v>480</v>
      </c>
      <c r="E11" s="2" t="s">
        <v>4</v>
      </c>
      <c r="M11" s="12" t="str">
        <f>IF(ISNUMBER(AVERAGE(G11:L11)),AVERAGE(G11:L11),"")</f>
        <v/>
      </c>
    </row>
    <row r="12" spans="1:13">
      <c r="A12" s="1" t="s">
        <v>11</v>
      </c>
      <c r="B12" s="2" t="s">
        <v>321</v>
      </c>
      <c r="C12" s="2">
        <v>40</v>
      </c>
      <c r="D12" s="2">
        <v>500</v>
      </c>
      <c r="E12" s="2" t="s">
        <v>4</v>
      </c>
      <c r="M12" s="12" t="str">
        <f>IF(ISNUMBER(AVERAGE(G12:L12)),AVERAGE(G12:L12),"")</f>
        <v/>
      </c>
    </row>
    <row r="13" spans="1:13">
      <c r="A13" s="1" t="s">
        <v>37</v>
      </c>
      <c r="B13" s="2" t="s">
        <v>326</v>
      </c>
      <c r="C13" s="2">
        <v>35</v>
      </c>
      <c r="D13" s="2">
        <v>480</v>
      </c>
      <c r="E13" s="2" t="s">
        <v>4</v>
      </c>
      <c r="M13" s="12" t="str">
        <f>IF(ISNUMBER(AVERAGE(G13:L13)),AVERAGE(G13:L13),"")</f>
        <v/>
      </c>
    </row>
    <row r="14" spans="1:13">
      <c r="A14" s="1" t="s">
        <v>12</v>
      </c>
      <c r="B14" s="2" t="s">
        <v>322</v>
      </c>
      <c r="C14" s="2">
        <v>40</v>
      </c>
      <c r="D14" s="2">
        <v>500</v>
      </c>
      <c r="E14" s="2" t="s">
        <v>4</v>
      </c>
      <c r="M14" s="12" t="str">
        <f>IF(ISNUMBER(AVERAGE(G14:L14)),AVERAGE(G14:L14),"")</f>
        <v/>
      </c>
    </row>
    <row r="15" spans="1:13">
      <c r="A15" s="1" t="s">
        <v>84</v>
      </c>
      <c r="B15" s="2" t="s">
        <v>193</v>
      </c>
      <c r="C15" s="2">
        <v>40</v>
      </c>
      <c r="D15" s="2">
        <v>500</v>
      </c>
      <c r="E15" s="2" t="s">
        <v>4</v>
      </c>
      <c r="M15" s="12" t="str">
        <f>IF(ISNUMBER(AVERAGE(G15:L15)),AVERAGE(G15:L15),"")</f>
        <v/>
      </c>
    </row>
    <row r="16" spans="1:13">
      <c r="A16" s="1" t="s">
        <v>130</v>
      </c>
      <c r="B16" s="2" t="s">
        <v>194</v>
      </c>
      <c r="C16" s="2">
        <v>50</v>
      </c>
      <c r="D16" s="2">
        <v>500</v>
      </c>
      <c r="E16" s="2" t="s">
        <v>4</v>
      </c>
      <c r="M16" s="12" t="str">
        <f>IF(ISNUMBER(AVERAGE(G16:L16)),AVERAGE(G16:L16),"")</f>
        <v/>
      </c>
    </row>
    <row r="17" spans="1:13">
      <c r="A17" s="1" t="s">
        <v>85</v>
      </c>
      <c r="B17" s="2" t="s">
        <v>195</v>
      </c>
      <c r="C17" s="2">
        <v>40</v>
      </c>
      <c r="D17" s="2">
        <v>500</v>
      </c>
      <c r="E17" s="2" t="s">
        <v>4</v>
      </c>
      <c r="M17" s="12" t="str">
        <f>IF(ISNUMBER(AVERAGE(G17:L17)),AVERAGE(G17:L17),"")</f>
        <v/>
      </c>
    </row>
    <row r="18" spans="1:13">
      <c r="A18" s="1" t="s">
        <v>131</v>
      </c>
      <c r="B18" s="2" t="s">
        <v>196</v>
      </c>
      <c r="C18" s="2">
        <v>50</v>
      </c>
      <c r="D18" s="2">
        <v>500</v>
      </c>
      <c r="E18" s="2" t="s">
        <v>4</v>
      </c>
      <c r="M18" s="12" t="str">
        <f>IF(ISNUMBER(AVERAGE(G18:L18)),AVERAGE(G18:L18),"")</f>
        <v/>
      </c>
    </row>
    <row r="19" spans="1:13">
      <c r="A19" s="1" t="s">
        <v>86</v>
      </c>
      <c r="B19" s="2" t="s">
        <v>197</v>
      </c>
      <c r="C19" s="2">
        <v>40</v>
      </c>
      <c r="D19" s="2">
        <v>500</v>
      </c>
      <c r="E19" s="2" t="s">
        <v>4</v>
      </c>
      <c r="M19" s="12" t="str">
        <f>IF(ISNUMBER(AVERAGE(G19:L19)),AVERAGE(G19:L19),"")</f>
        <v/>
      </c>
    </row>
    <row r="20" spans="1:13">
      <c r="A20" s="1" t="s">
        <v>132</v>
      </c>
      <c r="B20" s="2" t="s">
        <v>198</v>
      </c>
      <c r="C20" s="2">
        <v>50</v>
      </c>
      <c r="D20" s="2">
        <v>500</v>
      </c>
      <c r="E20" s="2" t="s">
        <v>4</v>
      </c>
      <c r="M20" s="12" t="str">
        <f>IF(ISNUMBER(AVERAGE(G20:L20)),AVERAGE(G20:L20),"")</f>
        <v/>
      </c>
    </row>
    <row r="21" spans="1:13">
      <c r="A21" s="1" t="s">
        <v>87</v>
      </c>
      <c r="B21" s="2" t="s">
        <v>199</v>
      </c>
      <c r="C21" s="2">
        <v>40</v>
      </c>
      <c r="D21" s="2">
        <v>500</v>
      </c>
      <c r="E21" s="2" t="s">
        <v>4</v>
      </c>
      <c r="M21" s="12" t="str">
        <f>IF(ISNUMBER(AVERAGE(G21:L21)),AVERAGE(G21:L21),"")</f>
        <v/>
      </c>
    </row>
    <row r="22" spans="1:13">
      <c r="A22" s="1" t="s">
        <v>133</v>
      </c>
      <c r="B22" s="2" t="s">
        <v>200</v>
      </c>
      <c r="C22" s="2">
        <v>50</v>
      </c>
      <c r="D22" s="2">
        <v>500</v>
      </c>
      <c r="E22" s="2" t="s">
        <v>4</v>
      </c>
      <c r="M22" s="12" t="str">
        <f>IF(ISNUMBER(AVERAGE(G22:L22)),AVERAGE(G22:L22),"")</f>
        <v/>
      </c>
    </row>
    <row r="23" spans="1:13">
      <c r="A23" s="1" t="s">
        <v>415</v>
      </c>
      <c r="B23" s="2" t="s">
        <v>416</v>
      </c>
      <c r="C23" s="2">
        <v>40</v>
      </c>
      <c r="D23" s="2">
        <v>500</v>
      </c>
      <c r="E23" s="2" t="s">
        <v>4</v>
      </c>
      <c r="G23" s="6">
        <v>40</v>
      </c>
      <c r="H23" s="7">
        <v>36</v>
      </c>
      <c r="I23" s="8">
        <v>36</v>
      </c>
      <c r="J23" s="9">
        <v>36</v>
      </c>
      <c r="K23" s="10">
        <v>37</v>
      </c>
      <c r="L23" s="11">
        <v>35</v>
      </c>
      <c r="M23" s="12">
        <f>IF(ISNUMBER(AVERAGE(G23:L23)),AVERAGE(G23:L23),"")</f>
        <v>36.666666666666664</v>
      </c>
    </row>
    <row r="24" spans="1:13">
      <c r="A24" s="1" t="s">
        <v>134</v>
      </c>
      <c r="B24" s="2" t="s">
        <v>201</v>
      </c>
      <c r="C24" s="2">
        <v>50</v>
      </c>
      <c r="D24" s="2">
        <v>500</v>
      </c>
      <c r="E24" s="2" t="s">
        <v>4</v>
      </c>
      <c r="J24" s="9">
        <v>42</v>
      </c>
      <c r="M24" s="12">
        <f>IF(ISNUMBER(AVERAGE(G24:L24)),AVERAGE(G24:L24),"")</f>
        <v>42</v>
      </c>
    </row>
    <row r="25" spans="1:13">
      <c r="A25" s="1" t="s">
        <v>428</v>
      </c>
      <c r="B25" s="2" t="s">
        <v>202</v>
      </c>
      <c r="C25" s="2">
        <v>40</v>
      </c>
      <c r="D25" s="2">
        <v>500</v>
      </c>
      <c r="E25" s="2" t="s">
        <v>4</v>
      </c>
      <c r="G25" s="6">
        <v>46</v>
      </c>
      <c r="H25" s="7">
        <v>42</v>
      </c>
      <c r="I25" s="8">
        <v>42</v>
      </c>
      <c r="J25" s="9">
        <v>43</v>
      </c>
      <c r="K25" s="10">
        <v>52</v>
      </c>
      <c r="L25" s="11">
        <v>42</v>
      </c>
      <c r="M25" s="12">
        <f>IF(ISNUMBER(AVERAGE(G25:L25)),AVERAGE(G25:L25),"")</f>
        <v>44.5</v>
      </c>
    </row>
    <row r="26" spans="1:13">
      <c r="A26" s="1" t="s">
        <v>135</v>
      </c>
      <c r="B26" s="2" t="s">
        <v>203</v>
      </c>
      <c r="C26" s="2">
        <v>50</v>
      </c>
      <c r="D26" s="2">
        <v>500</v>
      </c>
      <c r="E26" s="2" t="s">
        <v>4</v>
      </c>
      <c r="K26" s="10">
        <v>44</v>
      </c>
      <c r="M26" s="12">
        <f>IF(ISNUMBER(AVERAGE(G26:L26)),AVERAGE(G26:L26),"")</f>
        <v>44</v>
      </c>
    </row>
    <row r="27" spans="1:13">
      <c r="A27" s="1" t="s">
        <v>349</v>
      </c>
      <c r="B27" s="2" t="s">
        <v>190</v>
      </c>
      <c r="C27" s="2">
        <v>60</v>
      </c>
      <c r="D27" s="2">
        <v>500</v>
      </c>
      <c r="E27" s="2" t="s">
        <v>4</v>
      </c>
      <c r="G27" s="6">
        <v>47</v>
      </c>
      <c r="K27" s="10">
        <v>45</v>
      </c>
      <c r="M27" s="12">
        <f>IF(ISNUMBER(AVERAGE(G27:L27)),AVERAGE(G27:L27),"")</f>
        <v>46</v>
      </c>
    </row>
    <row r="28" spans="1:13">
      <c r="A28" s="1" t="s">
        <v>349</v>
      </c>
      <c r="B28" s="2" t="s">
        <v>190</v>
      </c>
      <c r="C28" s="2">
        <v>60</v>
      </c>
      <c r="D28" s="2">
        <v>500</v>
      </c>
      <c r="E28" s="2" t="s">
        <v>4</v>
      </c>
      <c r="K28" s="10">
        <v>46</v>
      </c>
      <c r="M28" s="12"/>
    </row>
    <row r="29" spans="1:13">
      <c r="A29" s="1" t="s">
        <v>349</v>
      </c>
      <c r="B29" s="2" t="s">
        <v>190</v>
      </c>
      <c r="C29" s="2">
        <v>60</v>
      </c>
      <c r="D29" s="2">
        <v>500</v>
      </c>
      <c r="E29" s="2" t="s">
        <v>4</v>
      </c>
      <c r="K29" s="10">
        <v>47</v>
      </c>
      <c r="M29" s="12"/>
    </row>
    <row r="30" spans="1:13">
      <c r="A30" s="1" t="s">
        <v>349</v>
      </c>
      <c r="B30" s="2" t="s">
        <v>190</v>
      </c>
      <c r="C30" s="2">
        <v>60</v>
      </c>
      <c r="D30" s="2">
        <v>500</v>
      </c>
      <c r="E30" s="2" t="s">
        <v>4</v>
      </c>
      <c r="K30" s="10">
        <v>48</v>
      </c>
      <c r="M30" s="12"/>
    </row>
    <row r="31" spans="1:13">
      <c r="A31" s="1" t="s">
        <v>349</v>
      </c>
      <c r="B31" s="2" t="s">
        <v>190</v>
      </c>
      <c r="C31" s="2">
        <v>60</v>
      </c>
      <c r="D31" s="2">
        <v>500</v>
      </c>
      <c r="E31" s="2" t="s">
        <v>4</v>
      </c>
      <c r="K31" s="10">
        <v>49</v>
      </c>
      <c r="M31" s="12"/>
    </row>
    <row r="32" spans="1:13">
      <c r="A32" s="1" t="s">
        <v>349</v>
      </c>
      <c r="B32" s="2" t="s">
        <v>190</v>
      </c>
      <c r="C32" s="2">
        <v>60</v>
      </c>
      <c r="D32" s="2">
        <v>500</v>
      </c>
      <c r="E32" s="2" t="s">
        <v>4</v>
      </c>
      <c r="K32" s="10">
        <v>50</v>
      </c>
      <c r="M32" s="12"/>
    </row>
    <row r="33" spans="1:13">
      <c r="A33" s="1" t="s">
        <v>349</v>
      </c>
      <c r="B33" s="2" t="s">
        <v>190</v>
      </c>
      <c r="C33" s="2">
        <v>60</v>
      </c>
      <c r="D33" s="2">
        <v>500</v>
      </c>
      <c r="E33" s="2" t="s">
        <v>4</v>
      </c>
      <c r="K33" s="10">
        <v>51</v>
      </c>
      <c r="M33" s="12"/>
    </row>
    <row r="34" spans="1:13">
      <c r="A34" s="1" t="s">
        <v>59</v>
      </c>
      <c r="B34" s="2" t="s">
        <v>151</v>
      </c>
      <c r="C34" s="2">
        <v>40</v>
      </c>
      <c r="D34" s="2">
        <v>400</v>
      </c>
      <c r="E34" s="2" t="s">
        <v>4</v>
      </c>
      <c r="G34" s="6">
        <v>66</v>
      </c>
      <c r="H34" s="7">
        <v>100</v>
      </c>
      <c r="I34" s="8">
        <v>83</v>
      </c>
      <c r="J34" s="9">
        <v>83</v>
      </c>
      <c r="K34" s="10">
        <v>64</v>
      </c>
      <c r="L34" s="11">
        <v>85</v>
      </c>
      <c r="M34" s="12">
        <f>AVERAGE(G34:L34)</f>
        <v>80.166666666666671</v>
      </c>
    </row>
    <row r="35" spans="1:13">
      <c r="A35" s="1" t="s">
        <v>467</v>
      </c>
      <c r="B35" s="2" t="s">
        <v>470</v>
      </c>
      <c r="C35" s="2">
        <v>40</v>
      </c>
      <c r="D35" s="2">
        <v>400</v>
      </c>
      <c r="E35" s="2" t="s">
        <v>4</v>
      </c>
      <c r="G35" s="6">
        <v>102</v>
      </c>
      <c r="H35" s="7">
        <v>103</v>
      </c>
      <c r="I35" s="8">
        <v>85</v>
      </c>
      <c r="J35" s="9">
        <v>85</v>
      </c>
      <c r="K35" s="10">
        <v>102</v>
      </c>
      <c r="L35" s="11">
        <v>87</v>
      </c>
      <c r="M35" s="12">
        <f>AVERAGE(G35:L35)</f>
        <v>94</v>
      </c>
    </row>
    <row r="36" spans="1:13">
      <c r="A36" s="1" t="s">
        <v>465</v>
      </c>
      <c r="B36" s="2" t="s">
        <v>468</v>
      </c>
      <c r="C36" s="2">
        <v>50</v>
      </c>
      <c r="D36" s="2">
        <v>500</v>
      </c>
      <c r="E36" s="2" t="s">
        <v>4</v>
      </c>
      <c r="G36" s="6">
        <v>104</v>
      </c>
      <c r="H36" s="7">
        <v>105</v>
      </c>
      <c r="I36" s="8">
        <v>87</v>
      </c>
      <c r="K36" s="10">
        <v>104</v>
      </c>
      <c r="L36" s="11">
        <v>89</v>
      </c>
      <c r="M36" s="12">
        <f>AVERAGE(G36:L36)</f>
        <v>97.8</v>
      </c>
    </row>
    <row r="37" spans="1:13">
      <c r="A37" s="1" t="s">
        <v>466</v>
      </c>
      <c r="B37" s="2" t="s">
        <v>469</v>
      </c>
      <c r="C37" s="2">
        <v>50</v>
      </c>
      <c r="D37" s="2">
        <v>500</v>
      </c>
      <c r="E37" s="2" t="s">
        <v>4</v>
      </c>
      <c r="G37" s="6">
        <v>103</v>
      </c>
      <c r="H37" s="7">
        <v>104</v>
      </c>
      <c r="I37" s="8">
        <v>86</v>
      </c>
      <c r="J37" s="9">
        <v>86</v>
      </c>
      <c r="K37" s="10">
        <v>103</v>
      </c>
      <c r="L37" s="11">
        <v>88</v>
      </c>
      <c r="M37" s="12">
        <f>AVERAGE(G37:L37)</f>
        <v>95</v>
      </c>
    </row>
    <row r="38" spans="1:13">
      <c r="A38" s="1" t="s">
        <v>417</v>
      </c>
      <c r="B38" s="2" t="s">
        <v>152</v>
      </c>
      <c r="C38" s="2">
        <v>40</v>
      </c>
      <c r="D38" s="2">
        <v>400</v>
      </c>
      <c r="E38" s="2" t="s">
        <v>4</v>
      </c>
      <c r="G38" s="6">
        <v>41</v>
      </c>
      <c r="H38" s="7">
        <v>37</v>
      </c>
      <c r="I38" s="8">
        <v>37</v>
      </c>
      <c r="J38" s="9">
        <v>37</v>
      </c>
      <c r="K38" s="10">
        <v>38</v>
      </c>
      <c r="L38" s="11">
        <v>36</v>
      </c>
      <c r="M38" s="12">
        <f>AVERAGE(G38:L38)</f>
        <v>37.666666666666664</v>
      </c>
    </row>
    <row r="39" spans="1:13">
      <c r="A39" s="1" t="s">
        <v>418</v>
      </c>
      <c r="B39" s="2" t="s">
        <v>419</v>
      </c>
      <c r="C39" s="2">
        <v>50</v>
      </c>
      <c r="D39" s="2">
        <v>500</v>
      </c>
      <c r="E39" s="2" t="s">
        <v>4</v>
      </c>
      <c r="G39" s="6">
        <v>42</v>
      </c>
      <c r="H39" s="7">
        <v>38</v>
      </c>
      <c r="I39" s="8">
        <v>38</v>
      </c>
      <c r="J39" s="9">
        <v>38</v>
      </c>
      <c r="K39" s="10">
        <v>39</v>
      </c>
      <c r="L39" s="11">
        <v>37</v>
      </c>
      <c r="M39" s="12">
        <f>AVERAGE(G39:L39)</f>
        <v>38.666666666666664</v>
      </c>
    </row>
    <row r="40" spans="1:13">
      <c r="A40" s="1" t="s">
        <v>60</v>
      </c>
      <c r="B40" s="2" t="s">
        <v>153</v>
      </c>
      <c r="C40" s="2">
        <v>40</v>
      </c>
      <c r="D40" s="2">
        <v>400</v>
      </c>
      <c r="E40" s="2" t="s">
        <v>4</v>
      </c>
      <c r="K40" s="10">
        <v>76</v>
      </c>
      <c r="M40" s="12">
        <f>AVERAGE(G40:L40)</f>
        <v>76</v>
      </c>
    </row>
    <row r="41" spans="1:13">
      <c r="A41" s="1" t="s">
        <v>61</v>
      </c>
      <c r="B41" s="2" t="s">
        <v>154</v>
      </c>
      <c r="C41" s="2">
        <v>40</v>
      </c>
      <c r="D41" s="2">
        <v>400</v>
      </c>
      <c r="E41" s="2" t="s">
        <v>4</v>
      </c>
      <c r="G41" s="6">
        <v>123</v>
      </c>
      <c r="H41" s="7">
        <v>122</v>
      </c>
      <c r="I41" s="8">
        <v>106</v>
      </c>
      <c r="J41" s="9">
        <v>104</v>
      </c>
      <c r="K41" s="10">
        <v>119</v>
      </c>
      <c r="L41" s="11">
        <v>58</v>
      </c>
      <c r="M41" s="12">
        <f>AVERAGE(G41:L41)</f>
        <v>105.33333333333333</v>
      </c>
    </row>
    <row r="42" spans="1:13">
      <c r="A42" s="1" t="s">
        <v>118</v>
      </c>
      <c r="B42" s="2" t="s">
        <v>289</v>
      </c>
      <c r="C42" s="2">
        <v>50</v>
      </c>
      <c r="D42" s="2">
        <v>500</v>
      </c>
      <c r="E42" s="2" t="s">
        <v>4</v>
      </c>
      <c r="G42" s="6">
        <v>124</v>
      </c>
      <c r="H42" s="7">
        <v>63</v>
      </c>
      <c r="I42" s="8">
        <v>107</v>
      </c>
      <c r="J42" s="9">
        <v>105</v>
      </c>
      <c r="K42" s="10">
        <v>120</v>
      </c>
      <c r="L42" s="11">
        <v>108</v>
      </c>
      <c r="M42" s="12">
        <f>AVERAGE(G42:L42)</f>
        <v>104.5</v>
      </c>
    </row>
    <row r="43" spans="1:13">
      <c r="A43" s="1" t="s">
        <v>158</v>
      </c>
      <c r="B43" s="2" t="s">
        <v>191</v>
      </c>
      <c r="C43" s="2">
        <v>50</v>
      </c>
      <c r="D43" s="2">
        <v>500</v>
      </c>
      <c r="E43" s="2" t="s">
        <v>4</v>
      </c>
      <c r="K43" s="10">
        <v>85</v>
      </c>
      <c r="L43" s="11">
        <v>68</v>
      </c>
      <c r="M43" s="12">
        <f>AVERAGE(G43:L43)</f>
        <v>76.5</v>
      </c>
    </row>
    <row r="44" spans="1:13">
      <c r="A44" s="1" t="s">
        <v>157</v>
      </c>
      <c r="B44" s="2" t="s">
        <v>192</v>
      </c>
      <c r="C44" s="2">
        <v>50</v>
      </c>
      <c r="D44" s="2">
        <v>500</v>
      </c>
      <c r="E44" s="2" t="s">
        <v>4</v>
      </c>
      <c r="G44" s="6">
        <v>86</v>
      </c>
      <c r="L44" s="11">
        <v>69</v>
      </c>
      <c r="M44" s="12">
        <f>AVERAGE(G44:L44)</f>
        <v>77.5</v>
      </c>
    </row>
    <row r="45" spans="1:13">
      <c r="A45" s="1" t="s">
        <v>88</v>
      </c>
      <c r="B45" s="2" t="s">
        <v>262</v>
      </c>
      <c r="C45" s="2">
        <v>40</v>
      </c>
      <c r="D45" s="2">
        <v>500</v>
      </c>
      <c r="E45" s="2" t="s">
        <v>4</v>
      </c>
      <c r="H45" s="7">
        <v>52</v>
      </c>
      <c r="M45" s="12">
        <f>AVERAGE(G45:L45)</f>
        <v>52</v>
      </c>
    </row>
    <row r="46" spans="1:13">
      <c r="A46" s="1" t="s">
        <v>89</v>
      </c>
      <c r="B46" s="2" t="s">
        <v>263</v>
      </c>
      <c r="C46" s="2">
        <v>40</v>
      </c>
      <c r="D46" s="2">
        <v>500</v>
      </c>
      <c r="E46" s="2" t="s">
        <v>4</v>
      </c>
      <c r="G46" s="6">
        <v>65</v>
      </c>
      <c r="M46" s="12">
        <f>AVERAGE(G46:L46)</f>
        <v>65</v>
      </c>
    </row>
    <row r="47" spans="1:13">
      <c r="A47" s="1" t="s">
        <v>124</v>
      </c>
      <c r="B47" s="2" t="s">
        <v>290</v>
      </c>
      <c r="C47" s="2">
        <v>50</v>
      </c>
      <c r="D47" s="2">
        <v>500</v>
      </c>
      <c r="E47" s="2" t="s">
        <v>4</v>
      </c>
      <c r="H47" s="7">
        <v>53</v>
      </c>
      <c r="M47" s="12">
        <f>AVERAGE(G47:L47)</f>
        <v>53</v>
      </c>
    </row>
    <row r="48" spans="1:13">
      <c r="A48" s="1" t="s">
        <v>413</v>
      </c>
      <c r="B48" s="2" t="s">
        <v>414</v>
      </c>
      <c r="C48" s="2">
        <v>40</v>
      </c>
      <c r="D48" s="2">
        <v>400</v>
      </c>
      <c r="E48" s="2" t="s">
        <v>4</v>
      </c>
      <c r="G48" s="6">
        <v>38</v>
      </c>
      <c r="H48" s="7">
        <v>34</v>
      </c>
      <c r="I48" s="8">
        <v>34</v>
      </c>
      <c r="J48" s="9">
        <v>34</v>
      </c>
      <c r="K48" s="10">
        <v>36</v>
      </c>
      <c r="L48" s="11">
        <v>34</v>
      </c>
      <c r="M48" s="12">
        <f>AVERAGE(G48:L48)</f>
        <v>35</v>
      </c>
    </row>
    <row r="49" spans="1:13">
      <c r="A49" s="1" t="s">
        <v>109</v>
      </c>
      <c r="B49" s="2" t="s">
        <v>175</v>
      </c>
      <c r="C49" s="2">
        <v>40</v>
      </c>
      <c r="D49" s="2">
        <v>400</v>
      </c>
      <c r="E49" s="2" t="s">
        <v>4</v>
      </c>
      <c r="M49" s="12" t="e">
        <f>AVERAGE(G49:L49)</f>
        <v>#DIV/0!</v>
      </c>
    </row>
    <row r="50" spans="1:13">
      <c r="A50" s="1" t="s">
        <v>137</v>
      </c>
      <c r="B50" s="2" t="s">
        <v>264</v>
      </c>
      <c r="C50" s="2">
        <v>50</v>
      </c>
      <c r="D50" s="2">
        <v>500</v>
      </c>
      <c r="E50" s="2" t="s">
        <v>4</v>
      </c>
      <c r="M50" s="12" t="e">
        <f>AVERAGE(G50:L50)</f>
        <v>#DIV/0!</v>
      </c>
    </row>
    <row r="51" spans="1:13">
      <c r="A51" s="1" t="s">
        <v>107</v>
      </c>
      <c r="B51" s="2" t="s">
        <v>176</v>
      </c>
      <c r="C51" s="2">
        <v>40</v>
      </c>
      <c r="D51" s="2">
        <v>400</v>
      </c>
      <c r="E51" s="2" t="s">
        <v>4</v>
      </c>
      <c r="M51" s="12" t="e">
        <f>AVERAGE(G51:L51)</f>
        <v>#DIV/0!</v>
      </c>
    </row>
    <row r="52" spans="1:13">
      <c r="A52" s="1" t="s">
        <v>108</v>
      </c>
      <c r="B52" s="2" t="s">
        <v>177</v>
      </c>
      <c r="C52" s="2">
        <v>40</v>
      </c>
      <c r="D52" s="2">
        <v>400</v>
      </c>
      <c r="E52" s="2" t="s">
        <v>4</v>
      </c>
      <c r="M52" s="12" t="e">
        <f>AVERAGE(G52:L52)</f>
        <v>#DIV/0!</v>
      </c>
    </row>
    <row r="53" spans="1:13">
      <c r="A53" s="1" t="s">
        <v>112</v>
      </c>
      <c r="B53" s="2" t="s">
        <v>178</v>
      </c>
      <c r="C53" s="2">
        <v>40</v>
      </c>
      <c r="D53" s="2">
        <v>400</v>
      </c>
      <c r="E53" s="2" t="s">
        <v>4</v>
      </c>
      <c r="M53" s="12" t="e">
        <f>AVERAGE(G53:L53)</f>
        <v>#DIV/0!</v>
      </c>
    </row>
    <row r="54" spans="1:13">
      <c r="A54" s="1" t="s">
        <v>111</v>
      </c>
      <c r="B54" s="2" t="s">
        <v>179</v>
      </c>
      <c r="C54" s="2">
        <v>40</v>
      </c>
      <c r="D54" s="2">
        <v>400</v>
      </c>
      <c r="E54" s="2" t="s">
        <v>4</v>
      </c>
      <c r="M54" s="12" t="e">
        <f>AVERAGE(G54:L54)</f>
        <v>#DIV/0!</v>
      </c>
    </row>
    <row r="55" spans="1:13">
      <c r="A55" s="1" t="s">
        <v>110</v>
      </c>
      <c r="B55" s="2" t="s">
        <v>180</v>
      </c>
      <c r="C55" s="2">
        <v>40</v>
      </c>
      <c r="D55" s="2">
        <v>400</v>
      </c>
      <c r="E55" s="2" t="s">
        <v>4</v>
      </c>
      <c r="M55" s="12" t="e">
        <f>AVERAGE(G55:L55)</f>
        <v>#DIV/0!</v>
      </c>
    </row>
    <row r="56" spans="1:13">
      <c r="A56" s="1" t="s">
        <v>62</v>
      </c>
      <c r="B56" s="2" t="s">
        <v>155</v>
      </c>
      <c r="C56" s="2">
        <v>40</v>
      </c>
      <c r="D56" s="2">
        <v>400</v>
      </c>
      <c r="E56" s="2" t="s">
        <v>4</v>
      </c>
      <c r="G56" s="6">
        <v>84</v>
      </c>
      <c r="M56" s="12">
        <f>AVERAGE(G56:L56)</f>
        <v>84</v>
      </c>
    </row>
    <row r="57" spans="1:13">
      <c r="A57" s="1" t="s">
        <v>16</v>
      </c>
      <c r="B57" s="2" t="s">
        <v>266</v>
      </c>
      <c r="C57" s="2">
        <v>50</v>
      </c>
      <c r="D57" s="2">
        <v>500</v>
      </c>
      <c r="E57" s="2" t="s">
        <v>4</v>
      </c>
      <c r="M57" s="12" t="e">
        <f>AVERAGE(G57:L57)</f>
        <v>#DIV/0!</v>
      </c>
    </row>
    <row r="58" spans="1:13">
      <c r="A58" s="1" t="s">
        <v>117</v>
      </c>
      <c r="B58" s="2" t="s">
        <v>267</v>
      </c>
      <c r="C58" s="2">
        <v>50</v>
      </c>
      <c r="D58" s="2">
        <v>500</v>
      </c>
      <c r="E58" s="2" t="s">
        <v>4</v>
      </c>
      <c r="G58" s="6">
        <v>85</v>
      </c>
      <c r="H58" s="7">
        <v>82</v>
      </c>
      <c r="I58" s="8">
        <v>66</v>
      </c>
      <c r="K58" s="10">
        <v>84</v>
      </c>
      <c r="L58" s="11">
        <v>67</v>
      </c>
      <c r="M58" s="12">
        <f>AVERAGE(G58:L58)</f>
        <v>76.8</v>
      </c>
    </row>
    <row r="59" spans="1:13">
      <c r="A59" s="1" t="s">
        <v>439</v>
      </c>
      <c r="B59" s="2" t="s">
        <v>440</v>
      </c>
      <c r="C59" s="2">
        <v>50</v>
      </c>
      <c r="D59" s="2">
        <v>400</v>
      </c>
      <c r="E59" s="2" t="s">
        <v>4</v>
      </c>
      <c r="G59" s="6">
        <v>52</v>
      </c>
      <c r="H59" s="7">
        <v>47</v>
      </c>
      <c r="I59" s="8">
        <v>47</v>
      </c>
      <c r="J59" s="9">
        <v>49</v>
      </c>
      <c r="K59" s="10">
        <v>59</v>
      </c>
      <c r="L59" s="11">
        <v>47</v>
      </c>
      <c r="M59" s="12">
        <f>AVERAGE(G59:L59)</f>
        <v>50.166666666666664</v>
      </c>
    </row>
    <row r="60" spans="1:13">
      <c r="A60" s="1" t="s">
        <v>101</v>
      </c>
      <c r="B60" s="2" t="s">
        <v>224</v>
      </c>
      <c r="C60" s="2">
        <v>50</v>
      </c>
      <c r="D60" s="2">
        <v>400</v>
      </c>
      <c r="E60" s="2" t="s">
        <v>4</v>
      </c>
      <c r="G60" s="6">
        <v>100</v>
      </c>
      <c r="H60" s="7">
        <v>98</v>
      </c>
      <c r="I60" s="8">
        <v>81</v>
      </c>
      <c r="J60" s="9">
        <v>54</v>
      </c>
      <c r="K60" s="10">
        <v>66</v>
      </c>
      <c r="L60" s="11">
        <v>52</v>
      </c>
      <c r="M60" s="12">
        <f>AVERAGE(G60:L60)</f>
        <v>75.166666666666671</v>
      </c>
    </row>
    <row r="61" spans="1:13">
      <c r="A61" s="1" t="s">
        <v>100</v>
      </c>
      <c r="B61" s="2" t="s">
        <v>291</v>
      </c>
      <c r="C61" s="2">
        <v>50</v>
      </c>
      <c r="D61" s="2">
        <v>400</v>
      </c>
      <c r="E61" s="2" t="s">
        <v>4</v>
      </c>
      <c r="G61" s="6">
        <v>101</v>
      </c>
      <c r="H61" s="7">
        <v>99</v>
      </c>
      <c r="I61" s="8">
        <v>82</v>
      </c>
      <c r="J61" s="9">
        <v>82</v>
      </c>
      <c r="K61" s="10">
        <v>65</v>
      </c>
      <c r="L61" s="11">
        <v>84</v>
      </c>
      <c r="M61" s="12">
        <f>AVERAGE(G61:L61)</f>
        <v>85.5</v>
      </c>
    </row>
    <row r="62" spans="1:13">
      <c r="A62" s="1" t="s">
        <v>83</v>
      </c>
      <c r="B62" s="2" t="s">
        <v>265</v>
      </c>
      <c r="C62" s="2">
        <v>50</v>
      </c>
      <c r="D62" s="2">
        <v>500</v>
      </c>
      <c r="E62" s="2" t="s">
        <v>4</v>
      </c>
      <c r="M62" s="12" t="e">
        <f>AVERAGE(G62:L62)</f>
        <v>#DIV/0!</v>
      </c>
    </row>
    <row r="63" spans="1:13">
      <c r="A63" s="1" t="s">
        <v>394</v>
      </c>
      <c r="B63" s="2" t="s">
        <v>395</v>
      </c>
      <c r="C63" s="2">
        <v>40</v>
      </c>
      <c r="D63" s="2">
        <v>400</v>
      </c>
      <c r="E63" s="2" t="s">
        <v>4</v>
      </c>
      <c r="G63" s="6">
        <v>25</v>
      </c>
      <c r="H63" s="7">
        <v>24</v>
      </c>
      <c r="I63" s="8">
        <v>24</v>
      </c>
      <c r="J63" s="9">
        <v>24</v>
      </c>
      <c r="K63" s="10">
        <v>25</v>
      </c>
      <c r="L63" s="11">
        <v>24</v>
      </c>
      <c r="M63" s="12">
        <f>AVERAGE(G63:L63)</f>
        <v>24.333333333333332</v>
      </c>
    </row>
    <row r="64" spans="1:13">
      <c r="A64" s="1" t="s">
        <v>435</v>
      </c>
      <c r="B64" s="2" t="s">
        <v>436</v>
      </c>
      <c r="C64" s="2">
        <v>40</v>
      </c>
      <c r="D64" s="2">
        <v>400</v>
      </c>
      <c r="E64" s="2" t="s">
        <v>4</v>
      </c>
      <c r="G64" s="6">
        <v>51</v>
      </c>
      <c r="H64" s="7">
        <v>46</v>
      </c>
      <c r="I64" s="8">
        <v>46</v>
      </c>
      <c r="J64" s="9">
        <v>47</v>
      </c>
      <c r="K64" s="10">
        <v>57</v>
      </c>
      <c r="L64" s="11">
        <v>46</v>
      </c>
      <c r="M64" s="12">
        <f>AVERAGE(G64:L64)</f>
        <v>48.833333333333336</v>
      </c>
    </row>
    <row r="65" spans="1:13">
      <c r="A65" s="1" t="s">
        <v>420</v>
      </c>
      <c r="B65" s="2" t="s">
        <v>421</v>
      </c>
      <c r="C65" s="2">
        <v>40</v>
      </c>
      <c r="D65" s="2">
        <v>400</v>
      </c>
      <c r="E65" s="2" t="s">
        <v>4</v>
      </c>
      <c r="G65" s="6">
        <v>43</v>
      </c>
      <c r="H65" s="7">
        <v>1</v>
      </c>
      <c r="I65" s="8">
        <v>39</v>
      </c>
      <c r="J65" s="9">
        <v>39</v>
      </c>
      <c r="K65" s="10">
        <v>40</v>
      </c>
      <c r="L65" s="11">
        <v>38</v>
      </c>
      <c r="M65" s="12">
        <f>AVERAGE(G65:L65)</f>
        <v>33.333333333333336</v>
      </c>
    </row>
    <row r="66" spans="1:13">
      <c r="A66" s="1" t="s">
        <v>119</v>
      </c>
      <c r="B66" s="2" t="s">
        <v>292</v>
      </c>
      <c r="C66" s="2">
        <v>50</v>
      </c>
      <c r="D66" s="2">
        <v>500</v>
      </c>
      <c r="E66" s="2" t="s">
        <v>4</v>
      </c>
      <c r="G66" s="6">
        <v>58</v>
      </c>
      <c r="L66" s="11">
        <v>50</v>
      </c>
      <c r="M66" s="12">
        <f>AVERAGE(G66:L66)</f>
        <v>54</v>
      </c>
    </row>
    <row r="67" spans="1:13">
      <c r="A67" s="1" t="s">
        <v>90</v>
      </c>
      <c r="B67" s="2" t="s">
        <v>268</v>
      </c>
      <c r="C67" s="2">
        <v>40</v>
      </c>
      <c r="D67" s="2">
        <v>500</v>
      </c>
      <c r="E67" s="2" t="s">
        <v>4</v>
      </c>
      <c r="M67" s="12" t="e">
        <f>AVERAGE(G67:L67)</f>
        <v>#DIV/0!</v>
      </c>
    </row>
    <row r="68" spans="1:13">
      <c r="A68" s="1" t="s">
        <v>91</v>
      </c>
      <c r="B68" s="2" t="s">
        <v>269</v>
      </c>
      <c r="C68" s="2">
        <v>40</v>
      </c>
      <c r="D68" s="2">
        <v>500</v>
      </c>
      <c r="E68" s="2" t="s">
        <v>4</v>
      </c>
      <c r="M68" s="12" t="e">
        <f>AVERAGE(G68:L68)</f>
        <v>#DIV/0!</v>
      </c>
    </row>
    <row r="69" spans="1:13">
      <c r="A69" s="1" t="s">
        <v>92</v>
      </c>
      <c r="B69" s="2" t="s">
        <v>270</v>
      </c>
      <c r="C69" s="2">
        <v>40</v>
      </c>
      <c r="D69" s="2">
        <v>500</v>
      </c>
      <c r="E69" s="2" t="s">
        <v>4</v>
      </c>
      <c r="M69" s="12" t="e">
        <f>AVERAGE(G69:L69)</f>
        <v>#DIV/0!</v>
      </c>
    </row>
    <row r="70" spans="1:13">
      <c r="A70" s="1" t="s">
        <v>93</v>
      </c>
      <c r="B70" s="2" t="s">
        <v>271</v>
      </c>
      <c r="C70" s="2">
        <v>40</v>
      </c>
      <c r="D70" s="2">
        <v>500</v>
      </c>
      <c r="E70" s="2" t="s">
        <v>4</v>
      </c>
      <c r="M70" s="12" t="e">
        <f>AVERAGE(G70:L70)</f>
        <v>#DIV/0!</v>
      </c>
    </row>
    <row r="71" spans="1:13">
      <c r="A71" s="1" t="s">
        <v>94</v>
      </c>
      <c r="B71" s="2" t="s">
        <v>272</v>
      </c>
      <c r="C71" s="2">
        <v>40</v>
      </c>
      <c r="D71" s="2">
        <v>500</v>
      </c>
      <c r="E71" s="2" t="s">
        <v>4</v>
      </c>
      <c r="M71" s="12" t="e">
        <f>AVERAGE(G71:L71)</f>
        <v>#DIV/0!</v>
      </c>
    </row>
    <row r="72" spans="1:13">
      <c r="A72" s="1" t="s">
        <v>166</v>
      </c>
      <c r="B72" s="2" t="s">
        <v>204</v>
      </c>
      <c r="C72" s="2">
        <v>50</v>
      </c>
      <c r="D72" s="2">
        <v>500</v>
      </c>
      <c r="E72" s="2" t="s">
        <v>4</v>
      </c>
      <c r="M72" s="12" t="e">
        <f>AVERAGE(G72:L72)</f>
        <v>#DIV/0!</v>
      </c>
    </row>
    <row r="73" spans="1:13">
      <c r="A73" s="1" t="s">
        <v>386</v>
      </c>
      <c r="B73" s="2" t="s">
        <v>387</v>
      </c>
      <c r="C73" s="2">
        <v>40</v>
      </c>
      <c r="D73" s="2">
        <v>400</v>
      </c>
      <c r="E73" s="2" t="s">
        <v>4</v>
      </c>
      <c r="G73" s="6">
        <v>21</v>
      </c>
      <c r="H73" s="7">
        <v>20</v>
      </c>
      <c r="I73" s="8">
        <v>20</v>
      </c>
      <c r="J73" s="9">
        <v>20</v>
      </c>
      <c r="K73" s="10">
        <v>20</v>
      </c>
      <c r="L73" s="11">
        <v>20</v>
      </c>
      <c r="M73" s="12">
        <f>AVERAGE(G73:L73)</f>
        <v>20.166666666666668</v>
      </c>
    </row>
    <row r="74" spans="1:13">
      <c r="A74" s="1" t="s">
        <v>484</v>
      </c>
      <c r="B74" s="2" t="s">
        <v>485</v>
      </c>
      <c r="C74" s="2">
        <v>40</v>
      </c>
      <c r="D74" s="2">
        <v>400</v>
      </c>
      <c r="E74" s="2" t="s">
        <v>4</v>
      </c>
      <c r="G74" s="6">
        <v>117</v>
      </c>
      <c r="H74" s="7">
        <v>116</v>
      </c>
      <c r="I74" s="8">
        <v>101</v>
      </c>
      <c r="J74" s="9">
        <v>99</v>
      </c>
      <c r="K74" s="10">
        <v>114</v>
      </c>
      <c r="L74" s="11">
        <v>103</v>
      </c>
      <c r="M74" s="12">
        <f>AVERAGE(G74:L74)</f>
        <v>108.33333333333333</v>
      </c>
    </row>
    <row r="75" spans="1:13">
      <c r="A75" s="1" t="s">
        <v>483</v>
      </c>
      <c r="B75" s="2" t="s">
        <v>487</v>
      </c>
      <c r="C75" s="2">
        <v>50</v>
      </c>
      <c r="D75" s="2">
        <v>500</v>
      </c>
      <c r="E75" s="2" t="s">
        <v>4</v>
      </c>
      <c r="G75" s="6">
        <v>118</v>
      </c>
      <c r="H75" s="7">
        <v>117</v>
      </c>
      <c r="I75" s="8">
        <v>102</v>
      </c>
      <c r="J75" s="9">
        <v>100</v>
      </c>
      <c r="K75" s="10">
        <v>115</v>
      </c>
      <c r="L75" s="11">
        <v>104</v>
      </c>
      <c r="M75" s="12">
        <f>AVERAGE(G75:L75)</f>
        <v>109.33333333333333</v>
      </c>
    </row>
    <row r="76" spans="1:13">
      <c r="A76" s="1" t="s">
        <v>482</v>
      </c>
      <c r="B76" s="2" t="s">
        <v>486</v>
      </c>
      <c r="C76" s="2">
        <v>50</v>
      </c>
      <c r="D76" s="2">
        <v>500</v>
      </c>
      <c r="E76" s="2" t="s">
        <v>4</v>
      </c>
      <c r="G76" s="6">
        <v>119</v>
      </c>
      <c r="H76" s="7">
        <v>118</v>
      </c>
      <c r="I76" s="8">
        <v>103</v>
      </c>
      <c r="J76" s="9">
        <v>103</v>
      </c>
      <c r="K76" s="10">
        <v>116</v>
      </c>
      <c r="L76" s="11">
        <v>105</v>
      </c>
      <c r="M76" s="12">
        <f>AVERAGE(G76:L76)</f>
        <v>110.66666666666667</v>
      </c>
    </row>
    <row r="77" spans="1:13">
      <c r="A77" s="1" t="s">
        <v>63</v>
      </c>
      <c r="B77" s="2" t="s">
        <v>227</v>
      </c>
      <c r="C77" s="2">
        <v>40</v>
      </c>
      <c r="D77" s="2">
        <v>400</v>
      </c>
      <c r="E77" s="2" t="s">
        <v>4</v>
      </c>
      <c r="G77" s="6">
        <v>89</v>
      </c>
      <c r="H77" s="7">
        <v>87</v>
      </c>
      <c r="I77" s="8">
        <v>58</v>
      </c>
      <c r="J77" s="9">
        <v>68</v>
      </c>
      <c r="K77" s="10">
        <v>88</v>
      </c>
      <c r="L77" s="11">
        <v>53</v>
      </c>
      <c r="M77" s="12">
        <f>AVERAGE(G77:L77)</f>
        <v>73.833333333333329</v>
      </c>
    </row>
    <row r="78" spans="1:13">
      <c r="A78" s="1" t="s">
        <v>20</v>
      </c>
      <c r="B78" s="2" t="s">
        <v>205</v>
      </c>
      <c r="C78" s="2">
        <v>50</v>
      </c>
      <c r="D78" s="2">
        <v>500</v>
      </c>
      <c r="E78" s="2" t="s">
        <v>4</v>
      </c>
      <c r="L78" s="11">
        <v>59</v>
      </c>
      <c r="M78" s="12">
        <f>AVERAGE(G78:L78)</f>
        <v>59</v>
      </c>
    </row>
    <row r="79" spans="1:13">
      <c r="A79" s="1" t="s">
        <v>21</v>
      </c>
      <c r="B79" s="2" t="s">
        <v>206</v>
      </c>
      <c r="C79" s="2">
        <v>50</v>
      </c>
      <c r="D79" s="2">
        <v>500</v>
      </c>
      <c r="E79" s="2" t="s">
        <v>4</v>
      </c>
      <c r="M79" s="12" t="e">
        <f>AVERAGE(G79:L79)</f>
        <v>#DIV/0!</v>
      </c>
    </row>
    <row r="80" spans="1:13">
      <c r="A80" s="1" t="s">
        <v>23</v>
      </c>
      <c r="B80" s="2" t="s">
        <v>207</v>
      </c>
      <c r="C80" s="2">
        <v>40</v>
      </c>
      <c r="D80" s="2">
        <v>400</v>
      </c>
      <c r="E80" s="2" t="s">
        <v>4</v>
      </c>
      <c r="M80" s="12" t="e">
        <f>AVERAGE(G80:L80)</f>
        <v>#DIV/0!</v>
      </c>
    </row>
    <row r="81" spans="1:13">
      <c r="A81" s="1" t="s">
        <v>44</v>
      </c>
      <c r="B81" s="2" t="s">
        <v>208</v>
      </c>
      <c r="C81" s="2">
        <v>40</v>
      </c>
      <c r="D81" s="2">
        <v>400</v>
      </c>
      <c r="E81" s="2" t="s">
        <v>4</v>
      </c>
      <c r="M81" s="12" t="e">
        <f>AVERAGE(G81:L81)</f>
        <v>#DIV/0!</v>
      </c>
    </row>
    <row r="82" spans="1:13">
      <c r="A82" s="1" t="s">
        <v>18</v>
      </c>
      <c r="B82" s="2" t="s">
        <v>209</v>
      </c>
      <c r="C82" s="2">
        <v>40</v>
      </c>
      <c r="D82" s="2">
        <v>400</v>
      </c>
      <c r="E82" s="2" t="s">
        <v>4</v>
      </c>
      <c r="G82" s="6">
        <v>36</v>
      </c>
      <c r="M82" s="12">
        <f>AVERAGE(G82:L82)</f>
        <v>36</v>
      </c>
    </row>
    <row r="83" spans="1:13">
      <c r="A83" s="1" t="s">
        <v>45</v>
      </c>
      <c r="B83" s="2" t="s">
        <v>210</v>
      </c>
      <c r="C83" s="2">
        <v>40</v>
      </c>
      <c r="D83" s="2">
        <v>400</v>
      </c>
      <c r="E83" s="2" t="s">
        <v>4</v>
      </c>
      <c r="M83" s="12" t="e">
        <f>AVERAGE(G83:L83)</f>
        <v>#DIV/0!</v>
      </c>
    </row>
    <row r="84" spans="1:13">
      <c r="A84" s="1" t="s">
        <v>19</v>
      </c>
      <c r="B84" s="2" t="s">
        <v>211</v>
      </c>
      <c r="C84" s="2">
        <v>40</v>
      </c>
      <c r="D84" s="2">
        <v>500</v>
      </c>
      <c r="E84" s="2" t="s">
        <v>4</v>
      </c>
      <c r="M84" s="12" t="e">
        <f>AVERAGE(G84:L84)</f>
        <v>#DIV/0!</v>
      </c>
    </row>
    <row r="85" spans="1:13">
      <c r="A85" s="1" t="s">
        <v>410</v>
      </c>
      <c r="B85" s="2" t="s">
        <v>411</v>
      </c>
      <c r="C85" s="2">
        <v>40</v>
      </c>
      <c r="D85" s="2">
        <v>400</v>
      </c>
      <c r="E85" s="2" t="s">
        <v>4</v>
      </c>
      <c r="G85" s="6">
        <v>35</v>
      </c>
      <c r="H85" s="7">
        <v>32</v>
      </c>
      <c r="I85" s="8">
        <v>32</v>
      </c>
      <c r="J85" s="9">
        <v>32</v>
      </c>
      <c r="K85" s="10">
        <v>33</v>
      </c>
      <c r="L85" s="11">
        <v>32</v>
      </c>
      <c r="M85" s="12">
        <f>AVERAGE(G85:L85)</f>
        <v>32.666666666666664</v>
      </c>
    </row>
    <row r="86" spans="1:13">
      <c r="A86" s="1" t="s">
        <v>28</v>
      </c>
      <c r="B86" s="2" t="s">
        <v>212</v>
      </c>
      <c r="C86" s="2">
        <v>40</v>
      </c>
      <c r="D86" s="2">
        <v>400</v>
      </c>
      <c r="E86" s="2" t="s">
        <v>4</v>
      </c>
      <c r="K86" s="10">
        <v>34</v>
      </c>
      <c r="M86" s="12">
        <f>AVERAGE(G86:L86)</f>
        <v>34</v>
      </c>
    </row>
    <row r="87" spans="1:13">
      <c r="A87" s="1" t="s">
        <v>429</v>
      </c>
      <c r="B87" s="2" t="s">
        <v>430</v>
      </c>
      <c r="C87" s="2">
        <v>40</v>
      </c>
      <c r="D87" s="2">
        <v>400</v>
      </c>
      <c r="E87" s="2" t="s">
        <v>4</v>
      </c>
      <c r="G87" s="6">
        <v>48</v>
      </c>
      <c r="H87" s="7">
        <v>43</v>
      </c>
      <c r="I87" s="8">
        <v>43</v>
      </c>
      <c r="J87" s="9">
        <v>44</v>
      </c>
      <c r="K87" s="10">
        <v>53</v>
      </c>
      <c r="L87" s="11">
        <v>43</v>
      </c>
      <c r="M87" s="12">
        <f>AVERAGE(G87:L87)</f>
        <v>45.666666666666664</v>
      </c>
    </row>
    <row r="88" spans="1:13">
      <c r="A88" s="1" t="s">
        <v>433</v>
      </c>
      <c r="B88" s="2" t="s">
        <v>434</v>
      </c>
      <c r="C88" s="2">
        <v>40</v>
      </c>
      <c r="D88" s="2">
        <v>400</v>
      </c>
      <c r="E88" s="2" t="s">
        <v>4</v>
      </c>
      <c r="G88" s="6">
        <v>50</v>
      </c>
      <c r="H88" s="7">
        <v>45</v>
      </c>
      <c r="I88" s="8">
        <v>45</v>
      </c>
      <c r="J88" s="9">
        <v>46</v>
      </c>
      <c r="K88" s="10">
        <v>56</v>
      </c>
      <c r="L88" s="11">
        <v>45</v>
      </c>
      <c r="M88" s="12">
        <f>AVERAGE(G88:L88)</f>
        <v>47.833333333333336</v>
      </c>
    </row>
    <row r="89" spans="1:13">
      <c r="A89" s="1" t="s">
        <v>445</v>
      </c>
      <c r="B89" s="2" t="s">
        <v>446</v>
      </c>
      <c r="C89" s="2">
        <v>40</v>
      </c>
      <c r="D89" s="2">
        <v>400</v>
      </c>
      <c r="E89" s="2" t="s">
        <v>4</v>
      </c>
      <c r="I89" s="8">
        <v>54</v>
      </c>
      <c r="M89" s="12">
        <f>AVERAGE(G89:L89)</f>
        <v>54</v>
      </c>
    </row>
    <row r="90" spans="1:13">
      <c r="A90" s="1" t="s">
        <v>30</v>
      </c>
      <c r="B90" s="2" t="s">
        <v>213</v>
      </c>
      <c r="C90" s="2">
        <v>40</v>
      </c>
      <c r="D90" s="2">
        <v>400</v>
      </c>
      <c r="E90" s="2" t="s">
        <v>4</v>
      </c>
      <c r="H90" s="7">
        <v>64</v>
      </c>
      <c r="M90" s="12">
        <f>AVERAGE(G90:L90)</f>
        <v>64</v>
      </c>
    </row>
    <row r="91" spans="1:13">
      <c r="A91" s="1" t="s">
        <v>13</v>
      </c>
      <c r="B91" s="2" t="s">
        <v>214</v>
      </c>
      <c r="C91" s="2">
        <v>40</v>
      </c>
      <c r="D91" s="2">
        <v>400</v>
      </c>
      <c r="E91" s="2" t="s">
        <v>4</v>
      </c>
      <c r="G91" s="6">
        <v>72</v>
      </c>
      <c r="M91" s="12">
        <f>AVERAGE(G91:L91)</f>
        <v>72</v>
      </c>
    </row>
    <row r="92" spans="1:13">
      <c r="A92" s="1" t="s">
        <v>27</v>
      </c>
      <c r="B92" s="2" t="s">
        <v>215</v>
      </c>
      <c r="C92" s="2">
        <v>40</v>
      </c>
      <c r="D92" s="2">
        <v>400</v>
      </c>
      <c r="E92" s="2" t="s">
        <v>4</v>
      </c>
      <c r="G92" s="6">
        <v>73</v>
      </c>
      <c r="M92" s="12">
        <f>AVERAGE(G92:L92)</f>
        <v>73</v>
      </c>
    </row>
    <row r="93" spans="1:13">
      <c r="A93" s="1" t="s">
        <v>29</v>
      </c>
      <c r="B93" s="2" t="s">
        <v>216</v>
      </c>
      <c r="C93" s="2">
        <v>40</v>
      </c>
      <c r="D93" s="2">
        <v>400</v>
      </c>
      <c r="E93" s="2" t="s">
        <v>4</v>
      </c>
      <c r="I93" s="8">
        <v>64</v>
      </c>
      <c r="J93" s="9">
        <v>63</v>
      </c>
      <c r="K93" s="10">
        <v>78</v>
      </c>
      <c r="M93" s="12">
        <f>AVERAGE(G93:L93)</f>
        <v>68.333333333333329</v>
      </c>
    </row>
    <row r="94" spans="1:13">
      <c r="A94" s="1" t="s">
        <v>64</v>
      </c>
      <c r="B94" s="2" t="s">
        <v>228</v>
      </c>
      <c r="C94" s="2">
        <v>40</v>
      </c>
      <c r="D94" s="2">
        <v>400</v>
      </c>
      <c r="E94" s="2" t="s">
        <v>4</v>
      </c>
      <c r="G94" s="6">
        <v>114</v>
      </c>
      <c r="H94" s="7">
        <v>113</v>
      </c>
      <c r="I94" s="8">
        <v>98</v>
      </c>
      <c r="J94" s="9">
        <v>97</v>
      </c>
      <c r="K94" s="10">
        <v>110</v>
      </c>
      <c r="L94" s="11">
        <v>65</v>
      </c>
      <c r="M94" s="12">
        <f>AVERAGE(G94:L94)</f>
        <v>99.5</v>
      </c>
    </row>
    <row r="95" spans="1:13">
      <c r="A95" s="1" t="s">
        <v>95</v>
      </c>
      <c r="B95" s="2" t="s">
        <v>217</v>
      </c>
      <c r="C95" s="2">
        <v>40</v>
      </c>
      <c r="D95" s="2">
        <v>500</v>
      </c>
      <c r="E95" s="2" t="s">
        <v>4</v>
      </c>
      <c r="M95" s="12" t="e">
        <f>AVERAGE(G95:L95)</f>
        <v>#DIV/0!</v>
      </c>
    </row>
    <row r="96" spans="1:13">
      <c r="A96" s="1" t="s">
        <v>96</v>
      </c>
      <c r="B96" s="2" t="s">
        <v>218</v>
      </c>
      <c r="C96" s="2">
        <v>40</v>
      </c>
      <c r="D96" s="2">
        <v>500</v>
      </c>
      <c r="E96" s="2" t="s">
        <v>4</v>
      </c>
      <c r="M96" s="12" t="e">
        <f>AVERAGE(G96:L96)</f>
        <v>#DIV/0!</v>
      </c>
    </row>
    <row r="97" spans="1:13">
      <c r="A97" s="1" t="s">
        <v>97</v>
      </c>
      <c r="B97" s="2" t="s">
        <v>219</v>
      </c>
      <c r="C97" s="2">
        <v>40</v>
      </c>
      <c r="D97" s="2">
        <v>500</v>
      </c>
      <c r="E97" s="2" t="s">
        <v>4</v>
      </c>
      <c r="M97" s="12" t="e">
        <f>AVERAGE(G97:L97)</f>
        <v>#DIV/0!</v>
      </c>
    </row>
    <row r="98" spans="1:13">
      <c r="A98" s="1" t="s">
        <v>136</v>
      </c>
      <c r="B98" s="2" t="s">
        <v>220</v>
      </c>
      <c r="C98" s="2">
        <v>50</v>
      </c>
      <c r="D98" s="2">
        <v>500</v>
      </c>
      <c r="E98" s="2" t="s">
        <v>4</v>
      </c>
      <c r="M98" s="12" t="e">
        <f>AVERAGE(G98:L98)</f>
        <v>#DIV/0!</v>
      </c>
    </row>
    <row r="99" spans="1:13">
      <c r="A99" s="1" t="s">
        <v>22</v>
      </c>
      <c r="B99" s="2" t="s">
        <v>345</v>
      </c>
      <c r="C99" s="2">
        <v>50</v>
      </c>
      <c r="D99" s="2">
        <v>500</v>
      </c>
      <c r="E99" s="2" t="s">
        <v>4</v>
      </c>
      <c r="H99" s="7">
        <v>76</v>
      </c>
      <c r="I99" s="8">
        <v>63</v>
      </c>
      <c r="L99" s="11">
        <v>62</v>
      </c>
      <c r="M99" s="12">
        <f>AVERAGE(G99:L99)</f>
        <v>67</v>
      </c>
    </row>
    <row r="100" spans="1:13">
      <c r="A100" s="1" t="s">
        <v>65</v>
      </c>
      <c r="B100" s="2" t="s">
        <v>229</v>
      </c>
      <c r="C100" s="2">
        <v>40</v>
      </c>
      <c r="D100" s="2">
        <v>400</v>
      </c>
      <c r="E100" s="2" t="s">
        <v>4</v>
      </c>
      <c r="G100" s="6">
        <v>69</v>
      </c>
      <c r="H100" s="7">
        <v>55</v>
      </c>
      <c r="I100" s="8">
        <v>73</v>
      </c>
      <c r="J100" s="9">
        <v>73</v>
      </c>
      <c r="K100" s="10">
        <v>93</v>
      </c>
      <c r="L100" s="11">
        <v>76</v>
      </c>
      <c r="M100" s="12">
        <f>AVERAGE(G100:L100)</f>
        <v>73.166666666666671</v>
      </c>
    </row>
    <row r="101" spans="1:13">
      <c r="A101" s="1" t="s">
        <v>120</v>
      </c>
      <c r="B101" s="2" t="s">
        <v>293</v>
      </c>
      <c r="C101" s="2">
        <v>50</v>
      </c>
      <c r="D101" s="2">
        <v>500</v>
      </c>
      <c r="E101" s="2" t="s">
        <v>4</v>
      </c>
      <c r="G101" s="6">
        <v>67</v>
      </c>
      <c r="H101" s="7">
        <v>92</v>
      </c>
      <c r="I101" s="8">
        <v>74</v>
      </c>
      <c r="J101" s="9">
        <v>74</v>
      </c>
      <c r="K101" s="10">
        <v>94</v>
      </c>
      <c r="L101" s="11">
        <v>77</v>
      </c>
      <c r="M101" s="12">
        <f>AVERAGE(G101:L101)</f>
        <v>79.666666666666671</v>
      </c>
    </row>
    <row r="102" spans="1:13">
      <c r="A102" s="1" t="s">
        <v>473</v>
      </c>
      <c r="B102" s="2" t="s">
        <v>273</v>
      </c>
      <c r="C102" s="2">
        <v>40</v>
      </c>
      <c r="D102" s="2">
        <v>11000</v>
      </c>
      <c r="E102" s="2" t="s">
        <v>4</v>
      </c>
      <c r="G102" s="6">
        <v>106</v>
      </c>
      <c r="H102" s="7">
        <v>106</v>
      </c>
      <c r="I102" s="8">
        <v>89</v>
      </c>
      <c r="J102" s="9">
        <v>88</v>
      </c>
      <c r="K102" s="10">
        <v>70</v>
      </c>
      <c r="L102" s="11">
        <v>91</v>
      </c>
      <c r="M102" s="12">
        <f>AVERAGE(G102:L102)</f>
        <v>91.666666666666671</v>
      </c>
    </row>
    <row r="103" spans="1:13">
      <c r="A103" s="1" t="s">
        <v>474</v>
      </c>
      <c r="B103" s="2" t="s">
        <v>274</v>
      </c>
      <c r="C103" s="2">
        <v>40</v>
      </c>
      <c r="D103" s="2">
        <v>11000</v>
      </c>
      <c r="E103" s="2" t="s">
        <v>4</v>
      </c>
      <c r="G103" s="6">
        <v>107</v>
      </c>
      <c r="H103" s="7">
        <v>107</v>
      </c>
      <c r="I103" s="8">
        <v>90</v>
      </c>
      <c r="J103" s="9">
        <v>89</v>
      </c>
      <c r="K103" s="10">
        <v>71</v>
      </c>
      <c r="L103" s="11">
        <v>92</v>
      </c>
      <c r="M103" s="12">
        <f>AVERAGE(G103:L103)</f>
        <v>92.666666666666671</v>
      </c>
    </row>
    <row r="104" spans="1:13">
      <c r="A104" s="1" t="s">
        <v>475</v>
      </c>
      <c r="B104" s="2" t="s">
        <v>275</v>
      </c>
      <c r="C104" s="2">
        <v>40</v>
      </c>
      <c r="D104" s="2">
        <v>11000</v>
      </c>
      <c r="E104" s="2" t="s">
        <v>4</v>
      </c>
      <c r="G104" s="6">
        <v>108</v>
      </c>
      <c r="H104" s="7">
        <v>74</v>
      </c>
      <c r="I104" s="8">
        <v>91</v>
      </c>
      <c r="J104" s="9">
        <v>90</v>
      </c>
      <c r="K104" s="10">
        <v>72</v>
      </c>
      <c r="L104" s="11">
        <v>93</v>
      </c>
      <c r="M104" s="12">
        <f>AVERAGE(G104:L104)</f>
        <v>88</v>
      </c>
    </row>
    <row r="105" spans="1:13">
      <c r="A105" s="1" t="s">
        <v>476</v>
      </c>
      <c r="B105" s="2" t="s">
        <v>276</v>
      </c>
      <c r="C105" s="2">
        <v>40</v>
      </c>
      <c r="D105" s="2">
        <v>11000</v>
      </c>
      <c r="E105" s="2" t="s">
        <v>4</v>
      </c>
      <c r="G105" s="6">
        <v>109</v>
      </c>
      <c r="H105" s="7">
        <v>108</v>
      </c>
      <c r="I105" s="8">
        <v>92</v>
      </c>
      <c r="J105" s="9">
        <v>91</v>
      </c>
      <c r="K105" s="10">
        <v>73</v>
      </c>
      <c r="L105" s="11">
        <v>94</v>
      </c>
      <c r="M105" s="12">
        <f>AVERAGE(G105:L105)</f>
        <v>94.5</v>
      </c>
    </row>
    <row r="106" spans="1:13">
      <c r="A106" s="1" t="s">
        <v>477</v>
      </c>
      <c r="B106" s="2" t="s">
        <v>277</v>
      </c>
      <c r="C106" s="2">
        <v>40</v>
      </c>
      <c r="D106" s="2">
        <v>11000</v>
      </c>
      <c r="E106" s="2" t="s">
        <v>4</v>
      </c>
      <c r="G106" s="6">
        <v>110</v>
      </c>
      <c r="H106" s="7">
        <v>109</v>
      </c>
      <c r="I106" s="8">
        <v>93</v>
      </c>
      <c r="J106" s="9">
        <v>92</v>
      </c>
      <c r="K106" s="10">
        <v>74</v>
      </c>
      <c r="L106" s="11">
        <v>95</v>
      </c>
      <c r="M106" s="12">
        <f>AVERAGE(G106:L106)</f>
        <v>95.5</v>
      </c>
    </row>
    <row r="107" spans="1:13">
      <c r="A107" s="1" t="s">
        <v>472</v>
      </c>
      <c r="B107" s="2" t="s">
        <v>478</v>
      </c>
      <c r="C107" s="2">
        <v>40</v>
      </c>
      <c r="D107" s="2">
        <v>11000</v>
      </c>
      <c r="E107" s="2" t="s">
        <v>4</v>
      </c>
      <c r="G107" s="6">
        <v>105</v>
      </c>
      <c r="H107" s="7">
        <v>110</v>
      </c>
      <c r="I107" s="8">
        <v>94</v>
      </c>
      <c r="J107" s="9">
        <v>93</v>
      </c>
      <c r="K107" s="10">
        <v>106</v>
      </c>
      <c r="L107" s="11">
        <v>96</v>
      </c>
      <c r="M107" s="12">
        <f>AVERAGE(G107:L107)</f>
        <v>100.66666666666667</v>
      </c>
    </row>
    <row r="108" spans="1:13">
      <c r="A108" s="1" t="s">
        <v>471</v>
      </c>
      <c r="B108" s="2" t="s">
        <v>479</v>
      </c>
      <c r="C108" s="2">
        <v>40</v>
      </c>
      <c r="D108" s="2">
        <v>11000</v>
      </c>
      <c r="E108" s="2" t="s">
        <v>4</v>
      </c>
      <c r="G108" s="6">
        <v>111</v>
      </c>
      <c r="H108" s="7">
        <v>111</v>
      </c>
      <c r="I108" s="8">
        <v>95</v>
      </c>
      <c r="J108" s="9">
        <v>94</v>
      </c>
      <c r="K108" s="10">
        <v>107</v>
      </c>
      <c r="L108" s="11">
        <v>97</v>
      </c>
      <c r="M108" s="12">
        <f>AVERAGE(G108:L108)</f>
        <v>102.5</v>
      </c>
    </row>
    <row r="109" spans="1:13">
      <c r="A109" s="1" t="s">
        <v>490</v>
      </c>
      <c r="B109" s="2" t="s">
        <v>492</v>
      </c>
      <c r="C109" s="2">
        <v>40</v>
      </c>
      <c r="D109" s="2">
        <v>11000</v>
      </c>
      <c r="E109" s="2" t="s">
        <v>4</v>
      </c>
      <c r="G109" s="6">
        <v>121</v>
      </c>
      <c r="H109" s="7">
        <v>120</v>
      </c>
      <c r="I109" s="8">
        <v>104</v>
      </c>
      <c r="J109" s="9">
        <v>101</v>
      </c>
      <c r="K109" s="10">
        <v>117</v>
      </c>
      <c r="L109" s="11">
        <v>106</v>
      </c>
      <c r="M109" s="12">
        <f>AVERAGE(G109:L109)</f>
        <v>111.5</v>
      </c>
    </row>
    <row r="110" spans="1:13">
      <c r="A110" s="1" t="s">
        <v>116</v>
      </c>
      <c r="B110" s="2" t="s">
        <v>278</v>
      </c>
      <c r="C110" s="2">
        <v>50</v>
      </c>
      <c r="D110" s="2">
        <v>14000</v>
      </c>
      <c r="E110" s="2" t="s">
        <v>4</v>
      </c>
      <c r="G110" s="6">
        <v>80</v>
      </c>
      <c r="H110" s="7">
        <v>75</v>
      </c>
      <c r="I110" s="8">
        <v>62</v>
      </c>
      <c r="J110" s="9">
        <v>62</v>
      </c>
      <c r="K110" s="10">
        <v>75</v>
      </c>
      <c r="L110" s="11">
        <v>61</v>
      </c>
      <c r="M110" s="12">
        <f>AVERAGE(G110:L110)</f>
        <v>69.166666666666671</v>
      </c>
    </row>
    <row r="111" spans="1:13">
      <c r="A111" s="1" t="s">
        <v>480</v>
      </c>
      <c r="B111" s="2" t="s">
        <v>481</v>
      </c>
      <c r="C111" s="2">
        <v>50</v>
      </c>
      <c r="D111" s="2">
        <v>14000</v>
      </c>
      <c r="E111" s="2" t="s">
        <v>4</v>
      </c>
      <c r="G111" s="6">
        <v>116</v>
      </c>
      <c r="H111" s="7">
        <v>114</v>
      </c>
      <c r="I111" s="8">
        <v>99</v>
      </c>
      <c r="J111" s="9">
        <v>98</v>
      </c>
      <c r="K111" s="10">
        <v>111</v>
      </c>
      <c r="L111" s="11">
        <v>100</v>
      </c>
      <c r="M111" s="12">
        <f>AVERAGE(G111:L111)</f>
        <v>106.33333333333333</v>
      </c>
    </row>
    <row r="112" spans="1:13">
      <c r="A112" s="1" t="s">
        <v>489</v>
      </c>
      <c r="B112" s="2" t="s">
        <v>491</v>
      </c>
      <c r="C112" s="2">
        <v>50</v>
      </c>
      <c r="D112" s="2">
        <v>14000</v>
      </c>
      <c r="E112" s="2" t="s">
        <v>4</v>
      </c>
      <c r="G112" s="6">
        <v>122</v>
      </c>
      <c r="H112" s="7">
        <v>121</v>
      </c>
      <c r="I112" s="8">
        <v>105</v>
      </c>
      <c r="J112" s="9">
        <v>102</v>
      </c>
      <c r="K112" s="10">
        <v>118</v>
      </c>
      <c r="L112" s="11">
        <v>107</v>
      </c>
      <c r="M112" s="12">
        <f>AVERAGE(G112:L112)</f>
        <v>112.5</v>
      </c>
    </row>
    <row r="113" spans="1:13">
      <c r="A113" s="1" t="s">
        <v>463</v>
      </c>
      <c r="B113" s="2" t="s">
        <v>464</v>
      </c>
      <c r="C113" s="2">
        <v>40</v>
      </c>
      <c r="D113" s="2">
        <v>400</v>
      </c>
      <c r="E113" s="2" t="s">
        <v>4</v>
      </c>
      <c r="H113" s="7">
        <v>102</v>
      </c>
      <c r="M113" s="12">
        <f>AVERAGE(G113:L113)</f>
        <v>102</v>
      </c>
    </row>
    <row r="114" spans="1:13">
      <c r="A114" s="1" t="s">
        <v>350</v>
      </c>
      <c r="B114" s="2" t="s">
        <v>351</v>
      </c>
      <c r="C114" s="2">
        <v>40</v>
      </c>
      <c r="D114" s="2">
        <v>500</v>
      </c>
      <c r="E114" s="2" t="s">
        <v>4</v>
      </c>
      <c r="G114" s="6">
        <v>2</v>
      </c>
      <c r="H114" s="7">
        <v>1</v>
      </c>
      <c r="I114" s="8">
        <v>1</v>
      </c>
      <c r="J114" s="9">
        <v>1</v>
      </c>
      <c r="K114" s="10">
        <v>1</v>
      </c>
      <c r="L114" s="11">
        <v>1</v>
      </c>
      <c r="M114" s="12">
        <f>AVERAGE(G114:L114)</f>
        <v>1.1666666666666667</v>
      </c>
    </row>
    <row r="115" spans="1:13">
      <c r="A115" s="1" t="s">
        <v>354</v>
      </c>
      <c r="B115" s="2" t="s">
        <v>355</v>
      </c>
      <c r="C115" s="2">
        <v>50</v>
      </c>
      <c r="D115" s="2">
        <v>500</v>
      </c>
      <c r="E115" s="2" t="s">
        <v>4</v>
      </c>
      <c r="G115" s="6">
        <v>1</v>
      </c>
      <c r="H115" s="7">
        <v>2</v>
      </c>
      <c r="I115" s="8">
        <v>2</v>
      </c>
      <c r="J115" s="9">
        <v>2</v>
      </c>
      <c r="K115" s="10">
        <v>3</v>
      </c>
      <c r="L115" s="11">
        <v>2</v>
      </c>
      <c r="M115" s="12">
        <f>AVERAGE(G115:L115)</f>
        <v>2</v>
      </c>
    </row>
    <row r="116" spans="1:13">
      <c r="A116" s="1" t="s">
        <v>352</v>
      </c>
      <c r="B116" s="2" t="s">
        <v>353</v>
      </c>
      <c r="C116" s="2">
        <v>40</v>
      </c>
      <c r="D116" s="2">
        <v>500</v>
      </c>
      <c r="E116" s="2" t="s">
        <v>4</v>
      </c>
      <c r="G116" s="6">
        <v>3</v>
      </c>
      <c r="H116" s="7">
        <v>3</v>
      </c>
      <c r="I116" s="8">
        <v>3</v>
      </c>
      <c r="J116" s="9">
        <v>3</v>
      </c>
      <c r="K116" s="10">
        <v>2</v>
      </c>
      <c r="L116" s="11">
        <v>3</v>
      </c>
      <c r="M116" s="12">
        <f>AVERAGE(G116:L116)</f>
        <v>2.8333333333333335</v>
      </c>
    </row>
    <row r="117" spans="1:13">
      <c r="A117" s="1" t="s">
        <v>356</v>
      </c>
      <c r="B117" s="2" t="s">
        <v>357</v>
      </c>
      <c r="C117" s="2">
        <v>50</v>
      </c>
      <c r="D117" s="2">
        <v>500</v>
      </c>
      <c r="E117" s="2" t="s">
        <v>4</v>
      </c>
      <c r="G117" s="6">
        <v>4</v>
      </c>
      <c r="H117" s="7">
        <v>4</v>
      </c>
      <c r="I117" s="8">
        <v>4</v>
      </c>
      <c r="J117" s="9">
        <v>4</v>
      </c>
      <c r="K117" s="10">
        <v>4</v>
      </c>
      <c r="L117" s="11">
        <v>4</v>
      </c>
      <c r="M117" s="12">
        <f>AVERAGE(G117:L117)</f>
        <v>4</v>
      </c>
    </row>
    <row r="118" spans="1:13">
      <c r="A118" s="1" t="s">
        <v>51</v>
      </c>
      <c r="B118" s="2" t="s">
        <v>230</v>
      </c>
      <c r="C118" s="2">
        <v>40</v>
      </c>
      <c r="D118" s="2">
        <v>400</v>
      </c>
      <c r="E118" s="2" t="s">
        <v>4</v>
      </c>
      <c r="I118" s="8">
        <v>56</v>
      </c>
      <c r="M118" s="12">
        <f>AVERAGE(G118:L118)</f>
        <v>56</v>
      </c>
    </row>
    <row r="119" spans="1:13">
      <c r="A119" s="1" t="s">
        <v>54</v>
      </c>
      <c r="B119" s="2" t="s">
        <v>231</v>
      </c>
      <c r="C119" s="2">
        <v>40</v>
      </c>
      <c r="D119" s="2">
        <v>400</v>
      </c>
      <c r="E119" s="2" t="s">
        <v>4</v>
      </c>
      <c r="I119" s="8">
        <v>57</v>
      </c>
      <c r="M119" s="12">
        <f>AVERAGE(G119:L119)</f>
        <v>57</v>
      </c>
    </row>
    <row r="120" spans="1:13">
      <c r="A120" s="1" t="s">
        <v>66</v>
      </c>
      <c r="B120" s="2" t="s">
        <v>232</v>
      </c>
      <c r="C120" s="2">
        <v>40</v>
      </c>
      <c r="D120" s="2">
        <v>400</v>
      </c>
      <c r="E120" s="2" t="s">
        <v>4</v>
      </c>
      <c r="K120" s="10">
        <v>80</v>
      </c>
      <c r="M120" s="12">
        <f>AVERAGE(G120:L120)</f>
        <v>80</v>
      </c>
    </row>
    <row r="121" spans="1:13">
      <c r="A121" s="1" t="s">
        <v>460</v>
      </c>
      <c r="B121" s="2" t="s">
        <v>461</v>
      </c>
      <c r="C121" s="2">
        <v>40</v>
      </c>
      <c r="D121" s="2">
        <v>400</v>
      </c>
      <c r="E121" s="2" t="s">
        <v>4</v>
      </c>
      <c r="M121" s="12" t="e">
        <f>AVERAGE(G121:L121)</f>
        <v>#DIV/0!</v>
      </c>
    </row>
    <row r="122" spans="1:13">
      <c r="A122" s="1" t="s">
        <v>459</v>
      </c>
      <c r="B122" s="2" t="s">
        <v>462</v>
      </c>
      <c r="C122" s="2">
        <v>40</v>
      </c>
      <c r="D122" s="2">
        <v>400</v>
      </c>
      <c r="E122" s="2" t="s">
        <v>4</v>
      </c>
      <c r="G122" s="6">
        <v>96</v>
      </c>
      <c r="H122" s="7">
        <v>94</v>
      </c>
      <c r="I122" s="8">
        <v>77</v>
      </c>
      <c r="J122" s="9">
        <v>79</v>
      </c>
      <c r="K122" s="10">
        <v>97</v>
      </c>
      <c r="L122" s="11">
        <v>81</v>
      </c>
      <c r="M122" s="12">
        <f>AVERAGE(G122:L122)</f>
        <v>87.333333333333329</v>
      </c>
    </row>
    <row r="123" spans="1:13">
      <c r="A123" s="1" t="s">
        <v>447</v>
      </c>
      <c r="B123" s="2" t="s">
        <v>448</v>
      </c>
      <c r="C123" s="2">
        <v>50</v>
      </c>
      <c r="D123" s="2">
        <v>400</v>
      </c>
      <c r="E123" s="2" t="s">
        <v>4</v>
      </c>
      <c r="G123" s="6">
        <v>57</v>
      </c>
      <c r="H123" s="7">
        <v>50</v>
      </c>
      <c r="I123" s="8">
        <v>51</v>
      </c>
      <c r="J123" s="9">
        <v>51</v>
      </c>
      <c r="M123" s="12">
        <f>AVERAGE(G123:L123)</f>
        <v>52.25</v>
      </c>
    </row>
    <row r="124" spans="1:13">
      <c r="A124" s="1" t="s">
        <v>138</v>
      </c>
      <c r="B124" s="2" t="s">
        <v>294</v>
      </c>
      <c r="C124" s="2">
        <v>50</v>
      </c>
      <c r="D124" s="2">
        <v>500</v>
      </c>
      <c r="E124" s="2" t="s">
        <v>4</v>
      </c>
      <c r="G124" s="6">
        <v>64</v>
      </c>
      <c r="H124" s="7">
        <v>72</v>
      </c>
      <c r="K124" s="10">
        <v>79</v>
      </c>
      <c r="M124" s="12">
        <f>AVERAGE(G124:L124)</f>
        <v>71.666666666666671</v>
      </c>
    </row>
    <row r="125" spans="1:13">
      <c r="A125" s="1" t="s">
        <v>75</v>
      </c>
      <c r="B125" s="2" t="s">
        <v>233</v>
      </c>
      <c r="C125" s="2">
        <v>40</v>
      </c>
      <c r="D125" s="2">
        <v>4000</v>
      </c>
      <c r="E125" s="2" t="s">
        <v>4</v>
      </c>
      <c r="H125" s="7">
        <v>56</v>
      </c>
      <c r="I125" s="8">
        <v>60</v>
      </c>
      <c r="K125" s="10">
        <v>82</v>
      </c>
      <c r="M125" s="12">
        <f>AVERAGE(G125:L125)</f>
        <v>66</v>
      </c>
    </row>
    <row r="126" spans="1:13">
      <c r="A126" s="1" t="s">
        <v>390</v>
      </c>
      <c r="B126" s="2" t="s">
        <v>391</v>
      </c>
      <c r="C126" s="2">
        <v>30</v>
      </c>
      <c r="D126" s="2">
        <v>135</v>
      </c>
      <c r="E126" s="2" t="s">
        <v>4</v>
      </c>
      <c r="G126" s="6">
        <v>23</v>
      </c>
      <c r="H126" s="7">
        <v>22</v>
      </c>
      <c r="I126" s="8">
        <v>22</v>
      </c>
      <c r="J126" s="9">
        <v>22</v>
      </c>
      <c r="K126" s="10">
        <v>23</v>
      </c>
      <c r="L126" s="11">
        <v>22</v>
      </c>
      <c r="M126" s="12">
        <f>AVERAGE(G126:L126)</f>
        <v>22.333333333333332</v>
      </c>
    </row>
    <row r="127" spans="1:13">
      <c r="A127" s="1" t="s">
        <v>392</v>
      </c>
      <c r="B127" s="2" t="s">
        <v>393</v>
      </c>
      <c r="C127" s="2">
        <v>60</v>
      </c>
      <c r="D127" s="2">
        <v>600</v>
      </c>
      <c r="E127" s="2" t="s">
        <v>4</v>
      </c>
      <c r="G127" s="6">
        <v>24</v>
      </c>
      <c r="H127" s="7">
        <v>23</v>
      </c>
      <c r="I127" s="8">
        <v>23</v>
      </c>
      <c r="J127" s="9">
        <v>23</v>
      </c>
      <c r="K127" s="10">
        <v>24</v>
      </c>
      <c r="L127" s="11">
        <v>23</v>
      </c>
      <c r="M127" s="12">
        <f>AVERAGE(G127:L127)</f>
        <v>23.333333333333332</v>
      </c>
    </row>
    <row r="128" spans="1:13">
      <c r="A128" s="1" t="s">
        <v>382</v>
      </c>
      <c r="B128" s="2" t="s">
        <v>383</v>
      </c>
      <c r="C128" s="2">
        <v>40</v>
      </c>
      <c r="D128" s="2">
        <v>400</v>
      </c>
      <c r="E128" s="2" t="s">
        <v>4</v>
      </c>
      <c r="G128" s="6">
        <v>19</v>
      </c>
      <c r="H128" s="7">
        <v>18</v>
      </c>
      <c r="I128" s="8">
        <v>18</v>
      </c>
      <c r="J128" s="9">
        <v>18</v>
      </c>
      <c r="K128" s="10">
        <v>18</v>
      </c>
      <c r="L128" s="11">
        <v>18</v>
      </c>
      <c r="M128" s="12">
        <f>AVERAGE(G128:L128)</f>
        <v>18.166666666666668</v>
      </c>
    </row>
    <row r="129" spans="1:13">
      <c r="A129" s="1" t="s">
        <v>384</v>
      </c>
      <c r="B129" s="2" t="s">
        <v>385</v>
      </c>
      <c r="C129" s="2">
        <v>50</v>
      </c>
      <c r="D129" s="2">
        <v>500</v>
      </c>
      <c r="E129" s="2" t="s">
        <v>4</v>
      </c>
      <c r="G129" s="6">
        <v>20</v>
      </c>
      <c r="H129" s="7">
        <v>19</v>
      </c>
      <c r="I129" s="8">
        <v>19</v>
      </c>
      <c r="J129" s="9">
        <v>19</v>
      </c>
      <c r="K129" s="10">
        <v>19</v>
      </c>
      <c r="L129" s="11">
        <v>19</v>
      </c>
      <c r="M129" s="12">
        <f>AVERAGE(G129:L129)</f>
        <v>19.166666666666668</v>
      </c>
    </row>
    <row r="130" spans="1:13">
      <c r="A130" s="1" t="s">
        <v>102</v>
      </c>
      <c r="B130" s="2" t="s">
        <v>234</v>
      </c>
      <c r="C130" s="2">
        <v>50</v>
      </c>
      <c r="D130" s="2">
        <v>400</v>
      </c>
      <c r="E130" s="2" t="s">
        <v>4</v>
      </c>
      <c r="M130" s="12" t="e">
        <f>AVERAGE(G130:L130)</f>
        <v>#DIV/0!</v>
      </c>
    </row>
    <row r="131" spans="1:13">
      <c r="A131" s="1" t="s">
        <v>144</v>
      </c>
      <c r="B131" s="2" t="s">
        <v>295</v>
      </c>
      <c r="C131" s="2">
        <v>60</v>
      </c>
      <c r="D131" s="2">
        <v>400</v>
      </c>
      <c r="E131" s="2" t="s">
        <v>4</v>
      </c>
      <c r="K131" s="10">
        <v>69</v>
      </c>
      <c r="M131" s="12">
        <f>AVERAGE(G131:L131)</f>
        <v>69</v>
      </c>
    </row>
    <row r="132" spans="1:13">
      <c r="A132" s="1" t="s">
        <v>103</v>
      </c>
      <c r="B132" s="2" t="s">
        <v>235</v>
      </c>
      <c r="C132" s="2">
        <v>50</v>
      </c>
      <c r="D132" s="2">
        <v>400</v>
      </c>
      <c r="E132" s="2" t="s">
        <v>4</v>
      </c>
      <c r="M132" s="12" t="e">
        <f>AVERAGE(G132:L132)</f>
        <v>#DIV/0!</v>
      </c>
    </row>
    <row r="133" spans="1:13">
      <c r="A133" s="1" t="s">
        <v>145</v>
      </c>
      <c r="B133" s="2" t="s">
        <v>296</v>
      </c>
      <c r="C133" s="2">
        <v>60</v>
      </c>
      <c r="D133" s="2">
        <v>400</v>
      </c>
      <c r="E133" s="2" t="s">
        <v>4</v>
      </c>
      <c r="M133" s="12" t="e">
        <f>AVERAGE(G133:L133)</f>
        <v>#DIV/0!</v>
      </c>
    </row>
    <row r="134" spans="1:13">
      <c r="A134" s="1" t="s">
        <v>68</v>
      </c>
      <c r="B134" s="2" t="s">
        <v>236</v>
      </c>
      <c r="C134" s="2">
        <v>40</v>
      </c>
      <c r="D134" s="2">
        <v>400</v>
      </c>
      <c r="E134" s="2" t="s">
        <v>4</v>
      </c>
      <c r="G134" s="6">
        <v>68</v>
      </c>
      <c r="M134" s="12">
        <f>AVERAGE(G134:L134)</f>
        <v>68</v>
      </c>
    </row>
    <row r="135" spans="1:13">
      <c r="A135" s="1" t="s">
        <v>449</v>
      </c>
      <c r="B135" s="2" t="s">
        <v>450</v>
      </c>
      <c r="C135" s="2">
        <v>40</v>
      </c>
      <c r="D135" s="2">
        <v>400</v>
      </c>
      <c r="E135" s="2" t="s">
        <v>4</v>
      </c>
      <c r="G135" s="6">
        <v>55</v>
      </c>
      <c r="I135" s="8">
        <v>49</v>
      </c>
      <c r="M135" s="12">
        <f>AVERAGE(G135:L135)</f>
        <v>52</v>
      </c>
    </row>
    <row r="136" spans="1:13">
      <c r="A136" s="1" t="s">
        <v>358</v>
      </c>
      <c r="B136" s="2" t="s">
        <v>359</v>
      </c>
      <c r="C136" s="2">
        <v>40</v>
      </c>
      <c r="D136" s="2">
        <v>400</v>
      </c>
      <c r="E136" s="2" t="s">
        <v>4</v>
      </c>
      <c r="G136" s="6">
        <v>7</v>
      </c>
      <c r="H136" s="7">
        <v>5</v>
      </c>
      <c r="I136" s="8">
        <v>5</v>
      </c>
      <c r="J136" s="9">
        <v>5</v>
      </c>
      <c r="K136" s="10">
        <v>5</v>
      </c>
      <c r="L136" s="11">
        <v>5</v>
      </c>
      <c r="M136" s="12">
        <f>AVERAGE(G136:L136)</f>
        <v>5.333333333333333</v>
      </c>
    </row>
    <row r="137" spans="1:13">
      <c r="A137" s="1" t="s">
        <v>172</v>
      </c>
      <c r="B137" s="2" t="s">
        <v>297</v>
      </c>
      <c r="C137" s="2">
        <v>50</v>
      </c>
      <c r="D137" s="2">
        <v>500</v>
      </c>
      <c r="E137" s="2" t="s">
        <v>4</v>
      </c>
      <c r="H137" s="7">
        <v>69</v>
      </c>
      <c r="M137" s="12">
        <f>AVERAGE(G137:L137)</f>
        <v>69</v>
      </c>
    </row>
    <row r="138" spans="1:13">
      <c r="A138" s="1" t="s">
        <v>366</v>
      </c>
      <c r="B138" s="2" t="s">
        <v>367</v>
      </c>
      <c r="C138" s="2">
        <v>50</v>
      </c>
      <c r="D138" s="2">
        <v>500</v>
      </c>
      <c r="E138" s="2" t="s">
        <v>4</v>
      </c>
      <c r="G138" s="6">
        <v>8</v>
      </c>
      <c r="H138" s="7">
        <v>7</v>
      </c>
      <c r="I138" s="8">
        <v>9</v>
      </c>
      <c r="J138" s="9">
        <v>6</v>
      </c>
      <c r="K138" s="10">
        <v>9</v>
      </c>
      <c r="L138" s="11">
        <v>9</v>
      </c>
      <c r="M138" s="12">
        <f>AVERAGE(G138:L138)</f>
        <v>8</v>
      </c>
    </row>
    <row r="139" spans="1:13">
      <c r="A139" s="1" t="s">
        <v>77</v>
      </c>
      <c r="B139" s="2" t="s">
        <v>237</v>
      </c>
      <c r="C139" s="2">
        <v>50</v>
      </c>
      <c r="D139" s="2">
        <v>400</v>
      </c>
      <c r="E139" s="2" t="s">
        <v>4</v>
      </c>
      <c r="M139" s="12" t="e">
        <f>AVERAGE(G139:L139)</f>
        <v>#DIV/0!</v>
      </c>
    </row>
    <row r="140" spans="1:13">
      <c r="A140" s="1" t="s">
        <v>147</v>
      </c>
      <c r="B140" s="2" t="s">
        <v>279</v>
      </c>
      <c r="C140" s="2">
        <v>60</v>
      </c>
      <c r="D140" s="2">
        <v>400</v>
      </c>
      <c r="E140" s="2" t="s">
        <v>4</v>
      </c>
      <c r="I140" s="8">
        <v>50</v>
      </c>
      <c r="M140" s="12">
        <f>AVERAGE(G140:L140)</f>
        <v>50</v>
      </c>
    </row>
    <row r="141" spans="1:13">
      <c r="A141" s="1" t="s">
        <v>42</v>
      </c>
      <c r="B141" s="2" t="s">
        <v>280</v>
      </c>
      <c r="C141" s="2">
        <v>50</v>
      </c>
      <c r="D141" s="2">
        <v>500</v>
      </c>
      <c r="E141" s="2" t="s">
        <v>4</v>
      </c>
      <c r="G141" s="6">
        <v>6</v>
      </c>
      <c r="H141" s="7">
        <v>84</v>
      </c>
      <c r="I141" s="8">
        <v>88</v>
      </c>
      <c r="J141" s="9">
        <v>87</v>
      </c>
      <c r="K141" s="10">
        <v>150</v>
      </c>
      <c r="L141" s="11">
        <v>90</v>
      </c>
      <c r="M141" s="12">
        <f>AVERAGE(G141:L141)</f>
        <v>84.166666666666671</v>
      </c>
    </row>
    <row r="142" spans="1:13">
      <c r="A142" s="1" t="s">
        <v>41</v>
      </c>
      <c r="B142" s="2" t="s">
        <v>281</v>
      </c>
      <c r="C142" s="2">
        <v>50</v>
      </c>
      <c r="D142" s="2">
        <v>500</v>
      </c>
      <c r="E142" s="2" t="s">
        <v>4</v>
      </c>
      <c r="G142" s="6">
        <v>97</v>
      </c>
      <c r="H142" s="7">
        <v>95</v>
      </c>
      <c r="I142" s="8">
        <v>78</v>
      </c>
      <c r="J142" s="9">
        <v>80</v>
      </c>
      <c r="K142" s="10">
        <v>98</v>
      </c>
      <c r="L142" s="11">
        <v>82</v>
      </c>
      <c r="M142" s="12">
        <f>AVERAGE(G142:L142)</f>
        <v>88.333333333333329</v>
      </c>
    </row>
    <row r="143" spans="1:13">
      <c r="A143" s="1" t="s">
        <v>40</v>
      </c>
      <c r="B143" s="2" t="s">
        <v>282</v>
      </c>
      <c r="C143" s="2">
        <v>50</v>
      </c>
      <c r="D143" s="2">
        <v>500</v>
      </c>
      <c r="E143" s="2" t="s">
        <v>4</v>
      </c>
      <c r="G143" s="6">
        <v>81</v>
      </c>
      <c r="M143" s="12">
        <f>AVERAGE(G143:L143)</f>
        <v>81</v>
      </c>
    </row>
    <row r="144" spans="1:13">
      <c r="A144" s="1" t="s">
        <v>167</v>
      </c>
      <c r="B144" s="2" t="s">
        <v>174</v>
      </c>
      <c r="C144" s="2">
        <v>50</v>
      </c>
      <c r="D144" s="2">
        <v>500</v>
      </c>
      <c r="E144" s="2" t="s">
        <v>4</v>
      </c>
      <c r="J144" s="9">
        <v>65</v>
      </c>
      <c r="M144" s="12">
        <f>AVERAGE(G144:L144)</f>
        <v>65</v>
      </c>
    </row>
    <row r="145" spans="1:13">
      <c r="A145" s="1" t="s">
        <v>46</v>
      </c>
      <c r="B145" s="2" t="s">
        <v>238</v>
      </c>
      <c r="C145" s="2">
        <v>40</v>
      </c>
      <c r="D145" s="2">
        <v>400</v>
      </c>
      <c r="E145" s="2" t="s">
        <v>4</v>
      </c>
      <c r="L145" s="11">
        <v>66</v>
      </c>
      <c r="M145" s="12">
        <f>AVERAGE(G145:L145)</f>
        <v>66</v>
      </c>
    </row>
    <row r="146" spans="1:13">
      <c r="A146" s="1" t="s">
        <v>364</v>
      </c>
      <c r="B146" s="2" t="s">
        <v>365</v>
      </c>
      <c r="C146" s="2">
        <v>40</v>
      </c>
      <c r="D146" s="2">
        <v>400</v>
      </c>
      <c r="E146" s="2" t="s">
        <v>4</v>
      </c>
      <c r="G146" s="6">
        <v>10</v>
      </c>
      <c r="H146" s="7">
        <v>9</v>
      </c>
      <c r="I146" s="8">
        <v>8</v>
      </c>
      <c r="J146" s="9">
        <v>9</v>
      </c>
      <c r="K146" s="10">
        <v>8</v>
      </c>
      <c r="L146" s="11">
        <v>8</v>
      </c>
      <c r="M146" s="12">
        <f>AVERAGE(G146:L146)</f>
        <v>8.6666666666666661</v>
      </c>
    </row>
    <row r="147" spans="1:13">
      <c r="A147" s="1" t="s">
        <v>32</v>
      </c>
      <c r="B147" s="2" t="s">
        <v>299</v>
      </c>
      <c r="C147" s="2">
        <v>50</v>
      </c>
      <c r="D147" s="2">
        <v>500</v>
      </c>
      <c r="E147" s="2" t="s">
        <v>4</v>
      </c>
      <c r="G147" s="6">
        <v>99</v>
      </c>
      <c r="H147" s="7">
        <v>97</v>
      </c>
      <c r="I147" s="8">
        <v>80</v>
      </c>
      <c r="J147" s="9">
        <v>50</v>
      </c>
      <c r="K147" s="10">
        <v>100</v>
      </c>
      <c r="L147" s="11">
        <v>83</v>
      </c>
      <c r="M147" s="12">
        <f>AVERAGE(G147:L147)</f>
        <v>84.833333333333329</v>
      </c>
    </row>
    <row r="148" spans="1:13">
      <c r="A148" s="1" t="s">
        <v>69</v>
      </c>
      <c r="B148" s="2" t="s">
        <v>239</v>
      </c>
      <c r="C148" s="2">
        <v>40</v>
      </c>
      <c r="D148" s="2">
        <v>400</v>
      </c>
      <c r="E148" s="2" t="s">
        <v>4</v>
      </c>
      <c r="G148" s="6">
        <v>98</v>
      </c>
      <c r="H148" s="7">
        <v>96</v>
      </c>
      <c r="I148" s="8">
        <v>79</v>
      </c>
      <c r="J148" s="9">
        <v>81</v>
      </c>
      <c r="K148" s="10">
        <v>99</v>
      </c>
      <c r="L148" s="11">
        <v>57</v>
      </c>
      <c r="M148" s="12">
        <f>AVERAGE(G148:L148)</f>
        <v>85</v>
      </c>
    </row>
    <row r="149" spans="1:13">
      <c r="A149" s="1" t="s">
        <v>79</v>
      </c>
      <c r="B149" s="2" t="s">
        <v>240</v>
      </c>
      <c r="C149" s="2">
        <v>50</v>
      </c>
      <c r="D149" s="2">
        <v>400</v>
      </c>
      <c r="E149" s="2" t="s">
        <v>4</v>
      </c>
      <c r="M149" s="12" t="e">
        <f>AVERAGE(G149:L149)</f>
        <v>#DIV/0!</v>
      </c>
    </row>
    <row r="150" spans="1:13">
      <c r="A150" s="1" t="s">
        <v>408</v>
      </c>
      <c r="B150" s="2" t="s">
        <v>409</v>
      </c>
      <c r="C150" s="2">
        <v>40</v>
      </c>
      <c r="D150" s="2">
        <v>400</v>
      </c>
      <c r="E150" s="2" t="s">
        <v>4</v>
      </c>
      <c r="G150" s="6">
        <v>34</v>
      </c>
      <c r="H150" s="7">
        <v>31</v>
      </c>
      <c r="I150" s="8">
        <v>31</v>
      </c>
      <c r="J150" s="9">
        <v>31</v>
      </c>
      <c r="K150" s="10">
        <v>32</v>
      </c>
      <c r="L150" s="11">
        <v>31</v>
      </c>
      <c r="M150" s="12">
        <f>AVERAGE(G150:L150)</f>
        <v>31.666666666666668</v>
      </c>
    </row>
    <row r="151" spans="1:13">
      <c r="A151" s="1" t="s">
        <v>139</v>
      </c>
      <c r="B151" s="2" t="s">
        <v>300</v>
      </c>
      <c r="C151" s="2">
        <v>50</v>
      </c>
      <c r="D151" s="2">
        <v>500</v>
      </c>
      <c r="E151" s="2" t="s">
        <v>4</v>
      </c>
      <c r="M151" s="12" t="e">
        <f>AVERAGE(G151:L151)</f>
        <v>#DIV/0!</v>
      </c>
    </row>
    <row r="152" spans="1:13">
      <c r="A152" s="1" t="s">
        <v>115</v>
      </c>
      <c r="B152" s="2" t="s">
        <v>241</v>
      </c>
      <c r="C152" s="2">
        <v>40</v>
      </c>
      <c r="D152" s="2">
        <v>400</v>
      </c>
      <c r="E152" s="2" t="s">
        <v>4</v>
      </c>
      <c r="M152" s="12" t="e">
        <f>AVERAGE(G152:L152)</f>
        <v>#DIV/0!</v>
      </c>
    </row>
    <row r="153" spans="1:13">
      <c r="A153" s="1" t="s">
        <v>165</v>
      </c>
      <c r="B153" s="1" t="s">
        <v>242</v>
      </c>
      <c r="C153" s="1">
        <v>10</v>
      </c>
      <c r="D153" s="1">
        <v>500</v>
      </c>
      <c r="E153" s="1" t="s">
        <v>4</v>
      </c>
      <c r="F153" s="1"/>
      <c r="G153" s="1"/>
      <c r="H153" s="1"/>
      <c r="I153" s="1"/>
      <c r="J153" s="1"/>
      <c r="L153" s="1"/>
      <c r="M153" s="12" t="e">
        <f>AVERAGE(G153:L153)</f>
        <v>#DIV/0!</v>
      </c>
    </row>
    <row r="154" spans="1:13">
      <c r="A154" s="1" t="s">
        <v>164</v>
      </c>
      <c r="B154" s="1" t="s">
        <v>243</v>
      </c>
      <c r="C154" s="1">
        <v>10</v>
      </c>
      <c r="D154" s="1">
        <v>500</v>
      </c>
      <c r="E154" s="1" t="s">
        <v>4</v>
      </c>
      <c r="F154" s="1"/>
      <c r="G154" s="1"/>
      <c r="H154" s="1"/>
      <c r="I154" s="1"/>
      <c r="J154" s="1"/>
      <c r="L154" s="1"/>
      <c r="M154" s="12" t="e">
        <f>AVERAGE(G154:L154)</f>
        <v>#DIV/0!</v>
      </c>
    </row>
    <row r="155" spans="1:13">
      <c r="A155" s="1" t="s">
        <v>380</v>
      </c>
      <c r="B155" s="2" t="s">
        <v>381</v>
      </c>
      <c r="C155" s="2">
        <v>40</v>
      </c>
      <c r="D155" s="2">
        <v>400</v>
      </c>
      <c r="E155" s="2" t="s">
        <v>4</v>
      </c>
      <c r="G155" s="6">
        <v>18</v>
      </c>
      <c r="H155" s="7">
        <v>17</v>
      </c>
      <c r="I155" s="8">
        <v>17</v>
      </c>
      <c r="J155" s="9">
        <v>17</v>
      </c>
      <c r="K155" s="10">
        <v>17</v>
      </c>
      <c r="L155" s="11">
        <v>17</v>
      </c>
      <c r="M155" s="12">
        <f>AVERAGE(G155:L155)</f>
        <v>17.166666666666668</v>
      </c>
    </row>
    <row r="156" spans="1:13">
      <c r="A156" s="1" t="s">
        <v>67</v>
      </c>
      <c r="B156" s="2" t="s">
        <v>160</v>
      </c>
      <c r="C156" s="2">
        <v>40</v>
      </c>
      <c r="D156" s="2">
        <v>400</v>
      </c>
      <c r="E156" s="2" t="s">
        <v>4</v>
      </c>
      <c r="G156" s="6">
        <v>87</v>
      </c>
      <c r="H156" s="7">
        <v>85</v>
      </c>
      <c r="I156" s="8">
        <v>67</v>
      </c>
      <c r="J156" s="9">
        <v>66</v>
      </c>
      <c r="K156" s="10">
        <v>87</v>
      </c>
      <c r="L156" s="11">
        <v>70</v>
      </c>
      <c r="M156" s="12">
        <f>AVERAGE(G156:L156)</f>
        <v>77</v>
      </c>
    </row>
    <row r="157" spans="1:13">
      <c r="A157" s="1" t="s">
        <v>159</v>
      </c>
      <c r="B157" s="2" t="s">
        <v>283</v>
      </c>
      <c r="C157" s="2">
        <v>50</v>
      </c>
      <c r="D157" s="2">
        <v>500</v>
      </c>
      <c r="E157" s="2" t="s">
        <v>4</v>
      </c>
      <c r="G157" s="6">
        <v>92</v>
      </c>
      <c r="H157" s="7">
        <v>90</v>
      </c>
      <c r="I157" s="8">
        <v>70</v>
      </c>
      <c r="J157" s="9">
        <v>70</v>
      </c>
      <c r="K157" s="10">
        <v>90</v>
      </c>
      <c r="L157" s="11">
        <v>72</v>
      </c>
      <c r="M157" s="12">
        <f>AVERAGE(G157:L157)</f>
        <v>80.666666666666671</v>
      </c>
    </row>
    <row r="158" spans="1:13">
      <c r="A158" s="1" t="s">
        <v>123</v>
      </c>
      <c r="B158" s="2" t="s">
        <v>318</v>
      </c>
      <c r="C158" s="2">
        <v>50</v>
      </c>
      <c r="D158" s="2">
        <v>500</v>
      </c>
      <c r="E158" s="2" t="s">
        <v>4</v>
      </c>
      <c r="G158" s="6">
        <v>88</v>
      </c>
      <c r="H158" s="7">
        <v>86</v>
      </c>
      <c r="I158" s="8">
        <v>68</v>
      </c>
      <c r="J158" s="9">
        <v>67</v>
      </c>
      <c r="L158" s="11">
        <v>71</v>
      </c>
      <c r="M158" s="12">
        <f>AVERAGE(G158:L158)</f>
        <v>76</v>
      </c>
    </row>
    <row r="159" spans="1:13">
      <c r="A159" s="1" t="s">
        <v>374</v>
      </c>
      <c r="B159" s="2" t="s">
        <v>375</v>
      </c>
      <c r="C159" s="2">
        <v>40</v>
      </c>
      <c r="D159" s="2">
        <v>400</v>
      </c>
      <c r="E159" s="2" t="s">
        <v>4</v>
      </c>
      <c r="G159" s="6">
        <v>14</v>
      </c>
      <c r="H159" s="7">
        <v>13</v>
      </c>
      <c r="I159" s="8">
        <v>13</v>
      </c>
      <c r="J159" s="9">
        <v>13</v>
      </c>
      <c r="K159" s="10">
        <v>13</v>
      </c>
      <c r="L159" s="11">
        <v>13</v>
      </c>
      <c r="M159" s="12">
        <f>AVERAGE(G159:L159)</f>
        <v>13.166666666666666</v>
      </c>
    </row>
    <row r="160" spans="1:13">
      <c r="A160" s="1" t="s">
        <v>146</v>
      </c>
      <c r="B160" s="2" t="s">
        <v>301</v>
      </c>
      <c r="C160" s="2">
        <v>50</v>
      </c>
      <c r="D160" s="2">
        <v>500</v>
      </c>
      <c r="E160" s="2" t="s">
        <v>4</v>
      </c>
      <c r="G160" s="6">
        <v>63</v>
      </c>
      <c r="H160" s="7">
        <v>101</v>
      </c>
      <c r="I160" s="8">
        <v>84</v>
      </c>
      <c r="J160" s="9">
        <v>84</v>
      </c>
      <c r="K160" s="10">
        <v>101</v>
      </c>
      <c r="L160" s="11">
        <v>86</v>
      </c>
      <c r="M160" s="12">
        <f>AVERAGE(G160:L160)</f>
        <v>86.5</v>
      </c>
    </row>
    <row r="161" spans="1:13">
      <c r="A161" s="1" t="s">
        <v>113</v>
      </c>
      <c r="B161" s="2" t="s">
        <v>347</v>
      </c>
      <c r="C161" s="2">
        <v>40</v>
      </c>
      <c r="D161" s="2">
        <v>400</v>
      </c>
      <c r="E161" s="2" t="s">
        <v>4</v>
      </c>
      <c r="J161" s="9">
        <v>55</v>
      </c>
      <c r="M161" s="12">
        <f>AVERAGE(G161:L161)</f>
        <v>55</v>
      </c>
    </row>
    <row r="162" spans="1:13">
      <c r="A162" s="1" t="s">
        <v>114</v>
      </c>
      <c r="B162" s="2" t="s">
        <v>181</v>
      </c>
      <c r="C162" s="2">
        <v>40</v>
      </c>
      <c r="D162" s="2">
        <v>400</v>
      </c>
      <c r="E162" s="2" t="s">
        <v>4</v>
      </c>
      <c r="H162" s="7">
        <v>54</v>
      </c>
      <c r="J162" s="9">
        <v>56</v>
      </c>
      <c r="M162" s="12">
        <f>AVERAGE(G162:L162)</f>
        <v>55</v>
      </c>
    </row>
    <row r="163" spans="1:13">
      <c r="A163" s="1" t="s">
        <v>168</v>
      </c>
      <c r="B163" s="2" t="s">
        <v>182</v>
      </c>
      <c r="C163" s="2">
        <v>50</v>
      </c>
      <c r="D163" s="2">
        <v>500</v>
      </c>
      <c r="E163" s="2" t="s">
        <v>4</v>
      </c>
      <c r="K163" s="10">
        <v>86</v>
      </c>
      <c r="M163" s="12">
        <f>AVERAGE(G163:L163)</f>
        <v>86</v>
      </c>
    </row>
    <row r="164" spans="1:13">
      <c r="A164" s="1" t="s">
        <v>140</v>
      </c>
      <c r="B164" s="2" t="s">
        <v>302</v>
      </c>
      <c r="C164" s="2">
        <v>50</v>
      </c>
      <c r="D164" s="2">
        <v>500</v>
      </c>
      <c r="E164" s="2" t="s">
        <v>4</v>
      </c>
      <c r="K164" s="10">
        <v>67</v>
      </c>
      <c r="M164" s="12">
        <f>AVERAGE(G164:L164)</f>
        <v>67</v>
      </c>
    </row>
    <row r="165" spans="1:13">
      <c r="A165" s="1" t="s">
        <v>57</v>
      </c>
      <c r="B165" s="2" t="s">
        <v>183</v>
      </c>
      <c r="C165" s="2">
        <v>40</v>
      </c>
      <c r="D165" s="2">
        <v>400</v>
      </c>
      <c r="E165" s="2" t="s">
        <v>4</v>
      </c>
      <c r="H165" s="7">
        <v>14</v>
      </c>
      <c r="L165" s="11">
        <v>14</v>
      </c>
      <c r="M165" s="12">
        <f>AVERAGE(G165:L165)</f>
        <v>14</v>
      </c>
    </row>
    <row r="166" spans="1:13">
      <c r="A166" s="1" t="s">
        <v>451</v>
      </c>
      <c r="B166" s="2" t="s">
        <v>452</v>
      </c>
      <c r="C166" s="2">
        <v>40</v>
      </c>
      <c r="D166" s="2">
        <v>400</v>
      </c>
      <c r="E166" s="2" t="s">
        <v>4</v>
      </c>
      <c r="G166" s="6">
        <v>15</v>
      </c>
      <c r="I166" s="8">
        <v>14</v>
      </c>
      <c r="M166" s="12">
        <f>AVERAGE(G166:L166)</f>
        <v>14.5</v>
      </c>
    </row>
    <row r="167" spans="1:13">
      <c r="A167" s="1" t="s">
        <v>148</v>
      </c>
      <c r="B167" s="2" t="s">
        <v>184</v>
      </c>
      <c r="C167" s="2">
        <v>40</v>
      </c>
      <c r="D167" s="2">
        <v>400</v>
      </c>
      <c r="E167" s="2" t="s">
        <v>4</v>
      </c>
      <c r="J167" s="9">
        <v>14</v>
      </c>
      <c r="K167" s="10">
        <v>14</v>
      </c>
      <c r="M167" s="12">
        <f>AVERAGE(G167:L167)</f>
        <v>14</v>
      </c>
    </row>
    <row r="168" spans="1:13">
      <c r="A168" s="1" t="s">
        <v>58</v>
      </c>
      <c r="B168" s="2" t="s">
        <v>185</v>
      </c>
      <c r="C168" s="2">
        <v>50</v>
      </c>
      <c r="D168" s="2">
        <v>500</v>
      </c>
      <c r="E168" s="2" t="s">
        <v>4</v>
      </c>
      <c r="H168" s="7">
        <v>5</v>
      </c>
      <c r="L168" s="11">
        <v>51</v>
      </c>
      <c r="M168" s="12">
        <f>AVERAGE(G168:L168)</f>
        <v>28</v>
      </c>
    </row>
    <row r="169" spans="1:13">
      <c r="A169" s="1" t="s">
        <v>453</v>
      </c>
      <c r="B169" s="2" t="s">
        <v>454</v>
      </c>
      <c r="C169" s="2">
        <v>50</v>
      </c>
      <c r="D169" s="2">
        <v>500</v>
      </c>
      <c r="E169" s="2" t="s">
        <v>4</v>
      </c>
      <c r="G169" s="6">
        <v>62</v>
      </c>
      <c r="I169" s="8">
        <v>52</v>
      </c>
      <c r="M169" s="12">
        <f>AVERAGE(G169:L169)</f>
        <v>57</v>
      </c>
    </row>
    <row r="170" spans="1:13">
      <c r="A170" s="1" t="s">
        <v>149</v>
      </c>
      <c r="B170" s="2" t="s">
        <v>186</v>
      </c>
      <c r="C170" s="2">
        <v>50</v>
      </c>
      <c r="D170" s="2">
        <v>500</v>
      </c>
      <c r="E170" s="2" t="s">
        <v>4</v>
      </c>
      <c r="J170" s="9">
        <v>52</v>
      </c>
      <c r="K170" s="10">
        <v>62</v>
      </c>
      <c r="M170" s="12">
        <f>AVERAGE(G170:L170)</f>
        <v>57</v>
      </c>
    </row>
    <row r="171" spans="1:13">
      <c r="A171" s="1" t="s">
        <v>457</v>
      </c>
      <c r="B171" s="2" t="s">
        <v>458</v>
      </c>
      <c r="C171" s="2">
        <v>50</v>
      </c>
      <c r="D171" s="2">
        <v>500</v>
      </c>
      <c r="E171" s="2" t="s">
        <v>4</v>
      </c>
      <c r="J171" s="9">
        <v>76</v>
      </c>
      <c r="M171" s="12">
        <f>AVERAGE(G171:L171)</f>
        <v>76</v>
      </c>
    </row>
    <row r="172" spans="1:13">
      <c r="A172" s="1" t="s">
        <v>80</v>
      </c>
      <c r="B172" s="2" t="s">
        <v>244</v>
      </c>
      <c r="C172" s="2">
        <v>40</v>
      </c>
      <c r="D172" s="2">
        <v>4000</v>
      </c>
      <c r="E172" s="2" t="s">
        <v>4</v>
      </c>
      <c r="G172" s="6">
        <v>54</v>
      </c>
      <c r="H172" s="7">
        <v>49</v>
      </c>
      <c r="M172" s="12">
        <f>AVERAGE(G172:L172)</f>
        <v>51.5</v>
      </c>
    </row>
    <row r="173" spans="1:13">
      <c r="A173" s="1" t="s">
        <v>173</v>
      </c>
      <c r="B173" s="2" t="s">
        <v>187</v>
      </c>
      <c r="C173" s="2">
        <v>50</v>
      </c>
      <c r="D173" s="2">
        <v>500</v>
      </c>
      <c r="E173" s="2" t="s">
        <v>4</v>
      </c>
      <c r="K173" s="10">
        <v>61</v>
      </c>
      <c r="L173" s="11">
        <v>49</v>
      </c>
      <c r="M173" s="12">
        <f>AVERAGE(G173:L173)</f>
        <v>55</v>
      </c>
    </row>
    <row r="174" spans="1:13">
      <c r="A174" s="1" t="s">
        <v>104</v>
      </c>
      <c r="B174" s="2" t="s">
        <v>245</v>
      </c>
      <c r="C174" s="2">
        <v>50</v>
      </c>
      <c r="D174" s="2">
        <v>400</v>
      </c>
      <c r="E174" s="2" t="s">
        <v>4</v>
      </c>
      <c r="M174" s="12" t="e">
        <f>AVERAGE(G174:L174)</f>
        <v>#DIV/0!</v>
      </c>
    </row>
    <row r="175" spans="1:13">
      <c r="A175" s="1" t="s">
        <v>105</v>
      </c>
      <c r="B175" s="2" t="s">
        <v>246</v>
      </c>
      <c r="C175" s="2">
        <v>50</v>
      </c>
      <c r="D175" s="2">
        <v>400</v>
      </c>
      <c r="E175" s="2" t="s">
        <v>4</v>
      </c>
      <c r="I175" s="8">
        <v>61</v>
      </c>
      <c r="M175" s="12">
        <f>AVERAGE(G175:L175)</f>
        <v>61</v>
      </c>
    </row>
    <row r="176" spans="1:13">
      <c r="A176" s="1" t="s">
        <v>376</v>
      </c>
      <c r="B176" s="2" t="s">
        <v>377</v>
      </c>
      <c r="C176" s="2">
        <v>40</v>
      </c>
      <c r="D176" s="2">
        <v>400</v>
      </c>
      <c r="E176" s="2" t="s">
        <v>4</v>
      </c>
      <c r="G176" s="6">
        <v>16</v>
      </c>
      <c r="H176" s="7">
        <v>15</v>
      </c>
      <c r="I176" s="8">
        <v>15</v>
      </c>
      <c r="J176" s="9">
        <v>15</v>
      </c>
      <c r="K176" s="10">
        <v>15</v>
      </c>
      <c r="L176" s="11">
        <v>15</v>
      </c>
      <c r="M176" s="12">
        <f>AVERAGE(G176:L176)</f>
        <v>15.166666666666666</v>
      </c>
    </row>
    <row r="177" spans="1:13">
      <c r="A177" s="1" t="s">
        <v>378</v>
      </c>
      <c r="B177" s="2" t="s">
        <v>379</v>
      </c>
      <c r="C177" s="2">
        <v>50</v>
      </c>
      <c r="D177" s="2">
        <v>500</v>
      </c>
      <c r="E177" s="2" t="s">
        <v>4</v>
      </c>
      <c r="G177" s="6">
        <v>17</v>
      </c>
      <c r="H177" s="7">
        <v>16</v>
      </c>
      <c r="I177" s="8">
        <v>16</v>
      </c>
      <c r="J177" s="9">
        <v>16</v>
      </c>
      <c r="K177" s="10">
        <v>16</v>
      </c>
      <c r="L177" s="11">
        <v>16</v>
      </c>
      <c r="M177" s="12">
        <f>AVERAGE(G177:L177)</f>
        <v>16.166666666666668</v>
      </c>
    </row>
    <row r="178" spans="1:13">
      <c r="A178" s="1" t="s">
        <v>25</v>
      </c>
      <c r="B178" s="2" t="s">
        <v>247</v>
      </c>
      <c r="C178" s="2">
        <v>50</v>
      </c>
      <c r="D178" s="2">
        <v>500</v>
      </c>
      <c r="E178" s="2" t="s">
        <v>4</v>
      </c>
      <c r="K178" s="10">
        <v>77</v>
      </c>
      <c r="M178" s="12">
        <f>AVERAGE(G178:L178)</f>
        <v>77</v>
      </c>
    </row>
    <row r="179" spans="1:13">
      <c r="A179" s="1" t="s">
        <v>368</v>
      </c>
      <c r="B179" s="2" t="s">
        <v>369</v>
      </c>
      <c r="C179" s="2">
        <v>40</v>
      </c>
      <c r="D179" s="2">
        <v>400</v>
      </c>
      <c r="E179" s="2" t="s">
        <v>4</v>
      </c>
      <c r="G179" s="6">
        <v>11</v>
      </c>
      <c r="H179" s="7">
        <v>10</v>
      </c>
      <c r="I179" s="8">
        <v>10</v>
      </c>
      <c r="J179" s="9">
        <v>10</v>
      </c>
      <c r="K179" s="10">
        <v>10</v>
      </c>
      <c r="L179" s="11">
        <v>10</v>
      </c>
      <c r="M179" s="12">
        <f>AVERAGE(G179:L179)</f>
        <v>10.166666666666666</v>
      </c>
    </row>
    <row r="180" spans="1:13">
      <c r="A180" s="1" t="s">
        <v>76</v>
      </c>
      <c r="B180" s="2" t="s">
        <v>248</v>
      </c>
      <c r="C180" s="2">
        <v>40</v>
      </c>
      <c r="D180" s="2">
        <v>4000</v>
      </c>
      <c r="E180" s="2" t="s">
        <v>4</v>
      </c>
      <c r="G180" s="6">
        <v>56</v>
      </c>
      <c r="M180" s="12">
        <f>AVERAGE(G180:L180)</f>
        <v>56</v>
      </c>
    </row>
    <row r="181" spans="1:13">
      <c r="A181" s="1" t="s">
        <v>337</v>
      </c>
      <c r="B181" s="2" t="s">
        <v>339</v>
      </c>
      <c r="C181" s="2">
        <v>50</v>
      </c>
      <c r="D181" s="2">
        <v>500</v>
      </c>
      <c r="E181" s="2" t="s">
        <v>4</v>
      </c>
      <c r="G181" s="6">
        <v>115</v>
      </c>
      <c r="H181" s="7">
        <v>115</v>
      </c>
      <c r="I181" s="8">
        <v>100</v>
      </c>
      <c r="J181" s="9">
        <v>64</v>
      </c>
      <c r="K181" s="10">
        <v>112</v>
      </c>
      <c r="L181" s="11">
        <v>101</v>
      </c>
      <c r="M181" s="12">
        <f>AVERAGE(G181:L181)</f>
        <v>101.16666666666667</v>
      </c>
    </row>
    <row r="182" spans="1:13">
      <c r="A182" s="1" t="s">
        <v>338</v>
      </c>
      <c r="B182" s="2" t="s">
        <v>340</v>
      </c>
      <c r="C182" s="2">
        <v>50</v>
      </c>
      <c r="D182" s="2">
        <v>500</v>
      </c>
      <c r="E182" s="2" t="s">
        <v>4</v>
      </c>
      <c r="G182" s="6">
        <v>112</v>
      </c>
      <c r="H182" s="7">
        <v>83</v>
      </c>
      <c r="I182" s="8">
        <v>96</v>
      </c>
      <c r="J182" s="9">
        <v>95</v>
      </c>
      <c r="K182" s="10">
        <v>108</v>
      </c>
      <c r="L182" s="11">
        <v>98</v>
      </c>
      <c r="M182" s="12">
        <f>AVERAGE(G182:L182)</f>
        <v>98.666666666666671</v>
      </c>
    </row>
    <row r="183" spans="1:13">
      <c r="A183" s="1" t="s">
        <v>48</v>
      </c>
      <c r="B183" s="2" t="s">
        <v>249</v>
      </c>
      <c r="C183" s="2">
        <v>40</v>
      </c>
      <c r="D183" s="2">
        <v>400</v>
      </c>
      <c r="E183" s="2" t="s">
        <v>4</v>
      </c>
      <c r="M183" s="12" t="e">
        <f>AVERAGE(G183:L183)</f>
        <v>#DIV/0!</v>
      </c>
    </row>
    <row r="184" spans="1:13">
      <c r="A184" s="1" t="s">
        <v>50</v>
      </c>
      <c r="B184" s="2" t="s">
        <v>311</v>
      </c>
      <c r="C184" s="2">
        <v>40</v>
      </c>
      <c r="D184" s="2">
        <v>11000</v>
      </c>
      <c r="E184" s="2" t="s">
        <v>4</v>
      </c>
      <c r="G184" s="6">
        <v>70</v>
      </c>
      <c r="M184" s="12">
        <f>AVERAGE(G184:L184)</f>
        <v>70</v>
      </c>
    </row>
    <row r="185" spans="1:13">
      <c r="A185" s="1" t="s">
        <v>5</v>
      </c>
      <c r="B185" s="2" t="s">
        <v>310</v>
      </c>
      <c r="C185" s="2">
        <v>40</v>
      </c>
      <c r="D185" s="2">
        <v>11000</v>
      </c>
      <c r="E185" s="2" t="s">
        <v>4</v>
      </c>
      <c r="G185" s="6">
        <v>71</v>
      </c>
      <c r="M185" s="12">
        <f>AVERAGE(G185:L185)</f>
        <v>71</v>
      </c>
    </row>
    <row r="186" spans="1:13">
      <c r="A186" s="1" t="s">
        <v>49</v>
      </c>
      <c r="B186" s="2" t="s">
        <v>328</v>
      </c>
      <c r="C186" s="2">
        <v>50</v>
      </c>
      <c r="D186" s="2">
        <v>14000</v>
      </c>
      <c r="E186" s="2" t="s">
        <v>4</v>
      </c>
      <c r="H186" s="7">
        <v>61</v>
      </c>
      <c r="M186" s="12">
        <f>AVERAGE(G186:L186)</f>
        <v>61</v>
      </c>
    </row>
    <row r="187" spans="1:13">
      <c r="A187" s="1" t="s">
        <v>56</v>
      </c>
      <c r="B187" s="2" t="s">
        <v>317</v>
      </c>
      <c r="C187" s="2">
        <v>40</v>
      </c>
      <c r="D187" s="2">
        <v>11000</v>
      </c>
      <c r="E187" s="2" t="s">
        <v>4</v>
      </c>
      <c r="J187" s="9">
        <v>57</v>
      </c>
      <c r="L187" s="11">
        <v>56</v>
      </c>
      <c r="M187" s="12">
        <f>AVERAGE(G187:L187)</f>
        <v>56.5</v>
      </c>
    </row>
    <row r="188" spans="1:13">
      <c r="A188" s="1" t="s">
        <v>8</v>
      </c>
      <c r="B188" s="2" t="s">
        <v>316</v>
      </c>
      <c r="C188" s="2">
        <v>40</v>
      </c>
      <c r="D188" s="2">
        <v>11000</v>
      </c>
      <c r="E188" s="2" t="s">
        <v>4</v>
      </c>
      <c r="L188" s="11">
        <v>54</v>
      </c>
      <c r="M188" s="12">
        <f>AVERAGE(G188:L188)</f>
        <v>54</v>
      </c>
    </row>
    <row r="189" spans="1:13">
      <c r="A189" s="1" t="s">
        <v>55</v>
      </c>
      <c r="B189" s="2" t="s">
        <v>315</v>
      </c>
      <c r="C189" s="2">
        <v>50</v>
      </c>
      <c r="D189" s="2">
        <v>14000</v>
      </c>
      <c r="E189" s="2" t="s">
        <v>4</v>
      </c>
      <c r="M189" s="12" t="e">
        <f>AVERAGE(G189:L189)</f>
        <v>#DIV/0!</v>
      </c>
    </row>
    <row r="190" spans="1:13">
      <c r="A190" s="1" t="s">
        <v>52</v>
      </c>
      <c r="B190" s="2" t="s">
        <v>312</v>
      </c>
      <c r="C190" s="2">
        <v>40</v>
      </c>
      <c r="D190" s="2">
        <v>11000</v>
      </c>
      <c r="E190" s="2" t="s">
        <v>4</v>
      </c>
      <c r="H190" s="7">
        <v>60</v>
      </c>
      <c r="K190" s="10">
        <v>68</v>
      </c>
      <c r="L190" s="11">
        <v>55</v>
      </c>
      <c r="M190" s="12">
        <f>AVERAGE(G190:L190)</f>
        <v>61</v>
      </c>
    </row>
    <row r="191" spans="1:13">
      <c r="A191" s="1" t="s">
        <v>6</v>
      </c>
      <c r="B191" s="2" t="s">
        <v>348</v>
      </c>
      <c r="C191" s="2">
        <v>40</v>
      </c>
      <c r="D191" s="2">
        <v>11000</v>
      </c>
      <c r="E191" s="2" t="s">
        <v>4</v>
      </c>
      <c r="H191" s="7">
        <v>57</v>
      </c>
      <c r="M191" s="12">
        <f>AVERAGE(G191:L191)</f>
        <v>57</v>
      </c>
    </row>
    <row r="192" spans="1:13">
      <c r="A192" s="1" t="s">
        <v>53</v>
      </c>
      <c r="B192" s="2" t="s">
        <v>314</v>
      </c>
      <c r="C192" s="2">
        <v>40</v>
      </c>
      <c r="D192" s="2">
        <v>11000</v>
      </c>
      <c r="E192" s="2" t="s">
        <v>4</v>
      </c>
      <c r="H192" s="7">
        <v>59</v>
      </c>
      <c r="M192" s="12">
        <f>AVERAGE(G192:L192)</f>
        <v>59</v>
      </c>
    </row>
    <row r="193" spans="1:13">
      <c r="A193" s="1" t="s">
        <v>7</v>
      </c>
      <c r="B193" s="2" t="s">
        <v>313</v>
      </c>
      <c r="C193" s="2">
        <v>40</v>
      </c>
      <c r="D193" s="2">
        <v>11000</v>
      </c>
      <c r="E193" s="2" t="s">
        <v>4</v>
      </c>
      <c r="H193" s="7">
        <v>58</v>
      </c>
      <c r="M193" s="12">
        <f>AVERAGE(G193:L193)</f>
        <v>58</v>
      </c>
    </row>
    <row r="194" spans="1:13">
      <c r="A194" s="1" t="s">
        <v>422</v>
      </c>
      <c r="B194" s="2" t="s">
        <v>423</v>
      </c>
      <c r="C194" s="2">
        <v>50</v>
      </c>
      <c r="D194" s="2">
        <v>400</v>
      </c>
      <c r="E194" s="2" t="s">
        <v>4</v>
      </c>
      <c r="G194" s="6">
        <v>39</v>
      </c>
      <c r="H194" s="7">
        <v>35</v>
      </c>
      <c r="I194" s="8">
        <v>35</v>
      </c>
      <c r="J194" s="9">
        <v>35</v>
      </c>
      <c r="K194" s="10">
        <v>41</v>
      </c>
      <c r="L194" s="11">
        <v>39</v>
      </c>
      <c r="M194" s="12">
        <f>AVERAGE(G194:L194)</f>
        <v>37.333333333333336</v>
      </c>
    </row>
    <row r="195" spans="1:13">
      <c r="A195" s="1" t="s">
        <v>71</v>
      </c>
      <c r="B195" s="2" t="s">
        <v>250</v>
      </c>
      <c r="C195" s="2">
        <v>40</v>
      </c>
      <c r="D195" s="2">
        <v>400</v>
      </c>
      <c r="E195" s="2" t="s">
        <v>4</v>
      </c>
      <c r="G195" s="6">
        <v>74</v>
      </c>
      <c r="M195" s="12">
        <f>AVERAGE(G195:L195)</f>
        <v>74</v>
      </c>
    </row>
    <row r="196" spans="1:13">
      <c r="A196" s="1" t="s">
        <v>17</v>
      </c>
      <c r="B196" s="2" t="s">
        <v>298</v>
      </c>
      <c r="C196" s="2">
        <v>50</v>
      </c>
      <c r="D196" s="2">
        <v>500</v>
      </c>
      <c r="E196" s="2" t="s">
        <v>4</v>
      </c>
      <c r="M196" s="12" t="e">
        <f>AVERAGE(G196:L196)</f>
        <v>#DIV/0!</v>
      </c>
    </row>
    <row r="197" spans="1:13">
      <c r="A197" s="1" t="s">
        <v>141</v>
      </c>
      <c r="B197" s="2" t="s">
        <v>303</v>
      </c>
      <c r="C197" s="2">
        <v>50</v>
      </c>
      <c r="D197" s="2">
        <v>500</v>
      </c>
      <c r="E197" s="2" t="s">
        <v>4</v>
      </c>
      <c r="G197" s="6">
        <v>75</v>
      </c>
      <c r="M197" s="12">
        <f>AVERAGE(G197:L197)</f>
        <v>75</v>
      </c>
    </row>
    <row r="198" spans="1:13">
      <c r="A198" s="1" t="s">
        <v>31</v>
      </c>
      <c r="B198" s="2" t="s">
        <v>251</v>
      </c>
      <c r="C198" s="2">
        <v>60</v>
      </c>
      <c r="D198" s="2">
        <v>400</v>
      </c>
      <c r="E198" s="2" t="s">
        <v>4</v>
      </c>
      <c r="G198" s="6">
        <v>90</v>
      </c>
      <c r="H198" s="7">
        <v>88</v>
      </c>
      <c r="I198" s="8">
        <v>69</v>
      </c>
      <c r="J198" s="9">
        <v>69</v>
      </c>
      <c r="K198" s="10">
        <v>89</v>
      </c>
      <c r="L198" s="11">
        <v>73</v>
      </c>
      <c r="M198" s="12">
        <f>AVERAGE(G198:L198)</f>
        <v>79.666666666666671</v>
      </c>
    </row>
    <row r="199" spans="1:13">
      <c r="A199" s="1" t="s">
        <v>70</v>
      </c>
      <c r="B199" s="2" t="s">
        <v>252</v>
      </c>
      <c r="C199" s="2">
        <v>40</v>
      </c>
      <c r="D199" s="2">
        <v>400</v>
      </c>
      <c r="E199" s="2" t="s">
        <v>4</v>
      </c>
      <c r="G199" s="6">
        <v>91</v>
      </c>
      <c r="H199" s="7">
        <v>89</v>
      </c>
      <c r="I199" s="8">
        <v>71</v>
      </c>
      <c r="J199" s="9">
        <v>71</v>
      </c>
      <c r="K199" s="10">
        <v>91</v>
      </c>
      <c r="L199" s="11">
        <v>74</v>
      </c>
      <c r="M199" s="12">
        <f>AVERAGE(G199:L199)</f>
        <v>81.166666666666671</v>
      </c>
    </row>
    <row r="200" spans="1:13">
      <c r="A200" s="1" t="s">
        <v>121</v>
      </c>
      <c r="B200" s="2" t="s">
        <v>304</v>
      </c>
      <c r="C200" s="2">
        <v>50</v>
      </c>
      <c r="D200" s="2">
        <v>500</v>
      </c>
      <c r="E200" s="2" t="s">
        <v>4</v>
      </c>
      <c r="G200" s="6">
        <v>93</v>
      </c>
      <c r="H200" s="7">
        <v>91</v>
      </c>
      <c r="I200" s="8">
        <v>72</v>
      </c>
      <c r="J200" s="9">
        <v>72</v>
      </c>
      <c r="K200" s="10">
        <v>92</v>
      </c>
      <c r="L200" s="11">
        <v>75</v>
      </c>
      <c r="M200" s="12">
        <f>AVERAGE(G200:L200)</f>
        <v>82.5</v>
      </c>
    </row>
    <row r="201" spans="1:13">
      <c r="A201" s="1" t="s">
        <v>370</v>
      </c>
      <c r="B201" s="2" t="s">
        <v>371</v>
      </c>
      <c r="C201" s="2">
        <v>40</v>
      </c>
      <c r="D201" s="2">
        <v>400</v>
      </c>
      <c r="E201" s="2" t="s">
        <v>4</v>
      </c>
      <c r="G201" s="6">
        <v>12</v>
      </c>
      <c r="H201" s="7">
        <v>11</v>
      </c>
      <c r="I201" s="8">
        <v>11</v>
      </c>
      <c r="J201" s="9">
        <v>11</v>
      </c>
      <c r="K201" s="10">
        <v>11</v>
      </c>
      <c r="L201" s="11">
        <v>11</v>
      </c>
      <c r="M201" s="12">
        <f>AVERAGE(G201:L201)</f>
        <v>11.166666666666666</v>
      </c>
    </row>
    <row r="202" spans="1:13">
      <c r="A202" s="1" t="s">
        <v>441</v>
      </c>
      <c r="B202" s="2" t="s">
        <v>442</v>
      </c>
      <c r="C202" s="2">
        <v>60</v>
      </c>
      <c r="D202" s="2">
        <v>600</v>
      </c>
      <c r="E202" s="2" t="s">
        <v>4</v>
      </c>
      <c r="I202" s="8">
        <v>53</v>
      </c>
      <c r="J202" s="9">
        <v>53</v>
      </c>
      <c r="K202" s="10">
        <v>63</v>
      </c>
      <c r="M202" s="12">
        <f>AVERAGE(G202:L202)</f>
        <v>56.333333333333336</v>
      </c>
    </row>
    <row r="203" spans="1:13">
      <c r="A203" s="1" t="s">
        <v>372</v>
      </c>
      <c r="B203" s="2" t="s">
        <v>373</v>
      </c>
      <c r="C203" s="2">
        <v>60</v>
      </c>
      <c r="D203" s="2">
        <v>600</v>
      </c>
      <c r="E203" s="2" t="s">
        <v>4</v>
      </c>
      <c r="G203" s="6">
        <v>13</v>
      </c>
      <c r="H203" s="7">
        <v>12</v>
      </c>
      <c r="I203" s="8">
        <v>12</v>
      </c>
      <c r="J203" s="9">
        <v>12</v>
      </c>
      <c r="K203" s="10">
        <v>12</v>
      </c>
      <c r="L203" s="11">
        <v>12</v>
      </c>
      <c r="M203" s="12">
        <f>AVERAGE(G203:L203)</f>
        <v>12.166666666666666</v>
      </c>
    </row>
    <row r="204" spans="1:13">
      <c r="A204" s="1" t="s">
        <v>73</v>
      </c>
      <c r="B204" s="2" t="s">
        <v>253</v>
      </c>
      <c r="C204" s="2">
        <v>40</v>
      </c>
      <c r="D204" s="2">
        <v>400</v>
      </c>
      <c r="E204" s="2" t="s">
        <v>4</v>
      </c>
      <c r="H204" s="7">
        <v>62</v>
      </c>
      <c r="M204" s="12">
        <f>AVERAGE(G204:L204)</f>
        <v>62</v>
      </c>
    </row>
    <row r="205" spans="1:13">
      <c r="A205" s="1" t="s">
        <v>360</v>
      </c>
      <c r="B205" s="2" t="s">
        <v>361</v>
      </c>
      <c r="C205" s="2">
        <v>40</v>
      </c>
      <c r="D205" s="2">
        <v>400</v>
      </c>
      <c r="E205" s="2" t="s">
        <v>4</v>
      </c>
      <c r="G205" s="6">
        <v>5</v>
      </c>
      <c r="H205" s="7">
        <v>6</v>
      </c>
      <c r="I205" s="8">
        <v>6</v>
      </c>
      <c r="J205" s="9">
        <v>7</v>
      </c>
      <c r="K205" s="10">
        <v>6</v>
      </c>
      <c r="L205" s="11">
        <v>6</v>
      </c>
      <c r="M205" s="12">
        <f>AVERAGE(G205:L205)</f>
        <v>6</v>
      </c>
    </row>
    <row r="206" spans="1:13">
      <c r="A206" s="1" t="s">
        <v>14</v>
      </c>
      <c r="B206" s="2" t="s">
        <v>221</v>
      </c>
      <c r="C206" s="2">
        <v>50</v>
      </c>
      <c r="D206" s="2">
        <v>400</v>
      </c>
      <c r="E206" s="2" t="s">
        <v>4</v>
      </c>
      <c r="M206" s="12" t="e">
        <f>AVERAGE(G206:L206)</f>
        <v>#DIV/0!</v>
      </c>
    </row>
    <row r="207" spans="1:13">
      <c r="A207" s="1" t="s">
        <v>24</v>
      </c>
      <c r="B207" s="2" t="s">
        <v>222</v>
      </c>
      <c r="C207" s="2">
        <v>50</v>
      </c>
      <c r="D207" s="2">
        <v>400</v>
      </c>
      <c r="E207" s="2" t="s">
        <v>4</v>
      </c>
      <c r="M207" s="12" t="e">
        <f>AVERAGE(G207:L207)</f>
        <v>#DIV/0!</v>
      </c>
    </row>
    <row r="208" spans="1:13">
      <c r="A208" s="1" t="s">
        <v>15</v>
      </c>
      <c r="B208" s="2" t="s">
        <v>223</v>
      </c>
      <c r="C208" s="2">
        <v>40</v>
      </c>
      <c r="D208" s="2">
        <v>500</v>
      </c>
      <c r="E208" s="2" t="s">
        <v>4</v>
      </c>
      <c r="M208" s="12" t="e">
        <f>AVERAGE(G208:L208)</f>
        <v>#DIV/0!</v>
      </c>
    </row>
    <row r="209" spans="1:13">
      <c r="A209" s="1" t="s">
        <v>431</v>
      </c>
      <c r="B209" s="2" t="s">
        <v>432</v>
      </c>
      <c r="C209" s="2">
        <v>40</v>
      </c>
      <c r="D209" s="2">
        <v>400</v>
      </c>
      <c r="E209" s="2" t="s">
        <v>4</v>
      </c>
      <c r="G209" s="6">
        <v>49</v>
      </c>
      <c r="H209" s="7">
        <v>44</v>
      </c>
      <c r="I209" s="8">
        <v>44</v>
      </c>
      <c r="J209" s="9">
        <v>45</v>
      </c>
      <c r="K209" s="10">
        <v>55</v>
      </c>
      <c r="L209" s="11">
        <v>44</v>
      </c>
      <c r="M209" s="12">
        <f>AVERAGE(G209:L209)</f>
        <v>46.833333333333336</v>
      </c>
    </row>
    <row r="210" spans="1:13">
      <c r="A210" s="1" t="s">
        <v>43</v>
      </c>
      <c r="B210" s="2" t="s">
        <v>254</v>
      </c>
      <c r="C210" s="2">
        <v>50</v>
      </c>
      <c r="D210" s="2">
        <v>400</v>
      </c>
      <c r="E210" s="2" t="s">
        <v>4</v>
      </c>
      <c r="M210" s="12" t="e">
        <f>AVERAGE(G210:L210)</f>
        <v>#DIV/0!</v>
      </c>
    </row>
    <row r="211" spans="1:13">
      <c r="A211" s="1" t="s">
        <v>38</v>
      </c>
      <c r="B211" s="2" t="s">
        <v>255</v>
      </c>
      <c r="C211" s="2">
        <v>40</v>
      </c>
      <c r="D211" s="2">
        <v>400</v>
      </c>
      <c r="E211" s="2" t="s">
        <v>4</v>
      </c>
      <c r="L211" s="11">
        <v>63</v>
      </c>
      <c r="M211" s="12">
        <f>AVERAGE(G211:L211)</f>
        <v>63</v>
      </c>
    </row>
    <row r="212" spans="1:13">
      <c r="A212" s="1" t="s">
        <v>39</v>
      </c>
      <c r="B212" s="2" t="s">
        <v>256</v>
      </c>
      <c r="C212" s="2">
        <v>40</v>
      </c>
      <c r="D212" s="2">
        <v>400</v>
      </c>
      <c r="E212" s="2" t="s">
        <v>4</v>
      </c>
      <c r="G212" s="6">
        <v>82</v>
      </c>
      <c r="L212" s="11">
        <v>64</v>
      </c>
      <c r="M212" s="12">
        <f>AVERAGE(G212:L212)</f>
        <v>73</v>
      </c>
    </row>
    <row r="213" spans="1:13">
      <c r="A213" s="1" t="s">
        <v>127</v>
      </c>
      <c r="B213" s="2" t="s">
        <v>284</v>
      </c>
      <c r="C213" s="2">
        <v>50</v>
      </c>
      <c r="D213" s="2">
        <v>14000</v>
      </c>
      <c r="E213" s="2" t="s">
        <v>4</v>
      </c>
      <c r="G213" s="6">
        <v>32</v>
      </c>
      <c r="M213" s="12">
        <f>AVERAGE(G213:L213)</f>
        <v>32</v>
      </c>
    </row>
    <row r="214" spans="1:13">
      <c r="A214" s="1" t="s">
        <v>406</v>
      </c>
      <c r="B214" s="2" t="s">
        <v>407</v>
      </c>
      <c r="C214" s="2">
        <v>40</v>
      </c>
      <c r="D214" s="2">
        <v>11000</v>
      </c>
      <c r="E214" s="2" t="s">
        <v>4</v>
      </c>
      <c r="G214" s="6">
        <v>30</v>
      </c>
      <c r="H214" s="7">
        <v>30</v>
      </c>
      <c r="I214" s="8">
        <v>30</v>
      </c>
      <c r="J214" s="9">
        <v>30</v>
      </c>
      <c r="K214" s="10">
        <v>31</v>
      </c>
      <c r="L214" s="11">
        <v>30</v>
      </c>
      <c r="M214" s="12">
        <f>AVERAGE(G214:L214)</f>
        <v>30.166666666666668</v>
      </c>
    </row>
    <row r="215" spans="1:13">
      <c r="A215" s="1" t="s">
        <v>99</v>
      </c>
      <c r="B215" s="2" t="s">
        <v>225</v>
      </c>
      <c r="C215" s="2">
        <v>40</v>
      </c>
      <c r="D215" s="2">
        <v>11000</v>
      </c>
      <c r="E215" s="2" t="s">
        <v>4</v>
      </c>
      <c r="G215" s="6">
        <v>79</v>
      </c>
      <c r="H215" s="7">
        <v>71</v>
      </c>
      <c r="J215" s="9">
        <v>60</v>
      </c>
      <c r="M215" s="12">
        <f>AVERAGE(G215:L215)</f>
        <v>70</v>
      </c>
    </row>
    <row r="216" spans="1:13">
      <c r="A216" s="1" t="s">
        <v>128</v>
      </c>
      <c r="B216" s="2" t="s">
        <v>285</v>
      </c>
      <c r="C216" s="2">
        <v>50</v>
      </c>
      <c r="D216" s="2">
        <v>14000</v>
      </c>
      <c r="E216" s="2" t="s">
        <v>4</v>
      </c>
      <c r="J216" s="9">
        <v>61</v>
      </c>
      <c r="M216" s="12">
        <f>AVERAGE(G216:L216)</f>
        <v>61</v>
      </c>
    </row>
    <row r="217" spans="1:13">
      <c r="A217" s="1" t="s">
        <v>404</v>
      </c>
      <c r="B217" s="2" t="s">
        <v>405</v>
      </c>
      <c r="C217" s="2">
        <v>40</v>
      </c>
      <c r="D217" s="2">
        <v>11000</v>
      </c>
      <c r="E217" s="2" t="s">
        <v>4</v>
      </c>
      <c r="G217" s="6">
        <v>28</v>
      </c>
      <c r="H217" s="7">
        <v>29</v>
      </c>
      <c r="I217" s="8">
        <v>29</v>
      </c>
      <c r="J217" s="9">
        <v>29</v>
      </c>
      <c r="K217" s="10">
        <v>30</v>
      </c>
      <c r="L217" s="11">
        <v>29</v>
      </c>
      <c r="M217" s="12">
        <f>AVERAGE(G217:L217)</f>
        <v>29</v>
      </c>
    </row>
    <row r="218" spans="1:13">
      <c r="A218" s="1" t="s">
        <v>126</v>
      </c>
      <c r="B218" s="2" t="s">
        <v>286</v>
      </c>
      <c r="C218" s="2">
        <v>50</v>
      </c>
      <c r="D218" s="2">
        <v>14000</v>
      </c>
      <c r="E218" s="2" t="s">
        <v>4</v>
      </c>
      <c r="G218" s="6">
        <v>31</v>
      </c>
      <c r="M218" s="12">
        <f>AVERAGE(G218:L218)</f>
        <v>31</v>
      </c>
    </row>
    <row r="219" spans="1:13">
      <c r="A219" s="1" t="s">
        <v>398</v>
      </c>
      <c r="B219" s="2" t="s">
        <v>399</v>
      </c>
      <c r="C219" s="2">
        <v>40</v>
      </c>
      <c r="D219" s="2">
        <v>11000</v>
      </c>
      <c r="E219" s="2" t="s">
        <v>4</v>
      </c>
      <c r="G219" s="6">
        <v>29</v>
      </c>
      <c r="H219" s="7">
        <v>27</v>
      </c>
      <c r="I219" s="8">
        <v>27</v>
      </c>
      <c r="J219" s="9">
        <v>27</v>
      </c>
      <c r="K219" s="10">
        <v>27</v>
      </c>
      <c r="L219" s="11">
        <v>26</v>
      </c>
      <c r="M219" s="12">
        <f>AVERAGE(G219:L219)</f>
        <v>27.166666666666668</v>
      </c>
    </row>
    <row r="220" spans="1:13">
      <c r="A220" s="1" t="s">
        <v>98</v>
      </c>
      <c r="B220" s="2" t="s">
        <v>226</v>
      </c>
      <c r="C220" s="2">
        <v>40</v>
      </c>
      <c r="D220" s="2">
        <v>11000</v>
      </c>
      <c r="E220" s="2" t="s">
        <v>4</v>
      </c>
      <c r="G220" s="6">
        <v>76</v>
      </c>
      <c r="H220" s="7">
        <v>68</v>
      </c>
      <c r="M220" s="12">
        <f>AVERAGE(G220:L220)</f>
        <v>72</v>
      </c>
    </row>
    <row r="221" spans="1:13">
      <c r="A221" s="1" t="s">
        <v>125</v>
      </c>
      <c r="B221" s="2" t="s">
        <v>287</v>
      </c>
      <c r="C221" s="2">
        <v>50</v>
      </c>
      <c r="D221" s="2">
        <v>14000</v>
      </c>
      <c r="E221" s="2" t="s">
        <v>4</v>
      </c>
      <c r="G221" s="6">
        <v>77</v>
      </c>
      <c r="M221" s="12">
        <f>AVERAGE(G221:L221)</f>
        <v>77</v>
      </c>
    </row>
    <row r="222" spans="1:13" s="1" customFormat="1">
      <c r="A222" s="1" t="s">
        <v>396</v>
      </c>
      <c r="B222" s="2" t="s">
        <v>397</v>
      </c>
      <c r="C222" s="2">
        <v>40</v>
      </c>
      <c r="D222" s="2">
        <v>11000</v>
      </c>
      <c r="E222" s="2" t="s">
        <v>4</v>
      </c>
      <c r="F222" s="2"/>
      <c r="G222" s="6">
        <v>26</v>
      </c>
      <c r="H222" s="7">
        <v>25</v>
      </c>
      <c r="I222" s="8">
        <v>25</v>
      </c>
      <c r="J222" s="9">
        <v>25</v>
      </c>
      <c r="K222" s="10">
        <v>26</v>
      </c>
      <c r="L222" s="11">
        <v>25</v>
      </c>
      <c r="M222" s="12">
        <f>AVERAGE(G222:L222)</f>
        <v>25.333333333333332</v>
      </c>
    </row>
    <row r="223" spans="1:13" s="1" customFormat="1">
      <c r="A223" s="1" t="s">
        <v>400</v>
      </c>
      <c r="B223" s="2" t="s">
        <v>401</v>
      </c>
      <c r="C223" s="2">
        <v>50</v>
      </c>
      <c r="D223" s="2">
        <v>14000</v>
      </c>
      <c r="E223" s="2" t="s">
        <v>4</v>
      </c>
      <c r="F223" s="2"/>
      <c r="G223" s="6">
        <v>27</v>
      </c>
      <c r="H223" s="7">
        <v>26</v>
      </c>
      <c r="I223" s="8">
        <v>26</v>
      </c>
      <c r="J223" s="9">
        <v>26</v>
      </c>
      <c r="K223" s="10">
        <v>28</v>
      </c>
      <c r="L223" s="11">
        <v>27</v>
      </c>
      <c r="M223" s="12">
        <f>AVERAGE(G223:L223)</f>
        <v>26.666666666666668</v>
      </c>
    </row>
    <row r="224" spans="1:13">
      <c r="A224" s="1" t="s">
        <v>402</v>
      </c>
      <c r="B224" s="2" t="s">
        <v>403</v>
      </c>
      <c r="C224" s="2">
        <v>40</v>
      </c>
      <c r="D224" s="2">
        <v>11000</v>
      </c>
      <c r="E224" s="2" t="s">
        <v>4</v>
      </c>
      <c r="G224" s="6">
        <v>33</v>
      </c>
      <c r="H224" s="7">
        <v>28</v>
      </c>
      <c r="I224" s="8">
        <v>28</v>
      </c>
      <c r="J224" s="9">
        <v>28</v>
      </c>
      <c r="K224" s="10">
        <v>29</v>
      </c>
      <c r="L224" s="11">
        <v>28</v>
      </c>
      <c r="M224" s="12">
        <f>AVERAGE(G224:L224)</f>
        <v>29</v>
      </c>
    </row>
    <row r="225" spans="1:13">
      <c r="A225" s="1" t="s">
        <v>26</v>
      </c>
      <c r="B225" s="2" t="s">
        <v>288</v>
      </c>
      <c r="C225" s="2">
        <v>50</v>
      </c>
      <c r="D225" s="2">
        <v>14000</v>
      </c>
      <c r="E225" s="2" t="s">
        <v>4</v>
      </c>
      <c r="G225" s="6">
        <v>78</v>
      </c>
      <c r="H225" s="7">
        <v>70</v>
      </c>
      <c r="M225" s="12">
        <f>AVERAGE(G225:L225)</f>
        <v>74</v>
      </c>
    </row>
    <row r="226" spans="1:13">
      <c r="A226" s="1" t="s">
        <v>330</v>
      </c>
      <c r="B226" s="2" t="s">
        <v>334</v>
      </c>
      <c r="C226" s="2">
        <v>40</v>
      </c>
      <c r="D226" s="2">
        <v>11000</v>
      </c>
      <c r="E226" s="2" t="s">
        <v>4</v>
      </c>
      <c r="H226" s="7">
        <v>79</v>
      </c>
      <c r="M226" s="12">
        <f>AVERAGE(G226:L226)</f>
        <v>79</v>
      </c>
    </row>
    <row r="227" spans="1:13">
      <c r="A227" s="1" t="s">
        <v>329</v>
      </c>
      <c r="B227" s="2" t="s">
        <v>333</v>
      </c>
      <c r="C227" s="2">
        <v>40</v>
      </c>
      <c r="D227" s="2">
        <v>11000</v>
      </c>
      <c r="E227" s="2" t="s">
        <v>4</v>
      </c>
      <c r="H227" s="7">
        <v>80</v>
      </c>
      <c r="M227" s="12">
        <f>AVERAGE(G227:L227)</f>
        <v>80</v>
      </c>
    </row>
    <row r="228" spans="1:13">
      <c r="A228" s="1" t="s">
        <v>331</v>
      </c>
      <c r="B228" s="2" t="s">
        <v>335</v>
      </c>
      <c r="C228" s="2">
        <v>40</v>
      </c>
      <c r="D228" s="2">
        <v>11000</v>
      </c>
      <c r="E228" s="2" t="s">
        <v>4</v>
      </c>
      <c r="H228" s="7">
        <v>78</v>
      </c>
      <c r="M228" s="12">
        <f>AVERAGE(G228:L228)</f>
        <v>78</v>
      </c>
    </row>
    <row r="229" spans="1:13">
      <c r="A229" s="1" t="s">
        <v>332</v>
      </c>
      <c r="B229" s="2" t="s">
        <v>336</v>
      </c>
      <c r="C229" s="2">
        <v>50</v>
      </c>
      <c r="D229" s="2">
        <v>14000</v>
      </c>
      <c r="E229" s="2" t="s">
        <v>4</v>
      </c>
      <c r="H229" s="7">
        <v>81</v>
      </c>
      <c r="M229" s="12">
        <f>AVERAGE(G229:L229)</f>
        <v>81</v>
      </c>
    </row>
    <row r="230" spans="1:13">
      <c r="A230" s="1" t="s">
        <v>163</v>
      </c>
      <c r="B230" s="2" t="s">
        <v>188</v>
      </c>
      <c r="C230" s="2">
        <v>50</v>
      </c>
      <c r="D230" s="2">
        <v>500</v>
      </c>
      <c r="E230" s="2" t="s">
        <v>4</v>
      </c>
      <c r="K230" s="10">
        <v>60</v>
      </c>
      <c r="M230" s="12">
        <f>AVERAGE(G230:L230)</f>
        <v>60</v>
      </c>
    </row>
    <row r="231" spans="1:13">
      <c r="A231" s="1" t="s">
        <v>74</v>
      </c>
      <c r="B231" s="2" t="s">
        <v>257</v>
      </c>
      <c r="C231" s="2">
        <v>40</v>
      </c>
      <c r="D231" s="2">
        <v>400</v>
      </c>
      <c r="E231" s="2" t="s">
        <v>4</v>
      </c>
      <c r="J231" s="9">
        <v>58</v>
      </c>
      <c r="L231" s="11">
        <v>60</v>
      </c>
      <c r="M231" s="12">
        <f>AVERAGE(G231:L231)</f>
        <v>59</v>
      </c>
    </row>
    <row r="232" spans="1:13">
      <c r="A232" s="1" t="s">
        <v>142</v>
      </c>
      <c r="B232" s="2" t="s">
        <v>305</v>
      </c>
      <c r="C232" s="2">
        <v>50</v>
      </c>
      <c r="D232" s="2">
        <v>500</v>
      </c>
      <c r="E232" s="2" t="s">
        <v>4</v>
      </c>
      <c r="J232" s="9">
        <v>59</v>
      </c>
      <c r="M232" s="12">
        <f>AVERAGE(G232:L232)</f>
        <v>59</v>
      </c>
    </row>
    <row r="233" spans="1:13">
      <c r="A233" s="1" t="s">
        <v>437</v>
      </c>
      <c r="B233" s="2" t="s">
        <v>438</v>
      </c>
      <c r="C233" s="2">
        <v>40</v>
      </c>
      <c r="D233" s="2">
        <v>4000</v>
      </c>
      <c r="E233" s="2" t="s">
        <v>4</v>
      </c>
      <c r="G233" s="6">
        <v>53</v>
      </c>
      <c r="H233" s="7">
        <v>48</v>
      </c>
      <c r="I233" s="8">
        <v>48</v>
      </c>
      <c r="J233" s="9">
        <v>48</v>
      </c>
      <c r="K233" s="10">
        <v>58</v>
      </c>
      <c r="L233" s="11">
        <v>48</v>
      </c>
      <c r="M233" s="12">
        <f>AVERAGE(G233:L233)</f>
        <v>50.5</v>
      </c>
    </row>
    <row r="234" spans="1:13">
      <c r="A234" s="1" t="s">
        <v>106</v>
      </c>
      <c r="B234" s="2" t="s">
        <v>258</v>
      </c>
      <c r="C234" s="2">
        <v>40</v>
      </c>
      <c r="D234" s="2">
        <v>400</v>
      </c>
      <c r="E234" s="2" t="s">
        <v>4</v>
      </c>
      <c r="G234" s="6">
        <v>59</v>
      </c>
      <c r="M234" s="12">
        <f>AVERAGE(G234:L234)</f>
        <v>59</v>
      </c>
    </row>
    <row r="235" spans="1:13">
      <c r="A235" s="1" t="s">
        <v>143</v>
      </c>
      <c r="B235" s="2" t="s">
        <v>306</v>
      </c>
      <c r="C235" s="2">
        <v>50</v>
      </c>
      <c r="D235" s="2">
        <v>500</v>
      </c>
      <c r="E235" s="2" t="s">
        <v>4</v>
      </c>
      <c r="G235" s="6">
        <v>60</v>
      </c>
      <c r="M235" s="12">
        <f>AVERAGE(G235:L235)</f>
        <v>60</v>
      </c>
    </row>
    <row r="236" spans="1:13">
      <c r="A236" s="1" t="s">
        <v>362</v>
      </c>
      <c r="B236" s="2" t="s">
        <v>363</v>
      </c>
      <c r="C236" s="2">
        <v>40</v>
      </c>
      <c r="D236" s="2">
        <v>150</v>
      </c>
      <c r="E236" s="2" t="s">
        <v>4</v>
      </c>
      <c r="G236" s="6">
        <v>9</v>
      </c>
      <c r="H236" s="7">
        <v>8</v>
      </c>
      <c r="I236" s="8">
        <v>7</v>
      </c>
      <c r="J236" s="9">
        <v>8</v>
      </c>
      <c r="K236" s="10">
        <v>7</v>
      </c>
      <c r="L236" s="11">
        <v>7</v>
      </c>
      <c r="M236" s="12">
        <f>AVERAGE(G236:L236)</f>
        <v>7.666666666666667</v>
      </c>
    </row>
    <row r="237" spans="1:13">
      <c r="A237" s="1" t="s">
        <v>33</v>
      </c>
      <c r="B237" s="2" t="s">
        <v>307</v>
      </c>
      <c r="C237" s="2">
        <v>50</v>
      </c>
      <c r="D237" s="2">
        <v>500</v>
      </c>
      <c r="E237" s="2" t="s">
        <v>4</v>
      </c>
      <c r="G237" s="6">
        <v>61</v>
      </c>
      <c r="H237" s="7">
        <v>93</v>
      </c>
      <c r="I237" s="8">
        <v>75</v>
      </c>
      <c r="J237" s="9">
        <v>75</v>
      </c>
      <c r="K237" s="10">
        <v>95</v>
      </c>
      <c r="L237" s="11">
        <v>78</v>
      </c>
      <c r="M237" s="12">
        <f>AVERAGE(G237:L237)</f>
        <v>79.5</v>
      </c>
    </row>
    <row r="238" spans="1:13">
      <c r="A238" s="1" t="s">
        <v>81</v>
      </c>
      <c r="B238" s="2" t="s">
        <v>342</v>
      </c>
      <c r="C238" s="2">
        <v>40</v>
      </c>
      <c r="D238" s="2">
        <v>4000</v>
      </c>
      <c r="E238" s="2" t="s">
        <v>4</v>
      </c>
      <c r="G238" s="6">
        <v>94</v>
      </c>
      <c r="H238" s="7">
        <v>65</v>
      </c>
      <c r="I238" s="8">
        <v>59</v>
      </c>
      <c r="J238" s="9">
        <v>77</v>
      </c>
      <c r="K238" s="10">
        <v>96</v>
      </c>
      <c r="L238" s="11">
        <v>79</v>
      </c>
      <c r="M238" s="12">
        <f>AVERAGE(G238:L238)</f>
        <v>78.333333333333329</v>
      </c>
    </row>
    <row r="239" spans="1:13">
      <c r="A239" s="1" t="s">
        <v>81</v>
      </c>
      <c r="B239" s="2" t="s">
        <v>341</v>
      </c>
      <c r="C239" s="2">
        <v>40</v>
      </c>
      <c r="D239" s="2">
        <v>4000</v>
      </c>
      <c r="E239" s="2" t="s">
        <v>4</v>
      </c>
      <c r="G239" s="6">
        <v>95</v>
      </c>
      <c r="H239" s="7">
        <v>73</v>
      </c>
      <c r="I239" s="8">
        <v>76</v>
      </c>
      <c r="J239" s="9">
        <v>78</v>
      </c>
      <c r="K239" s="10">
        <v>81</v>
      </c>
      <c r="L239" s="11">
        <v>80</v>
      </c>
      <c r="M239" s="12">
        <f>AVERAGE(G239:L239)</f>
        <v>80.5</v>
      </c>
    </row>
    <row r="240" spans="1:13">
      <c r="A240" s="1" t="s">
        <v>72</v>
      </c>
      <c r="B240" s="2" t="s">
        <v>259</v>
      </c>
      <c r="C240" s="2">
        <v>40</v>
      </c>
      <c r="D240" s="2">
        <v>400</v>
      </c>
      <c r="E240" s="2" t="s">
        <v>4</v>
      </c>
      <c r="H240" s="7">
        <v>66</v>
      </c>
      <c r="M240" s="12">
        <f>AVERAGE(G240:L240)</f>
        <v>66</v>
      </c>
    </row>
    <row r="241" spans="1:13">
      <c r="A241" s="1" t="s">
        <v>122</v>
      </c>
      <c r="B241" s="2" t="s">
        <v>308</v>
      </c>
      <c r="C241" s="2">
        <v>50</v>
      </c>
      <c r="D241" s="2">
        <v>500</v>
      </c>
      <c r="E241" s="2" t="s">
        <v>4</v>
      </c>
      <c r="H241" s="7">
        <v>67</v>
      </c>
      <c r="M241" s="12">
        <f>AVERAGE(G241:L241)</f>
        <v>67</v>
      </c>
    </row>
    <row r="242" spans="1:13">
      <c r="A242" s="1" t="s">
        <v>388</v>
      </c>
      <c r="B242" s="2" t="s">
        <v>389</v>
      </c>
      <c r="C242" s="2">
        <v>40</v>
      </c>
      <c r="D242" s="2">
        <v>400</v>
      </c>
      <c r="E242" s="2" t="s">
        <v>4</v>
      </c>
      <c r="G242" s="6">
        <v>22</v>
      </c>
      <c r="H242" s="7">
        <v>21</v>
      </c>
      <c r="I242" s="8">
        <v>21</v>
      </c>
      <c r="J242" s="9">
        <v>21</v>
      </c>
      <c r="K242" s="10">
        <v>21</v>
      </c>
      <c r="L242" s="11">
        <v>21</v>
      </c>
      <c r="M242" s="12">
        <f>AVERAGE(G242:L242)</f>
        <v>21.166666666666668</v>
      </c>
    </row>
    <row r="243" spans="1:13">
      <c r="A243" s="1" t="s">
        <v>455</v>
      </c>
      <c r="B243" s="2" t="s">
        <v>456</v>
      </c>
      <c r="C243" s="2">
        <v>50</v>
      </c>
      <c r="D243" s="2">
        <v>500</v>
      </c>
      <c r="E243" s="2" t="s">
        <v>4</v>
      </c>
      <c r="K243" s="10">
        <v>22</v>
      </c>
      <c r="M243" s="12">
        <f>AVERAGE(G243:L243)</f>
        <v>22</v>
      </c>
    </row>
    <row r="244" spans="1:13">
      <c r="A244" s="1" t="s">
        <v>424</v>
      </c>
      <c r="B244" s="2" t="s">
        <v>425</v>
      </c>
      <c r="C244" s="2">
        <v>50</v>
      </c>
      <c r="D244" s="2">
        <v>400</v>
      </c>
      <c r="E244" s="2" t="s">
        <v>4</v>
      </c>
      <c r="G244" s="6">
        <v>44</v>
      </c>
      <c r="H244" s="7">
        <v>40</v>
      </c>
      <c r="I244" s="8">
        <v>40</v>
      </c>
      <c r="J244" s="9">
        <v>40</v>
      </c>
      <c r="K244" s="10">
        <v>42</v>
      </c>
      <c r="L244" s="11">
        <v>40</v>
      </c>
      <c r="M244" s="12">
        <f>AVERAGE(G244:L244)</f>
        <v>41</v>
      </c>
    </row>
    <row r="245" spans="1:13">
      <c r="A245" s="1" t="s">
        <v>426</v>
      </c>
      <c r="B245" s="2" t="s">
        <v>427</v>
      </c>
      <c r="C245" s="2">
        <v>60</v>
      </c>
      <c r="D245" s="2">
        <v>400</v>
      </c>
      <c r="E245" s="2" t="s">
        <v>4</v>
      </c>
      <c r="G245" s="6">
        <v>45</v>
      </c>
      <c r="H245" s="7">
        <v>41</v>
      </c>
      <c r="I245" s="8">
        <v>41</v>
      </c>
      <c r="J245" s="9">
        <v>41</v>
      </c>
      <c r="K245" s="10">
        <v>43</v>
      </c>
      <c r="L245" s="11">
        <v>41</v>
      </c>
      <c r="M245" s="12">
        <f>AVERAGE(G245:L245)</f>
        <v>42</v>
      </c>
    </row>
    <row r="246" spans="1:13">
      <c r="A246" s="1" t="s">
        <v>47</v>
      </c>
      <c r="B246" s="2" t="s">
        <v>260</v>
      </c>
      <c r="C246" s="2">
        <v>40</v>
      </c>
      <c r="D246" s="2">
        <v>400</v>
      </c>
      <c r="E246" s="2" t="s">
        <v>4</v>
      </c>
      <c r="H246" s="7">
        <v>77</v>
      </c>
      <c r="K246" s="10">
        <v>83</v>
      </c>
      <c r="M246" s="12">
        <f>AVERAGE(G246:L246)</f>
        <v>80</v>
      </c>
    </row>
    <row r="247" spans="1:13">
      <c r="A247" s="1" t="s">
        <v>156</v>
      </c>
      <c r="B247" s="2" t="s">
        <v>189</v>
      </c>
      <c r="C247" s="2">
        <v>50</v>
      </c>
      <c r="D247" s="2">
        <v>500</v>
      </c>
      <c r="E247" s="2" t="s">
        <v>4</v>
      </c>
      <c r="G247" s="6">
        <v>83</v>
      </c>
      <c r="M247" s="12">
        <f>AVERAGE(G247:L247)</f>
        <v>83</v>
      </c>
    </row>
    <row r="248" spans="1:13">
      <c r="A248" s="1" t="s">
        <v>78</v>
      </c>
      <c r="B248" s="2" t="s">
        <v>261</v>
      </c>
      <c r="C248" s="2">
        <v>40</v>
      </c>
      <c r="D248" s="2">
        <v>400</v>
      </c>
      <c r="E248" s="2" t="s">
        <v>4</v>
      </c>
      <c r="M248" s="12" t="e">
        <f>AVERAGE(G248:L248)</f>
        <v>#DIV/0!</v>
      </c>
    </row>
    <row r="249" spans="1:13">
      <c r="A249" s="1" t="s">
        <v>129</v>
      </c>
      <c r="B249" s="2" t="s">
        <v>309</v>
      </c>
      <c r="C249" s="2">
        <v>50</v>
      </c>
      <c r="D249" s="2">
        <v>500</v>
      </c>
      <c r="E249" s="2" t="s">
        <v>4</v>
      </c>
      <c r="M249" s="12" t="e">
        <f>AVERAGE(G249:L249)</f>
        <v>#DIV/0!</v>
      </c>
    </row>
  </sheetData>
  <autoFilter ref="A1:M1" xr:uid="{E6A05FEB-E022-483C-B74F-E4F502393947}">
    <sortState ref="A2:M249">
      <sortCondition ref="B1"/>
    </sortState>
  </autoFilter>
  <sortState ref="A2:M237">
    <sortCondition ref="B2:B237"/>
  </sortState>
  <phoneticPr fontId="1" type="noConversion"/>
  <conditionalFormatting sqref="G1:G106 G109:G1002">
    <cfRule type="cellIs" dxfId="11" priority="53" operator="notEqual">
      <formula>0</formula>
    </cfRule>
  </conditionalFormatting>
  <conditionalFormatting sqref="H1:I106 H109:I1002">
    <cfRule type="cellIs" dxfId="10" priority="52" operator="notEqual">
      <formula>0</formula>
    </cfRule>
  </conditionalFormatting>
  <conditionalFormatting sqref="J1:J106 J109:J1002">
    <cfRule type="cellIs" dxfId="9" priority="51" operator="notEqual">
      <formula>0</formula>
    </cfRule>
  </conditionalFormatting>
  <conditionalFormatting sqref="I1:I106 I109:I1002">
    <cfRule type="cellIs" dxfId="8" priority="50" operator="notEqual">
      <formula>0</formula>
    </cfRule>
  </conditionalFormatting>
  <conditionalFormatting sqref="K1:K106 K109:K1002">
    <cfRule type="cellIs" dxfId="7" priority="49" operator="notEqual">
      <formula>0</formula>
    </cfRule>
  </conditionalFormatting>
  <conditionalFormatting sqref="L1:L106 L109:L1002">
    <cfRule type="cellIs" dxfId="6" priority="48" operator="notEqual">
      <formula>0</formula>
    </cfRule>
  </conditionalFormatting>
  <conditionalFormatting sqref="G107:G108">
    <cfRule type="cellIs" dxfId="5" priority="6" operator="notEqual">
      <formula>0</formula>
    </cfRule>
  </conditionalFormatting>
  <conditionalFormatting sqref="H107:I108">
    <cfRule type="cellIs" dxfId="4" priority="5" operator="notEqual">
      <formula>0</formula>
    </cfRule>
  </conditionalFormatting>
  <conditionalFormatting sqref="J107:J108">
    <cfRule type="cellIs" dxfId="3" priority="4" operator="notEqual">
      <formula>0</formula>
    </cfRule>
  </conditionalFormatting>
  <conditionalFormatting sqref="I107:I108">
    <cfRule type="cellIs" dxfId="2" priority="3" operator="notEqual">
      <formula>0</formula>
    </cfRule>
  </conditionalFormatting>
  <conditionalFormatting sqref="K107:K108">
    <cfRule type="cellIs" dxfId="1" priority="2" operator="notEqual">
      <formula>0</formula>
    </cfRule>
  </conditionalFormatting>
  <conditionalFormatting sqref="L107:L108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22"/>
  <sheetViews>
    <sheetView topLeftCell="A4" workbookViewId="0">
      <selection activeCell="E21" sqref="A21:E22"/>
    </sheetView>
  </sheetViews>
  <sheetFormatPr defaultRowHeight="14.4"/>
  <cols>
    <col min="1" max="1" width="63.3984375" bestFit="1" customWidth="1"/>
    <col min="2" max="2" width="30" customWidth="1"/>
  </cols>
  <sheetData>
    <row r="1" spans="1:5">
      <c r="A1" t="s">
        <v>169</v>
      </c>
      <c r="C1" t="s">
        <v>170</v>
      </c>
      <c r="D1" t="s">
        <v>171</v>
      </c>
      <c r="E1" t="s">
        <v>3</v>
      </c>
    </row>
    <row r="2" spans="1:5">
      <c r="A2" t="s">
        <v>349</v>
      </c>
      <c r="B2" t="s">
        <v>190</v>
      </c>
      <c r="C2">
        <v>60</v>
      </c>
      <c r="D2">
        <v>500</v>
      </c>
      <c r="E2" t="s">
        <v>4</v>
      </c>
    </row>
    <row r="3" spans="1:5">
      <c r="A3" t="s">
        <v>349</v>
      </c>
      <c r="B3" t="s">
        <v>190</v>
      </c>
      <c r="C3">
        <v>60</v>
      </c>
      <c r="D3">
        <v>500</v>
      </c>
      <c r="E3" t="s">
        <v>4</v>
      </c>
    </row>
    <row r="4" spans="1:5">
      <c r="A4" t="s">
        <v>349</v>
      </c>
      <c r="B4" t="s">
        <v>190</v>
      </c>
      <c r="C4">
        <v>60</v>
      </c>
      <c r="D4">
        <v>500</v>
      </c>
      <c r="E4" t="s">
        <v>4</v>
      </c>
    </row>
    <row r="5" spans="1:5">
      <c r="A5" t="s">
        <v>349</v>
      </c>
      <c r="B5" t="s">
        <v>190</v>
      </c>
      <c r="C5">
        <v>60</v>
      </c>
      <c r="D5">
        <v>500</v>
      </c>
      <c r="E5" t="s">
        <v>4</v>
      </c>
    </row>
    <row r="6" spans="1:5">
      <c r="A6" t="s">
        <v>349</v>
      </c>
      <c r="B6" t="s">
        <v>190</v>
      </c>
      <c r="C6">
        <v>60</v>
      </c>
      <c r="D6">
        <v>500</v>
      </c>
      <c r="E6" t="s">
        <v>4</v>
      </c>
    </row>
    <row r="7" spans="1:5">
      <c r="A7" t="s">
        <v>349</v>
      </c>
      <c r="B7" t="s">
        <v>190</v>
      </c>
      <c r="C7">
        <v>60</v>
      </c>
      <c r="D7">
        <v>500</v>
      </c>
      <c r="E7" t="s">
        <v>4</v>
      </c>
    </row>
    <row r="8" spans="1:5">
      <c r="A8" t="s">
        <v>349</v>
      </c>
      <c r="B8" t="s">
        <v>190</v>
      </c>
      <c r="C8">
        <v>60</v>
      </c>
      <c r="D8">
        <v>500</v>
      </c>
      <c r="E8" t="s">
        <v>4</v>
      </c>
    </row>
    <row r="9" spans="1:5">
      <c r="A9" t="s">
        <v>460</v>
      </c>
      <c r="B9" t="s">
        <v>461</v>
      </c>
      <c r="C9" s="14">
        <v>40</v>
      </c>
      <c r="D9" s="14">
        <v>400</v>
      </c>
      <c r="E9" s="14" t="s">
        <v>4</v>
      </c>
    </row>
    <row r="10" spans="1:5">
      <c r="A10" t="s">
        <v>459</v>
      </c>
      <c r="B10" t="s">
        <v>462</v>
      </c>
      <c r="C10" s="14">
        <v>40</v>
      </c>
      <c r="D10" s="14">
        <v>400</v>
      </c>
      <c r="E10" s="14" t="s">
        <v>4</v>
      </c>
    </row>
    <row r="11" spans="1:5">
      <c r="A11" t="s">
        <v>463</v>
      </c>
      <c r="B11" t="s">
        <v>464</v>
      </c>
      <c r="C11">
        <v>40</v>
      </c>
      <c r="D11">
        <v>400</v>
      </c>
      <c r="E11" t="s">
        <v>4</v>
      </c>
    </row>
    <row r="12" spans="1:5">
      <c r="A12" t="s">
        <v>465</v>
      </c>
      <c r="B12" t="s">
        <v>468</v>
      </c>
      <c r="C12">
        <v>50</v>
      </c>
      <c r="D12">
        <v>500</v>
      </c>
      <c r="E12" t="s">
        <v>4</v>
      </c>
    </row>
    <row r="13" spans="1:5">
      <c r="A13" t="s">
        <v>466</v>
      </c>
      <c r="B13" t="s">
        <v>469</v>
      </c>
      <c r="C13">
        <v>50</v>
      </c>
      <c r="D13">
        <v>500</v>
      </c>
      <c r="E13" t="s">
        <v>4</v>
      </c>
    </row>
    <row r="14" spans="1:5">
      <c r="A14" t="s">
        <v>467</v>
      </c>
      <c r="B14" t="s">
        <v>470</v>
      </c>
      <c r="C14">
        <v>40</v>
      </c>
      <c r="D14">
        <v>400</v>
      </c>
      <c r="E14" t="s">
        <v>4</v>
      </c>
    </row>
    <row r="15" spans="1:5">
      <c r="A15" t="s">
        <v>471</v>
      </c>
      <c r="B15" s="2" t="s">
        <v>479</v>
      </c>
      <c r="C15">
        <v>40</v>
      </c>
      <c r="D15">
        <v>11000</v>
      </c>
      <c r="E15" t="s">
        <v>4</v>
      </c>
    </row>
    <row r="16" spans="1:5">
      <c r="A16" t="s">
        <v>472</v>
      </c>
      <c r="B16" s="2" t="s">
        <v>478</v>
      </c>
      <c r="C16">
        <v>40</v>
      </c>
      <c r="D16">
        <v>11000</v>
      </c>
      <c r="E16" t="s">
        <v>4</v>
      </c>
    </row>
    <row r="17" spans="1:5">
      <c r="A17" t="s">
        <v>480</v>
      </c>
      <c r="B17" t="s">
        <v>481</v>
      </c>
      <c r="C17">
        <v>50</v>
      </c>
      <c r="D17">
        <v>14000</v>
      </c>
      <c r="E17" t="s">
        <v>4</v>
      </c>
    </row>
    <row r="18" spans="1:5">
      <c r="A18" t="s">
        <v>482</v>
      </c>
      <c r="B18" t="s">
        <v>486</v>
      </c>
      <c r="C18">
        <v>50</v>
      </c>
      <c r="D18">
        <v>500</v>
      </c>
      <c r="E18" t="s">
        <v>4</v>
      </c>
    </row>
    <row r="19" spans="1:5">
      <c r="A19" t="s">
        <v>483</v>
      </c>
      <c r="B19" t="s">
        <v>487</v>
      </c>
      <c r="C19">
        <v>50</v>
      </c>
      <c r="D19">
        <v>500</v>
      </c>
      <c r="E19" t="s">
        <v>4</v>
      </c>
    </row>
    <row r="20" spans="1:5">
      <c r="A20" t="s">
        <v>484</v>
      </c>
      <c r="B20" t="s">
        <v>485</v>
      </c>
      <c r="C20">
        <v>40</v>
      </c>
      <c r="D20">
        <v>400</v>
      </c>
      <c r="E20" t="s">
        <v>4</v>
      </c>
    </row>
    <row r="21" spans="1:5">
      <c r="A21" t="s">
        <v>489</v>
      </c>
      <c r="B21" t="s">
        <v>491</v>
      </c>
      <c r="C21">
        <v>50</v>
      </c>
      <c r="D21">
        <v>14000</v>
      </c>
      <c r="E21" t="s">
        <v>4</v>
      </c>
    </row>
    <row r="22" spans="1:5">
      <c r="A22" t="s">
        <v>490</v>
      </c>
      <c r="B22" t="s">
        <v>492</v>
      </c>
      <c r="C22">
        <v>40</v>
      </c>
      <c r="D22">
        <v>11000</v>
      </c>
      <c r="E22" t="s">
        <v>4</v>
      </c>
    </row>
  </sheetData>
  <autoFilter ref="A1:E1" xr:uid="{107EFCF0-233B-4B5F-B68E-E28A8808FC28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Kenneth Lau</cp:lastModifiedBy>
  <cp:revision/>
  <dcterms:created xsi:type="dcterms:W3CDTF">2019-08-18T02:47:29Z</dcterms:created>
  <dcterms:modified xsi:type="dcterms:W3CDTF">2019-10-20T14:32:23Z</dcterms:modified>
  <cp:category/>
  <cp:contentStatus/>
</cp:coreProperties>
</file>