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35" documentId="8_{0C8BA47A-7596-4615-BA2C-AC5C85A73F5E}" xr6:coauthVersionLast="45" xr6:coauthVersionMax="45" xr10:uidLastSave="{4B85BB7F-52DB-4A4E-8D71-10E0845523AC}"/>
  <bookViews>
    <workbookView xWindow="-108" yWindow="-108" windowWidth="23256" windowHeight="12576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List!$A$1:$M$300</definedName>
    <definedName name="_xlnm._FilterDatabase" localSheetId="1" hidden="1">Raw!$A$1:$E$1</definedName>
  </definedNames>
  <calcPr calcId="191029"/>
</workbook>
</file>

<file path=xl/calcChain.xml><?xml version="1.0" encoding="utf-8"?>
<calcChain xmlns="http://schemas.openxmlformats.org/spreadsheetml/2006/main">
  <c r="M331" i="1" l="1"/>
  <c r="M332" i="1"/>
  <c r="M333" i="1"/>
  <c r="M328" i="1" l="1"/>
  <c r="M329" i="1"/>
  <c r="M330" i="1"/>
  <c r="M327" i="1" l="1"/>
  <c r="M326" i="1" l="1"/>
  <c r="M325" i="1" l="1"/>
  <c r="M321" i="1" l="1"/>
  <c r="M322" i="1"/>
  <c r="M323" i="1"/>
  <c r="M324" i="1"/>
  <c r="M320" i="1" l="1"/>
  <c r="M319" i="1" l="1"/>
  <c r="M316" i="1" l="1"/>
  <c r="M317" i="1"/>
  <c r="M318" i="1"/>
  <c r="M310" i="1" l="1"/>
  <c r="M311" i="1"/>
  <c r="M312" i="1"/>
  <c r="M313" i="1"/>
  <c r="M314" i="1"/>
  <c r="M315" i="1"/>
  <c r="M309" i="1" l="1"/>
  <c r="M308" i="1" l="1"/>
  <c r="M307" i="1"/>
  <c r="M306" i="1"/>
  <c r="M305" i="1"/>
  <c r="M304" i="1"/>
  <c r="M303" i="1"/>
  <c r="M302" i="1"/>
  <c r="M301" i="1"/>
  <c r="M298" i="1"/>
  <c r="M299" i="1"/>
  <c r="M300" i="1"/>
  <c r="M297" i="1"/>
  <c r="M296" i="1"/>
  <c r="M295" i="1"/>
  <c r="M294" i="1"/>
  <c r="M293" i="1"/>
  <c r="M292" i="1"/>
  <c r="M290" i="1"/>
  <c r="M291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67" i="1"/>
  <c r="M268" i="1"/>
  <c r="M269" i="1"/>
  <c r="M270" i="1"/>
  <c r="M271" i="1"/>
  <c r="M263" i="1"/>
  <c r="M264" i="1"/>
  <c r="M265" i="1"/>
  <c r="M266" i="1"/>
  <c r="M262" i="1"/>
  <c r="M259" i="1"/>
  <c r="M260" i="1"/>
  <c r="M261" i="1"/>
  <c r="M7" i="1"/>
  <c r="M218" i="1"/>
  <c r="M6" i="1"/>
  <c r="M101" i="1"/>
  <c r="M64" i="1"/>
  <c r="M63" i="1"/>
  <c r="M62" i="1"/>
  <c r="M238" i="1"/>
  <c r="M237" i="1"/>
  <c r="M5" i="1"/>
  <c r="M100" i="1"/>
  <c r="M121" i="1"/>
  <c r="M44" i="1"/>
  <c r="M117" i="1"/>
  <c r="M120" i="1"/>
  <c r="M80" i="1"/>
  <c r="M81" i="1"/>
  <c r="M82" i="1"/>
  <c r="M116" i="1"/>
  <c r="M119" i="1"/>
  <c r="M115" i="1"/>
  <c r="M122" i="1"/>
  <c r="M39" i="1"/>
  <c r="M40" i="1"/>
  <c r="M38" i="1"/>
  <c r="M130" i="1"/>
  <c r="M131" i="1"/>
  <c r="M3" i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/>
  <c r="K1" i="1"/>
  <c r="I1" i="1"/>
  <c r="J1" i="1"/>
  <c r="H1" i="1"/>
  <c r="G1" i="1"/>
</calcChain>
</file>

<file path=xl/sharedStrings.xml><?xml version="1.0" encoding="utf-8"?>
<sst xmlns="http://schemas.openxmlformats.org/spreadsheetml/2006/main" count="1341" uniqueCount="666">
  <si>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</si>
  <si>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</si>
  <si>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</si>
  <si>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</si>
  <si>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</si>
  <si>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</si>
  <si>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</si>
  <si>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</si>
  <si>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</si>
  <si>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</si>
  <si>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</si>
  <si>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</si>
  <si>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</si>
  <si>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</si>
  <si>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</si>
  <si>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</si>
  <si>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</si>
  <si>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</si>
  <si>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</si>
  <si>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</si>
  <si>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</si>
  <si>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</si>
  <si>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</si>
  <si>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</si>
  <si>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</si>
  <si>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</si>
  <si>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</si>
  <si>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</si>
  <si>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</si>
  <si>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</si>
  <si>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</si>
  <si>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</si>
  <si>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</si>
  <si>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</si>
  <si>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</si>
  <si>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</si>
  <si>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</si>
  <si>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</si>
  <si>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</si>
  <si>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</si>
  <si>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</si>
  <si>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</si>
  <si>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</si>
  <si>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</si>
  <si>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</si>
  <si>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</si>
  <si>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</si>
  <si>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</si>
  <si>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</si>
  <si>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</si>
  <si>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</si>
  <si>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</si>
  <si>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</si>
  <si>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</si>
  <si>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</si>
  <si>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</si>
  <si>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</si>
  <si>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</si>
  <si>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</si>
  <si>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</si>
  <si>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</si>
  <si>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</si>
  <si>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</si>
  <si>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</si>
  <si>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</si>
  <si>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</si>
  <si>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</si>
  <si>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</si>
  <si>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</si>
  <si>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</si>
  <si>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</si>
  <si>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</si>
  <si>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</si>
  <si>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</si>
  <si>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</si>
  <si>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</si>
  <si>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</si>
  <si>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</si>
  <si>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</si>
  <si>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</si>
  <si>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</si>
  <si>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</si>
  <si>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</si>
  <si>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</si>
  <si>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</si>
  <si>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</si>
  <si>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</si>
  <si>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</si>
  <si>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</si>
  <si>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</si>
  <si>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</si>
  <si>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</si>
  <si>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</si>
  <si>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</si>
  <si>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</si>
  <si>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</si>
  <si>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</si>
  <si>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</si>
  <si>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</si>
  <si>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</si>
  <si>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</si>
  <si>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</si>
  <si>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</si>
  <si>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</si>
  <si>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</si>
  <si>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</si>
  <si>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</si>
  <si>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</si>
  <si>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</si>
  <si>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</si>
  <si>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</si>
  <si>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</si>
  <si>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</si>
  <si>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</si>
  <si>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</si>
  <si>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</si>
  <si>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</si>
  <si>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</si>
  <si>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</si>
  <si>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</si>
  <si>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</si>
  <si>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</si>
  <si>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</si>
  <si>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</si>
  <si>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</si>
  <si>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</si>
  <si>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</si>
  <si>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</si>
  <si>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</si>
  <si>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</si>
  <si>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</si>
  <si>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</si>
  <si>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</si>
  <si>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</si>
  <si>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</si>
  <si>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</si>
  <si>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</si>
  <si>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</si>
  <si>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</si>
  <si>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</si>
  <si>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</si>
  <si>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</si>
  <si>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</si>
  <si>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</si>
  <si>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</si>
  <si>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</si>
  <si>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</si>
  <si>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</si>
  <si>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</si>
  <si>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</si>
  <si>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</si>
  <si>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</si>
  <si>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</si>
  <si>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</si>
  <si>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</si>
  <si>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</si>
  <si>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</si>
  <si>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</si>
  <si>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</si>
  <si>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</si>
  <si>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</si>
  <si>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</si>
  <si>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</si>
  <si>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</si>
  <si>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</si>
  <si>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</si>
  <si>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</si>
  <si>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</si>
  <si>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</si>
  <si>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</si>
  <si>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</si>
  <si>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</si>
  <si>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</si>
  <si>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</si>
  <si>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</si>
  <si>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</si>
  <si>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</si>
  <si>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</si>
  <si>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</si>
  <si>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</si>
  <si>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</si>
  <si>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</si>
  <si>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</si>
  <si>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</si>
  <si>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</si>
  <si>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</si>
  <si>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</si>
  <si>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</si>
  <si>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</si>
  <si>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</si>
  <si>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</si>
  <si>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</si>
  <si>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</si>
  <si>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</si>
  <si>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</si>
  <si>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</si>
  <si>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</si>
  <si>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</si>
  <si>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</si>
  <si>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</si>
  <si>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</si>
  <si>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</si>
  <si>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</si>
  <si>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</si>
  <si>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</si>
  <si>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</si>
  <si>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</si>
  <si>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</si>
  <si>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</si>
  <si>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</si>
  <si>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</si>
  <si>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</si>
  <si>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</si>
  <si>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</si>
  <si>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</si>
  <si>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</si>
  <si>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</si>
  <si>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</si>
  <si>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</si>
  <si>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</si>
  <si>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</si>
  <si>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</si>
  <si>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</si>
  <si>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</si>
  <si>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</si>
  <si>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</si>
  <si>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</si>
  <si>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</si>
  <si>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</si>
  <si>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</si>
  <si>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</si>
  <si>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</si>
  <si>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</si>
  <si>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</si>
  <si>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</si>
  <si>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</si>
  <si>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</si>
  <si>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</si>
  <si>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</si>
  <si>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</si>
  <si>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</si>
  <si>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</si>
  <si>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</si>
  <si>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</si>
  <si>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</si>
  <si>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</si>
  <si>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</si>
  <si>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</si>
  <si>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</si>
  <si>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</si>
  <si>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</si>
  <si>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</si>
  <si>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</si>
  <si>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</si>
  <si>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</si>
  <si>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</si>
  <si>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</si>
  <si>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</si>
  <si>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</si>
  <si>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</si>
  <si>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</si>
  <si>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</si>
  <si>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</si>
  <si>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</si>
  <si>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</si>
  <si>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</si>
  <si>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</si>
  <si>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</si>
  <si>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</si>
  <si>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</si>
  <si>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</si>
  <si>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</si>
  <si>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</si>
  <si>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</si>
  <si>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</si>
  <si>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</si>
  <si>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</si>
  <si>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</si>
  <si>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</si>
  <si>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</si>
  <si>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</si>
  <si>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</si>
  <si>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</si>
  <si>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</si>
  <si>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</si>
  <si>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</si>
  <si>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</si>
  <si>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</si>
  <si>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</si>
  <si>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</si>
  <si>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</si>
  <si>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</si>
  <si>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</si>
  <si>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</si>
  <si>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</si>
  <si>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</si>
  <si>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</si>
  <si>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</si>
  <si>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</si>
  <si>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</si>
  <si>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</si>
  <si>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</si>
  <si>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</si>
  <si>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</si>
  <si>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</si>
  <si>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</si>
  <si>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</si>
  <si>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</si>
  <si>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</si>
  <si>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</si>
  <si>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</si>
  <si>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</si>
  <si>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</si>
  <si>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</si>
  <si>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</si>
  <si>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</si>
  <si>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</si>
  <si>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</si>
  <si>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</si>
  <si>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</si>
  <si>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</si>
  <si>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</si>
  <si>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</si>
  <si>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</si>
  <si>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</si>
  <si>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</si>
  <si>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</si>
  <si>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</si>
  <si>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</si>
  <si>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</si>
  <si>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</si>
  <si>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</si>
  <si>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</si>
  <si>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</si>
  <si>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</si>
  <si>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</si>
  <si>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</si>
  <si>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</si>
  <si>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</si>
  <si>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</si>
  <si>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</si>
  <si>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</si>
  <si>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</si>
  <si>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</si>
  <si>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</si>
  <si>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</si>
  <si>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</si>
  <si>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</si>
  <si>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</si>
  <si>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</si>
  <si>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</si>
  <si>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</si>
  <si>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</si>
  <si>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</si>
  <si>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</si>
  <si>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</si>
  <si>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</si>
  <si>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</si>
  <si>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</si>
  <si>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</si>
  <si>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</si>
  <si>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</si>
  <si>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</si>
  <si>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</si>
  <si>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</si>
  <si>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</si>
  <si>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</si>
  <si>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</si>
  <si>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</si>
  <si>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</si>
  <si>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</si>
  <si>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</si>
  <si>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</si>
  <si>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</si>
  <si>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</si>
  <si>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</si>
  <si>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</si>
  <si>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</si>
  <si>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</si>
  <si>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</si>
  <si>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</si>
  <si>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</si>
  <si>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</si>
  <si>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</si>
  <si>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</si>
  <si>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</si>
  <si>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</si>
  <si>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</si>
  <si>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</si>
  <si>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</si>
  <si>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</si>
  <si>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</si>
  <si>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</si>
  <si>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</si>
  <si>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</si>
  <si>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</si>
  <si>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</si>
  <si>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</si>
  <si>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</si>
  <si>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</si>
  <si>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</si>
  <si>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</si>
  <si>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</si>
  <si>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</si>
  <si>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</si>
  <si>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</si>
  <si>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</si>
  <si>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</si>
  <si>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</si>
  <si>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</si>
  <si>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</si>
  <si>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</si>
  <si>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</si>
  <si>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</si>
  <si>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</si>
  <si>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</si>
  <si>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</si>
  <si>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</si>
  <si>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</si>
  <si>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</si>
  <si>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</si>
  <si>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</si>
  <si>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</si>
  <si>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</si>
  <si>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</si>
  <si>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</si>
  <si>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</si>
  <si>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</si>
  <si>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</si>
  <si>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</si>
  <si>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</si>
  <si>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</si>
  <si>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</si>
  <si>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</si>
  <si>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</si>
  <si>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</si>
  <si>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</si>
  <si>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</si>
  <si>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</si>
  <si>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</si>
  <si>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</si>
  <si>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</si>
  <si>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</si>
  <si>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</si>
  <si>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</si>
  <si>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</si>
  <si>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</si>
  <si>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</si>
  <si>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</si>
  <si>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</si>
  <si>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</si>
  <si>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</si>
  <si>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</si>
  <si>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</si>
  <si>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</si>
  <si>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</si>
  <si>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</si>
  <si>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</si>
  <si>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</si>
  <si>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</si>
  <si>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</si>
  <si>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</si>
  <si>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</si>
  <si>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</si>
  <si>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</si>
  <si>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</si>
  <si>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</si>
  <si>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</si>
  <si>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</si>
  <si>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</si>
  <si>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</si>
  <si>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</si>
  <si>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</si>
  <si>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</si>
  <si>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</si>
  <si>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</si>
  <si>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</si>
  <si>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</si>
  <si>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</si>
  <si>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</si>
  <si>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</si>
  <si>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</si>
  <si>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</si>
  <si>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</si>
  <si>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</si>
  <si>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</si>
  <si>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</si>
  <si>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</si>
  <si>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</si>
  <si>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</si>
  <si>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</si>
  <si>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</si>
  <si>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</si>
  <si>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</si>
  <si>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</si>
  <si>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</si>
  <si>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</si>
  <si>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</si>
  <si>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</si>
  <si>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</si>
  <si>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</si>
  <si>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</si>
  <si>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</si>
  <si>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</si>
  <si>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</si>
  <si>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</si>
  <si>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</si>
  <si>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</si>
  <si>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</si>
  <si>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</si>
  <si>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</si>
  <si>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</si>
  <si>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</si>
  <si>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</si>
  <si>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</si>
  <si>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</si>
  <si>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</si>
  <si>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</si>
  <si>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</si>
  <si>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</si>
  <si>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</si>
  <si>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</si>
  <si>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</si>
  <si>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</si>
  <si>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</si>
  <si>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</si>
  <si>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</si>
  <si>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</si>
  <si>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</si>
  <si>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</si>
  <si>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</si>
  <si>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</si>
  <si>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</si>
  <si>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</si>
  <si>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</si>
  <si>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</si>
  <si>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</si>
  <si>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</si>
  <si>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</si>
  <si>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</si>
  <si>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</si>
  <si>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</si>
  <si>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</si>
  <si>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</si>
  <si>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</si>
  <si>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</si>
  <si>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</si>
  <si>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</si>
  <si>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</si>
  <si>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</si>
  <si>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</si>
  <si>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</si>
  <si>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</si>
  <si>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</si>
  <si>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</si>
  <si>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</si>
  <si>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</si>
  <si>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</si>
  <si>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</si>
  <si>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</si>
  <si>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</si>
  <si>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</si>
  <si>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</si>
  <si>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</si>
  <si>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</si>
  <si>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</si>
  <si>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</si>
  <si>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</si>
  <si>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</si>
  <si>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</si>
  <si>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</si>
  <si>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</si>
  <si>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</si>
  <si>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</si>
  <si>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</si>
  <si>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</si>
  <si>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</si>
  <si>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</si>
  <si>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</si>
  <si>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</si>
  <si>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</si>
  <si>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【地獄級】コンティニュー不可 【地獄級】漆黒の血族・果たされなかった約束</t>
  </si>
  <si>
    <t>超高難易度クエスト 【EX極】漆黒の血族・果たされなかった約束</t>
  </si>
  <si>
    <t>高難易度クエスト 【EX】漆黒の血族・果たされなかった約束</t>
  </si>
  <si>
    <t>漆黒の血族・果たされなかった約束 [地獄級]</t>
  </si>
  <si>
    <t>漆黒の血族・果たされなかった約束 [EX極]</t>
  </si>
  <si>
    <t>漆黒の血族・果たされなかった約束</t>
  </si>
  <si>
    <t>高難易度クエスト 盾の勇者コラボ　EX3[フィーロ武具獲得]</t>
  </si>
  <si>
    <t>高難易度クエスト 盾の勇者コラボ　EX2[ラフタリア武具獲得]</t>
  </si>
  <si>
    <t>高難易度クエスト 盾の勇者コラボ　EX1[岩谷尚文武具獲得]</t>
  </si>
  <si>
    <t>盾の勇者コラボ [EX3] [フィーロ武具獲得]</t>
  </si>
  <si>
    <t>盾の勇者コラボ [EX2] [ラフタリア武具獲得]</t>
  </si>
  <si>
    <t>盾の勇者コラボ [EX1] [岩谷尚文武具獲得]</t>
  </si>
  <si>
    <t>超高難易度クエスト 〈七つの大罪〉 EX極5</t>
  </si>
  <si>
    <t>七つの大罪 [EX極5]</t>
  </si>
  <si>
    <t>高難易度クエスト オレンジバルーン大発生</t>
  </si>
  <si>
    <t>オレンジバルーン大発生</t>
  </si>
  <si>
    <t>【地獄級】 正義の系譜</t>
  </si>
  <si>
    <t>正義の系譜</t>
  </si>
  <si>
    <t>超高難易度クエスト 盾の勇者の成り上がり EX極3</t>
  </si>
  <si>
    <t>超高難易度クエスト 盾の勇者の成り上がり EX極2</t>
  </si>
  <si>
    <t>超高難易度クエスト 盾の勇者の成り上がり EX極1</t>
  </si>
  <si>
    <t>【地獄級】コンティニュー不可 【地獄級】この薄汚れた世界に生きて</t>
  </si>
  <si>
    <t>超高難易度クエスト 【EX極】この薄汚れた世界に生きて</t>
  </si>
  <si>
    <t>高難易度クエスト 【EX】この薄汚れた世界に生きて</t>
  </si>
  <si>
    <t>盾の勇者の成り上がり [EX極3]</t>
  </si>
  <si>
    <t>盾の勇者の成り上がり [EX極2]</t>
  </si>
  <si>
    <t>盾の勇者の成り上がり [EX極1]</t>
  </si>
  <si>
    <t>この薄汚れた世界に生きて [地獄級]</t>
  </si>
  <si>
    <t>この薄汚れた世界に生きて [EX極]</t>
  </si>
  <si>
    <t>この薄汚れた世界に生きて</t>
  </si>
  <si>
    <t>【地獄級】 世界を照らす者</t>
  </si>
  <si>
    <t>【地獄級】ファントム オブ アルケミスト2 ファントム オブ アルケミスト[地獄級]</t>
  </si>
  <si>
    <t>ファントム オブ アルケミスト2 [地獄級]</t>
  </si>
  <si>
    <t>【地獄級】コンティニュー不可 【地獄級】Wedding Knifeに祝福を</t>
  </si>
  <si>
    <t>超高難易度クエスト 【EX極】Wedding Knifeに祝福を</t>
  </si>
  <si>
    <t>高難易度クエスト 【EX】Wedding Knifeに祝福を</t>
  </si>
  <si>
    <t>ファントム オブ アルケミスト ～淘汰の彼方に～ クエスト2</t>
  </si>
  <si>
    <t>ファントム オブ アルケミスト ～淘汰の彼方に～ クエスト1</t>
  </si>
  <si>
    <t>【地獄級】 華麗なる双剣を振るう者</t>
  </si>
  <si>
    <t>Wedding Knifeに祝福を [地獄級]</t>
  </si>
  <si>
    <t>Wedding Knifeに祝福を [EX極]</t>
  </si>
  <si>
    <t>Wedding Knifeに祝福を</t>
  </si>
  <si>
    <t>華麗なる双剣を振るう者 [地獄級]</t>
  </si>
  <si>
    <t>【地獄級】コンティニュー不可 【地獄級】渚のトラブルシューティング</t>
  </si>
  <si>
    <t>超高難易度クエスト 【EX極】渚のトラブルシューティング</t>
  </si>
  <si>
    <t>高難易度クエスト 【EX】渚のトラブルシューティング</t>
  </si>
  <si>
    <t>渚のトラブルシューティング [地獄級]</t>
  </si>
  <si>
    <t>渚のトラブルシューティング [EX極]</t>
  </si>
  <si>
    <t>渚のトラブルシューティング [EX]</t>
  </si>
  <si>
    <t>【地獄級】 蒼氷の叡智を持つ者</t>
  </si>
  <si>
    <t>蒼氷の叡智を持つ者 [地獄級]</t>
  </si>
  <si>
    <t>ライナーの魂の欠片獲得 【EX5】紡ぐ彼方のメカニカル</t>
  </si>
  <si>
    <t>紡ぐ彼方のメカニカル [EX5]</t>
  </si>
  <si>
    <t>【地獄級】コンティニュー不可 【地獄級】紡ぐ彼方のメカニカル</t>
  </si>
  <si>
    <t>【地獄級】コンティニュー不可 【地獄級】繋ぐ明日へのメカニカル</t>
  </si>
  <si>
    <t>超高難易度クエスト 【EX極】繋ぐ明日へのメカニカル</t>
  </si>
  <si>
    <t>高難易度クエスト 【EX】繋ぐ明日へのメカニカル</t>
  </si>
  <si>
    <t>紡ぐ彼方のメカニカル [地獄級]</t>
  </si>
  <si>
    <t>繋ぐ明日へのメカニカル [地獄級]</t>
  </si>
  <si>
    <t>繋ぐ明日へのメカニカル [EX極]</t>
  </si>
  <si>
    <t>【地獄級】 豪放の戦雷を纏う者</t>
  </si>
  <si>
    <t>豪放の戦雷を纏う者 [地獄級]</t>
  </si>
  <si>
    <t>【超絶地獄級】 HEROES OF THE ALCHEMIST</t>
  </si>
  <si>
    <t>HEROES OF THE ALCHEMIST [超絶地獄級]</t>
  </si>
  <si>
    <t>【超絶地獄級】コンティニュー不可 【超絶地獄級】ズバリおのれの十紋葬</t>
  </si>
  <si>
    <t>ズバリおのれの十紋葬 [超絶地獄級]</t>
  </si>
  <si>
    <t>【地獄級】コンティニュー不可 【地獄級】託された緋炎、約束の先へ</t>
  </si>
  <si>
    <t>超高難易度クエスト 【EX極】託された緋炎、約束の先へ</t>
  </si>
  <si>
    <t>高難易度クエスト 【EX】託された緋炎、約束の先へ</t>
  </si>
  <si>
    <t>託された緋炎、約束の先へ [地獄級]</t>
  </si>
  <si>
    <t>託された緋炎、約束の先へ [EX極]</t>
  </si>
  <si>
    <t>託された緋炎、約束の先へ</t>
  </si>
  <si>
    <t>繋ぐ明日へのメカニカル</t>
  </si>
  <si>
    <t>渚のトラブルシューティング</t>
  </si>
  <si>
    <t>【地獄級】 絶対正義を導く者</t>
  </si>
  <si>
    <t>高難易度クエスト Re:ゼロコラボ　EX2[エミリア武具獲得]</t>
  </si>
  <si>
    <t>高難易度クエスト Re:ゼロコラボ　EX1[ナツキ・スバル武具獲得]</t>
  </si>
  <si>
    <t>絶対正義を導く者 [地獄級]</t>
  </si>
  <si>
    <t>高難易度クエスト Re:ゼロコラボ　EX4[レム武具獲得]</t>
  </si>
  <si>
    <t>高難易度クエスト Re:ゼロコラボ　EX3[ラム武具獲得]</t>
  </si>
  <si>
    <t>高難易度クエスト Re:ゼロコラボ EX2[エミリア武具獲得]</t>
  </si>
  <si>
    <t>高難易度クエスト Re:ゼロコラボ EX1[ナツキ・スバル武具獲得]</t>
  </si>
  <si>
    <t>高難易度クエスト Re:ゼロコラボ EX4[レム武具獲得]</t>
  </si>
  <si>
    <t>高難易度クエスト Re:ゼロコラボ EX3[ラム武具獲得]</t>
  </si>
  <si>
    <t>Name (formatted) - list last updated 01/10/2020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</si>
</sst>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lchemistcodedb.com/jp/quest/qe-ev-logi-job3-ex-sp2" TargetMode="External"/><Relationship Id="rId21" Type="http://schemas.openxmlformats.org/officeDocument/2006/relationships/hyperlink" Target="http://www.alchemistcodedb.com/jp/quest/qe-ev-cadaquest-05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hyperlink" Target="http://www.alchemistcodedb.com/jp/quest/qe-ev-shadowmessiah-01-ex-sp2" TargetMode="External"/><Relationship Id="rId63" Type="http://schemas.openxmlformats.org/officeDocument/2006/relationships/hyperlink" Target="https://www.alchemistcodedb.com/jp/quest/qe-ev-pok-kakusei-ex-impossible" TargetMode="External"/><Relationship Id="rId68" Type="http://schemas.openxmlformats.org/officeDocument/2006/relationships/hyperlink" Target="https://www.alchemistcodedb.com/jp/quest/qe-ev-wedding-2020-ex" TargetMode="External"/><Relationship Id="rId84" Type="http://schemas.openxmlformats.org/officeDocument/2006/relationships/hyperlink" Target="https://www.alchemistcodedb.com/jp/quest/qe-ev-vettel-ex" TargetMode="External"/><Relationship Id="rId89" Type="http://schemas.openxmlformats.org/officeDocument/2006/relationships/hyperlink" Target="https://www.alchemistcodedb.com/jp/quest/qe-ev-re0-ex-03" TargetMode="External"/><Relationship Id="rId16" Type="http://schemas.openxmlformats.org/officeDocument/2006/relationships/hyperlink" Target="http://www.alchemistcodedb.com/jp/quest/qe-ev-tsp-ex-sp-01" TargetMode="External"/><Relationship Id="rId11" Type="http://schemas.openxmlformats.org/officeDocument/2006/relationships/hyperlink" Target="http://www.alchemistcodedb.com/jp/quest/qe-ev-pok-5th-anniv-03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53" Type="http://schemas.openxmlformats.org/officeDocument/2006/relationships/hyperlink" Target="http://www.alchemistcodedb.com/jp/quest/qe-ev-ts-ex-sp-05" TargetMode="External"/><Relationship Id="rId58" Type="http://schemas.openxmlformats.org/officeDocument/2006/relationships/hyperlink" Target="https://www.alchemistcodedb.com/jp/quest/qe-ev-sb-ex-sp-01" TargetMode="External"/><Relationship Id="rId74" Type="http://schemas.openxmlformats.org/officeDocument/2006/relationships/hyperlink" Target="https://www.alchemistcodedb.com/jp/quest/qe-ev-aot-ex5" TargetMode="External"/><Relationship Id="rId79" Type="http://schemas.openxmlformats.org/officeDocument/2006/relationships/hyperlink" Target="https://www.alchemistcodedb.com/jp/quest/qe-ev-monzein-cc" TargetMode="External"/><Relationship Id="rId5" Type="http://schemas.openxmlformats.org/officeDocument/2006/relationships/hyperlink" Target="http://www.alchemistcodedb.com/jp/quest/qe-cb-pok-lv-ex" TargetMode="External"/><Relationship Id="rId90" Type="http://schemas.openxmlformats.org/officeDocument/2006/relationships/printerSettings" Target="../printerSettings/printerSettings2.bin"/><Relationship Id="rId14" Type="http://schemas.openxmlformats.org/officeDocument/2006/relationships/hyperlink" Target="http://www.alchemistcodedb.com/jp/quest/qe-ev-xmas-2019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43" Type="http://schemas.openxmlformats.org/officeDocument/2006/relationships/hyperlink" Target="http://www.alchemistcodedb.com/jp/quest/qe-ev-whiteday-2020-ex" TargetMode="External"/><Relationship Id="rId48" Type="http://schemas.openxmlformats.org/officeDocument/2006/relationships/hyperlink" Target="http://www.alchemistcodedb.com/jp/quest/qe-ev-shadowmessiah-01-ex-sp" TargetMode="External"/><Relationship Id="rId56" Type="http://schemas.openxmlformats.org/officeDocument/2006/relationships/hyperlink" Target="https://www.alchemistcodedb.com/jp/quest/qe-ev-sb-ex-sp-03" TargetMode="External"/><Relationship Id="rId64" Type="http://schemas.openxmlformats.org/officeDocument/2006/relationships/hyperlink" Target="https://www.alchemistcodedb.com/jp/quest/qe-ev-pok-sozai-01" TargetMode="External"/><Relationship Id="rId69" Type="http://schemas.openxmlformats.org/officeDocument/2006/relationships/hyperlink" Target="https://www.alchemistcodedb.com/jp/quest/qe-ev-yaulas-cc" TargetMode="External"/><Relationship Id="rId77" Type="http://schemas.openxmlformats.org/officeDocument/2006/relationships/hyperlink" Target="https://www.alchemistcodedb.com/jp/quest/qe-ev-yudit-ex-sp" TargetMode="External"/><Relationship Id="rId8" Type="http://schemas.openxmlformats.org/officeDocument/2006/relationships/hyperlink" Target="http://www.alchemistcodedb.com/jp/quest/qe-ev-geraldnatalie-ex-sp2" TargetMode="External"/><Relationship Id="rId51" Type="http://schemas.openxmlformats.org/officeDocument/2006/relationships/hyperlink" Target="http://www.alchemistcodedb.com/jp/quest/qe-ev-sb-ex-02" TargetMode="External"/><Relationship Id="rId72" Type="http://schemas.openxmlformats.org/officeDocument/2006/relationships/hyperlink" Target="https://www.alchemistcodedb.com/jp/quest/qe-ev-swim2020-ex" TargetMode="External"/><Relationship Id="rId80" Type="http://schemas.openxmlformats.org/officeDocument/2006/relationships/hyperlink" Target="https://www.alchemistcodedb.com/jp/quest/qe-ev-heroes-of-the-alchemist01" TargetMode="External"/><Relationship Id="rId85" Type="http://schemas.openxmlformats.org/officeDocument/2006/relationships/hyperlink" Target="https://www.alchemistcodedb.com/jp/quest/qe-ev-zayin-cc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59" Type="http://schemas.openxmlformats.org/officeDocument/2006/relationships/hyperlink" Target="https://www.alchemistcodedb.com/jp/quest/qe-ev-glanz-cc-ex-sp2" TargetMode="External"/><Relationship Id="rId67" Type="http://schemas.openxmlformats.org/officeDocument/2006/relationships/hyperlink" Target="https://www.alchemistcodedb.com/jp/quest/qe-ev-wedding-2020-ex-sp" TargetMode="External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Relationship Id="rId54" Type="http://schemas.openxmlformats.org/officeDocument/2006/relationships/hyperlink" Target="http://www.alchemistcodedb.com/jp/quest/qe-ev-sb-ex-04" TargetMode="External"/><Relationship Id="rId62" Type="http://schemas.openxmlformats.org/officeDocument/2006/relationships/hyperlink" Target="https://www.alchemistcodedb.com/jp/quest/qe-ev-canon-cc" TargetMode="External"/><Relationship Id="rId70" Type="http://schemas.openxmlformats.org/officeDocument/2006/relationships/hyperlink" Target="https://www.alchemistcodedb.com/jp/quest/qe-ev-swim2020-ex-sp2" TargetMode="External"/><Relationship Id="rId75" Type="http://schemas.openxmlformats.org/officeDocument/2006/relationships/hyperlink" Target="https://www.alchemistcodedb.com/jp/quest/qe-ev-aot-ex-sp2" TargetMode="External"/><Relationship Id="rId83" Type="http://schemas.openxmlformats.org/officeDocument/2006/relationships/hyperlink" Target="https://www.alchemistcodedb.com/jp/quest/qe-ev-vettel-ex-sp" TargetMode="External"/><Relationship Id="rId88" Type="http://schemas.openxmlformats.org/officeDocument/2006/relationships/hyperlink" Target="https://www.alchemistcodedb.com/jp/quest/qe-ev-re0-ex-04" TargetMode="External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49" Type="http://schemas.openxmlformats.org/officeDocument/2006/relationships/hyperlink" Target="http://www.alchemistcodedb.com/jp/quest/qe-ev-shadowmessiah-01-ex" TargetMode="External"/><Relationship Id="rId57" Type="http://schemas.openxmlformats.org/officeDocument/2006/relationships/hyperlink" Target="https://www.alchemistcodedb.com/jp/quest/qe-ev-sb-ex-sp-02" TargetMode="External"/><Relationship Id="rId10" Type="http://schemas.openxmlformats.org/officeDocument/2006/relationships/hyperlink" Target="http://www.alchemistcodedb.com/jp/quest/qe-ev-geraldnatalie-ex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52" Type="http://schemas.openxmlformats.org/officeDocument/2006/relationships/hyperlink" Target="http://www.alchemistcodedb.com/jp/quest/qe-ev-sb-ex-01" TargetMode="External"/><Relationship Id="rId60" Type="http://schemas.openxmlformats.org/officeDocument/2006/relationships/hyperlink" Target="https://www.alchemistcodedb.com/jp/quest/qe-ev-glanz-cc-ex-sp" TargetMode="External"/><Relationship Id="rId65" Type="http://schemas.openxmlformats.org/officeDocument/2006/relationships/hyperlink" Target="https://www.alchemistcodedb.com/jp/quest/qe-ev-pok-sozai-02" TargetMode="External"/><Relationship Id="rId73" Type="http://schemas.openxmlformats.org/officeDocument/2006/relationships/hyperlink" Target="https://www.alchemistcodedb.com/jp/quest/qe-ev-othima-cc" TargetMode="External"/><Relationship Id="rId78" Type="http://schemas.openxmlformats.org/officeDocument/2006/relationships/hyperlink" Target="https://www.alchemistcodedb.com/jp/quest/qe-ev-yudit-ex" TargetMode="External"/><Relationship Id="rId81" Type="http://schemas.openxmlformats.org/officeDocument/2006/relationships/hyperlink" Target="https://www.alchemistcodedb.com/jp/quest/qe-ev-also-sprach-zen-impossible" TargetMode="External"/><Relationship Id="rId86" Type="http://schemas.openxmlformats.org/officeDocument/2006/relationships/hyperlink" Target="https://www.alchemistcodedb.com/jp/quest/qe-ev-re0-ex-02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39" Type="http://schemas.openxmlformats.org/officeDocument/2006/relationships/hyperlink" Target="http://www.alchemistcodedb.com/jp/quest/qe-ev-butai-jikkai-n" TargetMode="External"/><Relationship Id="rId34" Type="http://schemas.openxmlformats.org/officeDocument/2006/relationships/hyperlink" Target="http://www.alchemistcodedb.com/jp/quest/qe-ev-pok13-ex" TargetMode="External"/><Relationship Id="rId50" Type="http://schemas.openxmlformats.org/officeDocument/2006/relationships/hyperlink" Target="http://www.alchemistcodedb.com/jp/quest/qe-ev-sb-ex-03" TargetMode="External"/><Relationship Id="rId55" Type="http://schemas.openxmlformats.org/officeDocument/2006/relationships/hyperlink" Target="https://www.alchemistcodedb.com/jp/quest/qe-ev-ts-ls-seiseki" TargetMode="External"/><Relationship Id="rId76" Type="http://schemas.openxmlformats.org/officeDocument/2006/relationships/hyperlink" Target="https://www.alchemistcodedb.com/jp/quest/qe-ev-yudit-ex-sp2" TargetMode="External"/><Relationship Id="rId7" Type="http://schemas.openxmlformats.org/officeDocument/2006/relationships/hyperlink" Target="http://www.alchemistcodedb.com/jp/quest/qe-ev-pok11-ex" TargetMode="External"/><Relationship Id="rId71" Type="http://schemas.openxmlformats.org/officeDocument/2006/relationships/hyperlink" Target="https://www.alchemistcodedb.com/jp/quest/qe-ev-swim2020-ex-sp" TargetMode="External"/><Relationship Id="rId2" Type="http://schemas.openxmlformats.org/officeDocument/2006/relationships/hyperlink" Target="http://www.alchemistcodedb.com/jp/quest/qe-ev-pok10-ex" TargetMode="External"/><Relationship Id="rId29" Type="http://schemas.openxmlformats.org/officeDocument/2006/relationships/hyperlink" Target="http://www.alchemistcodedb.com/jp/quest/qe-ev-pok12-ex" TargetMode="External"/><Relationship Id="rId24" Type="http://schemas.openxmlformats.org/officeDocument/2006/relationships/hyperlink" Target="http://www.alchemistcodedb.com/jp/quest/qe-ev-logi-job3-ex-sp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66" Type="http://schemas.openxmlformats.org/officeDocument/2006/relationships/hyperlink" Target="https://www.alchemistcodedb.com/jp/quest/qe-ev-wedding-2020-ex-sp2" TargetMode="External"/><Relationship Id="rId87" Type="http://schemas.openxmlformats.org/officeDocument/2006/relationships/hyperlink" Target="https://www.alchemistcodedb.com/jp/quest/qe-ev-re0-ex-01" TargetMode="External"/><Relationship Id="rId61" Type="http://schemas.openxmlformats.org/officeDocument/2006/relationships/hyperlink" Target="https://www.alchemistcodedb.com/jp/quest/qe-ev-glanz-cc-ex" TargetMode="External"/><Relationship Id="rId82" Type="http://schemas.openxmlformats.org/officeDocument/2006/relationships/hyperlink" Target="https://www.alchemistcodedb.com/jp/quest/qe-ev-vettel-ex-sp2" TargetMode="External"/><Relationship Id="rId19" Type="http://schemas.openxmlformats.org/officeDocument/2006/relationships/hyperlink" Target="http://www.alchemistcodedb.com/jp/quest/qe-ev-tsp-ex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5"/>
  <sheetViews>
    <sheetView tabSelected="1" workbookViewId="0">
      <pane ySplit="1" topLeftCell="A319" activePane="bottomLeft" state="frozen"/>
      <selection activeCell="C1" sqref="C1"/>
      <selection pane="bottomLeft" activeCell="A336" sqref="A336"/>
    </sheetView>
  </sheetViews>
  <sheetFormatPr defaultColWidth="8.88671875" defaultRowHeight="14.4"/>
  <cols>
    <col min="1" max="1" width="10" style="1" customWidth="1"/>
    <col min="2" max="2" width="76.109375" style="2" customWidth="1"/>
    <col min="3" max="5" width="8.6640625" style="2" hidden="1" customWidth="1"/>
    <col min="6" max="6" width="8.6640625" style="2" customWidth="1"/>
    <col min="7" max="7" width="8.88671875" style="6" customWidth="1"/>
    <col min="8" max="8" width="8.88671875" style="7" customWidth="1"/>
    <col min="9" max="9" width="8.88671875" style="8" customWidth="1"/>
    <col min="10" max="10" width="8.88671875" style="9" customWidth="1"/>
    <col min="11" max="11" width="8.88671875" style="10" customWidth="1"/>
    <col min="12" max="12" width="8.6640625" style="11"/>
    <col min="13" max="13" width="9.109375" style="13" bestFit="1" customWidth="1"/>
    <col min="14" max="16384" width="8.88671875" style="2"/>
  </cols>
  <sheetData>
    <row r="1" spans="1:13">
      <c r="A1" s="1" t="s">
        <v>0</v>
      </c>
      <c r="B1" s="2" t="s">
        <v>665</v>
      </c>
      <c r="C1" s="2" t="s">
        <v>1</v>
      </c>
      <c r="D1" s="2" t="s">
        <v>2</v>
      </c>
      <c r="E1" s="2" t="s">
        <v>3</v>
      </c>
      <c r="G1" s="3" t="str">
        <f>"火 "&amp;COUNT(G2:G1004)</f>
        <v>火 213</v>
      </c>
      <c r="H1" s="3" t="str">
        <f>"水 "&amp;COUNT(H2:H1004)</f>
        <v>水 211</v>
      </c>
      <c r="I1" s="3" t="str">
        <f>"風 "&amp;COUNT(I2:I1004)</f>
        <v>風 188</v>
      </c>
      <c r="J1" s="3" t="str">
        <f>"雷 "&amp;COUNT(J2:J1004)</f>
        <v>雷 189</v>
      </c>
      <c r="K1" s="4" t="str">
        <f>"光 "&amp;COUNT(K2:K1004)</f>
        <v>光 211</v>
      </c>
      <c r="L1" s="3" t="str">
        <f>"暗 "&amp;COUNT(L2:L1004)</f>
        <v>暗 192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G46" s="6">
        <v>178</v>
      </c>
      <c r="H46" s="7">
        <v>182</v>
      </c>
      <c r="I46" s="8">
        <v>157</v>
      </c>
      <c r="J46" s="9">
        <v>159</v>
      </c>
      <c r="K46" s="10">
        <v>85</v>
      </c>
      <c r="L46" s="11">
        <v>68</v>
      </c>
      <c r="M46" s="12">
        <f t="shared" si="1"/>
        <v>138.16666666666666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H47" s="7">
        <v>183</v>
      </c>
      <c r="L47" s="11">
        <v>69</v>
      </c>
      <c r="M47" s="12">
        <f t="shared" si="1"/>
        <v>112.66666666666667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H152" s="7">
        <v>180</v>
      </c>
      <c r="I152" s="8">
        <v>155</v>
      </c>
      <c r="J152" s="9">
        <v>157</v>
      </c>
      <c r="K152" s="10">
        <v>173</v>
      </c>
      <c r="L152" s="11">
        <v>158</v>
      </c>
      <c r="M152" s="12">
        <f t="shared" si="2"/>
        <v>150.66666666666666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K178" s="10">
        <v>175</v>
      </c>
      <c r="M178" s="12">
        <f t="shared" si="3"/>
        <v>125.5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G180" s="6">
        <v>177</v>
      </c>
      <c r="H180" s="7">
        <v>179</v>
      </c>
      <c r="I180" s="8">
        <v>153</v>
      </c>
      <c r="J180" s="9">
        <v>155</v>
      </c>
      <c r="K180" s="10">
        <v>61</v>
      </c>
      <c r="L180" s="11">
        <v>49</v>
      </c>
      <c r="M180" s="12">
        <f t="shared" si="3"/>
        <v>129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H191" s="7">
        <v>197</v>
      </c>
      <c r="I191" s="8">
        <v>170</v>
      </c>
      <c r="J191" s="9">
        <v>173</v>
      </c>
      <c r="K191" s="10">
        <v>191</v>
      </c>
      <c r="L191" s="11">
        <v>176</v>
      </c>
      <c r="M191" s="12">
        <f t="shared" si="3"/>
        <v>162.83333333333334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H192" s="7">
        <v>199</v>
      </c>
      <c r="I192" s="8">
        <v>174</v>
      </c>
      <c r="J192" s="9">
        <v>176</v>
      </c>
      <c r="K192" s="10">
        <v>194</v>
      </c>
      <c r="L192" s="11">
        <v>178</v>
      </c>
      <c r="M192" s="12">
        <f t="shared" si="3"/>
        <v>165.33333333333334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G193" s="6">
        <v>204</v>
      </c>
      <c r="H193" s="7">
        <v>61</v>
      </c>
      <c r="I193" s="8">
        <v>180</v>
      </c>
      <c r="J193" s="9">
        <v>182</v>
      </c>
      <c r="K193" s="10">
        <v>200</v>
      </c>
      <c r="L193" s="11">
        <v>183</v>
      </c>
      <c r="M193" s="12">
        <f t="shared" si="3"/>
        <v>168.33333333333334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G194" s="6">
        <v>196</v>
      </c>
      <c r="H194" s="7">
        <v>198</v>
      </c>
      <c r="I194" s="8">
        <v>171</v>
      </c>
      <c r="J194" s="9">
        <v>57</v>
      </c>
      <c r="K194" s="10">
        <v>192</v>
      </c>
      <c r="L194" s="11">
        <v>56</v>
      </c>
      <c r="M194" s="12">
        <f t="shared" si="3"/>
        <v>145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G195" s="6">
        <v>199</v>
      </c>
      <c r="H195" s="7">
        <v>200</v>
      </c>
      <c r="I195" s="8">
        <v>175</v>
      </c>
      <c r="J195" s="9">
        <v>177</v>
      </c>
      <c r="K195" s="10">
        <v>195</v>
      </c>
      <c r="L195" s="11">
        <v>54</v>
      </c>
      <c r="M195" s="12">
        <f t="shared" si="3"/>
        <v>166.66666666666666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G196" s="6">
        <v>206</v>
      </c>
      <c r="H196" s="7">
        <v>204</v>
      </c>
      <c r="I196" s="8">
        <v>182</v>
      </c>
      <c r="J196" s="9">
        <v>184</v>
      </c>
      <c r="K196" s="10">
        <v>202</v>
      </c>
      <c r="L196" s="11">
        <v>185</v>
      </c>
      <c r="M196" s="12">
        <f t="shared" si="3"/>
        <v>193.83333333333334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G197" s="6">
        <v>197</v>
      </c>
      <c r="H197" s="7">
        <v>60</v>
      </c>
      <c r="I197" s="8">
        <v>172</v>
      </c>
      <c r="J197" s="9">
        <v>174</v>
      </c>
      <c r="K197" s="10">
        <v>68</v>
      </c>
      <c r="L197" s="11">
        <v>55</v>
      </c>
      <c r="M197" s="12">
        <f t="shared" si="3"/>
        <v>121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G198" s="6">
        <v>200</v>
      </c>
      <c r="H198" s="7">
        <v>57</v>
      </c>
      <c r="I198" s="8">
        <v>176</v>
      </c>
      <c r="J198" s="9">
        <v>178</v>
      </c>
      <c r="K198" s="10">
        <v>196</v>
      </c>
      <c r="L198" s="11">
        <v>179</v>
      </c>
      <c r="M198" s="12">
        <f t="shared" si="3"/>
        <v>164.33333333333334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G199" s="6">
        <v>198</v>
      </c>
      <c r="H199" s="7">
        <v>59</v>
      </c>
      <c r="I199" s="8">
        <v>173</v>
      </c>
      <c r="J199" s="9">
        <v>175</v>
      </c>
      <c r="K199" s="10">
        <v>193</v>
      </c>
      <c r="L199" s="11">
        <v>177</v>
      </c>
      <c r="M199" s="12">
        <f t="shared" si="3"/>
        <v>162.5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G200" s="6">
        <v>201</v>
      </c>
      <c r="H200" s="7">
        <v>58</v>
      </c>
      <c r="I200" s="8">
        <v>177</v>
      </c>
      <c r="J200" s="9">
        <v>179</v>
      </c>
      <c r="K200" s="10">
        <v>197</v>
      </c>
      <c r="L200" s="11">
        <v>180</v>
      </c>
      <c r="M200" s="12">
        <f t="shared" si="3"/>
        <v>165.33333333333334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H203" s="7">
        <v>167</v>
      </c>
      <c r="M203" s="12">
        <f t="shared" si="3"/>
        <v>167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G249" s="6">
        <v>181</v>
      </c>
      <c r="H249" s="7">
        <v>66</v>
      </c>
      <c r="I249" s="8">
        <v>158</v>
      </c>
      <c r="J249" s="9">
        <v>160</v>
      </c>
      <c r="K249" s="10">
        <v>176</v>
      </c>
      <c r="L249" s="11">
        <v>160</v>
      </c>
      <c r="M249" s="12">
        <f t="shared" si="4"/>
        <v>150.16666666666666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G250" s="6">
        <v>182</v>
      </c>
      <c r="H250" s="7">
        <v>67</v>
      </c>
      <c r="I250" s="8">
        <v>129</v>
      </c>
      <c r="L250" s="11">
        <v>161</v>
      </c>
      <c r="M250" s="12">
        <f t="shared" si="4"/>
        <v>134.75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G252" s="6">
        <v>175</v>
      </c>
      <c r="H252" s="7">
        <v>178</v>
      </c>
      <c r="I252" s="8">
        <v>152</v>
      </c>
      <c r="J252" s="9">
        <v>154</v>
      </c>
      <c r="K252" s="10">
        <v>22</v>
      </c>
      <c r="L252" s="11">
        <v>157</v>
      </c>
      <c r="M252" s="12">
        <f t="shared" si="4"/>
        <v>139.66666666666666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H256" s="7">
        <v>181</v>
      </c>
      <c r="I256" s="8">
        <v>156</v>
      </c>
      <c r="J256" s="9">
        <v>158</v>
      </c>
      <c r="M256" s="12">
        <f t="shared" si="4"/>
        <v>144.5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G262" s="6">
        <v>180</v>
      </c>
      <c r="L262" s="11">
        <v>132</v>
      </c>
      <c r="M262" s="12">
        <f t="shared" si="4"/>
        <v>156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G283" s="6">
        <v>213</v>
      </c>
      <c r="H283" s="7">
        <v>211</v>
      </c>
      <c r="I283" s="8">
        <v>188</v>
      </c>
      <c r="K283" s="10">
        <v>209</v>
      </c>
      <c r="L283" s="11">
        <v>192</v>
      </c>
      <c r="M283" s="12">
        <f t="shared" si="4"/>
        <v>202.6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L284" s="11">
        <v>190</v>
      </c>
      <c r="M284" s="12">
        <f t="shared" si="4"/>
        <v>162.5</v>
      </c>
    </row>
    <row r="285" spans="1:13" hidden="1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174</v>
      </c>
      <c r="L287" s="11">
        <v>151</v>
      </c>
      <c r="M287" s="12">
        <f t="shared" si="4"/>
        <v>162.5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>AVERAGE(G291:L291)</f>
        <v>158.80000000000001</v>
      </c>
    </row>
    <row r="292" spans="1:13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:M297" si="5">AVERAGE(G292:L292)</f>
        <v>#DIV/0!</v>
      </c>
    </row>
    <row r="293" spans="1:13">
      <c r="A293" s="1" t="s">
        <v>581</v>
      </c>
      <c r="B293" s="2" t="s">
        <v>584</v>
      </c>
      <c r="C293" s="2">
        <v>50</v>
      </c>
      <c r="D293" s="2">
        <v>500</v>
      </c>
      <c r="E293" s="2" t="s">
        <v>4</v>
      </c>
      <c r="G293" s="6">
        <v>171</v>
      </c>
      <c r="H293" s="7">
        <v>172</v>
      </c>
      <c r="K293" s="10">
        <v>168</v>
      </c>
      <c r="M293" s="12">
        <f t="shared" si="5"/>
        <v>170.33333333333334</v>
      </c>
    </row>
    <row r="294" spans="1:13">
      <c r="A294" s="1" t="s">
        <v>582</v>
      </c>
      <c r="B294" s="2" t="s">
        <v>585</v>
      </c>
      <c r="C294" s="2">
        <v>50</v>
      </c>
      <c r="D294" s="2">
        <v>500</v>
      </c>
      <c r="E294" s="2" t="s">
        <v>4</v>
      </c>
      <c r="G294" s="6">
        <v>170</v>
      </c>
      <c r="H294" s="7">
        <v>171</v>
      </c>
      <c r="I294" s="8">
        <v>148</v>
      </c>
      <c r="J294" s="9">
        <v>150</v>
      </c>
      <c r="K294" s="10">
        <v>166</v>
      </c>
      <c r="M294" s="12">
        <f t="shared" si="5"/>
        <v>161</v>
      </c>
    </row>
    <row r="295" spans="1:13">
      <c r="A295" s="1" t="s">
        <v>583</v>
      </c>
      <c r="B295" s="2" t="s">
        <v>586</v>
      </c>
      <c r="C295" s="2">
        <v>40</v>
      </c>
      <c r="D295" s="2">
        <v>400</v>
      </c>
      <c r="E295" s="2" t="s">
        <v>4</v>
      </c>
      <c r="G295" s="6">
        <v>169</v>
      </c>
      <c r="H295" s="7">
        <v>170</v>
      </c>
      <c r="I295" s="8">
        <v>147</v>
      </c>
      <c r="J295" s="9">
        <v>149</v>
      </c>
      <c r="K295" s="10">
        <v>165</v>
      </c>
      <c r="M295" s="12">
        <f t="shared" si="5"/>
        <v>160</v>
      </c>
    </row>
    <row r="296" spans="1:13">
      <c r="A296" s="1" t="s">
        <v>593</v>
      </c>
      <c r="B296" s="2" t="s">
        <v>594</v>
      </c>
      <c r="C296" s="2">
        <v>40</v>
      </c>
      <c r="D296" s="2">
        <v>11000</v>
      </c>
      <c r="E296" s="2" t="s">
        <v>4</v>
      </c>
      <c r="G296" s="6">
        <v>172</v>
      </c>
      <c r="H296" s="7">
        <v>173</v>
      </c>
      <c r="I296" s="8">
        <v>149</v>
      </c>
      <c r="J296" s="9">
        <v>151</v>
      </c>
      <c r="K296" s="10">
        <v>167</v>
      </c>
      <c r="L296" s="11">
        <v>152</v>
      </c>
      <c r="M296" s="12">
        <f t="shared" si="5"/>
        <v>160.66666666666666</v>
      </c>
    </row>
    <row r="297" spans="1:13">
      <c r="A297" s="1" t="s">
        <v>595</v>
      </c>
      <c r="B297" s="2" t="s">
        <v>596</v>
      </c>
      <c r="C297" s="2">
        <v>40</v>
      </c>
      <c r="D297" s="2">
        <v>11000</v>
      </c>
      <c r="E297" s="2" t="s">
        <v>4</v>
      </c>
      <c r="G297" s="6">
        <v>173</v>
      </c>
      <c r="H297" s="7">
        <v>175</v>
      </c>
      <c r="I297" s="8">
        <v>150</v>
      </c>
      <c r="J297" s="9">
        <v>152</v>
      </c>
      <c r="K297" s="10">
        <v>169</v>
      </c>
      <c r="L297" s="11">
        <v>153</v>
      </c>
      <c r="M297" s="12">
        <f t="shared" si="5"/>
        <v>162</v>
      </c>
    </row>
    <row r="298" spans="1:13">
      <c r="A298" s="1" t="s">
        <v>587</v>
      </c>
      <c r="B298" s="2" t="s">
        <v>590</v>
      </c>
      <c r="C298" s="2">
        <v>40</v>
      </c>
      <c r="D298" s="2">
        <v>11000</v>
      </c>
      <c r="E298" s="2" t="s">
        <v>4</v>
      </c>
      <c r="G298" s="6">
        <v>175</v>
      </c>
      <c r="H298" s="7">
        <v>177</v>
      </c>
      <c r="I298" s="8">
        <v>154</v>
      </c>
      <c r="J298" s="9">
        <v>156</v>
      </c>
      <c r="K298" s="10">
        <v>172</v>
      </c>
      <c r="L298" s="11">
        <v>156</v>
      </c>
      <c r="M298" s="12">
        <f t="shared" ref="M298:M333" si="6">AVERAGE(G298:L298)</f>
        <v>165</v>
      </c>
    </row>
    <row r="299" spans="1:13">
      <c r="A299" s="1" t="s">
        <v>588</v>
      </c>
      <c r="B299" s="2" t="s">
        <v>591</v>
      </c>
      <c r="C299" s="2">
        <v>40</v>
      </c>
      <c r="D299" s="2">
        <v>11000</v>
      </c>
      <c r="E299" s="2" t="s">
        <v>4</v>
      </c>
      <c r="G299" s="6">
        <v>174</v>
      </c>
      <c r="H299" s="7">
        <v>176</v>
      </c>
      <c r="I299" s="8">
        <v>151</v>
      </c>
      <c r="J299" s="9">
        <v>153</v>
      </c>
      <c r="K299" s="10">
        <v>171</v>
      </c>
      <c r="L299" s="11">
        <v>155</v>
      </c>
      <c r="M299" s="12">
        <f t="shared" si="6"/>
        <v>163.33333333333334</v>
      </c>
    </row>
    <row r="300" spans="1:13">
      <c r="A300" s="1" t="s">
        <v>589</v>
      </c>
      <c r="B300" s="2" t="s">
        <v>592</v>
      </c>
      <c r="K300" s="10">
        <v>170</v>
      </c>
      <c r="L300" s="11">
        <v>154</v>
      </c>
      <c r="M300" s="12">
        <f t="shared" si="6"/>
        <v>162</v>
      </c>
    </row>
    <row r="301" spans="1:13">
      <c r="A301" s="1" t="s">
        <v>597</v>
      </c>
      <c r="B301" s="2" t="s">
        <v>598</v>
      </c>
      <c r="C301" s="2">
        <v>50</v>
      </c>
      <c r="D301" s="2">
        <v>500</v>
      </c>
      <c r="E301" s="2" t="s">
        <v>4</v>
      </c>
      <c r="G301" s="6">
        <v>179</v>
      </c>
      <c r="K301" s="10">
        <v>174</v>
      </c>
      <c r="L301" s="11">
        <v>159</v>
      </c>
      <c r="M301" s="12">
        <f t="shared" si="6"/>
        <v>170.66666666666666</v>
      </c>
    </row>
    <row r="302" spans="1:13">
      <c r="A302" s="1" t="s">
        <v>599</v>
      </c>
      <c r="B302" s="2" t="s">
        <v>605</v>
      </c>
      <c r="C302" s="2">
        <v>50</v>
      </c>
      <c r="D302" s="2">
        <v>14000</v>
      </c>
      <c r="E302" s="2" t="s">
        <v>4</v>
      </c>
      <c r="G302" s="6">
        <v>188</v>
      </c>
      <c r="H302" s="7">
        <v>187</v>
      </c>
      <c r="I302" s="8">
        <v>162</v>
      </c>
      <c r="J302" s="9">
        <v>164</v>
      </c>
      <c r="K302" s="10">
        <v>181</v>
      </c>
      <c r="L302" s="11">
        <v>165</v>
      </c>
      <c r="M302" s="12">
        <f t="shared" si="6"/>
        <v>174.5</v>
      </c>
    </row>
    <row r="303" spans="1:13">
      <c r="A303" s="1" t="s">
        <v>600</v>
      </c>
      <c r="B303" s="2" t="s">
        <v>606</v>
      </c>
      <c r="C303" s="2">
        <v>50</v>
      </c>
      <c r="D303" s="2">
        <v>14000</v>
      </c>
      <c r="E303" s="2" t="s">
        <v>4</v>
      </c>
      <c r="G303" s="6">
        <v>187</v>
      </c>
      <c r="H303" s="7">
        <v>186</v>
      </c>
      <c r="I303" s="8">
        <v>161</v>
      </c>
      <c r="J303" s="9">
        <v>163</v>
      </c>
      <c r="K303" s="10">
        <v>180</v>
      </c>
      <c r="L303" s="11">
        <v>164</v>
      </c>
      <c r="M303" s="12">
        <f t="shared" si="6"/>
        <v>173.5</v>
      </c>
    </row>
    <row r="304" spans="1:13">
      <c r="A304" s="1" t="s">
        <v>601</v>
      </c>
      <c r="B304" s="2" t="s">
        <v>607</v>
      </c>
      <c r="C304" s="2">
        <v>50</v>
      </c>
      <c r="D304" s="2">
        <v>14000</v>
      </c>
      <c r="E304" s="2" t="s">
        <v>4</v>
      </c>
      <c r="G304" s="6">
        <v>183</v>
      </c>
      <c r="H304" s="7">
        <v>184</v>
      </c>
      <c r="I304" s="8">
        <v>159</v>
      </c>
      <c r="J304" s="9">
        <v>161</v>
      </c>
      <c r="K304" s="10">
        <v>177</v>
      </c>
      <c r="L304" s="11">
        <v>162</v>
      </c>
      <c r="M304" s="12">
        <f t="shared" si="6"/>
        <v>171</v>
      </c>
    </row>
    <row r="305" spans="1:13">
      <c r="A305" s="1" t="s">
        <v>602</v>
      </c>
      <c r="B305" s="2" t="s">
        <v>608</v>
      </c>
      <c r="C305" s="2">
        <v>50</v>
      </c>
      <c r="D305" s="2">
        <v>500</v>
      </c>
      <c r="E305" s="2" t="s">
        <v>4</v>
      </c>
      <c r="G305" s="6">
        <v>186</v>
      </c>
      <c r="K305" s="10">
        <v>182</v>
      </c>
      <c r="L305" s="11">
        <v>167</v>
      </c>
      <c r="M305" s="12">
        <f t="shared" si="6"/>
        <v>178.33333333333334</v>
      </c>
    </row>
    <row r="306" spans="1:13">
      <c r="A306" s="1" t="s">
        <v>603</v>
      </c>
      <c r="B306" s="2" t="s">
        <v>609</v>
      </c>
      <c r="C306" s="2">
        <v>50</v>
      </c>
      <c r="D306" s="2">
        <v>500</v>
      </c>
      <c r="E306" s="2" t="s">
        <v>4</v>
      </c>
      <c r="G306" s="6">
        <v>185</v>
      </c>
      <c r="J306" s="9">
        <v>165</v>
      </c>
      <c r="K306" s="10">
        <v>183</v>
      </c>
      <c r="L306" s="11">
        <v>166</v>
      </c>
      <c r="M306" s="12">
        <f t="shared" si="6"/>
        <v>174.75</v>
      </c>
    </row>
    <row r="307" spans="1:13">
      <c r="A307" s="1" t="s">
        <v>604</v>
      </c>
      <c r="B307" s="2" t="s">
        <v>610</v>
      </c>
      <c r="C307" s="2">
        <v>40</v>
      </c>
      <c r="D307" s="2">
        <v>400</v>
      </c>
      <c r="E307" s="2" t="s">
        <v>4</v>
      </c>
      <c r="G307" s="6">
        <v>184</v>
      </c>
      <c r="H307" s="7">
        <v>185</v>
      </c>
      <c r="I307" s="8">
        <v>160</v>
      </c>
      <c r="J307" s="9">
        <v>162</v>
      </c>
      <c r="K307" s="10">
        <v>178</v>
      </c>
      <c r="L307" s="11">
        <v>163</v>
      </c>
      <c r="M307" s="12">
        <f t="shared" si="6"/>
        <v>172</v>
      </c>
    </row>
    <row r="308" spans="1:13">
      <c r="A308" s="1" t="s">
        <v>611</v>
      </c>
      <c r="B308" s="2" t="s">
        <v>611</v>
      </c>
      <c r="C308" s="2">
        <v>50</v>
      </c>
      <c r="D308" s="2">
        <v>500</v>
      </c>
      <c r="E308" s="2" t="s">
        <v>4</v>
      </c>
      <c r="K308" s="10">
        <v>179</v>
      </c>
      <c r="M308" s="12">
        <f t="shared" si="6"/>
        <v>179</v>
      </c>
    </row>
    <row r="309" spans="1:13">
      <c r="A309" s="1" t="s">
        <v>612</v>
      </c>
      <c r="B309" s="2" t="s">
        <v>613</v>
      </c>
      <c r="C309" s="2">
        <v>50</v>
      </c>
      <c r="D309" s="2">
        <v>500</v>
      </c>
      <c r="E309" s="2" t="s">
        <v>4</v>
      </c>
      <c r="L309" s="11">
        <v>168</v>
      </c>
      <c r="M309" s="12">
        <f t="shared" si="6"/>
        <v>168</v>
      </c>
    </row>
    <row r="310" spans="1:13">
      <c r="A310" s="1" t="s">
        <v>617</v>
      </c>
      <c r="B310" t="s">
        <v>617</v>
      </c>
      <c r="C310" s="2">
        <v>50</v>
      </c>
      <c r="D310" s="2">
        <v>500</v>
      </c>
      <c r="E310" s="2" t="s">
        <v>4</v>
      </c>
      <c r="G310" s="6">
        <v>193</v>
      </c>
      <c r="H310" s="7">
        <v>193</v>
      </c>
      <c r="I310" s="8">
        <v>167</v>
      </c>
      <c r="J310" s="9">
        <v>170</v>
      </c>
      <c r="K310" s="10">
        <v>188</v>
      </c>
      <c r="L310" s="11">
        <v>173</v>
      </c>
      <c r="M310" s="12">
        <f t="shared" si="6"/>
        <v>180.66666666666666</v>
      </c>
    </row>
    <row r="311" spans="1:13">
      <c r="A311" s="1" t="s">
        <v>618</v>
      </c>
      <c r="B311" t="s">
        <v>618</v>
      </c>
      <c r="C311" s="2">
        <v>50</v>
      </c>
      <c r="D311" s="2">
        <v>500</v>
      </c>
      <c r="E311" s="2" t="s">
        <v>4</v>
      </c>
      <c r="G311" s="6">
        <v>192</v>
      </c>
      <c r="H311" s="7">
        <v>191</v>
      </c>
      <c r="I311" s="8">
        <v>169</v>
      </c>
      <c r="J311" s="9">
        <v>169</v>
      </c>
      <c r="K311" s="10">
        <v>187</v>
      </c>
      <c r="L311" s="11">
        <v>172</v>
      </c>
      <c r="M311" s="12">
        <f t="shared" si="6"/>
        <v>180</v>
      </c>
    </row>
    <row r="312" spans="1:13">
      <c r="A312" s="1" t="s">
        <v>614</v>
      </c>
      <c r="B312" t="s">
        <v>620</v>
      </c>
      <c r="C312" s="2">
        <v>50</v>
      </c>
      <c r="D312" s="2">
        <v>500</v>
      </c>
      <c r="E312" s="2" t="s">
        <v>4</v>
      </c>
      <c r="G312" s="6">
        <v>1991</v>
      </c>
      <c r="H312" s="7">
        <v>190</v>
      </c>
      <c r="I312" s="8">
        <v>168</v>
      </c>
      <c r="J312" s="9">
        <v>168</v>
      </c>
      <c r="K312" s="10">
        <v>186</v>
      </c>
      <c r="L312" s="11">
        <v>171</v>
      </c>
      <c r="M312" s="12">
        <f t="shared" si="6"/>
        <v>479</v>
      </c>
    </row>
    <row r="313" spans="1:13">
      <c r="A313" s="1" t="s">
        <v>615</v>
      </c>
      <c r="B313" t="s">
        <v>621</v>
      </c>
      <c r="C313" s="2">
        <v>50</v>
      </c>
      <c r="D313" s="2">
        <v>500</v>
      </c>
      <c r="E313" s="2" t="s">
        <v>4</v>
      </c>
      <c r="G313" s="6">
        <v>190</v>
      </c>
      <c r="H313" s="7">
        <v>189</v>
      </c>
      <c r="I313" s="8">
        <v>167</v>
      </c>
      <c r="J313" s="9">
        <v>167</v>
      </c>
      <c r="K313" s="10">
        <v>185</v>
      </c>
      <c r="L313" s="11">
        <v>170</v>
      </c>
      <c r="M313" s="12">
        <f t="shared" si="6"/>
        <v>178</v>
      </c>
    </row>
    <row r="314" spans="1:13">
      <c r="A314" s="1" t="s">
        <v>616</v>
      </c>
      <c r="B314" t="s">
        <v>622</v>
      </c>
      <c r="C314" s="2">
        <v>40</v>
      </c>
      <c r="D314" s="2">
        <v>400</v>
      </c>
      <c r="E314" s="2" t="s">
        <v>4</v>
      </c>
      <c r="G314" s="6">
        <v>189</v>
      </c>
      <c r="H314" s="7">
        <v>188</v>
      </c>
      <c r="I314" s="8">
        <v>166</v>
      </c>
      <c r="J314" s="9">
        <v>166</v>
      </c>
      <c r="K314" s="10">
        <v>184</v>
      </c>
      <c r="L314" s="11">
        <v>169</v>
      </c>
      <c r="M314" s="12">
        <f t="shared" si="6"/>
        <v>177</v>
      </c>
    </row>
    <row r="315" spans="1:13">
      <c r="A315" s="1" t="s">
        <v>619</v>
      </c>
      <c r="B315" t="s">
        <v>623</v>
      </c>
      <c r="C315" s="2">
        <v>50</v>
      </c>
      <c r="D315" s="2">
        <v>500</v>
      </c>
      <c r="E315" s="2" t="s">
        <v>4</v>
      </c>
      <c r="H315" s="7">
        <v>192</v>
      </c>
      <c r="M315" s="12">
        <f t="shared" si="6"/>
        <v>192</v>
      </c>
    </row>
    <row r="316" spans="1:13">
      <c r="A316" s="1" t="s">
        <v>624</v>
      </c>
      <c r="B316" s="2" t="s">
        <v>627</v>
      </c>
      <c r="C316" s="2">
        <v>50</v>
      </c>
      <c r="D316" s="2">
        <v>500</v>
      </c>
      <c r="E316" s="2" t="s">
        <v>4</v>
      </c>
      <c r="M316" s="12" t="e">
        <f t="shared" si="6"/>
        <v>#DIV/0!</v>
      </c>
    </row>
    <row r="317" spans="1:13">
      <c r="A317" s="1" t="s">
        <v>625</v>
      </c>
      <c r="B317" s="2" t="s">
        <v>628</v>
      </c>
      <c r="C317" s="2">
        <v>50</v>
      </c>
      <c r="D317" s="2">
        <v>500</v>
      </c>
      <c r="E317" s="2" t="s">
        <v>4</v>
      </c>
      <c r="G317" s="6">
        <v>195</v>
      </c>
      <c r="H317" s="7">
        <v>196</v>
      </c>
      <c r="I317" s="8">
        <v>169</v>
      </c>
      <c r="J317" s="9">
        <v>172</v>
      </c>
      <c r="K317" s="10">
        <v>190</v>
      </c>
      <c r="L317" s="11">
        <v>174</v>
      </c>
      <c r="M317" s="12">
        <f t="shared" si="6"/>
        <v>182.66666666666666</v>
      </c>
    </row>
    <row r="318" spans="1:13">
      <c r="A318" s="1" t="s">
        <v>626</v>
      </c>
      <c r="B318" s="2" t="s">
        <v>654</v>
      </c>
      <c r="C318" s="2">
        <v>40</v>
      </c>
      <c r="D318" s="2">
        <v>400</v>
      </c>
      <c r="E318" s="2" t="s">
        <v>4</v>
      </c>
      <c r="G318" s="6">
        <v>194</v>
      </c>
      <c r="H318" s="7">
        <v>195</v>
      </c>
      <c r="I318" s="8">
        <v>168</v>
      </c>
      <c r="J318" s="9">
        <v>171</v>
      </c>
      <c r="K318" s="10">
        <v>189</v>
      </c>
      <c r="L318" s="11">
        <v>175</v>
      </c>
      <c r="M318" s="12">
        <f t="shared" si="6"/>
        <v>182</v>
      </c>
    </row>
    <row r="319" spans="1:13">
      <c r="A319" s="1" t="s">
        <v>630</v>
      </c>
      <c r="B319" s="2" t="s">
        <v>631</v>
      </c>
      <c r="C319" s="2">
        <v>50</v>
      </c>
      <c r="D319" s="2">
        <v>500</v>
      </c>
      <c r="E319" s="2" t="s">
        <v>4</v>
      </c>
      <c r="H319" s="7">
        <v>194</v>
      </c>
      <c r="M319" s="12">
        <f t="shared" si="6"/>
        <v>194</v>
      </c>
    </row>
    <row r="320" spans="1:13">
      <c r="A320" s="1" t="s">
        <v>632</v>
      </c>
      <c r="B320" s="2" t="s">
        <v>633</v>
      </c>
      <c r="C320" s="2">
        <v>40</v>
      </c>
      <c r="D320" s="2">
        <v>11000</v>
      </c>
      <c r="E320" s="2" t="s">
        <v>4</v>
      </c>
      <c r="G320" s="6">
        <v>205</v>
      </c>
      <c r="H320" s="7">
        <v>203</v>
      </c>
      <c r="I320" s="8">
        <v>181</v>
      </c>
      <c r="J320" s="9">
        <v>183</v>
      </c>
      <c r="K320" s="10">
        <v>201</v>
      </c>
      <c r="L320" s="11">
        <v>184</v>
      </c>
      <c r="M320" s="12">
        <f t="shared" si="6"/>
        <v>192.83333333333334</v>
      </c>
    </row>
    <row r="321" spans="1:13">
      <c r="A321" s="1" t="s">
        <v>634</v>
      </c>
      <c r="B321" s="2" t="s">
        <v>638</v>
      </c>
      <c r="C321" s="2">
        <v>50</v>
      </c>
      <c r="D321" s="2">
        <v>14000</v>
      </c>
      <c r="E321" s="2" t="s">
        <v>4</v>
      </c>
      <c r="G321" s="6">
        <v>207</v>
      </c>
      <c r="K321" s="10">
        <v>204</v>
      </c>
      <c r="M321" s="12">
        <f t="shared" si="6"/>
        <v>205.5</v>
      </c>
    </row>
    <row r="322" spans="1:13">
      <c r="A322" s="1" t="s">
        <v>635</v>
      </c>
      <c r="B322" s="2" t="s">
        <v>639</v>
      </c>
      <c r="C322" s="2">
        <v>50</v>
      </c>
      <c r="D322" s="2">
        <v>500</v>
      </c>
      <c r="E322" s="2" t="s">
        <v>4</v>
      </c>
      <c r="G322" s="6">
        <v>208</v>
      </c>
      <c r="H322" s="7">
        <v>205</v>
      </c>
      <c r="I322" s="8">
        <v>183</v>
      </c>
      <c r="K322" s="10">
        <v>203</v>
      </c>
      <c r="L322" s="11">
        <v>186</v>
      </c>
      <c r="M322" s="12">
        <f t="shared" si="6"/>
        <v>197</v>
      </c>
    </row>
    <row r="323" spans="1:13">
      <c r="A323" s="1" t="s">
        <v>636</v>
      </c>
      <c r="B323" s="2" t="s">
        <v>640</v>
      </c>
      <c r="C323" s="2">
        <v>50</v>
      </c>
      <c r="D323" s="2">
        <v>500</v>
      </c>
      <c r="E323" s="2" t="s">
        <v>4</v>
      </c>
      <c r="G323" s="6">
        <v>203</v>
      </c>
      <c r="H323" s="7">
        <v>202</v>
      </c>
      <c r="I323" s="8">
        <v>179</v>
      </c>
      <c r="J323" s="9">
        <v>181</v>
      </c>
      <c r="K323" s="10">
        <v>199</v>
      </c>
      <c r="L323" s="11">
        <v>182</v>
      </c>
      <c r="M323" s="12">
        <f t="shared" si="6"/>
        <v>191</v>
      </c>
    </row>
    <row r="324" spans="1:13">
      <c r="A324" s="1" t="s">
        <v>637</v>
      </c>
      <c r="B324" s="2" t="s">
        <v>653</v>
      </c>
      <c r="C324" s="2">
        <v>40</v>
      </c>
      <c r="D324" s="2">
        <v>400</v>
      </c>
      <c r="E324" s="2" t="s">
        <v>4</v>
      </c>
      <c r="G324" s="6">
        <v>202</v>
      </c>
      <c r="H324" s="7">
        <v>201</v>
      </c>
      <c r="I324" s="8">
        <v>178</v>
      </c>
      <c r="J324" s="9">
        <v>180</v>
      </c>
      <c r="K324" s="10">
        <v>198</v>
      </c>
      <c r="L324" s="11">
        <v>181</v>
      </c>
      <c r="M324" s="12">
        <f t="shared" si="6"/>
        <v>190</v>
      </c>
    </row>
    <row r="325" spans="1:13">
      <c r="A325" s="1" t="s">
        <v>641</v>
      </c>
      <c r="B325" s="2" t="s">
        <v>642</v>
      </c>
      <c r="C325" s="2">
        <v>50</v>
      </c>
      <c r="D325" s="2">
        <v>500</v>
      </c>
      <c r="E325" s="2" t="s">
        <v>4</v>
      </c>
      <c r="J325" s="9">
        <v>185</v>
      </c>
      <c r="M325" s="12">
        <f t="shared" si="6"/>
        <v>185</v>
      </c>
    </row>
    <row r="326" spans="1:13">
      <c r="A326" s="1" t="s">
        <v>643</v>
      </c>
      <c r="B326" s="2" t="s">
        <v>644</v>
      </c>
      <c r="C326" s="2">
        <v>40</v>
      </c>
      <c r="D326" s="2">
        <v>400</v>
      </c>
      <c r="E326" s="2" t="s">
        <v>4</v>
      </c>
      <c r="G326" s="6">
        <v>209</v>
      </c>
      <c r="H326" s="7">
        <v>207</v>
      </c>
      <c r="I326" s="8">
        <v>184</v>
      </c>
      <c r="J326" s="9">
        <v>186</v>
      </c>
      <c r="K326" s="10">
        <v>205</v>
      </c>
      <c r="L326" s="11">
        <v>187</v>
      </c>
      <c r="M326" s="12">
        <f t="shared" si="6"/>
        <v>196.33333333333334</v>
      </c>
    </row>
    <row r="327" spans="1:13">
      <c r="A327" s="1" t="s">
        <v>645</v>
      </c>
      <c r="B327" s="2" t="s">
        <v>646</v>
      </c>
      <c r="C327" s="2">
        <v>40</v>
      </c>
      <c r="D327" s="2">
        <v>400</v>
      </c>
      <c r="E327" s="2" t="s">
        <v>4</v>
      </c>
      <c r="H327" s="7">
        <v>206</v>
      </c>
      <c r="M327" s="12">
        <f t="shared" si="6"/>
        <v>206</v>
      </c>
    </row>
    <row r="328" spans="1:13">
      <c r="A328" s="1" t="s">
        <v>647</v>
      </c>
      <c r="B328" s="2" t="s">
        <v>650</v>
      </c>
      <c r="C328" s="2">
        <v>50</v>
      </c>
      <c r="D328" s="2">
        <v>500</v>
      </c>
      <c r="E328" s="2" t="s">
        <v>4</v>
      </c>
      <c r="G328" s="6">
        <v>210</v>
      </c>
      <c r="H328" s="7">
        <v>210</v>
      </c>
      <c r="I328" s="8">
        <v>187</v>
      </c>
      <c r="J328" s="9">
        <v>189</v>
      </c>
      <c r="K328" s="10">
        <v>208</v>
      </c>
      <c r="L328" s="11">
        <v>191</v>
      </c>
      <c r="M328" s="12">
        <f t="shared" si="6"/>
        <v>199.16666666666666</v>
      </c>
    </row>
    <row r="329" spans="1:13">
      <c r="A329" s="1" t="s">
        <v>648</v>
      </c>
      <c r="B329" s="2" t="s">
        <v>651</v>
      </c>
      <c r="C329" s="2">
        <v>50</v>
      </c>
      <c r="D329" s="2">
        <v>500</v>
      </c>
      <c r="E329" s="2" t="s">
        <v>4</v>
      </c>
      <c r="G329" s="6">
        <v>211</v>
      </c>
      <c r="H329" s="7">
        <v>209</v>
      </c>
      <c r="I329" s="8">
        <v>186</v>
      </c>
      <c r="J329" s="9">
        <v>188</v>
      </c>
      <c r="K329" s="10">
        <v>207</v>
      </c>
      <c r="L329" s="11">
        <v>189</v>
      </c>
      <c r="M329" s="12">
        <f t="shared" si="6"/>
        <v>198.33333333333334</v>
      </c>
    </row>
    <row r="330" spans="1:13">
      <c r="A330" s="1" t="s">
        <v>649</v>
      </c>
      <c r="B330" s="2" t="s">
        <v>652</v>
      </c>
      <c r="C330" s="2">
        <v>40</v>
      </c>
      <c r="D330" s="2">
        <v>400</v>
      </c>
      <c r="E330" s="2" t="s">
        <v>4</v>
      </c>
      <c r="G330" s="6">
        <v>212</v>
      </c>
      <c r="H330" s="7">
        <v>208</v>
      </c>
      <c r="I330" s="8">
        <v>185</v>
      </c>
      <c r="J330" s="9">
        <v>187</v>
      </c>
      <c r="K330" s="10">
        <v>206</v>
      </c>
      <c r="L330" s="11">
        <v>188</v>
      </c>
      <c r="M330" s="12">
        <f t="shared" si="6"/>
        <v>197.66666666666666</v>
      </c>
    </row>
    <row r="331" spans="1:13">
      <c r="A331" s="1" t="s">
        <v>655</v>
      </c>
      <c r="B331" s="2" t="s">
        <v>658</v>
      </c>
      <c r="C331" s="2">
        <v>50</v>
      </c>
      <c r="D331" s="2">
        <v>500</v>
      </c>
      <c r="E331" s="2" t="s">
        <v>4</v>
      </c>
      <c r="K331" s="10">
        <v>210</v>
      </c>
      <c r="M331" s="12">
        <f t="shared" si="6"/>
        <v>210</v>
      </c>
    </row>
    <row r="332" spans="1:13">
      <c r="A332" s="1" t="s">
        <v>656</v>
      </c>
      <c r="B332" s="2" t="s">
        <v>661</v>
      </c>
      <c r="C332" s="2">
        <v>40</v>
      </c>
      <c r="D332" s="2">
        <v>11000</v>
      </c>
      <c r="E332" s="2" t="s">
        <v>4</v>
      </c>
      <c r="M332" s="12" t="e">
        <f t="shared" si="6"/>
        <v>#DIV/0!</v>
      </c>
    </row>
    <row r="333" spans="1:13">
      <c r="A333" s="1" t="s">
        <v>657</v>
      </c>
      <c r="B333" s="2" t="s">
        <v>662</v>
      </c>
      <c r="C333" s="2">
        <v>40</v>
      </c>
      <c r="D333" s="2">
        <v>11000</v>
      </c>
      <c r="E333" s="2" t="s">
        <v>4</v>
      </c>
      <c r="K333" s="10">
        <v>211</v>
      </c>
      <c r="M333" s="12">
        <f t="shared" si="6"/>
        <v>211</v>
      </c>
    </row>
    <row r="334" spans="1:13">
      <c r="A334" s="1" t="s">
        <v>659</v>
      </c>
      <c r="B334" s="2" t="s">
        <v>663</v>
      </c>
      <c r="C334" s="2">
        <v>40</v>
      </c>
      <c r="D334" s="2">
        <v>11000</v>
      </c>
      <c r="E334" s="2" t="s">
        <v>4</v>
      </c>
    </row>
    <row r="335" spans="1:13">
      <c r="A335" s="1" t="s">
        <v>660</v>
      </c>
      <c r="B335" s="2" t="s">
        <v>664</v>
      </c>
      <c r="C335" s="2">
        <v>40</v>
      </c>
      <c r="D335" s="2">
        <v>11000</v>
      </c>
      <c r="E335" s="2" t="s">
        <v>4</v>
      </c>
    </row>
  </sheetData>
  <autoFilter ref="A1:M300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1000">
    <cfRule type="cellIs" dxfId="5" priority="65" operator="notEqual">
      <formula>0</formula>
    </cfRule>
  </conditionalFormatting>
  <conditionalFormatting sqref="H1:I1000">
    <cfRule type="cellIs" dxfId="4" priority="64" operator="notEqual">
      <formula>0</formula>
    </cfRule>
  </conditionalFormatting>
  <conditionalFormatting sqref="J1:J1000">
    <cfRule type="cellIs" dxfId="3" priority="63" operator="notEqual">
      <formula>0</formula>
    </cfRule>
  </conditionalFormatting>
  <conditionalFormatting sqref="I1:I1000">
    <cfRule type="cellIs" dxfId="2" priority="62" operator="notEqual">
      <formula>0</formula>
    </cfRule>
  </conditionalFormatting>
  <conditionalFormatting sqref="K1:K1000">
    <cfRule type="cellIs" dxfId="1" priority="61" operator="notEqual">
      <formula>0</formula>
    </cfRule>
  </conditionalFormatting>
  <conditionalFormatting sqref="L1:L1000">
    <cfRule type="cellIs" dxfId="0" priority="60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111"/>
  <sheetViews>
    <sheetView topLeftCell="A88" workbookViewId="0">
      <selection activeCell="E110" sqref="A110:E111"/>
    </sheetView>
  </sheetViews>
  <sheetFormatPr defaultRowHeight="14.4"/>
  <cols>
    <col min="1" max="1" width="69.109375" bestFit="1" customWidth="1"/>
    <col min="2" max="2" width="53.4414062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  <row r="69" spans="1:5" ht="28.8">
      <c r="A69" s="15" t="s">
        <v>581</v>
      </c>
      <c r="B69" t="s">
        <v>584</v>
      </c>
      <c r="C69" s="14">
        <v>50</v>
      </c>
      <c r="D69" s="14">
        <v>500</v>
      </c>
      <c r="E69" s="14" t="s">
        <v>4</v>
      </c>
    </row>
    <row r="70" spans="1:5">
      <c r="A70" s="15" t="s">
        <v>582</v>
      </c>
      <c r="B70" t="s">
        <v>585</v>
      </c>
      <c r="C70" s="14">
        <v>50</v>
      </c>
      <c r="D70" s="14">
        <v>500</v>
      </c>
      <c r="E70" s="14" t="s">
        <v>4</v>
      </c>
    </row>
    <row r="71" spans="1:5">
      <c r="A71" s="15" t="s">
        <v>583</v>
      </c>
      <c r="B71" t="s">
        <v>586</v>
      </c>
      <c r="C71" s="14">
        <v>40</v>
      </c>
      <c r="D71" s="14">
        <v>400</v>
      </c>
      <c r="E71" s="14" t="s">
        <v>4</v>
      </c>
    </row>
    <row r="72" spans="1:5">
      <c r="A72" s="15" t="s">
        <v>587</v>
      </c>
      <c r="B72" t="s">
        <v>590</v>
      </c>
      <c r="C72" s="14">
        <v>40</v>
      </c>
      <c r="D72" s="14">
        <v>11000</v>
      </c>
      <c r="E72" s="14" t="s">
        <v>4</v>
      </c>
    </row>
    <row r="73" spans="1:5">
      <c r="A73" s="15" t="s">
        <v>588</v>
      </c>
      <c r="B73" t="s">
        <v>591</v>
      </c>
      <c r="C73" s="14">
        <v>40</v>
      </c>
      <c r="D73" s="14">
        <v>11000</v>
      </c>
      <c r="E73" s="14" t="s">
        <v>4</v>
      </c>
    </row>
    <row r="74" spans="1:5">
      <c r="A74" s="15" t="s">
        <v>589</v>
      </c>
      <c r="B74" t="s">
        <v>592</v>
      </c>
      <c r="C74" s="14">
        <v>40</v>
      </c>
      <c r="D74" s="14">
        <v>11000</v>
      </c>
      <c r="E74" s="14" t="s">
        <v>4</v>
      </c>
    </row>
    <row r="75" spans="1:5">
      <c r="A75" s="15" t="s">
        <v>593</v>
      </c>
      <c r="B75" t="s">
        <v>594</v>
      </c>
      <c r="C75" s="14">
        <v>50</v>
      </c>
      <c r="D75" s="14">
        <v>14000</v>
      </c>
      <c r="E75" s="14" t="s">
        <v>4</v>
      </c>
    </row>
    <row r="76" spans="1:5">
      <c r="A76" s="15" t="s">
        <v>595</v>
      </c>
      <c r="B76" t="s">
        <v>596</v>
      </c>
      <c r="C76" s="14">
        <v>40</v>
      </c>
      <c r="D76" s="14">
        <v>11000</v>
      </c>
      <c r="E76" s="14" t="s">
        <v>4</v>
      </c>
    </row>
    <row r="77" spans="1:5">
      <c r="A77" s="15" t="s">
        <v>597</v>
      </c>
      <c r="B77" t="s">
        <v>598</v>
      </c>
      <c r="C77" s="14">
        <v>50</v>
      </c>
      <c r="D77" s="14">
        <v>500</v>
      </c>
      <c r="E77" s="14" t="s">
        <v>4</v>
      </c>
    </row>
    <row r="78" spans="1:5">
      <c r="A78" s="15" t="s">
        <v>599</v>
      </c>
      <c r="B78" t="s">
        <v>605</v>
      </c>
      <c r="C78" s="14">
        <v>50</v>
      </c>
      <c r="D78" s="14">
        <v>14000</v>
      </c>
      <c r="E78" s="14" t="s">
        <v>4</v>
      </c>
    </row>
    <row r="79" spans="1:5">
      <c r="A79" s="15" t="s">
        <v>600</v>
      </c>
      <c r="B79" t="s">
        <v>606</v>
      </c>
      <c r="C79" s="14">
        <v>50</v>
      </c>
      <c r="D79" s="14">
        <v>14000</v>
      </c>
      <c r="E79" s="14" t="s">
        <v>4</v>
      </c>
    </row>
    <row r="80" spans="1:5">
      <c r="A80" s="15" t="s">
        <v>601</v>
      </c>
      <c r="B80" t="s">
        <v>607</v>
      </c>
      <c r="C80" s="14">
        <v>50</v>
      </c>
      <c r="D80" s="14">
        <v>14000</v>
      </c>
      <c r="E80" s="14" t="s">
        <v>4</v>
      </c>
    </row>
    <row r="81" spans="1:5">
      <c r="A81" s="15" t="s">
        <v>602</v>
      </c>
      <c r="B81" t="s">
        <v>608</v>
      </c>
      <c r="C81" s="14">
        <v>50</v>
      </c>
      <c r="D81" s="14">
        <v>500</v>
      </c>
      <c r="E81" s="14" t="s">
        <v>4</v>
      </c>
    </row>
    <row r="82" spans="1:5">
      <c r="A82" s="15" t="s">
        <v>603</v>
      </c>
      <c r="B82" t="s">
        <v>609</v>
      </c>
      <c r="C82" s="14">
        <v>50</v>
      </c>
      <c r="D82" s="14">
        <v>500</v>
      </c>
      <c r="E82" s="14" t="s">
        <v>4</v>
      </c>
    </row>
    <row r="83" spans="1:5">
      <c r="A83" s="15" t="s">
        <v>604</v>
      </c>
      <c r="B83" t="s">
        <v>610</v>
      </c>
      <c r="C83" s="14">
        <v>40</v>
      </c>
      <c r="D83" s="14">
        <v>400</v>
      </c>
      <c r="E83" s="14" t="s">
        <v>4</v>
      </c>
    </row>
    <row r="84" spans="1:5">
      <c r="A84" s="15" t="s">
        <v>611</v>
      </c>
      <c r="B84" t="s">
        <v>611</v>
      </c>
      <c r="C84" s="14">
        <v>50</v>
      </c>
      <c r="D84" s="14">
        <v>500</v>
      </c>
      <c r="E84" s="14" t="s">
        <v>4</v>
      </c>
    </row>
    <row r="85" spans="1:5" ht="28.8">
      <c r="A85" s="15" t="s">
        <v>612</v>
      </c>
      <c r="B85" t="s">
        <v>613</v>
      </c>
      <c r="C85" s="14">
        <v>50</v>
      </c>
      <c r="D85" s="14">
        <v>500</v>
      </c>
      <c r="E85" s="14" t="s">
        <v>4</v>
      </c>
    </row>
    <row r="86" spans="1:5">
      <c r="A86" s="15" t="s">
        <v>617</v>
      </c>
      <c r="B86" t="s">
        <v>617</v>
      </c>
      <c r="C86" s="14">
        <v>50</v>
      </c>
      <c r="D86" s="14">
        <v>500</v>
      </c>
      <c r="E86" s="14" t="s">
        <v>4</v>
      </c>
    </row>
    <row r="87" spans="1:5">
      <c r="A87" s="15" t="s">
        <v>618</v>
      </c>
      <c r="B87" t="s">
        <v>618</v>
      </c>
      <c r="C87" s="14">
        <v>50</v>
      </c>
      <c r="D87" s="14">
        <v>500</v>
      </c>
      <c r="E87" s="14" t="s">
        <v>4</v>
      </c>
    </row>
    <row r="88" spans="1:5">
      <c r="A88" s="15" t="s">
        <v>614</v>
      </c>
      <c r="B88" t="s">
        <v>620</v>
      </c>
      <c r="C88" s="14">
        <v>50</v>
      </c>
      <c r="D88" s="14">
        <v>500</v>
      </c>
      <c r="E88" s="14" t="s">
        <v>4</v>
      </c>
    </row>
    <row r="89" spans="1:5">
      <c r="A89" s="15" t="s">
        <v>615</v>
      </c>
      <c r="B89" t="s">
        <v>621</v>
      </c>
      <c r="C89" s="14">
        <v>50</v>
      </c>
      <c r="D89" s="14">
        <v>500</v>
      </c>
      <c r="E89" s="14" t="s">
        <v>4</v>
      </c>
    </row>
    <row r="90" spans="1:5">
      <c r="A90" s="15" t="s">
        <v>616</v>
      </c>
      <c r="B90" t="s">
        <v>622</v>
      </c>
      <c r="C90" s="14">
        <v>40</v>
      </c>
      <c r="D90" s="14">
        <v>400</v>
      </c>
      <c r="E90" s="14" t="s">
        <v>4</v>
      </c>
    </row>
    <row r="91" spans="1:5">
      <c r="A91" s="15" t="s">
        <v>619</v>
      </c>
      <c r="B91" t="s">
        <v>623</v>
      </c>
      <c r="C91" s="14">
        <v>50</v>
      </c>
      <c r="D91" s="14">
        <v>500</v>
      </c>
      <c r="E91" s="14" t="s">
        <v>4</v>
      </c>
    </row>
    <row r="92" spans="1:5">
      <c r="A92" s="15" t="s">
        <v>624</v>
      </c>
      <c r="B92" t="s">
        <v>627</v>
      </c>
      <c r="C92" s="14">
        <v>50</v>
      </c>
      <c r="D92" s="14">
        <v>500</v>
      </c>
      <c r="E92" s="14" t="s">
        <v>4</v>
      </c>
    </row>
    <row r="93" spans="1:5">
      <c r="A93" s="15" t="s">
        <v>625</v>
      </c>
      <c r="B93" t="s">
        <v>628</v>
      </c>
      <c r="C93" s="14">
        <v>50</v>
      </c>
      <c r="D93" s="14">
        <v>500</v>
      </c>
      <c r="E93" s="14" t="s">
        <v>4</v>
      </c>
    </row>
    <row r="94" spans="1:5">
      <c r="A94" s="15" t="s">
        <v>626</v>
      </c>
      <c r="B94" t="s">
        <v>629</v>
      </c>
      <c r="C94" s="14">
        <v>40</v>
      </c>
      <c r="D94" s="14">
        <v>400</v>
      </c>
      <c r="E94" s="14" t="s">
        <v>4</v>
      </c>
    </row>
    <row r="95" spans="1:5">
      <c r="A95" s="15" t="s">
        <v>630</v>
      </c>
      <c r="B95" t="s">
        <v>631</v>
      </c>
      <c r="C95" s="14">
        <v>50</v>
      </c>
      <c r="D95" s="14">
        <v>500</v>
      </c>
      <c r="E95" s="14" t="s">
        <v>4</v>
      </c>
    </row>
    <row r="96" spans="1:5">
      <c r="A96" s="15" t="s">
        <v>632</v>
      </c>
      <c r="B96" t="s">
        <v>633</v>
      </c>
      <c r="C96" s="14">
        <v>40</v>
      </c>
      <c r="D96" s="14">
        <v>11000</v>
      </c>
      <c r="E96" s="14" t="s">
        <v>4</v>
      </c>
    </row>
    <row r="97" spans="1:5">
      <c r="A97" s="15" t="s">
        <v>634</v>
      </c>
      <c r="B97" t="s">
        <v>638</v>
      </c>
      <c r="C97" s="14">
        <v>50</v>
      </c>
      <c r="D97" s="14">
        <v>14000</v>
      </c>
      <c r="E97" s="14" t="s">
        <v>4</v>
      </c>
    </row>
    <row r="98" spans="1:5">
      <c r="A98" s="15" t="s">
        <v>635</v>
      </c>
      <c r="B98" t="s">
        <v>639</v>
      </c>
      <c r="C98" s="14">
        <v>50</v>
      </c>
      <c r="D98" s="14">
        <v>500</v>
      </c>
      <c r="E98" s="14" t="s">
        <v>4</v>
      </c>
    </row>
    <row r="99" spans="1:5">
      <c r="A99" s="15" t="s">
        <v>636</v>
      </c>
      <c r="B99" t="s">
        <v>640</v>
      </c>
      <c r="C99" s="14">
        <v>50</v>
      </c>
      <c r="D99" s="14">
        <v>500</v>
      </c>
      <c r="E99" s="14" t="s">
        <v>4</v>
      </c>
    </row>
    <row r="100" spans="1:5">
      <c r="A100" s="15" t="s">
        <v>637</v>
      </c>
      <c r="B100" t="s">
        <v>653</v>
      </c>
      <c r="C100" s="14">
        <v>40</v>
      </c>
      <c r="D100" s="14">
        <v>400</v>
      </c>
      <c r="E100" s="14" t="s">
        <v>4</v>
      </c>
    </row>
    <row r="101" spans="1:5">
      <c r="A101" s="15" t="s">
        <v>641</v>
      </c>
      <c r="B101" t="s">
        <v>642</v>
      </c>
      <c r="C101" s="14">
        <v>50</v>
      </c>
      <c r="D101" s="14">
        <v>500</v>
      </c>
      <c r="E101" s="14" t="s">
        <v>4</v>
      </c>
    </row>
    <row r="102" spans="1:5">
      <c r="A102" s="15" t="s">
        <v>643</v>
      </c>
      <c r="B102" t="s">
        <v>644</v>
      </c>
      <c r="C102" s="14">
        <v>40</v>
      </c>
      <c r="D102" s="14">
        <v>400</v>
      </c>
      <c r="E102" s="14" t="s">
        <v>4</v>
      </c>
    </row>
    <row r="103" spans="1:5">
      <c r="A103" s="15" t="s">
        <v>645</v>
      </c>
      <c r="B103" t="s">
        <v>646</v>
      </c>
      <c r="C103" s="14">
        <v>40</v>
      </c>
      <c r="D103" s="14">
        <v>400</v>
      </c>
      <c r="E103" s="14" t="s">
        <v>4</v>
      </c>
    </row>
    <row r="104" spans="1:5">
      <c r="A104" s="15" t="s">
        <v>647</v>
      </c>
      <c r="B104" t="s">
        <v>650</v>
      </c>
      <c r="C104" s="14">
        <v>50</v>
      </c>
      <c r="D104" s="14">
        <v>500</v>
      </c>
      <c r="E104" s="14" t="s">
        <v>4</v>
      </c>
    </row>
    <row r="105" spans="1:5">
      <c r="A105" s="15" t="s">
        <v>648</v>
      </c>
      <c r="B105" t="s">
        <v>651</v>
      </c>
      <c r="C105" s="14">
        <v>50</v>
      </c>
      <c r="D105" s="14">
        <v>500</v>
      </c>
      <c r="E105" s="14" t="s">
        <v>4</v>
      </c>
    </row>
    <row r="106" spans="1:5">
      <c r="A106" s="15" t="s">
        <v>649</v>
      </c>
      <c r="B106" t="s">
        <v>652</v>
      </c>
      <c r="C106" s="14">
        <v>40</v>
      </c>
      <c r="D106" s="14">
        <v>400</v>
      </c>
      <c r="E106" s="14" t="s">
        <v>4</v>
      </c>
    </row>
    <row r="107" spans="1:5">
      <c r="A107" s="15" t="s">
        <v>655</v>
      </c>
      <c r="B107" t="s">
        <v>658</v>
      </c>
      <c r="C107" s="14">
        <v>50</v>
      </c>
      <c r="D107" s="14">
        <v>500</v>
      </c>
      <c r="E107" s="14" t="s">
        <v>4</v>
      </c>
    </row>
    <row r="108" spans="1:5">
      <c r="A108" s="15" t="s">
        <v>656</v>
      </c>
      <c r="B108" t="s">
        <v>656</v>
      </c>
      <c r="C108" s="14">
        <v>40</v>
      </c>
      <c r="D108" s="14">
        <v>11000</v>
      </c>
      <c r="E108" s="14" t="s">
        <v>4</v>
      </c>
    </row>
    <row r="109" spans="1:5">
      <c r="A109" s="15" t="s">
        <v>657</v>
      </c>
      <c r="B109" t="s">
        <v>657</v>
      </c>
      <c r="C109" s="14">
        <v>40</v>
      </c>
      <c r="D109" s="14">
        <v>11000</v>
      </c>
      <c r="E109" s="14" t="s">
        <v>4</v>
      </c>
    </row>
    <row r="110" spans="1:5">
      <c r="A110" s="15" t="s">
        <v>659</v>
      </c>
      <c r="B110" t="s">
        <v>659</v>
      </c>
      <c r="C110" s="14">
        <v>40</v>
      </c>
      <c r="D110" s="14">
        <v>11000</v>
      </c>
      <c r="E110" s="14" t="s">
        <v>4</v>
      </c>
    </row>
    <row r="111" spans="1:5">
      <c r="A111" s="15" t="s">
        <v>660</v>
      </c>
      <c r="B111" t="s">
        <v>660</v>
      </c>
      <c r="C111" s="14">
        <v>40</v>
      </c>
      <c r="D111" s="14">
        <v>11000</v>
      </c>
      <c r="E111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  <hyperlink ref="A69" r:id="rId47" display="http://www.alchemistcodedb.com/jp/quest/qe-ev-shadowmessiah-01-ex-sp2" xr:uid="{1E13CAD3-BB69-4017-8D1B-D7C7A87069EB}"/>
    <hyperlink ref="A70" r:id="rId48" display="http://www.alchemistcodedb.com/jp/quest/qe-ev-shadowmessiah-01-ex-sp" xr:uid="{5D9C613A-45D8-4425-960F-CC39BEE101A5}"/>
    <hyperlink ref="A71" r:id="rId49" display="http://www.alchemistcodedb.com/jp/quest/qe-ev-shadowmessiah-01-ex" xr:uid="{41C45894-FD6B-4627-B784-9F50E8D1DFCD}"/>
    <hyperlink ref="A72" r:id="rId50" display="http://www.alchemistcodedb.com/jp/quest/qe-ev-sb-ex-03" xr:uid="{CC0A237C-A4D3-4EDF-947E-339A6C225A64}"/>
    <hyperlink ref="A73" r:id="rId51" display="http://www.alchemistcodedb.com/jp/quest/qe-ev-sb-ex-02" xr:uid="{4F4C341E-3D1C-4293-8D73-741029747B46}"/>
    <hyperlink ref="A74" r:id="rId52" display="http://www.alchemistcodedb.com/jp/quest/qe-ev-sb-ex-01" xr:uid="{42047FC0-41BE-4D2E-A272-58FC5338D865}"/>
    <hyperlink ref="A75" r:id="rId53" display="http://www.alchemistcodedb.com/jp/quest/qe-ev-ts-ex-sp-05" xr:uid="{8A32074F-3171-4EA4-8A10-155D0EA21FF2}"/>
    <hyperlink ref="A76" r:id="rId54" display="http://www.alchemistcodedb.com/jp/quest/qe-ev-sb-ex-04" xr:uid="{EFCACE62-A0FA-4DA2-B299-C8592EFA55E9}"/>
    <hyperlink ref="A77" r:id="rId55" display="https://www.alchemistcodedb.com/jp/quest/qe-ev-ts-ls-seiseki" xr:uid="{95855CEA-5642-4BB7-A90E-0E1F5723B8A7}"/>
    <hyperlink ref="A78" r:id="rId56" display="https://www.alchemistcodedb.com/jp/quest/qe-ev-sb-ex-sp-03" xr:uid="{851DD981-F753-418F-B0D9-99B565BAB7BD}"/>
    <hyperlink ref="A79" r:id="rId57" display="https://www.alchemistcodedb.com/jp/quest/qe-ev-sb-ex-sp-02" xr:uid="{0C088903-3F2A-4E3C-884F-CB0B3887A4E6}"/>
    <hyperlink ref="A80" r:id="rId58" display="https://www.alchemistcodedb.com/jp/quest/qe-ev-sb-ex-sp-01" xr:uid="{19A4740A-FFD6-4632-90AB-5C3FC6C39ECA}"/>
    <hyperlink ref="A81" r:id="rId59" display="https://www.alchemistcodedb.com/jp/quest/qe-ev-glanz-cc-ex-sp2" xr:uid="{9C334999-C80E-4A9E-ABC0-20C3914AF373}"/>
    <hyperlink ref="A82" r:id="rId60" display="https://www.alchemistcodedb.com/jp/quest/qe-ev-glanz-cc-ex-sp" xr:uid="{5BC77F50-2FDF-4A25-944A-42AF27587859}"/>
    <hyperlink ref="A83" r:id="rId61" display="https://www.alchemistcodedb.com/jp/quest/qe-ev-glanz-cc-ex" xr:uid="{E10A5974-834F-4253-A38B-BACB87D98F52}"/>
    <hyperlink ref="A84" r:id="rId62" display="https://www.alchemistcodedb.com/jp/quest/qe-ev-canon-cc" xr:uid="{23A81631-959C-4C60-9453-C46B02670C97}"/>
    <hyperlink ref="A85" r:id="rId63" display="https://www.alchemistcodedb.com/jp/quest/qe-ev-pok-kakusei-ex-impossible" xr:uid="{6189E2CD-57B9-4144-AB93-A99A335F11DF}"/>
    <hyperlink ref="A86" r:id="rId64" display="https://www.alchemistcodedb.com/jp/quest/qe-ev-pok-sozai-01" xr:uid="{FD7633DF-5EB3-4267-98C7-2DB9F5C50403}"/>
    <hyperlink ref="A87" r:id="rId65" display="https://www.alchemistcodedb.com/jp/quest/qe-ev-pok-sozai-02" xr:uid="{F179FC51-78AF-4BC4-BA14-B7CBA5CBBCF7}"/>
    <hyperlink ref="A88" r:id="rId66" display="https://www.alchemistcodedb.com/jp/quest/qe-ev-wedding-2020-ex-sp2" xr:uid="{5A6A779C-D55F-4C56-B36A-0C1636F194E6}"/>
    <hyperlink ref="A89" r:id="rId67" display="https://www.alchemistcodedb.com/jp/quest/qe-ev-wedding-2020-ex-sp" xr:uid="{CE03EDCC-9488-4929-8D97-526B680467D4}"/>
    <hyperlink ref="A90" r:id="rId68" display="https://www.alchemistcodedb.com/jp/quest/qe-ev-wedding-2020-ex" xr:uid="{94D581FD-CCBA-4173-BCBF-8C963AEDF93C}"/>
    <hyperlink ref="A91" r:id="rId69" display="https://www.alchemistcodedb.com/jp/quest/qe-ev-yaulas-cc" xr:uid="{5AF8A903-C539-4FD9-9632-235BF5349941}"/>
    <hyperlink ref="A92" r:id="rId70" display="https://www.alchemistcodedb.com/jp/quest/qe-ev-swim2020-ex-sp2" xr:uid="{9018FAA6-1A0D-4F31-9542-2E48C66D340A}"/>
    <hyperlink ref="A93" r:id="rId71" display="https://www.alchemistcodedb.com/jp/quest/qe-ev-swim2020-ex-sp" xr:uid="{6E8D1176-692D-4799-8060-C323E5253E8C}"/>
    <hyperlink ref="A94" r:id="rId72" display="https://www.alchemistcodedb.com/jp/quest/qe-ev-swim2020-ex" xr:uid="{71D30391-9BD8-4576-B83F-D5FD9BDFD2E8}"/>
    <hyperlink ref="A95" r:id="rId73" display="https://www.alchemistcodedb.com/jp/quest/qe-ev-othima-cc" xr:uid="{96028831-7E09-4DE1-9D20-1933F974FFF6}"/>
    <hyperlink ref="A96" r:id="rId74" display="https://www.alchemistcodedb.com/jp/quest/qe-ev-aot-ex5" xr:uid="{EC25EB4C-2693-4254-B1C8-3E70056DC79D}"/>
    <hyperlink ref="A97" r:id="rId75" display="https://www.alchemistcodedb.com/jp/quest/qe-ev-aot-ex-sp2" xr:uid="{33F6EFF1-BB00-4E8E-8501-CE7FBBE16C83}"/>
    <hyperlink ref="A98" r:id="rId76" display="https://www.alchemistcodedb.com/jp/quest/qe-ev-yudit-ex-sp2" xr:uid="{EE75FF70-9D9C-4B87-8415-A11D59741166}"/>
    <hyperlink ref="A99" r:id="rId77" display="https://www.alchemistcodedb.com/jp/quest/qe-ev-yudit-ex-sp" xr:uid="{9AE3A7E7-CEDC-4F2D-B2FE-6897EDF0171F}"/>
    <hyperlink ref="A100" r:id="rId78" display="https://www.alchemistcodedb.com/jp/quest/qe-ev-yudit-ex" xr:uid="{5628E367-93FF-4C74-871E-52D784A40FCD}"/>
    <hyperlink ref="A101" r:id="rId79" display="https://www.alchemistcodedb.com/jp/quest/qe-ev-monzein-cc" xr:uid="{A4496B2B-7DD7-4C5F-9638-AF1DD7858071}"/>
    <hyperlink ref="A102" r:id="rId80" display="https://www.alchemistcodedb.com/jp/quest/qe-ev-heroes-of-the-alchemist01" xr:uid="{EAB2B190-25AC-4179-9CED-D43BBF760483}"/>
    <hyperlink ref="A103" r:id="rId81" display="https://www.alchemistcodedb.com/jp/quest/qe-ev-also-sprach-zen-impossible" xr:uid="{541C0F1D-C7D1-41E4-9350-7FD1989555EC}"/>
    <hyperlink ref="A104" r:id="rId82" display="https://www.alchemistcodedb.com/jp/quest/qe-ev-vettel-ex-sp2" xr:uid="{05158A58-8D38-4D6D-B035-2CC2F81DE6E3}"/>
    <hyperlink ref="A105" r:id="rId83" display="https://www.alchemistcodedb.com/jp/quest/qe-ev-vettel-ex-sp" xr:uid="{0FB977B9-F55A-42CE-B1AD-7E374D1E14C7}"/>
    <hyperlink ref="A106" r:id="rId84" display="https://www.alchemistcodedb.com/jp/quest/qe-ev-vettel-ex" xr:uid="{360A0A5A-934C-411E-B39E-3C4BA9F7EB35}"/>
    <hyperlink ref="A107" r:id="rId85" display="https://www.alchemistcodedb.com/jp/quest/qe-ev-zayin-cc" xr:uid="{7A59F15C-2F1C-45AC-9943-DBACA0D8E91F}"/>
    <hyperlink ref="A108" r:id="rId86" display="https://www.alchemistcodedb.com/jp/quest/qe-ev-re0-ex-02" xr:uid="{224FF768-9C55-4D28-8DF3-48829B6774B8}"/>
    <hyperlink ref="A109" r:id="rId87" display="https://www.alchemistcodedb.com/jp/quest/qe-ev-re0-ex-01" xr:uid="{9B99E367-BABF-45D8-941C-CED175A38FC5}"/>
    <hyperlink ref="A110" r:id="rId88" display="https://www.alchemistcodedb.com/jp/quest/qe-ev-re0-ex-04" xr:uid="{39EB356B-9458-4C9F-B28E-4913763BC4E5}"/>
    <hyperlink ref="A111" r:id="rId89" display="https://www.alchemistcodedb.com/jp/quest/qe-ev-re0-ex-03" xr:uid="{311383FD-9A24-452A-80FB-78A6E6D5C7EE}"/>
  </hyperlinks>
  <pageMargins left="0.7" right="0.7" top="0.75" bottom="0.75" header="0.3" footer="0.3"/>
  <pageSetup paperSize="9" orientation="portrait" r:id="rId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2020-10-01T15:07:57Z</dcterms:modified>
  <cp:category/>
  <cp:contentStatus/>
</cp:coreProperties>
</file>