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0" documentId="8_{0C8BA47A-7596-4615-BA2C-AC5C85A73F5E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  <fileRecoveryPr repairLoad="1"/>
</workbook>
</file>

<file path=xl/calcChain.xml><?xml version="1.0" encoding="utf-8"?>
<calcChain xmlns="http://schemas.openxmlformats.org/spreadsheetml/2006/main">
  <c r="M325" i="1" l="1"/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<sst xmlns="http://schemas.openxmlformats.org/spreadsheetml/2006/main" count="1281" uniqueCount="645">
  <si>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</si>
  <si>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</si>
  <si>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</si>
  <si>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</si>
  <si>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</si>
  <si>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</si>
  <si>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</si>
  <si>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</si>
  <si>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</si>
  <si>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</si>
  <si>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</si>
  <si>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</si>
  <si>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</si>
  <si>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</si>
  <si>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</si>
  <si>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</si>
  <si>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</si>
  <si>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</si>
  <si>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</si>
  <si>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</si>
  <si>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</si>
  <si>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</si>
  <si>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</si>
  <si>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</si>
  <si>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</si>
  <si>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</si>
  <si>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</si>
  <si>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</si>
  <si>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</si>
  <si>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</si>
  <si>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</si>
  <si>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</si>
  <si>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</si>
  <si>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</si>
  <si>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</si>
  <si>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</si>
  <si>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</si>
  <si>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</si>
  <si>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</si>
  <si>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</si>
  <si>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</si>
  <si>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</si>
  <si>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</si>
  <si>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</si>
  <si>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</si>
  <si>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</si>
  <si>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</si>
  <si>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</si>
  <si>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</si>
  <si>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</si>
  <si>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</si>
  <si>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</si>
  <si>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</si>
  <si>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</si>
  <si>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</si>
  <si>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</si>
  <si>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</si>
  <si>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</si>
  <si>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</si>
  <si>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</si>
  <si>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</si>
  <si>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</si>
  <si>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</si>
  <si>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</si>
  <si>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</si>
  <si>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</si>
  <si>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</si>
  <si>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</si>
  <si>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</si>
  <si>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</si>
  <si>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</si>
  <si>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</si>
  <si>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</si>
  <si>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</si>
  <si>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</si>
  <si>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</si>
  <si>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</si>
  <si>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</si>
  <si>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</si>
  <si>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</si>
  <si>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</si>
  <si>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</si>
  <si>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</si>
  <si>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</si>
  <si>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</si>
  <si>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</si>
  <si>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</si>
  <si>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</si>
  <si>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</si>
  <si>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</si>
  <si>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</si>
  <si>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</si>
  <si>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</si>
  <si>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</si>
  <si>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</si>
  <si>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</si>
  <si>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</si>
  <si>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</si>
  <si>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</si>
  <si>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</si>
  <si>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</si>
  <si>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</si>
  <si>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</si>
  <si>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</si>
  <si>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</si>
  <si>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</si>
  <si>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</si>
  <si>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</si>
  <si>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</si>
  <si>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</si>
  <si>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</si>
  <si>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</si>
  <si>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</si>
  <si>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</si>
  <si>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</si>
  <si>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</si>
  <si>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</si>
  <si>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</si>
  <si>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</si>
  <si>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</si>
  <si>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</si>
  <si>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</si>
  <si>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</si>
  <si>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</si>
  <si>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</si>
  <si>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</si>
  <si>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</si>
  <si>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</si>
  <si>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</si>
  <si>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</si>
  <si>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</si>
  <si>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</si>
  <si>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</si>
  <si>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</si>
  <si>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</si>
  <si>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</si>
  <si>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</si>
  <si>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</si>
  <si>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</si>
  <si>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</si>
  <si>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</si>
  <si>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</si>
  <si>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</si>
  <si>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</si>
  <si>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</si>
  <si>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</si>
  <si>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</si>
  <si>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</si>
  <si>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</si>
  <si>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</si>
  <si>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</si>
  <si>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</si>
  <si>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</si>
  <si>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</si>
  <si>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</si>
  <si>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</si>
  <si>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</si>
  <si>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</si>
  <si>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</si>
  <si>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</si>
  <si>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</si>
  <si>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</si>
  <si>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</si>
  <si>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</si>
  <si>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</si>
  <si>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</si>
  <si>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</si>
  <si>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</si>
  <si>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</si>
  <si>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</si>
  <si>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</si>
  <si>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</si>
  <si>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</si>
  <si>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</si>
  <si>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</si>
  <si>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</si>
  <si>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</si>
  <si>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</si>
  <si>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</si>
  <si>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</si>
  <si>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</si>
  <si>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</si>
  <si>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</si>
  <si>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</si>
  <si>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</si>
  <si>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</si>
  <si>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</si>
  <si>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</si>
  <si>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</si>
  <si>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</si>
  <si>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</si>
  <si>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</si>
  <si>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</si>
  <si>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</si>
  <si>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</si>
  <si>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</si>
  <si>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</si>
  <si>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</si>
  <si>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</si>
  <si>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</si>
  <si>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</si>
  <si>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</si>
  <si>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</si>
  <si>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</si>
  <si>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</si>
  <si>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</si>
  <si>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</si>
  <si>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</si>
  <si>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</si>
  <si>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</si>
  <si>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</si>
  <si>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</si>
  <si>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</si>
  <si>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</si>
  <si>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</si>
  <si>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</si>
  <si>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</si>
  <si>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</si>
  <si>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</si>
  <si>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</si>
  <si>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</si>
  <si>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</si>
  <si>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</si>
  <si>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</si>
  <si>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</si>
  <si>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</si>
  <si>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</si>
  <si>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</si>
  <si>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</si>
  <si>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</si>
  <si>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</si>
  <si>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</si>
  <si>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</si>
  <si>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</si>
  <si>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</si>
  <si>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</si>
  <si>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</si>
  <si>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</si>
  <si>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</si>
  <si>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</si>
  <si>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</si>
  <si>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</si>
  <si>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</si>
  <si>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</si>
  <si>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</si>
  <si>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</si>
  <si>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</si>
  <si>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</si>
  <si>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</si>
  <si>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</si>
  <si>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</si>
  <si>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</si>
  <si>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</si>
  <si>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</si>
  <si>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</si>
  <si>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</si>
  <si>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</si>
  <si>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</si>
  <si>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</si>
  <si>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</si>
  <si>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</si>
  <si>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</si>
  <si>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</si>
  <si>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</si>
  <si>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</si>
  <si>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</si>
  <si>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</si>
  <si>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</si>
  <si>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</si>
  <si>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</si>
  <si>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</si>
  <si>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</si>
  <si>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</si>
  <si>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</si>
  <si>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</si>
  <si>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</si>
  <si>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</si>
  <si>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</si>
  <si>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</si>
  <si>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</si>
  <si>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</si>
  <si>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</si>
  <si>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</si>
  <si>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</si>
  <si>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</si>
  <si>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</si>
  <si>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</si>
  <si>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</si>
  <si>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</si>
  <si>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</si>
  <si>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</si>
  <si>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</si>
  <si>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</si>
  <si>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</si>
  <si>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</si>
  <si>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</si>
  <si>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</si>
  <si>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</si>
  <si>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</si>
  <si>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</si>
  <si>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</si>
  <si>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</si>
  <si>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</si>
  <si>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</si>
  <si>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</si>
  <si>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</si>
  <si>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</si>
  <si>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</si>
  <si>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</si>
  <si>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</si>
  <si>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</si>
  <si>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</si>
  <si>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</si>
  <si>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</si>
  <si>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</si>
  <si>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</si>
  <si>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</si>
  <si>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</si>
  <si>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</si>
  <si>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</si>
  <si>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</si>
  <si>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</si>
  <si>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</si>
  <si>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</si>
  <si>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</si>
  <si>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</si>
  <si>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</si>
  <si>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</si>
  <si>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</si>
  <si>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</si>
  <si>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</si>
  <si>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</si>
  <si>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</si>
  <si>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</si>
  <si>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</si>
  <si>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</si>
  <si>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</si>
  <si>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</si>
  <si>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</si>
  <si>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</si>
  <si>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</si>
  <si>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</si>
  <si>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</si>
  <si>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</si>
  <si>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</si>
  <si>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</si>
  <si>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</si>
  <si>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</si>
  <si>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</si>
  <si>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</si>
  <si>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</si>
  <si>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</si>
  <si>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</si>
  <si>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</si>
  <si>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</si>
  <si>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</si>
  <si>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</si>
  <si>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</si>
  <si>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</si>
  <si>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</si>
  <si>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</si>
  <si>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</si>
  <si>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</si>
  <si>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</si>
  <si>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</si>
  <si>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</si>
  <si>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</si>
  <si>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</si>
  <si>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</si>
  <si>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</si>
  <si>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</si>
  <si>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</si>
  <si>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</si>
  <si>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</si>
  <si>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</si>
  <si>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</si>
  <si>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</si>
  <si>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</si>
  <si>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</si>
  <si>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</si>
  <si>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</si>
  <si>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</si>
  <si>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</si>
  <si>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</si>
  <si>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</si>
  <si>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</si>
  <si>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</si>
  <si>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</si>
  <si>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</si>
  <si>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</si>
  <si>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</si>
  <si>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</si>
  <si>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</si>
  <si>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</si>
  <si>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</si>
  <si>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</si>
  <si>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</si>
  <si>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</si>
  <si>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</si>
  <si>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</si>
  <si>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</si>
  <si>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</si>
  <si>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</si>
  <si>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</si>
  <si>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</si>
  <si>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</si>
  <si>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</si>
  <si>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</si>
  <si>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</si>
  <si>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</si>
  <si>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</si>
  <si>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</si>
  <si>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</si>
  <si>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</si>
  <si>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</si>
  <si>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</si>
  <si>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</si>
  <si>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</si>
  <si>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</si>
  <si>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</si>
  <si>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</si>
  <si>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</si>
  <si>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</si>
  <si>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</si>
  <si>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</si>
  <si>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</si>
  <si>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</si>
  <si>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</si>
  <si>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</si>
  <si>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</si>
  <si>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</si>
  <si>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</si>
  <si>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</si>
  <si>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</si>
  <si>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</si>
  <si>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</si>
  <si>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</si>
  <si>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</si>
  <si>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</si>
  <si>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</si>
  <si>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</si>
  <si>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</si>
  <si>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</si>
  <si>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</si>
  <si>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</si>
  <si>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</si>
  <si>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</si>
  <si>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</si>
  <si>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</si>
  <si>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</si>
  <si>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</si>
  <si>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</si>
  <si>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</si>
  <si>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</si>
  <si>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</si>
  <si>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</si>
  <si>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</si>
  <si>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</si>
  <si>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</si>
  <si>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</si>
  <si>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</si>
  <si>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</si>
  <si>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</si>
  <si>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</si>
  <si>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</si>
  <si>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</si>
  <si>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</si>
  <si>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</si>
  <si>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</si>
  <si>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</si>
  <si>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</si>
  <si>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</si>
  <si>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</si>
  <si>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</si>
  <si>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</si>
  <si>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</si>
  <si>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</si>
  <si>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</si>
  <si>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</si>
  <si>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</si>
  <si>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</si>
  <si>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</si>
  <si>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</si>
  <si>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</si>
  <si>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</si>
  <si>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</si>
  <si>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</si>
  <si>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</si>
  <si>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</si>
  <si>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</si>
  <si>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</si>
  <si>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</si>
  <si>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</si>
  <si>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</si>
  <si>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</si>
  <si>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</si>
  <si>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</si>
  <si>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</si>
  <si>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</si>
  <si>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</si>
  <si>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</si>
  <si>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</si>
  <si>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</si>
  <si>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</si>
  <si>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</si>
  <si>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</si>
  <si>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</si>
  <si>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</si>
  <si>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</si>
  <si>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</si>
  <si>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</si>
  <si>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</si>
  <si>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</si>
  <si>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</si>
  <si>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</si>
  <si>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</si>
  <si>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</si>
  <si>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</si>
  <si>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</si>
  <si>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</si>
  <si>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</si>
  <si>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</si>
  <si>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</si>
  <si>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</si>
  <si>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</si>
  <si>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</si>
  <si>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</si>
  <si>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</si>
  <si>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</si>
  <si>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</si>
  <si>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</si>
  <si>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</si>
  <si>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</si>
  <si>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</si>
  <si>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</si>
  <si>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</si>
  <si>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</si>
  <si>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</si>
  <si>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</si>
  <si>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</si>
  <si>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</si>
  <si>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</si>
  <si>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</si>
  <si>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</si>
  <si>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</si>
  <si>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</si>
  <si>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</si>
  <si>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</si>
  <si>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</si>
  <si>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</si>
  <si>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</si>
  <si>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</si>
  <si>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</si>
  <si>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</si>
  <si>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</si>
  <si>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</si>
  <si>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</si>
  <si>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</si>
  <si>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</si>
  <si>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</si>
  <si>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</si>
  <si>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</si>
  <si>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</si>
  <si>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</si>
  <si>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</si>
  <si>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</si>
  <si>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</si>
  <si>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</si>
  <si>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</si>
  <si>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</si>
  <si>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</si>
  <si>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</si>
  <si>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</si>
  <si>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</si>
  <si>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</si>
  <si>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</si>
  <si>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</si>
  <si>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</si>
  <si>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</si>
  <si>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</si>
  <si>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</si>
  <si>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</si>
  <si>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</si>
  <si>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</si>
  <si>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</si>
  <si>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</si>
  <si>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</si>
  <si>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</si>
  <si>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</si>
  <si>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</si>
  <si>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</si>
  <si>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</si>
  <si>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</si>
  <si>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</si>
  <si>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</si>
  <si>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</si>
  <si>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</si>
  <si>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</si>
  <si>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</si>
  <si>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</si>
  <si>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</si>
  <si>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</si>
  <si>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</si>
  <si>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</si>
  <si>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</si>
  <si>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</si>
  <si>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</si>
  <si>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</si>
  <si>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</si>
  <si>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</si>
  <si>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</si>
  <si>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</si>
  <si>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</si>
  <si>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</si>
  <si>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</si>
  <si>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</si>
  <si>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</si>
  <si>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</si>
  <si>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</si>
  <si>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</si>
  <si>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</si>
  <si>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</si>
  <si>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</si>
  <si>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</si>
  <si>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</si>
  <si>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</si>
  <si>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</si>
  <si>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</si>
  <si>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</si>
  <si>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</si>
  <si>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</si>
  <si>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</si>
  <si>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</si>
  <si>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</si>
  <si>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</si>
  <si>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</si>
  <si>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</si>
  <si>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</si>
  <si>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</si>
  <si>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</si>
  <si>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</si>
  <si>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繋ぐ明日へのメカニカル [EX]</t>
  </si>
  <si>
    <t>【地獄級】 豪放の戦雷を纏う者</t>
  </si>
  <si>
    <t>豪放の戦雷を纏う者 [地獄級]</t>
  </si>
  <si>
    <t>Name (formatted) - list last updated 23/08/2020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</si>
</sst>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66" Type="http://schemas.openxmlformats.org/officeDocument/2006/relationships/hyperlink" Target="https://www.alchemistcodedb.com/jp/quest/qe-ev-wedding-2020-ex-sp2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hyperlink" Target="https://www.alchemistcodedb.com/jp/quest/qe-ev-monzein-cc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77" Type="http://schemas.openxmlformats.org/officeDocument/2006/relationships/hyperlink" Target="https://www.alchemistcodedb.com/jp/quest/qe-ev-yudit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80" Type="http://schemas.openxmlformats.org/officeDocument/2006/relationships/printerSettings" Target="../printerSettings/printerSettings2.bin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5"/>
  <sheetViews>
    <sheetView tabSelected="1" workbookViewId="0">
      <pane ySplit="1" topLeftCell="A315" activePane="bottomLeft" state="frozen"/>
      <selection activeCell="C1" sqref="C1"/>
      <selection pane="bottomLeft" activeCell="B325" sqref="B325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69921875" style="2" hidden="1" customWidth="1"/>
    <col min="6" max="6" width="8.69921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69921875" style="11"/>
    <col min="13" max="13" width="9.09765625" style="13" bestFit="1" customWidth="1"/>
    <col min="14" max="16384" width="8.8984375" style="2"/>
  </cols>
  <sheetData>
    <row r="1" spans="1:13">
      <c r="A1" s="1" t="s">
        <v>0</v>
      </c>
      <c r="B1" s="2" t="s">
        <v>644</v>
      </c>
      <c r="C1" s="2" t="s">
        <v>1</v>
      </c>
      <c r="D1" s="2" t="s">
        <v>2</v>
      </c>
      <c r="E1" s="2" t="s">
        <v>3</v>
      </c>
      <c r="G1" s="3" t="str">
        <f>"火 "&amp;COUNT(G2:G1004)</f>
        <v>火 208</v>
      </c>
      <c r="H1" s="3" t="str">
        <f>"水 "&amp;COUNT(H2:H1004)</f>
        <v>水 205</v>
      </c>
      <c r="I1" s="3" t="str">
        <f>"風 "&amp;COUNT(I2:I1004)</f>
        <v>風 183</v>
      </c>
      <c r="J1" s="3" t="str">
        <f>"雷 "&amp;COUNT(J2:J1004)</f>
        <v>雷 185</v>
      </c>
      <c r="K1" s="4" t="str">
        <f>"光 "&amp;COUNT(K2:K1004)</f>
        <v>光 204</v>
      </c>
      <c r="L1" s="3" t="str">
        <f>"暗 "&amp;COUNT(L2:L1004)</f>
        <v>暗 186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5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5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5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5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5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5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25" si="6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6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6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6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6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6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6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6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6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6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6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6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6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6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6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6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6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6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6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6"/>
        <v>182.66666666666666</v>
      </c>
    </row>
    <row r="318" spans="1:13">
      <c r="A318" s="1" t="s">
        <v>626</v>
      </c>
      <c r="B318" s="2" t="s">
        <v>629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6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6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6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G321" s="6">
        <v>207</v>
      </c>
      <c r="K321" s="10">
        <v>204</v>
      </c>
      <c r="M321" s="12">
        <f t="shared" si="6"/>
        <v>205.5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G322" s="6">
        <v>208</v>
      </c>
      <c r="H322" s="7">
        <v>205</v>
      </c>
      <c r="I322" s="8">
        <v>183</v>
      </c>
      <c r="K322" s="10">
        <v>203</v>
      </c>
      <c r="L322" s="11">
        <v>186</v>
      </c>
      <c r="M322" s="12">
        <f t="shared" si="6"/>
        <v>197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6"/>
        <v>191</v>
      </c>
    </row>
    <row r="324" spans="1:13">
      <c r="A324" s="1" t="s">
        <v>637</v>
      </c>
      <c r="B324" s="2" t="s">
        <v>641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6"/>
        <v>190</v>
      </c>
    </row>
    <row r="325" spans="1:13">
      <c r="A325" s="1" t="s">
        <v>642</v>
      </c>
      <c r="B325" s="2" t="s">
        <v>643</v>
      </c>
      <c r="C325" s="2">
        <v>50</v>
      </c>
      <c r="D325" s="2">
        <v>500</v>
      </c>
      <c r="E325" s="2" t="s">
        <v>4</v>
      </c>
      <c r="J325" s="9">
        <v>185</v>
      </c>
      <c r="M325" s="12">
        <f t="shared" si="6"/>
        <v>185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01"/>
  <sheetViews>
    <sheetView topLeftCell="A82" workbookViewId="0">
      <selection activeCell="E101" sqref="A101:E101"/>
    </sheetView>
  </sheetViews>
  <sheetFormatPr defaultRowHeight="14.4"/>
  <cols>
    <col min="1" max="1" width="69.09765625" bestFit="1" customWidth="1"/>
    <col min="2" max="2" width="53.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641</v>
      </c>
      <c r="C100" s="14">
        <v>40</v>
      </c>
      <c r="D100" s="14">
        <v>400</v>
      </c>
      <c r="E100" s="14" t="s">
        <v>4</v>
      </c>
    </row>
    <row r="101" spans="1:5">
      <c r="A101" s="15" t="s">
        <v>642</v>
      </c>
      <c r="B101" t="s">
        <v>643</v>
      </c>
      <c r="C101" s="14">
        <v>50</v>
      </c>
      <c r="D101" s="14">
        <v>500</v>
      </c>
      <c r="E101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  <hyperlink ref="A101" r:id="rId79" display="https://www.alchemistcodedb.com/jp/quest/qe-ev-monzein-cc" xr:uid="{A4496B2B-7DD7-4C5F-9638-AF1DD7858071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2020-08-23T21:55:50Z</dcterms:modified>
  <cp:category/>
  <cp:contentStatus/>
</cp:coreProperties>
</file>