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474" documentId="11_E60897F41BE170836B02CE998F75CCDC64E183C8" xr6:coauthVersionLast="45" xr6:coauthVersionMax="45" xr10:uidLastSave="{816BCC9C-19A9-4E41-A240-A6E6F72CE90A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5" i="1" l="1"/>
  <c r="M266" i="1"/>
  <c r="M267" i="1"/>
  <c r="M268" i="1"/>
  <c r="M264" i="1"/>
  <c r="M261" i="1" l="1"/>
  <c r="M262" i="1"/>
  <c r="M263" i="1"/>
  <c r="M7" i="1" l="1"/>
  <c r="M220" i="1" l="1"/>
  <c r="M6" i="1"/>
  <c r="M101" i="1"/>
  <c r="M64" i="1"/>
  <c r="M63" i="1"/>
  <c r="M62" i="1"/>
  <c r="M240" i="1" l="1"/>
  <c r="M239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80" i="1"/>
  <c r="M254" i="1"/>
  <c r="M123" i="1" l="1"/>
  <c r="M125" i="1"/>
  <c r="M126" i="1"/>
  <c r="M214" i="1"/>
  <c r="M150" i="1"/>
  <c r="M145" i="1"/>
  <c r="M147" i="1"/>
  <c r="M247" i="1"/>
  <c r="M155" i="1"/>
  <c r="M188" i="1"/>
  <c r="M210" i="1"/>
  <c r="M212" i="1"/>
  <c r="M168" i="1"/>
  <c r="M175" i="1"/>
  <c r="M185" i="1"/>
  <c r="M186" i="1"/>
  <c r="M164" i="1"/>
  <c r="M137" i="1"/>
  <c r="M138" i="1"/>
  <c r="M79" i="1"/>
  <c r="M253" i="1"/>
  <c r="M135" i="1"/>
  <c r="M136" i="1"/>
  <c r="M69" i="1"/>
  <c r="M231" i="1"/>
  <c r="M232" i="1"/>
  <c r="M226" i="1"/>
  <c r="M228" i="1"/>
  <c r="M223" i="1"/>
  <c r="M227" i="1"/>
  <c r="M222" i="1"/>
  <c r="M233" i="1"/>
  <c r="M159" i="1"/>
  <c r="M91" i="1"/>
  <c r="M88" i="1"/>
  <c r="M51" i="1"/>
  <c r="M203" i="1"/>
  <c r="M41" i="1"/>
  <c r="M42" i="1"/>
  <c r="M71" i="1"/>
  <c r="M255" i="1"/>
  <c r="M256" i="1"/>
  <c r="M93" i="1"/>
  <c r="M218" i="1"/>
  <c r="M94" i="1"/>
  <c r="M70" i="1"/>
  <c r="M65" i="1"/>
  <c r="M244" i="1"/>
  <c r="M181" i="1"/>
  <c r="M144" i="1"/>
  <c r="M189" i="1"/>
  <c r="M132" i="1"/>
  <c r="M72" i="1"/>
  <c r="M245" i="1"/>
  <c r="M246" i="1"/>
  <c r="M248" i="1"/>
  <c r="M178" i="1"/>
  <c r="M169" i="1"/>
  <c r="M133" i="1"/>
  <c r="M49" i="1"/>
  <c r="M37" i="1"/>
  <c r="M109" i="1"/>
  <c r="M143" i="1"/>
  <c r="M108" i="1"/>
  <c r="M193" i="1"/>
  <c r="M194" i="1"/>
  <c r="M97" i="1"/>
  <c r="M98" i="1"/>
  <c r="M204" i="1"/>
  <c r="M206" i="1"/>
  <c r="M229" i="1"/>
  <c r="M230" i="1"/>
  <c r="M234" i="1"/>
  <c r="M224" i="1"/>
  <c r="M118" i="1"/>
  <c r="M152" i="1"/>
  <c r="M221" i="1"/>
  <c r="M258" i="1"/>
  <c r="M59" i="1"/>
  <c r="M61" i="1"/>
  <c r="M47" i="1"/>
  <c r="M165" i="1"/>
  <c r="M167" i="1"/>
  <c r="M83" i="1"/>
  <c r="M207" i="1"/>
  <c r="M208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4" i="1"/>
  <c r="M176" i="1"/>
  <c r="M177" i="1"/>
  <c r="M179" i="1"/>
  <c r="M127" i="1"/>
  <c r="M128" i="1"/>
  <c r="M166" i="1"/>
  <c r="M211" i="1"/>
  <c r="M139" i="1"/>
  <c r="M140" i="1"/>
  <c r="M157" i="1"/>
  <c r="M160" i="1"/>
  <c r="M153" i="1"/>
  <c r="M161" i="1"/>
  <c r="M170" i="1"/>
  <c r="M171" i="1"/>
  <c r="M172" i="1"/>
  <c r="M173" i="1"/>
  <c r="M187" i="1"/>
  <c r="M195" i="1"/>
  <c r="M196" i="1"/>
  <c r="M197" i="1"/>
  <c r="M198" i="1"/>
  <c r="M199" i="1"/>
  <c r="M200" i="1"/>
  <c r="M201" i="1"/>
  <c r="M202" i="1"/>
  <c r="M209" i="1"/>
  <c r="M241" i="1"/>
  <c r="M141" i="1"/>
  <c r="M142" i="1"/>
  <c r="M148" i="1"/>
  <c r="M149" i="1"/>
  <c r="M190" i="1"/>
  <c r="M191" i="1"/>
  <c r="M192" i="1"/>
  <c r="M205" i="1"/>
  <c r="M251" i="1"/>
  <c r="M252" i="1"/>
  <c r="M259" i="1"/>
  <c r="M260" i="1"/>
  <c r="M158" i="1"/>
  <c r="M162" i="1"/>
  <c r="M163" i="1"/>
  <c r="M213" i="1"/>
  <c r="M235" i="1"/>
  <c r="M236" i="1"/>
  <c r="M237" i="1"/>
  <c r="M238" i="1"/>
  <c r="M183" i="1"/>
  <c r="M184" i="1"/>
  <c r="M242" i="1"/>
  <c r="M243" i="1"/>
  <c r="M154" i="1"/>
  <c r="M156" i="1"/>
  <c r="M182" i="1"/>
  <c r="M215" i="1"/>
  <c r="M216" i="1"/>
  <c r="M217" i="1"/>
  <c r="M225" i="1"/>
  <c r="M249" i="1"/>
  <c r="M250" i="1"/>
  <c r="M257" i="1"/>
  <c r="M219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<sst xmlns="http://schemas.openxmlformats.org/spreadsheetml/2006/main" count="937" uniqueCount="533">
  <si>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</si>
  <si>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</si>
  <si>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</si>
  <si>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</si>
  <si>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</si>
  <si>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</si>
  <si>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</si>
  <si>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</si>
  <si>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</si>
  <si>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</si>
  <si>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</si>
  <si>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</si>
  <si>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</si>
  <si>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</si>
  <si>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</si>
  <si>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</si>
  <si>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</si>
  <si>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</si>
  <si>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</si>
  <si>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</si>
  <si>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</si>
  <si>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</si>
  <si>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</si>
  <si>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</si>
  <si>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</si>
  <si>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</si>
  <si>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</si>
  <si>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</si>
  <si>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</si>
  <si>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</si>
  <si>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</si>
  <si>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</si>
  <si>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</si>
  <si>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</si>
  <si>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</si>
  <si>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</si>
  <si>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</si>
  <si>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</si>
  <si>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</si>
  <si>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</si>
  <si>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</si>
  <si>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</si>
  <si>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</si>
  <si>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</si>
  <si>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</si>
  <si>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</si>
  <si>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</si>
  <si>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</si>
  <si>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</si>
  <si>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</si>
  <si>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</si>
  <si>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</si>
  <si>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</si>
  <si>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</si>
  <si>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</si>
  <si>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</si>
  <si>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</si>
  <si>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</si>
  <si>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</si>
  <si>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</si>
  <si>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</si>
  <si>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</si>
  <si>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</si>
  <si>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</si>
  <si>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</si>
  <si>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</si>
  <si>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</si>
  <si>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</si>
  <si>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</si>
  <si>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</si>
  <si>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</si>
  <si>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</si>
  <si>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</si>
  <si>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</si>
  <si>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</si>
  <si>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</si>
  <si>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</si>
  <si>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</si>
  <si>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</si>
  <si>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</si>
  <si>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</si>
  <si>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</si>
  <si>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</si>
  <si>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</si>
  <si>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</si>
  <si>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</si>
  <si>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</si>
  <si>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</si>
  <si>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</si>
  <si>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</si>
  <si>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</si>
  <si>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</si>
  <si>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</si>
  <si>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</si>
  <si>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</si>
  <si>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</si>
  <si>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</si>
  <si>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</si>
  <si>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</si>
  <si>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</si>
  <si>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</si>
  <si>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</si>
  <si>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</si>
  <si>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</si>
  <si>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</si>
  <si>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</si>
  <si>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</si>
  <si>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</si>
  <si>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</si>
  <si>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</si>
  <si>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</si>
  <si>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</si>
  <si>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</si>
  <si>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</si>
  <si>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</si>
  <si>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</si>
  <si>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</si>
  <si>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</si>
  <si>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</si>
  <si>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</si>
  <si>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</si>
  <si>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</si>
  <si>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</si>
  <si>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</si>
  <si>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</si>
  <si>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</si>
  <si>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</si>
  <si>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</si>
  <si>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</si>
  <si>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</si>
  <si>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</si>
  <si>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</si>
  <si>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</si>
  <si>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</si>
  <si>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</si>
  <si>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</si>
  <si>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</si>
  <si>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</si>
  <si>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</si>
  <si>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</si>
  <si>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</si>
  <si>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</si>
  <si>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</si>
  <si>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</si>
  <si>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</si>
  <si>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</si>
  <si>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</si>
  <si>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</si>
  <si>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</si>
  <si>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</si>
  <si>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</si>
  <si>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</si>
  <si>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</si>
  <si>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</si>
  <si>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</si>
  <si>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</si>
  <si>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</si>
  <si>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</si>
  <si>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</si>
  <si>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</si>
  <si>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</si>
  <si>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</si>
  <si>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</si>
  <si>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</si>
  <si>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</si>
  <si>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</si>
  <si>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</si>
  <si>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</si>
  <si>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</si>
  <si>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</si>
  <si>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</si>
  <si>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</si>
  <si>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</si>
  <si>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</si>
  <si>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</si>
  <si>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</si>
  <si>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</si>
  <si>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</si>
  <si>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</si>
  <si>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</si>
  <si>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</si>
  <si>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</si>
  <si>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</si>
  <si>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</si>
  <si>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</si>
  <si>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</si>
  <si>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</si>
  <si>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</si>
  <si>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</si>
  <si>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</si>
  <si>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</si>
  <si>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</si>
  <si>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</si>
  <si>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</si>
  <si>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</si>
  <si>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</si>
  <si>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</si>
  <si>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</si>
  <si>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</si>
  <si>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</si>
  <si>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</si>
  <si>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</si>
  <si>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</si>
  <si>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</si>
  <si>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</si>
  <si>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</si>
  <si>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</si>
  <si>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</si>
  <si>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</si>
  <si>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</si>
  <si>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</si>
  <si>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</si>
  <si>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</si>
  <si>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</si>
  <si>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</si>
  <si>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</si>
  <si>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</si>
  <si>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</si>
  <si>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</si>
  <si>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</si>
  <si>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</si>
  <si>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</si>
  <si>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</si>
  <si>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</si>
  <si>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</si>
  <si>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</si>
  <si>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</si>
  <si>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</si>
  <si>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</si>
  <si>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</si>
  <si>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</si>
  <si>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</si>
  <si>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</si>
  <si>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</si>
  <si>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</si>
  <si>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</si>
  <si>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</si>
  <si>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</si>
  <si>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</si>
  <si>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</si>
  <si>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</si>
  <si>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</si>
  <si>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</si>
  <si>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</si>
  <si>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</si>
  <si>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</si>
  <si>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</si>
  <si>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</si>
  <si>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</si>
  <si>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</si>
  <si>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</si>
  <si>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</si>
  <si>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</si>
  <si>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</si>
  <si>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</si>
  <si>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</si>
  <si>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</si>
  <si>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</si>
  <si>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</si>
  <si>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</si>
  <si>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</si>
  <si>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</si>
  <si>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</si>
  <si>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</si>
  <si>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</si>
  <si>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</si>
  <si>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</si>
  <si>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</si>
  <si>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</si>
  <si>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</si>
  <si>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</si>
  <si>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</si>
  <si>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</si>
  <si>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</si>
  <si>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</si>
  <si>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</si>
  <si>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</si>
  <si>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</si>
  <si>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</si>
  <si>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</si>
  <si>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</si>
  <si>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</si>
  <si>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</si>
  <si>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</si>
  <si>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</si>
  <si>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</si>
  <si>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</si>
  <si>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</si>
  <si>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</si>
  <si>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</si>
  <si>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</si>
  <si>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</si>
  <si>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</si>
  <si>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</si>
  <si>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</si>
  <si>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</si>
  <si>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</si>
  <si>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</si>
  <si>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</si>
  <si>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</si>
  <si>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</si>
  <si>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</si>
  <si>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</si>
  <si>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</si>
  <si>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</si>
  <si>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</si>
  <si>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</si>
  <si>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</si>
  <si>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</si>
  <si>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</si>
  <si>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</si>
  <si>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</si>
  <si>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</si>
  <si>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</si>
  <si>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</si>
  <si>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</si>
  <si>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</si>
  <si>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</si>
  <si>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</si>
  <si>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</si>
  <si>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</si>
  <si>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</si>
  <si>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</si>
  <si>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</si>
  <si>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</si>
  <si>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</si>
  <si>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</si>
  <si>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</si>
  <si>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</si>
  <si>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</si>
  <si>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</si>
  <si>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</si>
  <si>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</si>
  <si>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</si>
  <si>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</si>
  <si>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</si>
  <si>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</si>
  <si>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</si>
  <si>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</si>
  <si>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</si>
  <si>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</si>
  <si>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</si>
  <si>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</si>
  <si>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</si>
  <si>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</si>
  <si>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</si>
  <si>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</si>
  <si>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</si>
  <si>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</si>
  <si>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</si>
  <si>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</si>
  <si>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</si>
  <si>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</si>
  <si>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</si>
  <si>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</si>
  <si>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</si>
  <si>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</si>
  <si>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</si>
  <si>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</si>
  <si>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</si>
  <si>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</si>
  <si>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</si>
  <si>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</si>
  <si>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</si>
  <si>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</si>
  <si>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</si>
  <si>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</si>
  <si>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</si>
  <si>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</si>
  <si>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</si>
  <si>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</si>
  <si>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</si>
  <si>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</si>
  <si>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</si>
  <si>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</si>
  <si>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</si>
  <si>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</si>
  <si>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</si>
  <si>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</si>
  <si>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</si>
  <si>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</si>
  <si>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</si>
  <si>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</si>
  <si>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</si>
  <si>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</si>
  <si>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</si>
  <si>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</si>
  <si>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</si>
  <si>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</si>
  <si>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</si>
  <si>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</si>
  <si>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</si>
  <si>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</si>
  <si>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</si>
  <si>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</si>
  <si>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</si>
  <si>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</si>
  <si>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</si>
  <si>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</si>
  <si>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</si>
  <si>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</si>
  <si>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</si>
  <si>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</si>
  <si>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</si>
  <si>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</si>
  <si>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</si>
  <si>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</si>
  <si>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</si>
  <si>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</si>
  <si>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</si>
  <si>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</si>
  <si>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</si>
  <si>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</si>
  <si>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</si>
  <si>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</si>
  <si>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</si>
  <si>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</si>
  <si>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</si>
  <si>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</si>
  <si>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</si>
  <si>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</si>
  <si>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</si>
  <si>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</si>
  <si>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</si>
  <si>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</si>
  <si>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</si>
  <si>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</si>
  <si>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</si>
  <si>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</si>
  <si>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</si>
  <si>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</si>
  <si>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</si>
  <si>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</si>
  <si>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</si>
  <si>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</si>
  <si>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</si>
  <si>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</si>
  <si>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</si>
  <si>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</si>
  <si>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</si>
  <si>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</si>
  <si>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</si>
  <si>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</si>
  <si>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</si>
  <si>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</si>
  <si>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</si>
  <si>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</si>
  <si>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</si>
  <si>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</si>
  <si>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</si>
  <si>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</si>
  <si>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</si>
  <si>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</si>
  <si>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</si>
  <si>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</si>
  <si>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</si>
  <si>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</si>
  <si>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</si>
  <si>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</si>
  <si>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</si>
  <si>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</si>
  <si>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</si>
  <si>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</si>
  <si>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</si>
  <si>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</si>
  <si>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</si>
  <si>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</si>
  <si>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</si>
  <si>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</si>
  <si>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</si>
  <si>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</si>
  <si>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</si>
  <si>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</si>
  <si>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</si>
  <si>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</si>
  <si>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</si>
  <si>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</si>
  <si>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</si>
  <si>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</si>
  <si>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</si>
  <si>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</si>
  <si>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</si>
  <si>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</si>
  <si>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</si>
  <si>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</si>
  <si>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</si>
  <si>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</si>
  <si>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</si>
  <si>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</si>
  <si>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</si>
  <si>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</si>
  <si>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</si>
  <si>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</si>
  <si>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</si>
  <si>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</si>
  <si>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</si>
  <si>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</si>
  <si>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</si>
  <si>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</si>
  <si>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</si>
  <si>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</si>
  <si>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</si>
  <si>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</si>
  <si>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</si>
  <si>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</si>
  <si>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</si>
  <si>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</si>
  <si>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</si>
  <si>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</si>
  <si>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</si>
  <si>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Name (formatted) - list last updated 15/11/2019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</si>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</sst>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chemistcodedb.com/jp/quest/qe-ev-geraldnatalie-ex-sp2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" Type="http://schemas.openxmlformats.org/officeDocument/2006/relationships/hyperlink" Target="http://www.alchemistcodedb.com/jp/quest/qe-ev-pok-5th-anniv-01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://www.alchemistcodedb.com/jp/quest/qe-ev-pok11-ex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0" Type="http://schemas.openxmlformats.org/officeDocument/2006/relationships/hyperlink" Target="http://www.alchemistcodedb.com/jp/quest/qe-ev-return-wrath-ex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1" Type="http://schemas.openxmlformats.org/officeDocument/2006/relationships/hyperlink" Target="http://www.alchemistcodedb.com/jp/quest/qe-ev-pok-5th-anniv-03" TargetMode="External"/><Relationship Id="rId5" Type="http://schemas.openxmlformats.org/officeDocument/2006/relationships/hyperlink" Target="http://www.alchemistcodedb.com/jp/quest/qe-cb-pok-lv-ex" TargetMode="External"/><Relationship Id="rId15" Type="http://schemas.openxmlformats.org/officeDocument/2006/relationships/hyperlink" Target="http://www.alchemistcodedb.com/jp/quest/qe-ev-ten-command" TargetMode="External"/><Relationship Id="rId10" Type="http://schemas.openxmlformats.org/officeDocument/2006/relationships/hyperlink" Target="http://www.alchemistcodedb.com/jp/quest/qe-ev-geraldnatalie-ex" TargetMode="External"/><Relationship Id="rId19" Type="http://schemas.openxmlformats.org/officeDocument/2006/relationships/hyperlink" Target="http://www.alchemistcodedb.com/jp/quest/qe-ev-tsp-ex-01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4" Type="http://schemas.openxmlformats.org/officeDocument/2006/relationships/hyperlink" Target="http://www.alchemistcodedb.com/jp/quest/qe-ev-xmas-2019-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9"/>
  <sheetViews>
    <sheetView tabSelected="1" workbookViewId="0">
      <pane ySplit="1" topLeftCell="A248" activePane="bottomLeft" state="frozen"/>
      <selection pane="bottomLeft" activeCell="B263" sqref="B263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796875" style="2" hidden="1" customWidth="1"/>
    <col min="6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510</v>
      </c>
      <c r="C1" s="2" t="s">
        <v>1</v>
      </c>
      <c r="D1" s="2" t="s">
        <v>2</v>
      </c>
      <c r="E1" s="2" t="s">
        <v>3</v>
      </c>
      <c r="G1" s="3" t="str">
        <f>"火 "&amp;COUNT(G2:G1007)</f>
        <v>火 150</v>
      </c>
      <c r="H1" s="3" t="str">
        <f>"水 "&amp;COUNT(H2:H1007)</f>
        <v>水 151</v>
      </c>
      <c r="I1" s="3" t="str">
        <f>"風 "&amp;COUNT(I2:I1007)</f>
        <v>風 133</v>
      </c>
      <c r="J1" s="3" t="str">
        <f>"雷 "&amp;COUNT(J2:J1007)</f>
        <v>雷 133</v>
      </c>
      <c r="K1" s="4" t="str">
        <f>"光 "&amp;COUNT(K2:K1007)</f>
        <v>光 147</v>
      </c>
      <c r="L1" s="3" t="str">
        <f>"暗 "&amp;COUNT(L2:L1007)</f>
        <v>暗 135</v>
      </c>
      <c r="M1" s="5" t="s">
        <v>344</v>
      </c>
    </row>
    <row r="2" spans="1:13" s="1" customFormat="1">
      <c r="A2" s="1" t="s">
        <v>161</v>
      </c>
      <c r="B2" s="2" t="s">
        <v>528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527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319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494</v>
      </c>
      <c r="B5" s="2" t="s">
        <v>495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500</v>
      </c>
      <c r="B6" s="2" t="s">
        <v>501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512</v>
      </c>
      <c r="B7" s="2" t="s">
        <v>513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441</v>
      </c>
      <c r="B8" s="2" t="s">
        <v>442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410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323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327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324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320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325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321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326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322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193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194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195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196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197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198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199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200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413</v>
      </c>
      <c r="B26" s="2" t="s">
        <v>414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201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426</v>
      </c>
      <c r="B28" s="2" t="s">
        <v>202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203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347</v>
      </c>
      <c r="B30" s="2" t="s">
        <v>190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347</v>
      </c>
      <c r="B31" s="2" t="s">
        <v>190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347</v>
      </c>
      <c r="B32" s="2" t="s">
        <v>190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347</v>
      </c>
      <c r="B33" s="2" t="s">
        <v>190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347</v>
      </c>
      <c r="B34" s="2" t="s">
        <v>190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347</v>
      </c>
      <c r="B35" s="2" t="s">
        <v>190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347</v>
      </c>
      <c r="B36" s="2" t="s">
        <v>190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465</v>
      </c>
      <c r="B38" s="2" t="s">
        <v>468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463</v>
      </c>
      <c r="B39" s="2" t="s">
        <v>466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464</v>
      </c>
      <c r="B40" s="2" t="s">
        <v>467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415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416</v>
      </c>
      <c r="B42" s="2" t="s">
        <v>417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289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191</v>
      </c>
      <c r="C46" s="2">
        <v>50</v>
      </c>
      <c r="D46" s="2">
        <v>500</v>
      </c>
      <c r="E46" s="2" t="s">
        <v>4</v>
      </c>
      <c r="K46" s="10">
        <v>85</v>
      </c>
      <c r="L46" s="11">
        <v>68</v>
      </c>
      <c r="M46" s="12">
        <f t="shared" si="1"/>
        <v>76.5</v>
      </c>
    </row>
    <row r="47" spans="1:13">
      <c r="A47" s="1" t="s">
        <v>157</v>
      </c>
      <c r="B47" s="2" t="s">
        <v>192</v>
      </c>
      <c r="C47" s="2">
        <v>50</v>
      </c>
      <c r="D47" s="2">
        <v>500</v>
      </c>
      <c r="E47" s="2" t="s">
        <v>4</v>
      </c>
      <c r="G47" s="6">
        <v>86</v>
      </c>
      <c r="L47" s="11">
        <v>69</v>
      </c>
      <c r="M47" s="12">
        <f t="shared" si="1"/>
        <v>77.5</v>
      </c>
    </row>
    <row r="48" spans="1:13">
      <c r="A48" s="1" t="s">
        <v>88</v>
      </c>
      <c r="B48" s="2" t="s">
        <v>262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263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290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411</v>
      </c>
      <c r="B51" s="2" t="s">
        <v>412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175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264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176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177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178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179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180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266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267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508</v>
      </c>
      <c r="B62" s="2" t="s">
        <v>509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504</v>
      </c>
      <c r="B63" s="2" t="s">
        <v>507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503</v>
      </c>
      <c r="B64" s="2" t="s">
        <v>506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437</v>
      </c>
      <c r="B65" s="2" t="s">
        <v>438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224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291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265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392</v>
      </c>
      <c r="B69" s="2" t="s">
        <v>393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433</v>
      </c>
      <c r="B70" s="2" t="s">
        <v>434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418</v>
      </c>
      <c r="B71" s="2" t="s">
        <v>419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292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268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269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270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271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272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166</v>
      </c>
      <c r="B78" s="2" t="s">
        <v>204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384</v>
      </c>
      <c r="B79" s="2" t="s">
        <v>385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482</v>
      </c>
      <c r="B80" s="2" t="s">
        <v>483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481</v>
      </c>
      <c r="B81" s="2" t="s">
        <v>485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480</v>
      </c>
      <c r="B82" s="2" t="s">
        <v>484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227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205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206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207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208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209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210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211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408</v>
      </c>
      <c r="B91" s="2" t="s">
        <v>409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212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427</v>
      </c>
      <c r="B93" s="2" t="s">
        <v>428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431</v>
      </c>
      <c r="B94" s="2" t="s">
        <v>432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443</v>
      </c>
      <c r="B95" s="2" t="s">
        <v>444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213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214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215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216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491</v>
      </c>
      <c r="B100" s="2" t="s">
        <v>493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502</v>
      </c>
      <c r="B101" s="2" t="s">
        <v>511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4" si="2">AVERAGE(G101:L101)</f>
        <v>124.33333333333333</v>
      </c>
    </row>
    <row r="102" spans="1:13">
      <c r="A102" s="1" t="s">
        <v>64</v>
      </c>
      <c r="B102" s="2" t="s">
        <v>228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217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218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219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220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343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229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293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471</v>
      </c>
      <c r="B110" s="2" t="s">
        <v>273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472</v>
      </c>
      <c r="B111" s="2" t="s">
        <v>274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473</v>
      </c>
      <c r="B112" s="2" t="s">
        <v>275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474</v>
      </c>
      <c r="B113" s="2" t="s">
        <v>276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475</v>
      </c>
      <c r="B114" s="2" t="s">
        <v>277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470</v>
      </c>
      <c r="B115" s="2" t="s">
        <v>476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469</v>
      </c>
      <c r="B116" s="2" t="s">
        <v>477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487</v>
      </c>
      <c r="B117" s="2" t="s">
        <v>489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278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478</v>
      </c>
      <c r="B119" s="2" t="s">
        <v>479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486</v>
      </c>
      <c r="B120" s="2" t="s">
        <v>488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490</v>
      </c>
      <c r="B121" s="2" t="s">
        <v>492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461</v>
      </c>
      <c r="B122" s="2" t="s">
        <v>462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348</v>
      </c>
      <c r="B123" s="2" t="s">
        <v>349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352</v>
      </c>
      <c r="B124" s="2" t="s">
        <v>353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350</v>
      </c>
      <c r="B125" s="2" t="s">
        <v>351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354</v>
      </c>
      <c r="B126" s="2" t="s">
        <v>355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230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231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232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458</v>
      </c>
      <c r="B130" s="2" t="s">
        <v>459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457</v>
      </c>
      <c r="B131" s="2" t="s">
        <v>460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445</v>
      </c>
      <c r="B132" s="2" t="s">
        <v>446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294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233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388</v>
      </c>
      <c r="B135" s="2" t="s">
        <v>389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390</v>
      </c>
      <c r="B136" s="2" t="s">
        <v>391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380</v>
      </c>
      <c r="B137" s="2" t="s">
        <v>381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382</v>
      </c>
      <c r="B138" s="2" t="s">
        <v>383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234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295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235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296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236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447</v>
      </c>
      <c r="B144" s="2" t="s">
        <v>448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356</v>
      </c>
      <c r="B145" s="2" t="s">
        <v>357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172</v>
      </c>
      <c r="B146" s="2" t="s">
        <v>297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364</v>
      </c>
      <c r="B147" s="2" t="s">
        <v>365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237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279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280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281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282</v>
      </c>
      <c r="C152" s="2">
        <v>50</v>
      </c>
      <c r="D152" s="2">
        <v>500</v>
      </c>
      <c r="E152" s="2" t="s">
        <v>4</v>
      </c>
      <c r="G152" s="6">
        <v>81</v>
      </c>
      <c r="M152" s="12">
        <f t="shared" si="2"/>
        <v>81</v>
      </c>
    </row>
    <row r="153" spans="1:13">
      <c r="A153" s="1" t="s">
        <v>167</v>
      </c>
      <c r="B153" s="2" t="s">
        <v>174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238</v>
      </c>
      <c r="C154" s="2">
        <v>40</v>
      </c>
      <c r="D154" s="2">
        <v>400</v>
      </c>
      <c r="E154" s="2" t="s">
        <v>4</v>
      </c>
      <c r="L154" s="11">
        <v>66</v>
      </c>
      <c r="M154" s="12">
        <f t="shared" si="2"/>
        <v>66</v>
      </c>
    </row>
    <row r="155" spans="1:13">
      <c r="A155" s="1" t="s">
        <v>362</v>
      </c>
      <c r="B155" s="2" t="s">
        <v>363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299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239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240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406</v>
      </c>
      <c r="B159" s="2" t="s">
        <v>407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300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241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165</v>
      </c>
      <c r="B162" s="1" t="s">
        <v>242</v>
      </c>
      <c r="C162" s="1">
        <v>10</v>
      </c>
      <c r="D162" s="1">
        <v>500</v>
      </c>
      <c r="E162" s="1" t="s">
        <v>4</v>
      </c>
      <c r="F162" s="1"/>
      <c r="G162" s="1"/>
      <c r="H162" s="1"/>
      <c r="I162" s="1"/>
      <c r="J162" s="1"/>
      <c r="L162" s="1"/>
      <c r="M162" s="12" t="e">
        <f t="shared" si="2"/>
        <v>#DIV/0!</v>
      </c>
    </row>
    <row r="163" spans="1:13">
      <c r="A163" s="1" t="s">
        <v>164</v>
      </c>
      <c r="B163" s="1" t="s">
        <v>243</v>
      </c>
      <c r="C163" s="1">
        <v>10</v>
      </c>
      <c r="D163" s="1">
        <v>500</v>
      </c>
      <c r="E163" s="1" t="s">
        <v>4</v>
      </c>
      <c r="F163" s="1"/>
      <c r="G163" s="1"/>
      <c r="H163" s="1"/>
      <c r="I163" s="1"/>
      <c r="J163" s="1"/>
      <c r="L163" s="1"/>
      <c r="M163" s="12" t="e">
        <f t="shared" si="2"/>
        <v>#DIV/0!</v>
      </c>
    </row>
    <row r="164" spans="1:13">
      <c r="A164" s="1" t="s">
        <v>378</v>
      </c>
      <c r="B164" s="2" t="s">
        <v>379</v>
      </c>
      <c r="C164" s="2">
        <v>40</v>
      </c>
      <c r="D164" s="2">
        <v>400</v>
      </c>
      <c r="E164" s="2" t="s">
        <v>4</v>
      </c>
      <c r="G164" s="6">
        <v>18</v>
      </c>
      <c r="H164" s="7">
        <v>17</v>
      </c>
      <c r="I164" s="8">
        <v>17</v>
      </c>
      <c r="J164" s="9">
        <v>17</v>
      </c>
      <c r="K164" s="10">
        <v>17</v>
      </c>
      <c r="L164" s="11">
        <v>17</v>
      </c>
      <c r="M164" s="12">
        <f t="shared" si="2"/>
        <v>17.166666666666668</v>
      </c>
    </row>
    <row r="165" spans="1:13">
      <c r="A165" s="1" t="s">
        <v>67</v>
      </c>
      <c r="B165" s="2" t="s">
        <v>160</v>
      </c>
      <c r="C165" s="2">
        <v>40</v>
      </c>
      <c r="D165" s="2">
        <v>400</v>
      </c>
      <c r="E165" s="2" t="s">
        <v>4</v>
      </c>
      <c r="G165" s="6">
        <v>87</v>
      </c>
      <c r="H165" s="7">
        <v>85</v>
      </c>
      <c r="I165" s="8">
        <v>67</v>
      </c>
      <c r="J165" s="9">
        <v>66</v>
      </c>
      <c r="K165" s="10">
        <v>87</v>
      </c>
      <c r="L165" s="11">
        <v>70</v>
      </c>
      <c r="M165" s="12">
        <f t="shared" ref="M165:M228" si="3">AVERAGE(G165:L165)</f>
        <v>77</v>
      </c>
    </row>
    <row r="166" spans="1:13">
      <c r="A166" s="1" t="s">
        <v>159</v>
      </c>
      <c r="B166" s="2" t="s">
        <v>283</v>
      </c>
      <c r="C166" s="2">
        <v>50</v>
      </c>
      <c r="D166" s="2">
        <v>500</v>
      </c>
      <c r="E166" s="2" t="s">
        <v>4</v>
      </c>
      <c r="G166" s="6">
        <v>92</v>
      </c>
      <c r="H166" s="7">
        <v>90</v>
      </c>
      <c r="I166" s="8">
        <v>70</v>
      </c>
      <c r="J166" s="9">
        <v>70</v>
      </c>
      <c r="K166" s="10">
        <v>90</v>
      </c>
      <c r="L166" s="11">
        <v>72</v>
      </c>
      <c r="M166" s="12">
        <f t="shared" si="3"/>
        <v>80.666666666666671</v>
      </c>
    </row>
    <row r="167" spans="1:13">
      <c r="A167" s="1" t="s">
        <v>123</v>
      </c>
      <c r="B167" s="2" t="s">
        <v>318</v>
      </c>
      <c r="C167" s="2">
        <v>50</v>
      </c>
      <c r="D167" s="2">
        <v>500</v>
      </c>
      <c r="E167" s="2" t="s">
        <v>4</v>
      </c>
      <c r="G167" s="6">
        <v>88</v>
      </c>
      <c r="H167" s="7">
        <v>86</v>
      </c>
      <c r="I167" s="8">
        <v>68</v>
      </c>
      <c r="J167" s="9">
        <v>67</v>
      </c>
      <c r="L167" s="11">
        <v>71</v>
      </c>
      <c r="M167" s="12">
        <f t="shared" si="3"/>
        <v>76</v>
      </c>
    </row>
    <row r="168" spans="1:13">
      <c r="A168" s="1" t="s">
        <v>372</v>
      </c>
      <c r="B168" s="2" t="s">
        <v>373</v>
      </c>
      <c r="C168" s="2">
        <v>40</v>
      </c>
      <c r="D168" s="2">
        <v>400</v>
      </c>
      <c r="E168" s="2" t="s">
        <v>4</v>
      </c>
      <c r="G168" s="6">
        <v>14</v>
      </c>
      <c r="H168" s="7">
        <v>13</v>
      </c>
      <c r="I168" s="8">
        <v>13</v>
      </c>
      <c r="J168" s="9">
        <v>13</v>
      </c>
      <c r="K168" s="10">
        <v>13</v>
      </c>
      <c r="L168" s="11">
        <v>13</v>
      </c>
      <c r="M168" s="12">
        <f t="shared" si="3"/>
        <v>13.166666666666666</v>
      </c>
    </row>
    <row r="169" spans="1:13">
      <c r="A169" s="1" t="s">
        <v>146</v>
      </c>
      <c r="B169" s="2" t="s">
        <v>301</v>
      </c>
      <c r="C169" s="2">
        <v>50</v>
      </c>
      <c r="D169" s="2">
        <v>500</v>
      </c>
      <c r="E169" s="2" t="s">
        <v>4</v>
      </c>
      <c r="G169" s="6">
        <v>63</v>
      </c>
      <c r="H169" s="7">
        <v>101</v>
      </c>
      <c r="I169" s="8">
        <v>84</v>
      </c>
      <c r="J169" s="9">
        <v>84</v>
      </c>
      <c r="K169" s="10">
        <v>101</v>
      </c>
      <c r="L169" s="11">
        <v>86</v>
      </c>
      <c r="M169" s="12">
        <f t="shared" si="3"/>
        <v>86.5</v>
      </c>
    </row>
    <row r="170" spans="1:13">
      <c r="A170" s="1" t="s">
        <v>113</v>
      </c>
      <c r="B170" s="2" t="s">
        <v>345</v>
      </c>
      <c r="C170" s="2">
        <v>40</v>
      </c>
      <c r="D170" s="2">
        <v>400</v>
      </c>
      <c r="E170" s="2" t="s">
        <v>4</v>
      </c>
      <c r="J170" s="9">
        <v>55</v>
      </c>
      <c r="M170" s="12">
        <f t="shared" si="3"/>
        <v>55</v>
      </c>
    </row>
    <row r="171" spans="1:13">
      <c r="A171" s="1" t="s">
        <v>114</v>
      </c>
      <c r="B171" s="2" t="s">
        <v>181</v>
      </c>
      <c r="C171" s="2">
        <v>40</v>
      </c>
      <c r="D171" s="2">
        <v>400</v>
      </c>
      <c r="E171" s="2" t="s">
        <v>4</v>
      </c>
      <c r="H171" s="7">
        <v>54</v>
      </c>
      <c r="J171" s="9">
        <v>56</v>
      </c>
      <c r="M171" s="12">
        <f t="shared" si="3"/>
        <v>55</v>
      </c>
    </row>
    <row r="172" spans="1:13">
      <c r="A172" s="1" t="s">
        <v>168</v>
      </c>
      <c r="B172" s="2" t="s">
        <v>182</v>
      </c>
      <c r="C172" s="2">
        <v>50</v>
      </c>
      <c r="D172" s="2">
        <v>500</v>
      </c>
      <c r="E172" s="2" t="s">
        <v>4</v>
      </c>
      <c r="K172" s="10">
        <v>86</v>
      </c>
      <c r="M172" s="12">
        <f t="shared" si="3"/>
        <v>86</v>
      </c>
    </row>
    <row r="173" spans="1:13">
      <c r="A173" s="1" t="s">
        <v>140</v>
      </c>
      <c r="B173" s="2" t="s">
        <v>302</v>
      </c>
      <c r="C173" s="2">
        <v>50</v>
      </c>
      <c r="D173" s="2">
        <v>500</v>
      </c>
      <c r="E173" s="2" t="s">
        <v>4</v>
      </c>
      <c r="K173" s="10">
        <v>67</v>
      </c>
      <c r="M173" s="12">
        <f t="shared" si="3"/>
        <v>67</v>
      </c>
    </row>
    <row r="174" spans="1:13">
      <c r="A174" s="1" t="s">
        <v>57</v>
      </c>
      <c r="B174" s="2" t="s">
        <v>183</v>
      </c>
      <c r="C174" s="2">
        <v>40</v>
      </c>
      <c r="D174" s="2">
        <v>400</v>
      </c>
      <c r="E174" s="2" t="s">
        <v>4</v>
      </c>
      <c r="H174" s="7">
        <v>14</v>
      </c>
      <c r="L174" s="11">
        <v>14</v>
      </c>
      <c r="M174" s="12">
        <f t="shared" si="3"/>
        <v>14</v>
      </c>
    </row>
    <row r="175" spans="1:13">
      <c r="A175" s="1" t="s">
        <v>449</v>
      </c>
      <c r="B175" s="2" t="s">
        <v>450</v>
      </c>
      <c r="C175" s="2">
        <v>40</v>
      </c>
      <c r="D175" s="2">
        <v>400</v>
      </c>
      <c r="E175" s="2" t="s">
        <v>4</v>
      </c>
      <c r="G175" s="6">
        <v>15</v>
      </c>
      <c r="I175" s="8">
        <v>14</v>
      </c>
      <c r="M175" s="12">
        <f t="shared" si="3"/>
        <v>14.5</v>
      </c>
    </row>
    <row r="176" spans="1:13">
      <c r="A176" s="1" t="s">
        <v>148</v>
      </c>
      <c r="B176" s="2" t="s">
        <v>184</v>
      </c>
      <c r="C176" s="2">
        <v>40</v>
      </c>
      <c r="D176" s="2">
        <v>400</v>
      </c>
      <c r="E176" s="2" t="s">
        <v>4</v>
      </c>
      <c r="J176" s="9">
        <v>14</v>
      </c>
      <c r="K176" s="10">
        <v>14</v>
      </c>
      <c r="M176" s="12">
        <f t="shared" si="3"/>
        <v>14</v>
      </c>
    </row>
    <row r="177" spans="1:13">
      <c r="A177" s="1" t="s">
        <v>58</v>
      </c>
      <c r="B177" s="2" t="s">
        <v>185</v>
      </c>
      <c r="C177" s="2">
        <v>50</v>
      </c>
      <c r="D177" s="2">
        <v>500</v>
      </c>
      <c r="E177" s="2" t="s">
        <v>4</v>
      </c>
      <c r="H177" s="7">
        <v>5</v>
      </c>
      <c r="L177" s="11">
        <v>51</v>
      </c>
      <c r="M177" s="12">
        <f t="shared" si="3"/>
        <v>28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G178" s="6">
        <v>62</v>
      </c>
      <c r="I178" s="8">
        <v>52</v>
      </c>
      <c r="M178" s="12">
        <f t="shared" si="3"/>
        <v>57</v>
      </c>
    </row>
    <row r="179" spans="1:13">
      <c r="A179" s="1" t="s">
        <v>149</v>
      </c>
      <c r="B179" s="2" t="s">
        <v>186</v>
      </c>
      <c r="C179" s="2">
        <v>50</v>
      </c>
      <c r="D179" s="2">
        <v>500</v>
      </c>
      <c r="E179" s="2" t="s">
        <v>4</v>
      </c>
      <c r="J179" s="9">
        <v>52</v>
      </c>
      <c r="K179" s="10">
        <v>62</v>
      </c>
      <c r="M179" s="12">
        <f t="shared" si="3"/>
        <v>57</v>
      </c>
    </row>
    <row r="180" spans="1:13">
      <c r="A180" s="1" t="s">
        <v>455</v>
      </c>
      <c r="B180" s="2" t="s">
        <v>456</v>
      </c>
      <c r="C180" s="2">
        <v>50</v>
      </c>
      <c r="D180" s="2">
        <v>500</v>
      </c>
      <c r="E180" s="2" t="s">
        <v>4</v>
      </c>
      <c r="J180" s="9">
        <v>76</v>
      </c>
      <c r="M180" s="12">
        <f t="shared" si="3"/>
        <v>76</v>
      </c>
    </row>
    <row r="181" spans="1:13">
      <c r="A181" s="1" t="s">
        <v>80</v>
      </c>
      <c r="B181" s="2" t="s">
        <v>244</v>
      </c>
      <c r="C181" s="2">
        <v>40</v>
      </c>
      <c r="D181" s="2">
        <v>4000</v>
      </c>
      <c r="E181" s="2" t="s">
        <v>4</v>
      </c>
      <c r="G181" s="6">
        <v>54</v>
      </c>
      <c r="H181" s="7">
        <v>49</v>
      </c>
      <c r="M181" s="12">
        <f t="shared" si="3"/>
        <v>51.5</v>
      </c>
    </row>
    <row r="182" spans="1:13">
      <c r="A182" s="1" t="s">
        <v>173</v>
      </c>
      <c r="B182" s="2" t="s">
        <v>187</v>
      </c>
      <c r="C182" s="2">
        <v>50</v>
      </c>
      <c r="D182" s="2">
        <v>500</v>
      </c>
      <c r="E182" s="2" t="s">
        <v>4</v>
      </c>
      <c r="K182" s="10">
        <v>61</v>
      </c>
      <c r="L182" s="11">
        <v>49</v>
      </c>
      <c r="M182" s="12">
        <f t="shared" si="3"/>
        <v>55</v>
      </c>
    </row>
    <row r="183" spans="1:13">
      <c r="A183" s="1" t="s">
        <v>104</v>
      </c>
      <c r="B183" s="2" t="s">
        <v>245</v>
      </c>
      <c r="C183" s="2">
        <v>50</v>
      </c>
      <c r="D183" s="2">
        <v>400</v>
      </c>
      <c r="E183" s="2" t="s">
        <v>4</v>
      </c>
      <c r="M183" s="12" t="e">
        <f t="shared" si="3"/>
        <v>#DIV/0!</v>
      </c>
    </row>
    <row r="184" spans="1:13">
      <c r="A184" s="1" t="s">
        <v>105</v>
      </c>
      <c r="B184" s="2" t="s">
        <v>246</v>
      </c>
      <c r="C184" s="2">
        <v>50</v>
      </c>
      <c r="D184" s="2">
        <v>400</v>
      </c>
      <c r="E184" s="2" t="s">
        <v>4</v>
      </c>
      <c r="I184" s="8">
        <v>61</v>
      </c>
      <c r="M184" s="12">
        <f t="shared" si="3"/>
        <v>61</v>
      </c>
    </row>
    <row r="185" spans="1:13">
      <c r="A185" s="1" t="s">
        <v>374</v>
      </c>
      <c r="B185" s="2" t="s">
        <v>375</v>
      </c>
      <c r="C185" s="2">
        <v>40</v>
      </c>
      <c r="D185" s="2">
        <v>400</v>
      </c>
      <c r="E185" s="2" t="s">
        <v>4</v>
      </c>
      <c r="G185" s="6">
        <v>16</v>
      </c>
      <c r="H185" s="7">
        <v>15</v>
      </c>
      <c r="I185" s="8">
        <v>15</v>
      </c>
      <c r="J185" s="9">
        <v>15</v>
      </c>
      <c r="K185" s="10">
        <v>15</v>
      </c>
      <c r="L185" s="11">
        <v>15</v>
      </c>
      <c r="M185" s="12">
        <f t="shared" si="3"/>
        <v>15.166666666666666</v>
      </c>
    </row>
    <row r="186" spans="1:13">
      <c r="A186" s="1" t="s">
        <v>376</v>
      </c>
      <c r="B186" s="2" t="s">
        <v>377</v>
      </c>
      <c r="C186" s="2">
        <v>50</v>
      </c>
      <c r="D186" s="2">
        <v>500</v>
      </c>
      <c r="E186" s="2" t="s">
        <v>4</v>
      </c>
      <c r="G186" s="6">
        <v>17</v>
      </c>
      <c r="H186" s="7">
        <v>16</v>
      </c>
      <c r="I186" s="8">
        <v>16</v>
      </c>
      <c r="J186" s="9">
        <v>16</v>
      </c>
      <c r="K186" s="10">
        <v>16</v>
      </c>
      <c r="L186" s="11">
        <v>16</v>
      </c>
      <c r="M186" s="12">
        <f t="shared" si="3"/>
        <v>16.166666666666668</v>
      </c>
    </row>
    <row r="187" spans="1:13">
      <c r="A187" s="1" t="s">
        <v>25</v>
      </c>
      <c r="B187" s="2" t="s">
        <v>247</v>
      </c>
      <c r="C187" s="2">
        <v>50</v>
      </c>
      <c r="D187" s="2">
        <v>500</v>
      </c>
      <c r="E187" s="2" t="s">
        <v>4</v>
      </c>
      <c r="K187" s="10">
        <v>77</v>
      </c>
      <c r="M187" s="12">
        <f t="shared" si="3"/>
        <v>77</v>
      </c>
    </row>
    <row r="188" spans="1:13">
      <c r="A188" s="1" t="s">
        <v>366</v>
      </c>
      <c r="B188" s="2" t="s">
        <v>367</v>
      </c>
      <c r="C188" s="2">
        <v>40</v>
      </c>
      <c r="D188" s="2">
        <v>400</v>
      </c>
      <c r="E188" s="2" t="s">
        <v>4</v>
      </c>
      <c r="G188" s="6">
        <v>11</v>
      </c>
      <c r="H188" s="7">
        <v>10</v>
      </c>
      <c r="I188" s="8">
        <v>10</v>
      </c>
      <c r="J188" s="9">
        <v>10</v>
      </c>
      <c r="K188" s="10">
        <v>10</v>
      </c>
      <c r="L188" s="11">
        <v>10</v>
      </c>
      <c r="M188" s="12">
        <f t="shared" si="3"/>
        <v>10.166666666666666</v>
      </c>
    </row>
    <row r="189" spans="1:13">
      <c r="A189" s="1" t="s">
        <v>76</v>
      </c>
      <c r="B189" s="2" t="s">
        <v>248</v>
      </c>
      <c r="C189" s="2">
        <v>40</v>
      </c>
      <c r="D189" s="2">
        <v>4000</v>
      </c>
      <c r="E189" s="2" t="s">
        <v>4</v>
      </c>
      <c r="G189" s="6">
        <v>56</v>
      </c>
      <c r="M189" s="12">
        <f t="shared" si="3"/>
        <v>56</v>
      </c>
    </row>
    <row r="190" spans="1:13">
      <c r="A190" s="1" t="s">
        <v>337</v>
      </c>
      <c r="B190" s="2" t="s">
        <v>339</v>
      </c>
      <c r="C190" s="2">
        <v>50</v>
      </c>
      <c r="D190" s="2">
        <v>500</v>
      </c>
      <c r="E190" s="2" t="s">
        <v>4</v>
      </c>
      <c r="G190" s="6">
        <v>115</v>
      </c>
      <c r="H190" s="7">
        <v>115</v>
      </c>
      <c r="I190" s="8">
        <v>100</v>
      </c>
      <c r="J190" s="9">
        <v>64</v>
      </c>
      <c r="K190" s="10">
        <v>112</v>
      </c>
      <c r="L190" s="11">
        <v>101</v>
      </c>
      <c r="M190" s="12">
        <f t="shared" si="3"/>
        <v>101.16666666666667</v>
      </c>
    </row>
    <row r="191" spans="1:13">
      <c r="A191" s="1" t="s">
        <v>338</v>
      </c>
      <c r="B191" s="2" t="s">
        <v>340</v>
      </c>
      <c r="C191" s="2">
        <v>50</v>
      </c>
      <c r="D191" s="2">
        <v>500</v>
      </c>
      <c r="E191" s="2" t="s">
        <v>4</v>
      </c>
      <c r="G191" s="6">
        <v>112</v>
      </c>
      <c r="H191" s="7">
        <v>83</v>
      </c>
      <c r="I191" s="8">
        <v>96</v>
      </c>
      <c r="J191" s="9">
        <v>95</v>
      </c>
      <c r="K191" s="10">
        <v>108</v>
      </c>
      <c r="L191" s="11">
        <v>98</v>
      </c>
      <c r="M191" s="12">
        <f t="shared" si="3"/>
        <v>98.666666666666671</v>
      </c>
    </row>
    <row r="192" spans="1:13">
      <c r="A192" s="1" t="s">
        <v>48</v>
      </c>
      <c r="B192" s="2" t="s">
        <v>249</v>
      </c>
      <c r="C192" s="2">
        <v>40</v>
      </c>
      <c r="D192" s="2">
        <v>400</v>
      </c>
      <c r="E192" s="2" t="s">
        <v>4</v>
      </c>
      <c r="M192" s="12" t="e">
        <f t="shared" si="3"/>
        <v>#DIV/0!</v>
      </c>
    </row>
    <row r="193" spans="1:13">
      <c r="A193" s="1" t="s">
        <v>50</v>
      </c>
      <c r="B193" s="2" t="s">
        <v>311</v>
      </c>
      <c r="C193" s="2">
        <v>40</v>
      </c>
      <c r="D193" s="2">
        <v>11000</v>
      </c>
      <c r="E193" s="2" t="s">
        <v>4</v>
      </c>
      <c r="G193" s="6">
        <v>70</v>
      </c>
      <c r="M193" s="12">
        <f t="shared" si="3"/>
        <v>70</v>
      </c>
    </row>
    <row r="194" spans="1:13">
      <c r="A194" s="1" t="s">
        <v>5</v>
      </c>
      <c r="B194" s="2" t="s">
        <v>310</v>
      </c>
      <c r="C194" s="2">
        <v>40</v>
      </c>
      <c r="D194" s="2">
        <v>11000</v>
      </c>
      <c r="E194" s="2" t="s">
        <v>4</v>
      </c>
      <c r="G194" s="6">
        <v>71</v>
      </c>
      <c r="M194" s="12">
        <f t="shared" si="3"/>
        <v>71</v>
      </c>
    </row>
    <row r="195" spans="1:13">
      <c r="A195" s="1" t="s">
        <v>49</v>
      </c>
      <c r="B195" s="2" t="s">
        <v>328</v>
      </c>
      <c r="C195" s="2">
        <v>50</v>
      </c>
      <c r="D195" s="2">
        <v>14000</v>
      </c>
      <c r="E195" s="2" t="s">
        <v>4</v>
      </c>
      <c r="H195" s="7">
        <v>61</v>
      </c>
      <c r="M195" s="12">
        <f t="shared" si="3"/>
        <v>61</v>
      </c>
    </row>
    <row r="196" spans="1:13">
      <c r="A196" s="1" t="s">
        <v>56</v>
      </c>
      <c r="B196" s="2" t="s">
        <v>317</v>
      </c>
      <c r="C196" s="2">
        <v>40</v>
      </c>
      <c r="D196" s="2">
        <v>11000</v>
      </c>
      <c r="E196" s="2" t="s">
        <v>4</v>
      </c>
      <c r="J196" s="9">
        <v>57</v>
      </c>
      <c r="L196" s="11">
        <v>56</v>
      </c>
      <c r="M196" s="12">
        <f t="shared" si="3"/>
        <v>56.5</v>
      </c>
    </row>
    <row r="197" spans="1:13">
      <c r="A197" s="1" t="s">
        <v>8</v>
      </c>
      <c r="B197" s="2" t="s">
        <v>316</v>
      </c>
      <c r="C197" s="2">
        <v>40</v>
      </c>
      <c r="D197" s="2">
        <v>11000</v>
      </c>
      <c r="E197" s="2" t="s">
        <v>4</v>
      </c>
      <c r="L197" s="11">
        <v>54</v>
      </c>
      <c r="M197" s="12">
        <f t="shared" si="3"/>
        <v>54</v>
      </c>
    </row>
    <row r="198" spans="1:13">
      <c r="A198" s="1" t="s">
        <v>55</v>
      </c>
      <c r="B198" s="2" t="s">
        <v>315</v>
      </c>
      <c r="C198" s="2">
        <v>50</v>
      </c>
      <c r="D198" s="2">
        <v>14000</v>
      </c>
      <c r="E198" s="2" t="s">
        <v>4</v>
      </c>
      <c r="M198" s="12" t="e">
        <f t="shared" si="3"/>
        <v>#DIV/0!</v>
      </c>
    </row>
    <row r="199" spans="1:13">
      <c r="A199" s="1" t="s">
        <v>52</v>
      </c>
      <c r="B199" s="2" t="s">
        <v>312</v>
      </c>
      <c r="C199" s="2">
        <v>40</v>
      </c>
      <c r="D199" s="2">
        <v>11000</v>
      </c>
      <c r="E199" s="2" t="s">
        <v>4</v>
      </c>
      <c r="H199" s="7">
        <v>60</v>
      </c>
      <c r="K199" s="10">
        <v>68</v>
      </c>
      <c r="L199" s="11">
        <v>55</v>
      </c>
      <c r="M199" s="12">
        <f t="shared" si="3"/>
        <v>61</v>
      </c>
    </row>
    <row r="200" spans="1:13">
      <c r="A200" s="1" t="s">
        <v>6</v>
      </c>
      <c r="B200" s="2" t="s">
        <v>346</v>
      </c>
      <c r="C200" s="2">
        <v>40</v>
      </c>
      <c r="D200" s="2">
        <v>11000</v>
      </c>
      <c r="E200" s="2" t="s">
        <v>4</v>
      </c>
      <c r="H200" s="7">
        <v>57</v>
      </c>
      <c r="M200" s="12">
        <f t="shared" si="3"/>
        <v>57</v>
      </c>
    </row>
    <row r="201" spans="1:13">
      <c r="A201" s="1" t="s">
        <v>53</v>
      </c>
      <c r="B201" s="2" t="s">
        <v>314</v>
      </c>
      <c r="C201" s="2">
        <v>40</v>
      </c>
      <c r="D201" s="2">
        <v>11000</v>
      </c>
      <c r="E201" s="2" t="s">
        <v>4</v>
      </c>
      <c r="H201" s="7">
        <v>59</v>
      </c>
      <c r="M201" s="12">
        <f t="shared" si="3"/>
        <v>59</v>
      </c>
    </row>
    <row r="202" spans="1:13">
      <c r="A202" s="1" t="s">
        <v>7</v>
      </c>
      <c r="B202" s="2" t="s">
        <v>313</v>
      </c>
      <c r="C202" s="2">
        <v>40</v>
      </c>
      <c r="D202" s="2">
        <v>11000</v>
      </c>
      <c r="E202" s="2" t="s">
        <v>4</v>
      </c>
      <c r="H202" s="7">
        <v>58</v>
      </c>
      <c r="M202" s="12">
        <f t="shared" si="3"/>
        <v>58</v>
      </c>
    </row>
    <row r="203" spans="1:13">
      <c r="A203" s="1" t="s">
        <v>420</v>
      </c>
      <c r="B203" s="2" t="s">
        <v>421</v>
      </c>
      <c r="C203" s="2">
        <v>50</v>
      </c>
      <c r="D203" s="2">
        <v>400</v>
      </c>
      <c r="E203" s="2" t="s">
        <v>4</v>
      </c>
      <c r="G203" s="6">
        <v>39</v>
      </c>
      <c r="H203" s="7">
        <v>35</v>
      </c>
      <c r="I203" s="8">
        <v>35</v>
      </c>
      <c r="J203" s="9">
        <v>35</v>
      </c>
      <c r="K203" s="10">
        <v>41</v>
      </c>
      <c r="L203" s="11">
        <v>39</v>
      </c>
      <c r="M203" s="12">
        <f t="shared" si="3"/>
        <v>37.333333333333336</v>
      </c>
    </row>
    <row r="204" spans="1:13">
      <c r="A204" s="1" t="s">
        <v>71</v>
      </c>
      <c r="B204" s="2" t="s">
        <v>250</v>
      </c>
      <c r="C204" s="2">
        <v>40</v>
      </c>
      <c r="D204" s="2">
        <v>400</v>
      </c>
      <c r="E204" s="2" t="s">
        <v>4</v>
      </c>
      <c r="G204" s="6">
        <v>74</v>
      </c>
      <c r="M204" s="12">
        <f t="shared" si="3"/>
        <v>74</v>
      </c>
    </row>
    <row r="205" spans="1:13">
      <c r="A205" s="1" t="s">
        <v>17</v>
      </c>
      <c r="B205" s="2" t="s">
        <v>298</v>
      </c>
      <c r="C205" s="2">
        <v>50</v>
      </c>
      <c r="D205" s="2">
        <v>500</v>
      </c>
      <c r="E205" s="2" t="s">
        <v>4</v>
      </c>
      <c r="M205" s="12" t="e">
        <f t="shared" si="3"/>
        <v>#DIV/0!</v>
      </c>
    </row>
    <row r="206" spans="1:13">
      <c r="A206" s="1" t="s">
        <v>141</v>
      </c>
      <c r="B206" s="2" t="s">
        <v>303</v>
      </c>
      <c r="C206" s="2">
        <v>50</v>
      </c>
      <c r="D206" s="2">
        <v>500</v>
      </c>
      <c r="E206" s="2" t="s">
        <v>4</v>
      </c>
      <c r="G206" s="6">
        <v>75</v>
      </c>
      <c r="M206" s="12">
        <f t="shared" si="3"/>
        <v>75</v>
      </c>
    </row>
    <row r="207" spans="1:13">
      <c r="A207" s="1" t="s">
        <v>31</v>
      </c>
      <c r="B207" s="2" t="s">
        <v>251</v>
      </c>
      <c r="C207" s="2">
        <v>60</v>
      </c>
      <c r="D207" s="2">
        <v>400</v>
      </c>
      <c r="E207" s="2" t="s">
        <v>4</v>
      </c>
      <c r="G207" s="6">
        <v>90</v>
      </c>
      <c r="H207" s="7">
        <v>88</v>
      </c>
      <c r="I207" s="8">
        <v>69</v>
      </c>
      <c r="J207" s="9">
        <v>69</v>
      </c>
      <c r="K207" s="10">
        <v>89</v>
      </c>
      <c r="L207" s="11">
        <v>73</v>
      </c>
      <c r="M207" s="12">
        <f t="shared" si="3"/>
        <v>79.666666666666671</v>
      </c>
    </row>
    <row r="208" spans="1:13">
      <c r="A208" s="1" t="s">
        <v>70</v>
      </c>
      <c r="B208" s="2" t="s">
        <v>252</v>
      </c>
      <c r="C208" s="2">
        <v>40</v>
      </c>
      <c r="D208" s="2">
        <v>400</v>
      </c>
      <c r="E208" s="2" t="s">
        <v>4</v>
      </c>
      <c r="G208" s="6">
        <v>91</v>
      </c>
      <c r="H208" s="7">
        <v>89</v>
      </c>
      <c r="I208" s="8">
        <v>71</v>
      </c>
      <c r="J208" s="9">
        <v>71</v>
      </c>
      <c r="K208" s="10">
        <v>91</v>
      </c>
      <c r="L208" s="11">
        <v>74</v>
      </c>
      <c r="M208" s="12">
        <f t="shared" si="3"/>
        <v>81.166666666666671</v>
      </c>
    </row>
    <row r="209" spans="1:13">
      <c r="A209" s="1" t="s">
        <v>121</v>
      </c>
      <c r="B209" s="2" t="s">
        <v>304</v>
      </c>
      <c r="C209" s="2">
        <v>50</v>
      </c>
      <c r="D209" s="2">
        <v>500</v>
      </c>
      <c r="E209" s="2" t="s">
        <v>4</v>
      </c>
      <c r="G209" s="6">
        <v>93</v>
      </c>
      <c r="H209" s="7">
        <v>91</v>
      </c>
      <c r="I209" s="8">
        <v>72</v>
      </c>
      <c r="J209" s="9">
        <v>72</v>
      </c>
      <c r="K209" s="10">
        <v>92</v>
      </c>
      <c r="L209" s="11">
        <v>75</v>
      </c>
      <c r="M209" s="12">
        <f t="shared" si="3"/>
        <v>82.5</v>
      </c>
    </row>
    <row r="210" spans="1:13">
      <c r="A210" s="1" t="s">
        <v>368</v>
      </c>
      <c r="B210" s="2" t="s">
        <v>369</v>
      </c>
      <c r="C210" s="2">
        <v>40</v>
      </c>
      <c r="D210" s="2">
        <v>400</v>
      </c>
      <c r="E210" s="2" t="s">
        <v>4</v>
      </c>
      <c r="G210" s="6">
        <v>12</v>
      </c>
      <c r="H210" s="7">
        <v>11</v>
      </c>
      <c r="I210" s="8">
        <v>11</v>
      </c>
      <c r="J210" s="9">
        <v>11</v>
      </c>
      <c r="K210" s="10">
        <v>11</v>
      </c>
      <c r="L210" s="11">
        <v>11</v>
      </c>
      <c r="M210" s="12">
        <f t="shared" si="3"/>
        <v>11.166666666666666</v>
      </c>
    </row>
    <row r="211" spans="1:13">
      <c r="A211" s="1" t="s">
        <v>439</v>
      </c>
      <c r="B211" s="2" t="s">
        <v>440</v>
      </c>
      <c r="C211" s="2">
        <v>60</v>
      </c>
      <c r="D211" s="2">
        <v>600</v>
      </c>
      <c r="E211" s="2" t="s">
        <v>4</v>
      </c>
      <c r="I211" s="8">
        <v>53</v>
      </c>
      <c r="J211" s="9">
        <v>53</v>
      </c>
      <c r="K211" s="10">
        <v>63</v>
      </c>
      <c r="M211" s="12">
        <f t="shared" si="3"/>
        <v>56.333333333333336</v>
      </c>
    </row>
    <row r="212" spans="1:13">
      <c r="A212" s="1" t="s">
        <v>370</v>
      </c>
      <c r="B212" s="2" t="s">
        <v>371</v>
      </c>
      <c r="C212" s="2">
        <v>60</v>
      </c>
      <c r="D212" s="2">
        <v>600</v>
      </c>
      <c r="E212" s="2" t="s">
        <v>4</v>
      </c>
      <c r="G212" s="6">
        <v>13</v>
      </c>
      <c r="H212" s="7">
        <v>12</v>
      </c>
      <c r="I212" s="8">
        <v>12</v>
      </c>
      <c r="J212" s="9">
        <v>12</v>
      </c>
      <c r="K212" s="10">
        <v>12</v>
      </c>
      <c r="L212" s="11">
        <v>12</v>
      </c>
      <c r="M212" s="12">
        <f t="shared" si="3"/>
        <v>12.166666666666666</v>
      </c>
    </row>
    <row r="213" spans="1:13">
      <c r="A213" s="1" t="s">
        <v>73</v>
      </c>
      <c r="B213" s="2" t="s">
        <v>253</v>
      </c>
      <c r="C213" s="2">
        <v>40</v>
      </c>
      <c r="D213" s="2">
        <v>400</v>
      </c>
      <c r="E213" s="2" t="s">
        <v>4</v>
      </c>
      <c r="H213" s="7">
        <v>62</v>
      </c>
      <c r="K213" s="10">
        <v>139</v>
      </c>
      <c r="M213" s="12">
        <f t="shared" si="3"/>
        <v>100.5</v>
      </c>
    </row>
    <row r="214" spans="1:13">
      <c r="A214" s="1" t="s">
        <v>358</v>
      </c>
      <c r="B214" s="2" t="s">
        <v>359</v>
      </c>
      <c r="C214" s="2">
        <v>40</v>
      </c>
      <c r="D214" s="2">
        <v>400</v>
      </c>
      <c r="E214" s="2" t="s">
        <v>4</v>
      </c>
      <c r="G214" s="6">
        <v>5</v>
      </c>
      <c r="H214" s="7">
        <v>6</v>
      </c>
      <c r="I214" s="8">
        <v>6</v>
      </c>
      <c r="J214" s="9">
        <v>7</v>
      </c>
      <c r="K214" s="10">
        <v>6</v>
      </c>
      <c r="L214" s="11">
        <v>6</v>
      </c>
      <c r="M214" s="12">
        <f t="shared" si="3"/>
        <v>6</v>
      </c>
    </row>
    <row r="215" spans="1:13">
      <c r="A215" s="1" t="s">
        <v>14</v>
      </c>
      <c r="B215" s="2" t="s">
        <v>221</v>
      </c>
      <c r="C215" s="2">
        <v>50</v>
      </c>
      <c r="D215" s="2">
        <v>400</v>
      </c>
      <c r="E215" s="2" t="s">
        <v>4</v>
      </c>
      <c r="M215" s="12" t="e">
        <f t="shared" si="3"/>
        <v>#DIV/0!</v>
      </c>
    </row>
    <row r="216" spans="1:13">
      <c r="A216" s="1" t="s">
        <v>24</v>
      </c>
      <c r="B216" s="2" t="s">
        <v>222</v>
      </c>
      <c r="C216" s="2">
        <v>50</v>
      </c>
      <c r="D216" s="2">
        <v>400</v>
      </c>
      <c r="E216" s="2" t="s">
        <v>4</v>
      </c>
      <c r="M216" s="12" t="e">
        <f t="shared" si="3"/>
        <v>#DIV/0!</v>
      </c>
    </row>
    <row r="217" spans="1:13">
      <c r="A217" s="1" t="s">
        <v>15</v>
      </c>
      <c r="B217" s="2" t="s">
        <v>223</v>
      </c>
      <c r="C217" s="2">
        <v>40</v>
      </c>
      <c r="D217" s="2">
        <v>500</v>
      </c>
      <c r="E217" s="2" t="s">
        <v>4</v>
      </c>
      <c r="M217" s="12" t="e">
        <f t="shared" si="3"/>
        <v>#DIV/0!</v>
      </c>
    </row>
    <row r="218" spans="1:13">
      <c r="A218" s="1" t="s">
        <v>429</v>
      </c>
      <c r="B218" s="2" t="s">
        <v>430</v>
      </c>
      <c r="C218" s="2">
        <v>40</v>
      </c>
      <c r="D218" s="2">
        <v>400</v>
      </c>
      <c r="E218" s="2" t="s">
        <v>4</v>
      </c>
      <c r="G218" s="6">
        <v>49</v>
      </c>
      <c r="H218" s="7">
        <v>44</v>
      </c>
      <c r="I218" s="8">
        <v>44</v>
      </c>
      <c r="J218" s="9">
        <v>45</v>
      </c>
      <c r="K218" s="10">
        <v>55</v>
      </c>
      <c r="L218" s="11">
        <v>44</v>
      </c>
      <c r="M218" s="12">
        <f t="shared" si="3"/>
        <v>46.833333333333336</v>
      </c>
    </row>
    <row r="219" spans="1:13">
      <c r="A219" s="1" t="s">
        <v>43</v>
      </c>
      <c r="B219" s="2" t="s">
        <v>254</v>
      </c>
      <c r="C219" s="2">
        <v>50</v>
      </c>
      <c r="D219" s="2">
        <v>400</v>
      </c>
      <c r="E219" s="2" t="s">
        <v>4</v>
      </c>
      <c r="M219" s="12" t="e">
        <f t="shared" si="3"/>
        <v>#DIV/0!</v>
      </c>
    </row>
    <row r="220" spans="1:13">
      <c r="A220" s="1" t="s">
        <v>38</v>
      </c>
      <c r="B220" s="2" t="s">
        <v>255</v>
      </c>
      <c r="C220" s="2">
        <v>40</v>
      </c>
      <c r="D220" s="2">
        <v>400</v>
      </c>
      <c r="E220" s="2" t="s">
        <v>4</v>
      </c>
      <c r="L220" s="11">
        <v>63</v>
      </c>
      <c r="M220" s="12">
        <f t="shared" si="3"/>
        <v>63</v>
      </c>
    </row>
    <row r="221" spans="1:13">
      <c r="A221" s="1" t="s">
        <v>39</v>
      </c>
      <c r="B221" s="2" t="s">
        <v>256</v>
      </c>
      <c r="C221" s="2">
        <v>40</v>
      </c>
      <c r="D221" s="2">
        <v>400</v>
      </c>
      <c r="E221" s="2" t="s">
        <v>4</v>
      </c>
      <c r="G221" s="6">
        <v>82</v>
      </c>
      <c r="L221" s="11">
        <v>64</v>
      </c>
      <c r="M221" s="12">
        <f t="shared" si="3"/>
        <v>73</v>
      </c>
    </row>
    <row r="222" spans="1:13" s="1" customFormat="1">
      <c r="A222" s="1" t="s">
        <v>127</v>
      </c>
      <c r="B222" s="2" t="s">
        <v>284</v>
      </c>
      <c r="C222" s="2">
        <v>50</v>
      </c>
      <c r="D222" s="2">
        <v>14000</v>
      </c>
      <c r="E222" s="2" t="s">
        <v>4</v>
      </c>
      <c r="F222" s="2"/>
      <c r="G222" s="6">
        <v>32</v>
      </c>
      <c r="H222" s="7"/>
      <c r="I222" s="8"/>
      <c r="J222" s="9"/>
      <c r="K222" s="10"/>
      <c r="L222" s="11"/>
      <c r="M222" s="12">
        <f t="shared" si="3"/>
        <v>32</v>
      </c>
    </row>
    <row r="223" spans="1:13" s="1" customFormat="1">
      <c r="A223" s="1" t="s">
        <v>404</v>
      </c>
      <c r="B223" s="2" t="s">
        <v>405</v>
      </c>
      <c r="C223" s="2">
        <v>40</v>
      </c>
      <c r="D223" s="2">
        <v>11000</v>
      </c>
      <c r="E223" s="2" t="s">
        <v>4</v>
      </c>
      <c r="F223" s="2"/>
      <c r="G223" s="6">
        <v>30</v>
      </c>
      <c r="H223" s="7">
        <v>30</v>
      </c>
      <c r="I223" s="8">
        <v>30</v>
      </c>
      <c r="J223" s="9">
        <v>30</v>
      </c>
      <c r="K223" s="10">
        <v>31</v>
      </c>
      <c r="L223" s="11">
        <v>30</v>
      </c>
      <c r="M223" s="12">
        <f t="shared" si="3"/>
        <v>30.166666666666668</v>
      </c>
    </row>
    <row r="224" spans="1:13">
      <c r="A224" s="1" t="s">
        <v>99</v>
      </c>
      <c r="B224" s="2" t="s">
        <v>225</v>
      </c>
      <c r="C224" s="2">
        <v>40</v>
      </c>
      <c r="D224" s="2">
        <v>11000</v>
      </c>
      <c r="E224" s="2" t="s">
        <v>4</v>
      </c>
      <c r="G224" s="6">
        <v>79</v>
      </c>
      <c r="H224" s="7">
        <v>71</v>
      </c>
      <c r="J224" s="9">
        <v>60</v>
      </c>
      <c r="M224" s="12">
        <f t="shared" si="3"/>
        <v>70</v>
      </c>
    </row>
    <row r="225" spans="1:13">
      <c r="A225" s="1" t="s">
        <v>128</v>
      </c>
      <c r="B225" s="2" t="s">
        <v>285</v>
      </c>
      <c r="C225" s="2">
        <v>50</v>
      </c>
      <c r="D225" s="2">
        <v>14000</v>
      </c>
      <c r="E225" s="2" t="s">
        <v>4</v>
      </c>
      <c r="J225" s="9">
        <v>61</v>
      </c>
      <c r="M225" s="12">
        <f t="shared" si="3"/>
        <v>61</v>
      </c>
    </row>
    <row r="226" spans="1:13">
      <c r="A226" s="1" t="s">
        <v>402</v>
      </c>
      <c r="B226" s="2" t="s">
        <v>403</v>
      </c>
      <c r="C226" s="2">
        <v>40</v>
      </c>
      <c r="D226" s="2">
        <v>11000</v>
      </c>
      <c r="E226" s="2" t="s">
        <v>4</v>
      </c>
      <c r="G226" s="6">
        <v>28</v>
      </c>
      <c r="H226" s="7">
        <v>29</v>
      </c>
      <c r="I226" s="8">
        <v>29</v>
      </c>
      <c r="J226" s="9">
        <v>29</v>
      </c>
      <c r="K226" s="10">
        <v>30</v>
      </c>
      <c r="L226" s="11">
        <v>29</v>
      </c>
      <c r="M226" s="12">
        <f t="shared" si="3"/>
        <v>29</v>
      </c>
    </row>
    <row r="227" spans="1:13">
      <c r="A227" s="1" t="s">
        <v>126</v>
      </c>
      <c r="B227" s="2" t="s">
        <v>286</v>
      </c>
      <c r="C227" s="2">
        <v>50</v>
      </c>
      <c r="D227" s="2">
        <v>14000</v>
      </c>
      <c r="E227" s="2" t="s">
        <v>4</v>
      </c>
      <c r="G227" s="6">
        <v>31</v>
      </c>
      <c r="M227" s="12">
        <f t="shared" si="3"/>
        <v>31</v>
      </c>
    </row>
    <row r="228" spans="1:13">
      <c r="A228" s="1" t="s">
        <v>396</v>
      </c>
      <c r="B228" s="2" t="s">
        <v>397</v>
      </c>
      <c r="C228" s="2">
        <v>40</v>
      </c>
      <c r="D228" s="2">
        <v>11000</v>
      </c>
      <c r="E228" s="2" t="s">
        <v>4</v>
      </c>
      <c r="G228" s="6">
        <v>29</v>
      </c>
      <c r="H228" s="7">
        <v>27</v>
      </c>
      <c r="I228" s="8">
        <v>27</v>
      </c>
      <c r="J228" s="9">
        <v>27</v>
      </c>
      <c r="K228" s="10">
        <v>27</v>
      </c>
      <c r="L228" s="11">
        <v>26</v>
      </c>
      <c r="M228" s="12">
        <f t="shared" si="3"/>
        <v>27.166666666666668</v>
      </c>
    </row>
    <row r="229" spans="1:13">
      <c r="A229" s="1" t="s">
        <v>98</v>
      </c>
      <c r="B229" s="2" t="s">
        <v>226</v>
      </c>
      <c r="C229" s="2">
        <v>40</v>
      </c>
      <c r="D229" s="2">
        <v>11000</v>
      </c>
      <c r="E229" s="2" t="s">
        <v>4</v>
      </c>
      <c r="G229" s="6">
        <v>76</v>
      </c>
      <c r="H229" s="7">
        <v>68</v>
      </c>
      <c r="M229" s="12">
        <f t="shared" ref="M229:M268" si="4">AVERAGE(G229:L229)</f>
        <v>72</v>
      </c>
    </row>
    <row r="230" spans="1:13">
      <c r="A230" s="1" t="s">
        <v>125</v>
      </c>
      <c r="B230" s="2" t="s">
        <v>287</v>
      </c>
      <c r="C230" s="2">
        <v>50</v>
      </c>
      <c r="D230" s="2">
        <v>14000</v>
      </c>
      <c r="E230" s="2" t="s">
        <v>4</v>
      </c>
      <c r="G230" s="6">
        <v>77</v>
      </c>
      <c r="M230" s="12">
        <f t="shared" si="4"/>
        <v>77</v>
      </c>
    </row>
    <row r="231" spans="1:13">
      <c r="A231" s="1" t="s">
        <v>394</v>
      </c>
      <c r="B231" s="2" t="s">
        <v>395</v>
      </c>
      <c r="C231" s="2">
        <v>40</v>
      </c>
      <c r="D231" s="2">
        <v>11000</v>
      </c>
      <c r="E231" s="2" t="s">
        <v>4</v>
      </c>
      <c r="G231" s="6">
        <v>26</v>
      </c>
      <c r="H231" s="7">
        <v>25</v>
      </c>
      <c r="I231" s="8">
        <v>25</v>
      </c>
      <c r="J231" s="9">
        <v>25</v>
      </c>
      <c r="K231" s="10">
        <v>26</v>
      </c>
      <c r="L231" s="11">
        <v>25</v>
      </c>
      <c r="M231" s="12">
        <f t="shared" si="4"/>
        <v>25.333333333333332</v>
      </c>
    </row>
    <row r="232" spans="1:13">
      <c r="A232" s="1" t="s">
        <v>398</v>
      </c>
      <c r="B232" s="2" t="s">
        <v>399</v>
      </c>
      <c r="C232" s="2">
        <v>50</v>
      </c>
      <c r="D232" s="2">
        <v>14000</v>
      </c>
      <c r="E232" s="2" t="s">
        <v>4</v>
      </c>
      <c r="G232" s="6">
        <v>27</v>
      </c>
      <c r="H232" s="7">
        <v>26</v>
      </c>
      <c r="I232" s="8">
        <v>26</v>
      </c>
      <c r="J232" s="9">
        <v>26</v>
      </c>
      <c r="K232" s="10">
        <v>28</v>
      </c>
      <c r="L232" s="11">
        <v>27</v>
      </c>
      <c r="M232" s="12">
        <f t="shared" si="4"/>
        <v>26.666666666666668</v>
      </c>
    </row>
    <row r="233" spans="1:13">
      <c r="A233" s="1" t="s">
        <v>400</v>
      </c>
      <c r="B233" s="2" t="s">
        <v>401</v>
      </c>
      <c r="C233" s="2">
        <v>40</v>
      </c>
      <c r="D233" s="2">
        <v>11000</v>
      </c>
      <c r="E233" s="2" t="s">
        <v>4</v>
      </c>
      <c r="G233" s="6">
        <v>33</v>
      </c>
      <c r="H233" s="7">
        <v>28</v>
      </c>
      <c r="I233" s="8">
        <v>28</v>
      </c>
      <c r="J233" s="9">
        <v>28</v>
      </c>
      <c r="K233" s="10">
        <v>29</v>
      </c>
      <c r="L233" s="11">
        <v>28</v>
      </c>
      <c r="M233" s="12">
        <f t="shared" si="4"/>
        <v>29</v>
      </c>
    </row>
    <row r="234" spans="1:13">
      <c r="A234" s="1" t="s">
        <v>26</v>
      </c>
      <c r="B234" s="2" t="s">
        <v>288</v>
      </c>
      <c r="C234" s="2">
        <v>50</v>
      </c>
      <c r="D234" s="2">
        <v>14000</v>
      </c>
      <c r="E234" s="2" t="s">
        <v>4</v>
      </c>
      <c r="G234" s="6">
        <v>78</v>
      </c>
      <c r="H234" s="7">
        <v>70</v>
      </c>
      <c r="M234" s="12">
        <f t="shared" si="4"/>
        <v>74</v>
      </c>
    </row>
    <row r="235" spans="1:13">
      <c r="A235" s="1" t="s">
        <v>330</v>
      </c>
      <c r="B235" s="2" t="s">
        <v>334</v>
      </c>
      <c r="C235" s="2">
        <v>40</v>
      </c>
      <c r="D235" s="2">
        <v>11000</v>
      </c>
      <c r="E235" s="2" t="s">
        <v>4</v>
      </c>
      <c r="H235" s="7">
        <v>79</v>
      </c>
      <c r="M235" s="12">
        <f t="shared" si="4"/>
        <v>79</v>
      </c>
    </row>
    <row r="236" spans="1:13">
      <c r="A236" s="1" t="s">
        <v>329</v>
      </c>
      <c r="B236" s="2" t="s">
        <v>333</v>
      </c>
      <c r="C236" s="2">
        <v>40</v>
      </c>
      <c r="D236" s="2">
        <v>11000</v>
      </c>
      <c r="E236" s="2" t="s">
        <v>4</v>
      </c>
      <c r="H236" s="7">
        <v>80</v>
      </c>
      <c r="M236" s="12">
        <f t="shared" si="4"/>
        <v>80</v>
      </c>
    </row>
    <row r="237" spans="1:13">
      <c r="A237" s="1" t="s">
        <v>331</v>
      </c>
      <c r="B237" s="2" t="s">
        <v>335</v>
      </c>
      <c r="C237" s="2">
        <v>40</v>
      </c>
      <c r="D237" s="2">
        <v>11000</v>
      </c>
      <c r="E237" s="2" t="s">
        <v>4</v>
      </c>
      <c r="H237" s="7">
        <v>78</v>
      </c>
      <c r="M237" s="12">
        <f t="shared" si="4"/>
        <v>78</v>
      </c>
    </row>
    <row r="238" spans="1:13">
      <c r="A238" s="1" t="s">
        <v>332</v>
      </c>
      <c r="B238" s="2" t="s">
        <v>336</v>
      </c>
      <c r="C238" s="2">
        <v>50</v>
      </c>
      <c r="D238" s="2">
        <v>14000</v>
      </c>
      <c r="E238" s="2" t="s">
        <v>4</v>
      </c>
      <c r="H238" s="7">
        <v>81</v>
      </c>
      <c r="M238" s="12">
        <f t="shared" si="4"/>
        <v>81</v>
      </c>
    </row>
    <row r="239" spans="1:13">
      <c r="A239" s="1" t="s">
        <v>496</v>
      </c>
      <c r="B239" s="2" t="s">
        <v>498</v>
      </c>
      <c r="C239" s="2">
        <v>40</v>
      </c>
      <c r="D239" s="2">
        <v>40</v>
      </c>
      <c r="E239" s="2" t="s">
        <v>4</v>
      </c>
      <c r="K239" s="10">
        <v>125</v>
      </c>
      <c r="M239" s="12">
        <f t="shared" si="4"/>
        <v>125</v>
      </c>
    </row>
    <row r="240" spans="1:13">
      <c r="A240" s="1" t="s">
        <v>497</v>
      </c>
      <c r="B240" s="2" t="s">
        <v>499</v>
      </c>
      <c r="C240" s="2">
        <v>40</v>
      </c>
      <c r="D240" s="2">
        <v>400</v>
      </c>
      <c r="E240" s="2" t="s">
        <v>4</v>
      </c>
      <c r="K240" s="10">
        <v>124</v>
      </c>
      <c r="M240" s="12">
        <f t="shared" si="4"/>
        <v>124</v>
      </c>
    </row>
    <row r="241" spans="1:13">
      <c r="A241" s="1" t="s">
        <v>163</v>
      </c>
      <c r="B241" s="2" t="s">
        <v>188</v>
      </c>
      <c r="C241" s="2">
        <v>50</v>
      </c>
      <c r="D241" s="2">
        <v>500</v>
      </c>
      <c r="E241" s="2" t="s">
        <v>4</v>
      </c>
      <c r="K241" s="10">
        <v>60</v>
      </c>
      <c r="M241" s="12">
        <f t="shared" si="4"/>
        <v>60</v>
      </c>
    </row>
    <row r="242" spans="1:13">
      <c r="A242" s="1" t="s">
        <v>74</v>
      </c>
      <c r="B242" s="2" t="s">
        <v>257</v>
      </c>
      <c r="C242" s="2">
        <v>40</v>
      </c>
      <c r="D242" s="2">
        <v>400</v>
      </c>
      <c r="E242" s="2" t="s">
        <v>4</v>
      </c>
      <c r="J242" s="9">
        <v>58</v>
      </c>
      <c r="L242" s="11">
        <v>60</v>
      </c>
      <c r="M242" s="12">
        <f t="shared" si="4"/>
        <v>59</v>
      </c>
    </row>
    <row r="243" spans="1:13">
      <c r="A243" s="1" t="s">
        <v>142</v>
      </c>
      <c r="B243" s="2" t="s">
        <v>305</v>
      </c>
      <c r="C243" s="2">
        <v>50</v>
      </c>
      <c r="D243" s="2">
        <v>500</v>
      </c>
      <c r="E243" s="2" t="s">
        <v>4</v>
      </c>
      <c r="J243" s="9">
        <v>59</v>
      </c>
      <c r="M243" s="12">
        <f t="shared" si="4"/>
        <v>59</v>
      </c>
    </row>
    <row r="244" spans="1:13">
      <c r="A244" s="1" t="s">
        <v>435</v>
      </c>
      <c r="B244" s="2" t="s">
        <v>436</v>
      </c>
      <c r="C244" s="2">
        <v>40</v>
      </c>
      <c r="D244" s="2">
        <v>4000</v>
      </c>
      <c r="E244" s="2" t="s">
        <v>4</v>
      </c>
      <c r="G244" s="6">
        <v>53</v>
      </c>
      <c r="H244" s="7">
        <v>48</v>
      </c>
      <c r="I244" s="8">
        <v>48</v>
      </c>
      <c r="J244" s="9">
        <v>48</v>
      </c>
      <c r="K244" s="10">
        <v>58</v>
      </c>
      <c r="L244" s="11">
        <v>48</v>
      </c>
      <c r="M244" s="12">
        <f t="shared" si="4"/>
        <v>50.5</v>
      </c>
    </row>
    <row r="245" spans="1:13">
      <c r="A245" s="1" t="s">
        <v>106</v>
      </c>
      <c r="B245" s="2" t="s">
        <v>258</v>
      </c>
      <c r="C245" s="2">
        <v>40</v>
      </c>
      <c r="D245" s="2">
        <v>400</v>
      </c>
      <c r="E245" s="2" t="s">
        <v>4</v>
      </c>
      <c r="G245" s="6">
        <v>59</v>
      </c>
      <c r="M245" s="12">
        <f t="shared" si="4"/>
        <v>59</v>
      </c>
    </row>
    <row r="246" spans="1:13">
      <c r="A246" s="1" t="s">
        <v>143</v>
      </c>
      <c r="B246" s="2" t="s">
        <v>306</v>
      </c>
      <c r="C246" s="2">
        <v>50</v>
      </c>
      <c r="D246" s="2">
        <v>500</v>
      </c>
      <c r="E246" s="2" t="s">
        <v>4</v>
      </c>
      <c r="G246" s="6">
        <v>60</v>
      </c>
      <c r="M246" s="12">
        <f t="shared" si="4"/>
        <v>60</v>
      </c>
    </row>
    <row r="247" spans="1:13">
      <c r="A247" s="1" t="s">
        <v>360</v>
      </c>
      <c r="B247" s="2" t="s">
        <v>361</v>
      </c>
      <c r="C247" s="2">
        <v>40</v>
      </c>
      <c r="D247" s="2">
        <v>150</v>
      </c>
      <c r="E247" s="2" t="s">
        <v>4</v>
      </c>
      <c r="G247" s="6">
        <v>9</v>
      </c>
      <c r="H247" s="7">
        <v>8</v>
      </c>
      <c r="I247" s="8">
        <v>7</v>
      </c>
      <c r="J247" s="9">
        <v>8</v>
      </c>
      <c r="K247" s="10">
        <v>7</v>
      </c>
      <c r="L247" s="11">
        <v>7</v>
      </c>
      <c r="M247" s="12">
        <f t="shared" si="4"/>
        <v>7.666666666666667</v>
      </c>
    </row>
    <row r="248" spans="1:13">
      <c r="A248" s="1" t="s">
        <v>33</v>
      </c>
      <c r="B248" s="2" t="s">
        <v>307</v>
      </c>
      <c r="C248" s="2">
        <v>50</v>
      </c>
      <c r="D248" s="2">
        <v>500</v>
      </c>
      <c r="E248" s="2" t="s">
        <v>4</v>
      </c>
      <c r="G248" s="6">
        <v>61</v>
      </c>
      <c r="H248" s="7">
        <v>93</v>
      </c>
      <c r="I248" s="8">
        <v>75</v>
      </c>
      <c r="J248" s="9">
        <v>75</v>
      </c>
      <c r="K248" s="10">
        <v>95</v>
      </c>
      <c r="L248" s="11">
        <v>78</v>
      </c>
      <c r="M248" s="12">
        <f t="shared" si="4"/>
        <v>79.5</v>
      </c>
    </row>
    <row r="249" spans="1:13">
      <c r="A249" s="1" t="s">
        <v>81</v>
      </c>
      <c r="B249" s="2" t="s">
        <v>342</v>
      </c>
      <c r="C249" s="2">
        <v>40</v>
      </c>
      <c r="D249" s="2">
        <v>4000</v>
      </c>
      <c r="E249" s="2" t="s">
        <v>4</v>
      </c>
      <c r="G249" s="6">
        <v>94</v>
      </c>
      <c r="H249" s="7">
        <v>65</v>
      </c>
      <c r="I249" s="8">
        <v>59</v>
      </c>
      <c r="J249" s="9">
        <v>77</v>
      </c>
      <c r="K249" s="10">
        <v>96</v>
      </c>
      <c r="L249" s="11">
        <v>79</v>
      </c>
      <c r="M249" s="12">
        <f t="shared" si="4"/>
        <v>78.333333333333329</v>
      </c>
    </row>
    <row r="250" spans="1:13">
      <c r="A250" s="1" t="s">
        <v>81</v>
      </c>
      <c r="B250" s="2" t="s">
        <v>341</v>
      </c>
      <c r="C250" s="2">
        <v>40</v>
      </c>
      <c r="D250" s="2">
        <v>4000</v>
      </c>
      <c r="E250" s="2" t="s">
        <v>4</v>
      </c>
      <c r="G250" s="6">
        <v>95</v>
      </c>
      <c r="H250" s="7">
        <v>73</v>
      </c>
      <c r="I250" s="8">
        <v>76</v>
      </c>
      <c r="J250" s="9">
        <v>78</v>
      </c>
      <c r="K250" s="10">
        <v>81</v>
      </c>
      <c r="L250" s="11">
        <v>80</v>
      </c>
      <c r="M250" s="12">
        <f t="shared" si="4"/>
        <v>80.5</v>
      </c>
    </row>
    <row r="251" spans="1:13">
      <c r="A251" s="1" t="s">
        <v>72</v>
      </c>
      <c r="B251" s="2" t="s">
        <v>259</v>
      </c>
      <c r="C251" s="2">
        <v>40</v>
      </c>
      <c r="D251" s="2">
        <v>400</v>
      </c>
      <c r="E251" s="2" t="s">
        <v>4</v>
      </c>
      <c r="H251" s="7">
        <v>66</v>
      </c>
      <c r="M251" s="12">
        <f t="shared" si="4"/>
        <v>66</v>
      </c>
    </row>
    <row r="252" spans="1:13">
      <c r="A252" s="1" t="s">
        <v>122</v>
      </c>
      <c r="B252" s="2" t="s">
        <v>308</v>
      </c>
      <c r="C252" s="2">
        <v>50</v>
      </c>
      <c r="D252" s="2">
        <v>500</v>
      </c>
      <c r="E252" s="2" t="s">
        <v>4</v>
      </c>
      <c r="H252" s="7">
        <v>67</v>
      </c>
      <c r="I252" s="8">
        <v>129</v>
      </c>
      <c r="M252" s="12">
        <f t="shared" si="4"/>
        <v>98</v>
      </c>
    </row>
    <row r="253" spans="1:13">
      <c r="A253" s="1" t="s">
        <v>386</v>
      </c>
      <c r="B253" s="2" t="s">
        <v>387</v>
      </c>
      <c r="C253" s="2">
        <v>40</v>
      </c>
      <c r="D253" s="2">
        <v>400</v>
      </c>
      <c r="E253" s="2" t="s">
        <v>4</v>
      </c>
      <c r="G253" s="6">
        <v>22</v>
      </c>
      <c r="H253" s="7">
        <v>21</v>
      </c>
      <c r="I253" s="8">
        <v>21</v>
      </c>
      <c r="J253" s="9">
        <v>21</v>
      </c>
      <c r="K253" s="10">
        <v>21</v>
      </c>
      <c r="L253" s="11">
        <v>21</v>
      </c>
      <c r="M253" s="12">
        <f t="shared" si="4"/>
        <v>21.166666666666668</v>
      </c>
    </row>
    <row r="254" spans="1:13">
      <c r="A254" s="1" t="s">
        <v>453</v>
      </c>
      <c r="B254" s="2" t="s">
        <v>454</v>
      </c>
      <c r="C254" s="2">
        <v>50</v>
      </c>
      <c r="D254" s="2">
        <v>500</v>
      </c>
      <c r="E254" s="2" t="s">
        <v>4</v>
      </c>
      <c r="K254" s="10">
        <v>22</v>
      </c>
      <c r="M254" s="12">
        <f t="shared" si="4"/>
        <v>22</v>
      </c>
    </row>
    <row r="255" spans="1:13">
      <c r="A255" s="1" t="s">
        <v>422</v>
      </c>
      <c r="B255" s="2" t="s">
        <v>423</v>
      </c>
      <c r="C255" s="2">
        <v>50</v>
      </c>
      <c r="D255" s="2">
        <v>400</v>
      </c>
      <c r="E255" s="2" t="s">
        <v>4</v>
      </c>
      <c r="G255" s="6">
        <v>44</v>
      </c>
      <c r="H255" s="7">
        <v>40</v>
      </c>
      <c r="I255" s="8">
        <v>40</v>
      </c>
      <c r="J255" s="9">
        <v>40</v>
      </c>
      <c r="K255" s="10">
        <v>42</v>
      </c>
      <c r="L255" s="11">
        <v>40</v>
      </c>
      <c r="M255" s="12">
        <f t="shared" si="4"/>
        <v>41</v>
      </c>
    </row>
    <row r="256" spans="1:13">
      <c r="A256" s="1" t="s">
        <v>424</v>
      </c>
      <c r="B256" s="2" t="s">
        <v>425</v>
      </c>
      <c r="C256" s="2">
        <v>60</v>
      </c>
      <c r="D256" s="2">
        <v>400</v>
      </c>
      <c r="E256" s="2" t="s">
        <v>4</v>
      </c>
      <c r="G256" s="6">
        <v>45</v>
      </c>
      <c r="H256" s="7">
        <v>41</v>
      </c>
      <c r="I256" s="8">
        <v>41</v>
      </c>
      <c r="J256" s="9">
        <v>41</v>
      </c>
      <c r="K256" s="10">
        <v>43</v>
      </c>
      <c r="L256" s="11">
        <v>41</v>
      </c>
      <c r="M256" s="12">
        <f t="shared" si="4"/>
        <v>42</v>
      </c>
    </row>
    <row r="257" spans="1:13">
      <c r="A257" s="1" t="s">
        <v>47</v>
      </c>
      <c r="B257" s="2" t="s">
        <v>260</v>
      </c>
      <c r="C257" s="2">
        <v>40</v>
      </c>
      <c r="D257" s="2">
        <v>400</v>
      </c>
      <c r="E257" s="2" t="s">
        <v>4</v>
      </c>
      <c r="H257" s="7">
        <v>77</v>
      </c>
      <c r="K257" s="10">
        <v>83</v>
      </c>
      <c r="M257" s="12">
        <f t="shared" si="4"/>
        <v>80</v>
      </c>
    </row>
    <row r="258" spans="1:13">
      <c r="A258" s="1" t="s">
        <v>156</v>
      </c>
      <c r="B258" s="2" t="s">
        <v>189</v>
      </c>
      <c r="C258" s="2">
        <v>50</v>
      </c>
      <c r="D258" s="2">
        <v>500</v>
      </c>
      <c r="E258" s="2" t="s">
        <v>4</v>
      </c>
      <c r="G258" s="6">
        <v>83</v>
      </c>
      <c r="M258" s="12">
        <f t="shared" si="4"/>
        <v>83</v>
      </c>
    </row>
    <row r="259" spans="1:13">
      <c r="A259" s="1" t="s">
        <v>78</v>
      </c>
      <c r="B259" s="2" t="s">
        <v>261</v>
      </c>
      <c r="C259" s="2">
        <v>40</v>
      </c>
      <c r="D259" s="2">
        <v>400</v>
      </c>
      <c r="E259" s="2" t="s">
        <v>4</v>
      </c>
      <c r="M259" s="12" t="e">
        <f t="shared" si="4"/>
        <v>#DIV/0!</v>
      </c>
    </row>
    <row r="260" spans="1:13">
      <c r="A260" s="1" t="s">
        <v>129</v>
      </c>
      <c r="B260" s="2" t="s">
        <v>309</v>
      </c>
      <c r="C260" s="2">
        <v>50</v>
      </c>
      <c r="D260" s="2">
        <v>500</v>
      </c>
      <c r="E260" s="2" t="s">
        <v>4</v>
      </c>
      <c r="M260" s="12" t="e">
        <f t="shared" si="4"/>
        <v>#DIV/0!</v>
      </c>
    </row>
    <row r="261" spans="1:13">
      <c r="A261" s="1" t="s">
        <v>514</v>
      </c>
      <c r="B261" s="2" t="s">
        <v>517</v>
      </c>
      <c r="C261" s="2">
        <v>50</v>
      </c>
      <c r="D261" s="2">
        <v>500</v>
      </c>
      <c r="E261" s="2" t="s">
        <v>4</v>
      </c>
      <c r="G261" s="6">
        <v>145</v>
      </c>
      <c r="H261" s="7">
        <v>145</v>
      </c>
      <c r="J261" s="9">
        <v>128</v>
      </c>
      <c r="M261" s="12">
        <f t="shared" si="4"/>
        <v>139.33333333333334</v>
      </c>
    </row>
    <row r="262" spans="1:13">
      <c r="A262" s="1" t="s">
        <v>515</v>
      </c>
      <c r="B262" s="2" t="s">
        <v>518</v>
      </c>
      <c r="C262" s="2">
        <v>50</v>
      </c>
      <c r="D262" s="2">
        <v>500</v>
      </c>
      <c r="E262" s="2" t="s">
        <v>4</v>
      </c>
      <c r="G262" s="6">
        <v>144</v>
      </c>
      <c r="H262" s="7">
        <v>144</v>
      </c>
      <c r="I262" s="8">
        <v>128</v>
      </c>
      <c r="J262" s="9">
        <v>127</v>
      </c>
      <c r="K262" s="10">
        <v>143</v>
      </c>
      <c r="L262" s="11">
        <v>130</v>
      </c>
      <c r="M262" s="12">
        <f t="shared" si="4"/>
        <v>136</v>
      </c>
    </row>
    <row r="263" spans="1:13">
      <c r="A263" s="1" t="s">
        <v>516</v>
      </c>
      <c r="B263" s="2" t="s">
        <v>519</v>
      </c>
      <c r="C263" s="2">
        <v>40</v>
      </c>
      <c r="D263" s="2">
        <v>400</v>
      </c>
      <c r="E263" s="2" t="s">
        <v>4</v>
      </c>
      <c r="G263" s="6">
        <v>143</v>
      </c>
      <c r="H263" s="7">
        <v>143</v>
      </c>
      <c r="I263" s="8">
        <v>127</v>
      </c>
      <c r="J263" s="9">
        <v>126</v>
      </c>
      <c r="K263" s="10">
        <v>142</v>
      </c>
      <c r="L263" s="11">
        <v>129</v>
      </c>
      <c r="M263" s="12">
        <f t="shared" si="4"/>
        <v>135</v>
      </c>
    </row>
    <row r="264" spans="1:13">
      <c r="A264" s="1" t="s">
        <v>520</v>
      </c>
      <c r="B264" s="2" t="s">
        <v>521</v>
      </c>
      <c r="C264" s="2">
        <v>50</v>
      </c>
      <c r="D264" s="2">
        <v>500</v>
      </c>
      <c r="E264" s="2" t="s">
        <v>4</v>
      </c>
      <c r="L264" s="11">
        <v>132</v>
      </c>
      <c r="M264" s="12">
        <f t="shared" si="4"/>
        <v>132</v>
      </c>
    </row>
    <row r="265" spans="1:13">
      <c r="A265" s="1" t="s">
        <v>522</v>
      </c>
      <c r="B265" s="2" t="s">
        <v>526</v>
      </c>
      <c r="C265" s="2">
        <v>50</v>
      </c>
      <c r="D265" s="2">
        <v>14000</v>
      </c>
      <c r="E265" s="2" t="s">
        <v>4</v>
      </c>
      <c r="G265" s="6">
        <v>150</v>
      </c>
      <c r="H265" s="7">
        <v>151</v>
      </c>
      <c r="I265" s="8">
        <v>133</v>
      </c>
      <c r="J265" s="9">
        <v>133</v>
      </c>
      <c r="K265" s="10">
        <v>147</v>
      </c>
      <c r="L265" s="11">
        <v>135</v>
      </c>
      <c r="M265" s="12">
        <f t="shared" si="4"/>
        <v>141.5</v>
      </c>
    </row>
    <row r="266" spans="1:13">
      <c r="A266" s="1" t="s">
        <v>523</v>
      </c>
      <c r="B266" s="2" t="s">
        <v>529</v>
      </c>
      <c r="C266" s="2">
        <v>40</v>
      </c>
      <c r="D266" s="2">
        <v>11000</v>
      </c>
      <c r="E266" s="2" t="s">
        <v>4</v>
      </c>
      <c r="G266" s="6">
        <v>148</v>
      </c>
      <c r="H266" s="7">
        <v>149</v>
      </c>
      <c r="I266" s="8">
        <v>132</v>
      </c>
      <c r="J266" s="9">
        <v>132</v>
      </c>
      <c r="K266" s="10">
        <v>146</v>
      </c>
      <c r="L266" s="11">
        <v>134</v>
      </c>
      <c r="M266" s="12">
        <f t="shared" si="4"/>
        <v>140.16666666666666</v>
      </c>
    </row>
    <row r="267" spans="1:13">
      <c r="A267" s="1" t="s">
        <v>524</v>
      </c>
      <c r="B267" s="2" t="s">
        <v>530</v>
      </c>
      <c r="C267" s="2">
        <v>40</v>
      </c>
      <c r="D267" s="2">
        <v>11000</v>
      </c>
      <c r="E267" s="2" t="s">
        <v>4</v>
      </c>
      <c r="G267" s="6">
        <v>149</v>
      </c>
      <c r="H267" s="7">
        <v>150</v>
      </c>
      <c r="I267" s="8">
        <v>131</v>
      </c>
      <c r="J267" s="9">
        <v>131</v>
      </c>
      <c r="K267" s="10">
        <v>145</v>
      </c>
      <c r="L267" s="11">
        <v>133</v>
      </c>
      <c r="M267" s="12">
        <f t="shared" si="4"/>
        <v>139.83333333333334</v>
      </c>
    </row>
    <row r="268" spans="1:13">
      <c r="A268" s="1" t="s">
        <v>525</v>
      </c>
      <c r="B268" s="2" t="s">
        <v>531</v>
      </c>
      <c r="C268" s="2">
        <v>40</v>
      </c>
      <c r="D268" s="2">
        <v>11000</v>
      </c>
      <c r="E268" s="2" t="s">
        <v>4</v>
      </c>
      <c r="G268" s="6">
        <v>147</v>
      </c>
      <c r="H268" s="7">
        <v>147</v>
      </c>
      <c r="I268" s="8">
        <v>130</v>
      </c>
      <c r="J268" s="9">
        <v>130</v>
      </c>
      <c r="K268" s="10">
        <v>144</v>
      </c>
      <c r="L268" s="11">
        <v>131</v>
      </c>
      <c r="M268" s="12">
        <f t="shared" si="4"/>
        <v>138.16666666666666</v>
      </c>
    </row>
    <row r="269" spans="1:13">
      <c r="A269" s="1" t="s">
        <v>532</v>
      </c>
      <c r="B269" s="2" t="s">
        <v>532</v>
      </c>
      <c r="C269" s="2">
        <v>30</v>
      </c>
      <c r="D269" s="2">
        <v>300</v>
      </c>
      <c r="E269" s="2" t="s">
        <v>4</v>
      </c>
    </row>
  </sheetData>
  <autoFilter ref="A1:M1" xr:uid="{E6A05FEB-E022-483C-B74F-E4F502393947}">
    <sortState ref="A2:M260">
      <sortCondition ref="B1"/>
    </sortState>
  </autoFilter>
  <sortState ref="A2:M237">
    <sortCondition ref="B2:B237"/>
  </sortState>
  <phoneticPr fontId="1" type="noConversion"/>
  <conditionalFormatting sqref="G1:G1000">
    <cfRule type="cellIs" dxfId="5" priority="59" operator="notEqual">
      <formula>0</formula>
    </cfRule>
  </conditionalFormatting>
  <conditionalFormatting sqref="H1:I1000">
    <cfRule type="cellIs" dxfId="4" priority="58" operator="notEqual">
      <formula>0</formula>
    </cfRule>
  </conditionalFormatting>
  <conditionalFormatting sqref="J1:J1000">
    <cfRule type="cellIs" dxfId="3" priority="57" operator="notEqual">
      <formula>0</formula>
    </cfRule>
  </conditionalFormatting>
  <conditionalFormatting sqref="I1:I1000">
    <cfRule type="cellIs" dxfId="2" priority="56" operator="notEqual">
      <formula>0</formula>
    </cfRule>
  </conditionalFormatting>
  <conditionalFormatting sqref="K1:K1000">
    <cfRule type="cellIs" dxfId="1" priority="55" operator="notEqual">
      <formula>0</formula>
    </cfRule>
  </conditionalFormatting>
  <conditionalFormatting sqref="L1:L1000">
    <cfRule type="cellIs" dxfId="0" priority="54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42"/>
  <sheetViews>
    <sheetView topLeftCell="A28" workbookViewId="0">
      <selection activeCell="E42" sqref="A42:E42"/>
    </sheetView>
  </sheetViews>
  <sheetFormatPr defaultRowHeight="14.4"/>
  <cols>
    <col min="1" max="1" width="69.19921875" bestFit="1" customWidth="1"/>
    <col min="2" max="2" width="53.59765625" bestFit="1" customWidth="1"/>
  </cols>
  <sheetData>
    <row r="1" spans="1:5">
      <c r="A1" t="s">
        <v>169</v>
      </c>
      <c r="C1" t="s">
        <v>170</v>
      </c>
      <c r="D1" t="s">
        <v>171</v>
      </c>
      <c r="E1" t="s">
        <v>3</v>
      </c>
    </row>
    <row r="2" spans="1:5">
      <c r="A2" t="s">
        <v>347</v>
      </c>
      <c r="B2" t="s">
        <v>190</v>
      </c>
      <c r="C2">
        <v>60</v>
      </c>
      <c r="D2">
        <v>500</v>
      </c>
      <c r="E2" t="s">
        <v>4</v>
      </c>
    </row>
    <row r="3" spans="1:5">
      <c r="A3" t="s">
        <v>347</v>
      </c>
      <c r="B3" t="s">
        <v>190</v>
      </c>
      <c r="C3">
        <v>60</v>
      </c>
      <c r="D3">
        <v>500</v>
      </c>
      <c r="E3" t="s">
        <v>4</v>
      </c>
    </row>
    <row r="4" spans="1:5">
      <c r="A4" t="s">
        <v>347</v>
      </c>
      <c r="B4" t="s">
        <v>190</v>
      </c>
      <c r="C4">
        <v>60</v>
      </c>
      <c r="D4">
        <v>500</v>
      </c>
      <c r="E4" t="s">
        <v>4</v>
      </c>
    </row>
    <row r="5" spans="1:5">
      <c r="A5" t="s">
        <v>347</v>
      </c>
      <c r="B5" t="s">
        <v>190</v>
      </c>
      <c r="C5">
        <v>60</v>
      </c>
      <c r="D5">
        <v>500</v>
      </c>
      <c r="E5" t="s">
        <v>4</v>
      </c>
    </row>
    <row r="6" spans="1:5">
      <c r="A6" t="s">
        <v>347</v>
      </c>
      <c r="B6" t="s">
        <v>190</v>
      </c>
      <c r="C6">
        <v>60</v>
      </c>
      <c r="D6">
        <v>500</v>
      </c>
      <c r="E6" t="s">
        <v>4</v>
      </c>
    </row>
    <row r="7" spans="1:5">
      <c r="A7" t="s">
        <v>347</v>
      </c>
      <c r="B7" t="s">
        <v>190</v>
      </c>
      <c r="C7">
        <v>60</v>
      </c>
      <c r="D7">
        <v>500</v>
      </c>
      <c r="E7" t="s">
        <v>4</v>
      </c>
    </row>
    <row r="8" spans="1:5">
      <c r="A8" t="s">
        <v>347</v>
      </c>
      <c r="B8" t="s">
        <v>190</v>
      </c>
      <c r="C8">
        <v>60</v>
      </c>
      <c r="D8">
        <v>500</v>
      </c>
      <c r="E8" t="s">
        <v>4</v>
      </c>
    </row>
    <row r="9" spans="1:5">
      <c r="A9" t="s">
        <v>458</v>
      </c>
      <c r="B9" t="s">
        <v>459</v>
      </c>
      <c r="C9" s="14">
        <v>40</v>
      </c>
      <c r="D9" s="14">
        <v>400</v>
      </c>
      <c r="E9" s="14" t="s">
        <v>4</v>
      </c>
    </row>
    <row r="10" spans="1:5">
      <c r="A10" t="s">
        <v>457</v>
      </c>
      <c r="B10" t="s">
        <v>460</v>
      </c>
      <c r="C10" s="14">
        <v>40</v>
      </c>
      <c r="D10" s="14">
        <v>400</v>
      </c>
      <c r="E10" s="14" t="s">
        <v>4</v>
      </c>
    </row>
    <row r="11" spans="1:5">
      <c r="A11" t="s">
        <v>461</v>
      </c>
      <c r="B11" t="s">
        <v>462</v>
      </c>
      <c r="C11">
        <v>40</v>
      </c>
      <c r="D11">
        <v>400</v>
      </c>
      <c r="E11" t="s">
        <v>4</v>
      </c>
    </row>
    <row r="12" spans="1:5">
      <c r="A12" t="s">
        <v>463</v>
      </c>
      <c r="B12" t="s">
        <v>466</v>
      </c>
      <c r="C12">
        <v>50</v>
      </c>
      <c r="D12">
        <v>500</v>
      </c>
      <c r="E12" t="s">
        <v>4</v>
      </c>
    </row>
    <row r="13" spans="1:5">
      <c r="A13" t="s">
        <v>464</v>
      </c>
      <c r="B13" t="s">
        <v>467</v>
      </c>
      <c r="C13">
        <v>50</v>
      </c>
      <c r="D13">
        <v>500</v>
      </c>
      <c r="E13" t="s">
        <v>4</v>
      </c>
    </row>
    <row r="14" spans="1:5">
      <c r="A14" t="s">
        <v>465</v>
      </c>
      <c r="B14" t="s">
        <v>468</v>
      </c>
      <c r="C14">
        <v>40</v>
      </c>
      <c r="D14">
        <v>400</v>
      </c>
      <c r="E14" t="s">
        <v>4</v>
      </c>
    </row>
    <row r="15" spans="1:5">
      <c r="A15" t="s">
        <v>469</v>
      </c>
      <c r="B15" s="2" t="s">
        <v>477</v>
      </c>
      <c r="C15">
        <v>40</v>
      </c>
      <c r="D15">
        <v>11000</v>
      </c>
      <c r="E15" t="s">
        <v>4</v>
      </c>
    </row>
    <row r="16" spans="1:5">
      <c r="A16" t="s">
        <v>470</v>
      </c>
      <c r="B16" s="2" t="s">
        <v>476</v>
      </c>
      <c r="C16">
        <v>40</v>
      </c>
      <c r="D16">
        <v>11000</v>
      </c>
      <c r="E16" t="s">
        <v>4</v>
      </c>
    </row>
    <row r="17" spans="1:5">
      <c r="A17" t="s">
        <v>478</v>
      </c>
      <c r="B17" t="s">
        <v>479</v>
      </c>
      <c r="C17">
        <v>50</v>
      </c>
      <c r="D17">
        <v>14000</v>
      </c>
      <c r="E17" t="s">
        <v>4</v>
      </c>
    </row>
    <row r="18" spans="1:5">
      <c r="A18" t="s">
        <v>480</v>
      </c>
      <c r="B18" t="s">
        <v>484</v>
      </c>
      <c r="C18">
        <v>50</v>
      </c>
      <c r="D18">
        <v>500</v>
      </c>
      <c r="E18" t="s">
        <v>4</v>
      </c>
    </row>
    <row r="19" spans="1:5">
      <c r="A19" t="s">
        <v>481</v>
      </c>
      <c r="B19" t="s">
        <v>485</v>
      </c>
      <c r="C19">
        <v>50</v>
      </c>
      <c r="D19">
        <v>500</v>
      </c>
      <c r="E19" t="s">
        <v>4</v>
      </c>
    </row>
    <row r="20" spans="1:5">
      <c r="A20" t="s">
        <v>482</v>
      </c>
      <c r="B20" t="s">
        <v>483</v>
      </c>
      <c r="C20">
        <v>40</v>
      </c>
      <c r="D20">
        <v>400</v>
      </c>
      <c r="E20" t="s">
        <v>4</v>
      </c>
    </row>
    <row r="21" spans="1:5">
      <c r="A21" t="s">
        <v>486</v>
      </c>
      <c r="B21" t="s">
        <v>488</v>
      </c>
      <c r="C21">
        <v>50</v>
      </c>
      <c r="D21">
        <v>14000</v>
      </c>
      <c r="E21" t="s">
        <v>4</v>
      </c>
    </row>
    <row r="22" spans="1:5">
      <c r="A22" t="s">
        <v>487</v>
      </c>
      <c r="B22" t="s">
        <v>489</v>
      </c>
      <c r="C22">
        <v>40</v>
      </c>
      <c r="D22">
        <v>11000</v>
      </c>
      <c r="E22" t="s">
        <v>4</v>
      </c>
    </row>
    <row r="23" spans="1:5">
      <c r="A23" s="15" t="s">
        <v>490</v>
      </c>
      <c r="B23" t="s">
        <v>492</v>
      </c>
      <c r="C23" s="14">
        <v>50</v>
      </c>
      <c r="D23" s="14">
        <v>14000</v>
      </c>
      <c r="E23" t="s">
        <v>4</v>
      </c>
    </row>
    <row r="24" spans="1:5">
      <c r="A24" s="15" t="s">
        <v>491</v>
      </c>
      <c r="B24" t="s">
        <v>493</v>
      </c>
      <c r="C24" s="14">
        <v>40</v>
      </c>
      <c r="D24" s="14">
        <v>400</v>
      </c>
      <c r="E24" t="s">
        <v>4</v>
      </c>
    </row>
    <row r="25" spans="1:5">
      <c r="A25" s="15" t="s">
        <v>494</v>
      </c>
      <c r="B25" t="s">
        <v>495</v>
      </c>
      <c r="C25" s="14">
        <v>50</v>
      </c>
      <c r="D25" s="14">
        <v>500</v>
      </c>
      <c r="E25" s="14" t="s">
        <v>4</v>
      </c>
    </row>
    <row r="26" spans="1:5">
      <c r="A26" s="15" t="s">
        <v>496</v>
      </c>
      <c r="B26" t="s">
        <v>498</v>
      </c>
      <c r="C26" s="14">
        <v>40</v>
      </c>
      <c r="D26" s="14">
        <v>40</v>
      </c>
      <c r="E26" s="14" t="s">
        <v>4</v>
      </c>
    </row>
    <row r="27" spans="1:5">
      <c r="A27" s="15" t="s">
        <v>497</v>
      </c>
      <c r="B27" t="s">
        <v>499</v>
      </c>
      <c r="C27" s="14">
        <v>40</v>
      </c>
      <c r="D27" s="14">
        <v>400</v>
      </c>
      <c r="E27" s="14" t="s">
        <v>4</v>
      </c>
    </row>
    <row r="28" spans="1:5">
      <c r="A28" s="15" t="s">
        <v>500</v>
      </c>
      <c r="B28" t="s">
        <v>501</v>
      </c>
      <c r="C28" s="14">
        <v>50</v>
      </c>
      <c r="D28" s="14">
        <v>500</v>
      </c>
      <c r="E28" s="14" t="s">
        <v>4</v>
      </c>
    </row>
    <row r="29" spans="1:5">
      <c r="A29" s="15" t="s">
        <v>502</v>
      </c>
      <c r="B29" t="s">
        <v>505</v>
      </c>
      <c r="C29" s="14">
        <v>40</v>
      </c>
      <c r="D29" s="14">
        <v>400</v>
      </c>
      <c r="E29" s="14" t="s">
        <v>4</v>
      </c>
    </row>
    <row r="30" spans="1:5">
      <c r="A30" s="15" t="s">
        <v>503</v>
      </c>
      <c r="B30" t="s">
        <v>506</v>
      </c>
      <c r="C30" s="14">
        <v>50</v>
      </c>
      <c r="D30" s="14">
        <v>500</v>
      </c>
      <c r="E30" s="14" t="s">
        <v>4</v>
      </c>
    </row>
    <row r="31" spans="1:5">
      <c r="A31" s="15" t="s">
        <v>504</v>
      </c>
      <c r="B31" t="s">
        <v>507</v>
      </c>
      <c r="C31" s="14">
        <v>50</v>
      </c>
      <c r="D31" s="14">
        <v>500</v>
      </c>
      <c r="E31" s="14" t="s">
        <v>4</v>
      </c>
    </row>
    <row r="32" spans="1:5">
      <c r="A32" s="15" t="s">
        <v>508</v>
      </c>
      <c r="B32" t="s">
        <v>509</v>
      </c>
      <c r="C32" s="14">
        <v>40</v>
      </c>
      <c r="D32" s="14">
        <v>400</v>
      </c>
      <c r="E32" s="14" t="s">
        <v>4</v>
      </c>
    </row>
    <row r="33" spans="1:5">
      <c r="A33" s="16" t="s">
        <v>512</v>
      </c>
      <c r="B33" t="s">
        <v>513</v>
      </c>
      <c r="C33" s="14">
        <v>50</v>
      </c>
      <c r="D33" s="14">
        <v>500</v>
      </c>
      <c r="E33" s="14" t="s">
        <v>4</v>
      </c>
    </row>
    <row r="34" spans="1:5">
      <c r="A34" s="15" t="s">
        <v>514</v>
      </c>
      <c r="B34" t="s">
        <v>517</v>
      </c>
      <c r="C34" s="14">
        <v>50</v>
      </c>
      <c r="D34" s="14">
        <v>500</v>
      </c>
      <c r="E34" s="14" t="s">
        <v>4</v>
      </c>
    </row>
    <row r="35" spans="1:5">
      <c r="A35" s="15" t="s">
        <v>515</v>
      </c>
      <c r="B35" t="s">
        <v>518</v>
      </c>
      <c r="C35" s="14">
        <v>50</v>
      </c>
      <c r="D35" s="14">
        <v>500</v>
      </c>
      <c r="E35" s="14" t="s">
        <v>4</v>
      </c>
    </row>
    <row r="36" spans="1:5">
      <c r="A36" s="15" t="s">
        <v>516</v>
      </c>
      <c r="B36" t="s">
        <v>519</v>
      </c>
      <c r="C36" s="14">
        <v>40</v>
      </c>
      <c r="D36" s="14">
        <v>400</v>
      </c>
      <c r="E36" s="14" t="s">
        <v>4</v>
      </c>
    </row>
    <row r="37" spans="1:5">
      <c r="A37" s="15" t="s">
        <v>520</v>
      </c>
      <c r="B37" t="s">
        <v>521</v>
      </c>
      <c r="C37" s="14">
        <v>50</v>
      </c>
      <c r="D37" s="14">
        <v>500</v>
      </c>
      <c r="E37" s="14" t="s">
        <v>4</v>
      </c>
    </row>
    <row r="38" spans="1:5">
      <c r="A38" s="15" t="s">
        <v>522</v>
      </c>
      <c r="B38" t="s">
        <v>526</v>
      </c>
      <c r="C38" s="14">
        <v>50</v>
      </c>
      <c r="D38" s="14">
        <v>14000</v>
      </c>
      <c r="E38" s="14" t="s">
        <v>4</v>
      </c>
    </row>
    <row r="39" spans="1:5">
      <c r="A39" s="15" t="s">
        <v>523</v>
      </c>
      <c r="B39" t="s">
        <v>529</v>
      </c>
      <c r="C39" s="14">
        <v>40</v>
      </c>
      <c r="D39" s="14">
        <v>11000</v>
      </c>
      <c r="E39" s="14" t="s">
        <v>4</v>
      </c>
    </row>
    <row r="40" spans="1:5">
      <c r="A40" s="15" t="s">
        <v>524</v>
      </c>
      <c r="B40" t="s">
        <v>530</v>
      </c>
      <c r="C40" s="14">
        <v>40</v>
      </c>
      <c r="D40" s="14">
        <v>11000</v>
      </c>
      <c r="E40" s="14" t="s">
        <v>4</v>
      </c>
    </row>
    <row r="41" spans="1:5">
      <c r="A41" s="15" t="s">
        <v>525</v>
      </c>
      <c r="B41" t="s">
        <v>531</v>
      </c>
      <c r="C41" s="14">
        <v>40</v>
      </c>
      <c r="D41" s="14">
        <v>11000</v>
      </c>
      <c r="E41" s="14" t="s">
        <v>4</v>
      </c>
    </row>
    <row r="42" spans="1:5">
      <c r="A42" s="15" t="s">
        <v>532</v>
      </c>
      <c r="B42" t="s">
        <v>532</v>
      </c>
      <c r="C42" s="14">
        <v>30</v>
      </c>
      <c r="D42" s="14">
        <v>300</v>
      </c>
      <c r="E42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Lau</cp:lastModifiedBy>
  <cp:revision/>
  <dcterms:created xsi:type="dcterms:W3CDTF">2019-08-18T02:47:29Z</dcterms:created>
  <dcterms:modified xsi:type="dcterms:W3CDTF">2020-01-17T14:16:55Z</dcterms:modified>
  <cp:category/>
  <cp:contentStatus/>
</cp:coreProperties>
</file>