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_Dfile\HocTap\SE02D\Ky 5\SWR302\CoHuong\Assignment\"/>
    </mc:Choice>
  </mc:AlternateContent>
  <xr:revisionPtr revIDLastSave="0" documentId="13_ncr:1_{4BAB1C8D-11CD-4EE4-A2AD-11357288EDB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escription" sheetId="1" r:id="rId1"/>
    <sheet name="Template" sheetId="3" r:id="rId2"/>
  </sheets>
  <calcPr calcId="191029"/>
</workbook>
</file>

<file path=xl/calcChain.xml><?xml version="1.0" encoding="utf-8"?>
<calcChain xmlns="http://schemas.openxmlformats.org/spreadsheetml/2006/main">
  <c r="H20" i="3" l="1"/>
  <c r="I8" i="3" s="1"/>
  <c r="J8" i="3" s="1"/>
  <c r="I19" i="3"/>
  <c r="J19" i="3"/>
  <c r="F20" i="3"/>
  <c r="G18" i="3" s="1"/>
  <c r="G8" i="3"/>
  <c r="C20" i="3"/>
  <c r="B20" i="3"/>
  <c r="D19" i="3"/>
  <c r="D18" i="3"/>
  <c r="D17" i="3"/>
  <c r="D16" i="3"/>
  <c r="D15" i="3"/>
  <c r="D14" i="3"/>
  <c r="D13" i="3"/>
  <c r="D12" i="3"/>
  <c r="D11" i="3"/>
  <c r="D10" i="3"/>
  <c r="D9" i="3"/>
  <c r="D8" i="3"/>
  <c r="I18" i="3" l="1"/>
  <c r="J18" i="3" s="1"/>
  <c r="I17" i="3"/>
  <c r="J17" i="3" s="1"/>
  <c r="I16" i="3"/>
  <c r="J16" i="3" s="1"/>
  <c r="I14" i="3"/>
  <c r="J14" i="3" s="1"/>
  <c r="I15" i="3"/>
  <c r="J15" i="3" s="1"/>
  <c r="I13" i="3"/>
  <c r="J13" i="3" s="1"/>
  <c r="I12" i="3"/>
  <c r="J12" i="3" s="1"/>
  <c r="I11" i="3"/>
  <c r="J11" i="3" s="1"/>
  <c r="I9" i="3"/>
  <c r="J9" i="3" s="1"/>
  <c r="I10" i="3"/>
  <c r="J10" i="3" s="1"/>
  <c r="G19" i="3"/>
  <c r="G10" i="3"/>
  <c r="G17" i="3"/>
  <c r="G15" i="3"/>
  <c r="G11" i="3"/>
  <c r="G16" i="3"/>
  <c r="G12" i="3"/>
  <c r="G13" i="3"/>
  <c r="G14" i="3"/>
  <c r="G9" i="3"/>
  <c r="D4" i="3"/>
  <c r="D5" i="3"/>
  <c r="D6" i="3"/>
  <c r="D7" i="3"/>
  <c r="G6" i="3"/>
  <c r="I4" i="3"/>
  <c r="G4" i="3" l="1"/>
  <c r="D20" i="3"/>
  <c r="E11" i="3" s="1"/>
  <c r="G5" i="3"/>
  <c r="I5" i="3"/>
  <c r="I20" i="3" s="1"/>
  <c r="G7" i="3"/>
  <c r="I6" i="3"/>
  <c r="I7" i="3"/>
  <c r="G20" i="3" l="1"/>
  <c r="E16" i="3"/>
  <c r="E12" i="3"/>
  <c r="E15" i="3"/>
  <c r="E18" i="3"/>
  <c r="E10" i="3"/>
  <c r="E9" i="3"/>
  <c r="E19" i="3"/>
  <c r="E13" i="3"/>
  <c r="E17" i="3"/>
  <c r="E14" i="3"/>
  <c r="E8" i="3"/>
  <c r="E6" i="3"/>
  <c r="J6" i="3" s="1"/>
  <c r="E5" i="3"/>
  <c r="J5" i="3" s="1"/>
  <c r="E4" i="3"/>
  <c r="E7" i="3"/>
  <c r="J7" i="3" s="1"/>
  <c r="E20" i="3" l="1"/>
  <c r="J4" i="3"/>
  <c r="J20" i="3" s="1"/>
</calcChain>
</file>

<file path=xl/sharedStrings.xml><?xml version="1.0" encoding="utf-8"?>
<sst xmlns="http://schemas.openxmlformats.org/spreadsheetml/2006/main" count="66" uniqueCount="66">
  <si>
    <t>Requirements Prioritization Model</t>
  </si>
  <si>
    <t>Karl Wiegers</t>
  </si>
  <si>
    <t>This spreadsheet contains a simple model for estimating the relative priorities of implementing</t>
  </si>
  <si>
    <t>specific features or requirements in a software system. The "Example" worksheet contains an</t>
  </si>
  <si>
    <t>example, from a project called the Chemical Tracking System. The worksheet called</t>
  </si>
  <si>
    <t>"Template" contains several blank rows that contain all the formulas. To use this tool, copy</t>
  </si>
  <si>
    <t>the "Template" worksheet into a new spreadsheet file and enter your own items to be prioritized,</t>
  </si>
  <si>
    <t>copying and inserting blank rows as necessary to get enough space to handle all the items you</t>
  </si>
  <si>
    <t>wish to prioritize in one pass.</t>
  </si>
  <si>
    <t>The priority is considered to be a function of how desirable it is to include a specific feature</t>
  </si>
  <si>
    <t>(where desirability considers both the benefit the feature would provide to the customer, and</t>
  </si>
  <si>
    <t>the penalty you might incur in the customer's eyes if the feature is omitted), and both the</t>
  </si>
  <si>
    <t>relative cost and technical risk associated with implementing the feature. Every proposed feature</t>
  </si>
  <si>
    <t>is rated for each of the four dimensions (benefit, penalty, cost, risk) on a relative scale</t>
  </si>
  <si>
    <t>if you feel that benefit is twice as important as penalty, which is the same importance as cost,</t>
  </si>
  <si>
    <t>but risk is only half as important as cost, then you would use weighting factors (in row 1 of the</t>
  </si>
  <si>
    <t>example) of 2, 1, 1, and 0.5, respectively.</t>
  </si>
  <si>
    <t>After entering the relative numbers for all the features, the relative priority for each</t>
  </si>
  <si>
    <t>feature is calculated by considering the percentage of the weighted feature desirability</t>
  </si>
  <si>
    <t>(or value), cost, and risk attributable to each feature. If you sort the list of features</t>
  </si>
  <si>
    <t>descending by the "Priority" column, the top priority items are at the top of the list.</t>
  </si>
  <si>
    <t>You would not use this approach to estimate priorities for features that you know must be included,</t>
  </si>
  <si>
    <t>for any reason (political, competitive advantage, regulatory or contractual requirement, etc.). Only</t>
  </si>
  <si>
    <t>use this tool as a way to differentiate among requirements that are not on the list of "absolutely</t>
  </si>
  <si>
    <t>must do"s.</t>
  </si>
  <si>
    <t>Permission  is granted to use, modify, and distribute this spreadsheet file.</t>
  </si>
  <si>
    <t>Relative Weights:</t>
  </si>
  <si>
    <t>Feature</t>
  </si>
  <si>
    <t>Relative Benefit</t>
  </si>
  <si>
    <t>Relative Penalty</t>
  </si>
  <si>
    <t>Total Value</t>
  </si>
  <si>
    <t>Value %</t>
  </si>
  <si>
    <t>Relative Cost</t>
  </si>
  <si>
    <t>Cost %</t>
  </si>
  <si>
    <t>Relative Risk</t>
  </si>
  <si>
    <t>Risk %</t>
  </si>
  <si>
    <t>Priority</t>
  </si>
  <si>
    <t>Totals</t>
  </si>
  <si>
    <t>The "Multiple Stakeholders" worksheet illustrates a refinement of the basic spreadsheet that accommodates</t>
  </si>
  <si>
    <t>multiple stakeholders or user classes who have different ideas about requirement priorities. This example</t>
  </si>
  <si>
    <t>handles three stakeholders. Each stakeholder has a separate pair of columns for rating benefit and penalty.</t>
  </si>
  <si>
    <t>The numbers in row 1 indicate the relative weight that each stakeholder gets in the decision-making process.</t>
  </si>
  <si>
    <t>Favored user classes get higher weighting factors. The spreadsheet incorporates those weights when it</t>
  </si>
  <si>
    <t>calculates the overall benefit and penalty numbers for each proposed requirement. You can experiment</t>
  </si>
  <si>
    <t>with the benefit and penalty values, and the weighting factors, in this worksheet to see the effect of different</t>
  </si>
  <si>
    <t>stakeholder evaluations on the calculated priority numbers.</t>
  </si>
  <si>
    <t>of 1-9 (9 is high). You can also adjust the weighting factors for each of these four dimensions. For example,</t>
  </si>
  <si>
    <r>
      <t xml:space="preserve">More information about the model can be found in </t>
    </r>
    <r>
      <rPr>
        <i/>
        <sz val="10"/>
        <rFont val="Arial"/>
        <family val="2"/>
      </rPr>
      <t>Software Requirements, 3rd Edition</t>
    </r>
    <r>
      <rPr>
        <sz val="10"/>
        <rFont val="Arial"/>
        <family val="2"/>
      </rPr>
      <t xml:space="preserve"> by Karl Wiegers and Joy Beatty,</t>
    </r>
  </si>
  <si>
    <t>Microsoft Press, 2013</t>
  </si>
  <si>
    <t>This spreadsheet is Copyright © 2013 by Karl Wiegers and Seilevel.</t>
  </si>
  <si>
    <t>Manage all customer</t>
  </si>
  <si>
    <t>Manage all service</t>
  </si>
  <si>
    <t>Manage all staff</t>
  </si>
  <si>
    <t>Manage all voucher</t>
  </si>
  <si>
    <t>View schedule</t>
  </si>
  <si>
    <t>Booking service</t>
  </si>
  <si>
    <t>View profile</t>
  </si>
  <si>
    <t>Pay an order</t>
  </si>
  <si>
    <t>View voucher</t>
  </si>
  <si>
    <t>Register account</t>
  </si>
  <si>
    <t>Login</t>
  </si>
  <si>
    <t>View list customer</t>
  </si>
  <si>
    <t>View history</t>
  </si>
  <si>
    <t>View current point</t>
  </si>
  <si>
    <t>Get news</t>
  </si>
  <si>
    <t>Logout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</si>
</sst>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0"/>
      <name val="Arial"/>
    </font>
    <font>
      <b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wrapText="1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4" fillId="0" borderId="0" xfId="0" applyFont="1"/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4"/>
  <sheetViews>
    <sheetView workbookViewId="0">
      <selection activeCell="F21" sqref="F21"/>
    </sheetView>
  </sheetViews>
  <sheetFormatPr defaultRowHeight="13.2" x14ac:dyDescent="0.25"/>
  <sheetData>
    <row r="1" spans="1:2" s="1" customFormat="1" x14ac:dyDescent="0.25">
      <c r="A1" s="1" t="s">
        <v>0</v>
      </c>
    </row>
    <row r="2" spans="1:2" x14ac:dyDescent="0.25">
      <c r="B2" t="s">
        <v>1</v>
      </c>
    </row>
    <row r="4" spans="1:2" x14ac:dyDescent="0.25">
      <c r="A4" t="s">
        <v>2</v>
      </c>
    </row>
    <row r="5" spans="1:2" x14ac:dyDescent="0.25">
      <c r="A5" t="s">
        <v>3</v>
      </c>
    </row>
    <row r="6" spans="1:2" x14ac:dyDescent="0.25">
      <c r="A6" t="s">
        <v>4</v>
      </c>
    </row>
    <row r="7" spans="1:2" x14ac:dyDescent="0.25">
      <c r="A7" t="s">
        <v>5</v>
      </c>
    </row>
    <row r="8" spans="1:2" x14ac:dyDescent="0.25">
      <c r="A8" t="s">
        <v>6</v>
      </c>
    </row>
    <row r="9" spans="1:2" x14ac:dyDescent="0.25">
      <c r="A9" t="s">
        <v>7</v>
      </c>
    </row>
    <row r="10" spans="1:2" x14ac:dyDescent="0.25">
      <c r="A10" t="s">
        <v>8</v>
      </c>
    </row>
    <row r="12" spans="1:2" x14ac:dyDescent="0.25">
      <c r="A12" t="s">
        <v>9</v>
      </c>
    </row>
    <row r="13" spans="1:2" x14ac:dyDescent="0.25">
      <c r="A13" t="s">
        <v>10</v>
      </c>
    </row>
    <row r="14" spans="1:2" x14ac:dyDescent="0.25">
      <c r="A14" t="s">
        <v>11</v>
      </c>
    </row>
    <row r="15" spans="1:2" x14ac:dyDescent="0.25">
      <c r="A15" t="s">
        <v>12</v>
      </c>
    </row>
    <row r="16" spans="1:2" x14ac:dyDescent="0.25">
      <c r="A16" t="s">
        <v>13</v>
      </c>
    </row>
    <row r="17" spans="1:1" x14ac:dyDescent="0.25">
      <c r="A17" t="s">
        <v>46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2" spans="1:1" x14ac:dyDescent="0.25">
      <c r="A22" t="s">
        <v>17</v>
      </c>
    </row>
    <row r="23" spans="1:1" x14ac:dyDescent="0.25">
      <c r="A23" t="s">
        <v>18</v>
      </c>
    </row>
    <row r="24" spans="1:1" x14ac:dyDescent="0.25">
      <c r="A24" t="s">
        <v>19</v>
      </c>
    </row>
    <row r="25" spans="1:1" x14ac:dyDescent="0.25">
      <c r="A25" t="s">
        <v>20</v>
      </c>
    </row>
    <row r="27" spans="1:1" x14ac:dyDescent="0.25">
      <c r="A27" t="s">
        <v>21</v>
      </c>
    </row>
    <row r="28" spans="1:1" x14ac:dyDescent="0.25">
      <c r="A28" t="s">
        <v>22</v>
      </c>
    </row>
    <row r="29" spans="1:1" x14ac:dyDescent="0.25">
      <c r="A29" t="s">
        <v>23</v>
      </c>
    </row>
    <row r="30" spans="1:1" x14ac:dyDescent="0.25">
      <c r="A30" t="s">
        <v>24</v>
      </c>
    </row>
    <row r="32" spans="1:1" x14ac:dyDescent="0.25">
      <c r="A32" t="s">
        <v>38</v>
      </c>
    </row>
    <row r="33" spans="1:1" x14ac:dyDescent="0.25">
      <c r="A33" t="s">
        <v>39</v>
      </c>
    </row>
    <row r="34" spans="1:1" x14ac:dyDescent="0.25">
      <c r="A34" t="s">
        <v>40</v>
      </c>
    </row>
    <row r="35" spans="1:1" x14ac:dyDescent="0.25">
      <c r="A35" t="s">
        <v>41</v>
      </c>
    </row>
    <row r="36" spans="1:1" x14ac:dyDescent="0.25">
      <c r="A36" t="s">
        <v>42</v>
      </c>
    </row>
    <row r="37" spans="1:1" x14ac:dyDescent="0.25">
      <c r="A37" t="s">
        <v>43</v>
      </c>
    </row>
    <row r="38" spans="1:1" x14ac:dyDescent="0.25">
      <c r="A38" t="s">
        <v>44</v>
      </c>
    </row>
    <row r="39" spans="1:1" x14ac:dyDescent="0.25">
      <c r="A39" t="s">
        <v>45</v>
      </c>
    </row>
    <row r="41" spans="1:1" x14ac:dyDescent="0.25">
      <c r="A41" s="11" t="s">
        <v>49</v>
      </c>
    </row>
    <row r="42" spans="1:1" x14ac:dyDescent="0.25">
      <c r="A42" t="s">
        <v>25</v>
      </c>
    </row>
    <row r="43" spans="1:1" x14ac:dyDescent="0.25">
      <c r="A43" s="11" t="s">
        <v>47</v>
      </c>
    </row>
    <row r="44" spans="1:1" x14ac:dyDescent="0.25">
      <c r="A44" s="11" t="s">
        <v>48</v>
      </c>
    </row>
  </sheetData>
  <phoneticPr fontId="0" type="noConversion"/>
  <pageMargins left="0.75" right="0.75" top="1" bottom="1" header="0.5" footer="0.5"/>
  <pageSetup orientation="landscape" r:id="rId1"/>
  <headerFooter alignWithMargins="0">
    <oddFooter>&amp;CCopyright © 2013 by Karl Wiegers and Seilevel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2"/>
  <sheetViews>
    <sheetView tabSelected="1" workbookViewId="0">
      <selection activeCell="I25" sqref="I25"/>
    </sheetView>
  </sheetViews>
  <sheetFormatPr defaultRowHeight="13.2" x14ac:dyDescent="0.25"/>
  <cols>
    <col min="1" max="1" width="56.5546875" customWidth="1"/>
    <col min="2" max="10" width="9.109375" style="2"/>
  </cols>
  <sheetData>
    <row r="1" spans="1:11" x14ac:dyDescent="0.25">
      <c r="A1" t="s">
        <v>26</v>
      </c>
      <c r="B1" s="2">
        <v>1</v>
      </c>
      <c r="C1" s="2">
        <v>1</v>
      </c>
      <c r="F1" s="2">
        <v>1</v>
      </c>
      <c r="H1" s="2">
        <v>1</v>
      </c>
    </row>
    <row r="3" spans="1:11" s="3" customFormat="1" ht="26.4" x14ac:dyDescent="0.25">
      <c r="A3" s="3" t="s">
        <v>27</v>
      </c>
      <c r="B3" s="13" t="s">
        <v>28</v>
      </c>
      <c r="C3" s="13" t="s">
        <v>29</v>
      </c>
      <c r="D3" s="3" t="s">
        <v>30</v>
      </c>
      <c r="E3" s="3" t="s">
        <v>31</v>
      </c>
      <c r="F3" s="3" t="s">
        <v>32</v>
      </c>
      <c r="G3" s="3" t="s">
        <v>33</v>
      </c>
      <c r="H3" s="13" t="s">
        <v>34</v>
      </c>
      <c r="I3" s="3" t="s">
        <v>35</v>
      </c>
      <c r="J3" s="3" t="s">
        <v>36</v>
      </c>
    </row>
    <row r="4" spans="1:11" x14ac:dyDescent="0.25">
      <c r="A4" t="s">
        <v>50</v>
      </c>
      <c r="B4" s="2">
        <v>8</v>
      </c>
      <c r="C4" s="2">
        <v>7</v>
      </c>
      <c r="D4" s="2">
        <f t="shared" ref="D4:D19" si="0">B4*$B$1+C4*$C$1</f>
        <v>15</v>
      </c>
      <c r="E4" s="4">
        <f t="shared" ref="E4:E19" si="1">100*D4/$D$20</f>
        <v>8.2872928176795586</v>
      </c>
      <c r="F4" s="2">
        <v>2</v>
      </c>
      <c r="G4" s="4">
        <f t="shared" ref="G4:G19" si="2">100*F4/$F$20</f>
        <v>8.695652173913043</v>
      </c>
      <c r="H4" s="2">
        <v>2</v>
      </c>
      <c r="I4" s="4">
        <f t="shared" ref="I4:I19" si="3">100*H4/$H$20</f>
        <v>8</v>
      </c>
      <c r="J4" s="5">
        <f t="shared" ref="J4:J19" si="4">E4/(G4*$F$1+I4*$H$1)</f>
        <v>0.49637430939226523</v>
      </c>
      <c r="K4" s="6"/>
    </row>
    <row r="5" spans="1:11" x14ac:dyDescent="0.25">
      <c r="A5" t="s">
        <v>51</v>
      </c>
      <c r="B5" s="2">
        <v>8</v>
      </c>
      <c r="C5" s="2">
        <v>7</v>
      </c>
      <c r="D5" s="2">
        <f t="shared" si="0"/>
        <v>15</v>
      </c>
      <c r="E5" s="4">
        <f t="shared" si="1"/>
        <v>8.2872928176795586</v>
      </c>
      <c r="F5" s="2">
        <v>2</v>
      </c>
      <c r="G5" s="4">
        <f t="shared" si="2"/>
        <v>8.695652173913043</v>
      </c>
      <c r="H5" s="2">
        <v>2</v>
      </c>
      <c r="I5" s="4">
        <f t="shared" si="3"/>
        <v>8</v>
      </c>
      <c r="J5" s="5">
        <f t="shared" si="4"/>
        <v>0.49637430939226523</v>
      </c>
      <c r="K5" s="6"/>
    </row>
    <row r="6" spans="1:11" x14ac:dyDescent="0.25">
      <c r="A6" t="s">
        <v>52</v>
      </c>
      <c r="B6" s="2">
        <v>8</v>
      </c>
      <c r="C6" s="2">
        <v>7</v>
      </c>
      <c r="D6" s="2">
        <f t="shared" si="0"/>
        <v>15</v>
      </c>
      <c r="E6" s="4">
        <f t="shared" si="1"/>
        <v>8.2872928176795586</v>
      </c>
      <c r="F6" s="2">
        <v>2</v>
      </c>
      <c r="G6" s="4">
        <f t="shared" si="2"/>
        <v>8.695652173913043</v>
      </c>
      <c r="H6" s="2">
        <v>2</v>
      </c>
      <c r="I6" s="4">
        <f t="shared" si="3"/>
        <v>8</v>
      </c>
      <c r="J6" s="5">
        <f t="shared" si="4"/>
        <v>0.49637430939226523</v>
      </c>
      <c r="K6" s="6"/>
    </row>
    <row r="7" spans="1:11" x14ac:dyDescent="0.25">
      <c r="A7" t="s">
        <v>53</v>
      </c>
      <c r="B7" s="2">
        <v>8</v>
      </c>
      <c r="C7" s="2">
        <v>7</v>
      </c>
      <c r="D7" s="2">
        <f t="shared" si="0"/>
        <v>15</v>
      </c>
      <c r="E7" s="4">
        <f t="shared" si="1"/>
        <v>8.2872928176795586</v>
      </c>
      <c r="F7" s="2">
        <v>2</v>
      </c>
      <c r="G7" s="4">
        <f t="shared" si="2"/>
        <v>8.695652173913043</v>
      </c>
      <c r="H7" s="2">
        <v>2</v>
      </c>
      <c r="I7" s="4">
        <f t="shared" si="3"/>
        <v>8</v>
      </c>
      <c r="J7" s="5">
        <f t="shared" si="4"/>
        <v>0.49637430939226523</v>
      </c>
      <c r="K7" s="6"/>
    </row>
    <row r="8" spans="1:11" x14ac:dyDescent="0.25">
      <c r="A8" t="s">
        <v>54</v>
      </c>
      <c r="B8" s="2">
        <v>5</v>
      </c>
      <c r="C8" s="2">
        <v>4</v>
      </c>
      <c r="D8" s="2">
        <f t="shared" si="0"/>
        <v>9</v>
      </c>
      <c r="E8" s="12">
        <f t="shared" si="1"/>
        <v>4.972375690607735</v>
      </c>
      <c r="F8" s="2">
        <v>1</v>
      </c>
      <c r="G8" s="12">
        <f t="shared" si="2"/>
        <v>4.3478260869565215</v>
      </c>
      <c r="H8" s="2">
        <v>1</v>
      </c>
      <c r="I8" s="12">
        <f t="shared" si="3"/>
        <v>4</v>
      </c>
      <c r="J8" s="5">
        <f t="shared" si="4"/>
        <v>0.59564917127071826</v>
      </c>
      <c r="K8" s="6"/>
    </row>
    <row r="9" spans="1:11" x14ac:dyDescent="0.25">
      <c r="A9" t="s">
        <v>55</v>
      </c>
      <c r="B9" s="2">
        <v>8</v>
      </c>
      <c r="C9" s="2">
        <v>7</v>
      </c>
      <c r="D9" s="2">
        <f t="shared" si="0"/>
        <v>15</v>
      </c>
      <c r="E9" s="12">
        <f t="shared" si="1"/>
        <v>8.2872928176795586</v>
      </c>
      <c r="F9" s="2">
        <v>3</v>
      </c>
      <c r="G9" s="12">
        <f t="shared" si="2"/>
        <v>13.043478260869565</v>
      </c>
      <c r="H9" s="2">
        <v>4</v>
      </c>
      <c r="I9" s="12">
        <f t="shared" si="3"/>
        <v>16</v>
      </c>
      <c r="J9" s="5">
        <f t="shared" si="4"/>
        <v>0.28534092036920639</v>
      </c>
      <c r="K9" s="6"/>
    </row>
    <row r="10" spans="1:11" x14ac:dyDescent="0.25">
      <c r="A10" t="s">
        <v>56</v>
      </c>
      <c r="B10" s="2">
        <v>5</v>
      </c>
      <c r="C10" s="2">
        <v>4</v>
      </c>
      <c r="D10" s="2">
        <f t="shared" si="0"/>
        <v>9</v>
      </c>
      <c r="E10" s="12">
        <f t="shared" si="1"/>
        <v>4.972375690607735</v>
      </c>
      <c r="F10" s="2">
        <v>1</v>
      </c>
      <c r="G10" s="12">
        <f t="shared" si="2"/>
        <v>4.3478260869565215</v>
      </c>
      <c r="H10" s="2">
        <v>1</v>
      </c>
      <c r="I10" s="12">
        <f t="shared" si="3"/>
        <v>4</v>
      </c>
      <c r="J10" s="5">
        <f t="shared" si="4"/>
        <v>0.59564917127071826</v>
      </c>
      <c r="K10" s="6"/>
    </row>
    <row r="11" spans="1:11" x14ac:dyDescent="0.25">
      <c r="A11" t="s">
        <v>57</v>
      </c>
      <c r="B11" s="2">
        <v>7</v>
      </c>
      <c r="C11" s="2">
        <v>6</v>
      </c>
      <c r="D11" s="2">
        <f t="shared" si="0"/>
        <v>13</v>
      </c>
      <c r="E11" s="12">
        <f t="shared" si="1"/>
        <v>7.1823204419889501</v>
      </c>
      <c r="F11" s="2">
        <v>2</v>
      </c>
      <c r="G11" s="12">
        <f t="shared" si="2"/>
        <v>8.695652173913043</v>
      </c>
      <c r="H11" s="2">
        <v>2</v>
      </c>
      <c r="I11" s="12">
        <f t="shared" si="3"/>
        <v>8</v>
      </c>
      <c r="J11" s="5">
        <f t="shared" si="4"/>
        <v>0.43019106813996316</v>
      </c>
      <c r="K11" s="6"/>
    </row>
    <row r="12" spans="1:11" x14ac:dyDescent="0.25">
      <c r="A12" t="s">
        <v>58</v>
      </c>
      <c r="B12" s="2">
        <v>5</v>
      </c>
      <c r="C12" s="2">
        <v>4</v>
      </c>
      <c r="D12" s="2">
        <f t="shared" si="0"/>
        <v>9</v>
      </c>
      <c r="E12" s="12">
        <f t="shared" si="1"/>
        <v>4.972375690607735</v>
      </c>
      <c r="F12" s="2">
        <v>1</v>
      </c>
      <c r="G12" s="12">
        <f t="shared" si="2"/>
        <v>4.3478260869565215</v>
      </c>
      <c r="H12" s="2">
        <v>1</v>
      </c>
      <c r="I12" s="12">
        <f t="shared" si="3"/>
        <v>4</v>
      </c>
      <c r="J12" s="5">
        <f t="shared" si="4"/>
        <v>0.59564917127071826</v>
      </c>
      <c r="K12" s="6"/>
    </row>
    <row r="13" spans="1:11" x14ac:dyDescent="0.25">
      <c r="A13" t="s">
        <v>59</v>
      </c>
      <c r="B13" s="2">
        <v>5</v>
      </c>
      <c r="C13" s="2">
        <v>4</v>
      </c>
      <c r="D13" s="2">
        <f t="shared" si="0"/>
        <v>9</v>
      </c>
      <c r="E13" s="12">
        <f t="shared" si="1"/>
        <v>4.972375690607735</v>
      </c>
      <c r="F13" s="2">
        <v>1</v>
      </c>
      <c r="G13" s="12">
        <f t="shared" si="2"/>
        <v>4.3478260869565215</v>
      </c>
      <c r="H13" s="2">
        <v>1</v>
      </c>
      <c r="I13" s="12">
        <f t="shared" si="3"/>
        <v>4</v>
      </c>
      <c r="J13" s="5">
        <f t="shared" si="4"/>
        <v>0.59564917127071826</v>
      </c>
      <c r="K13" s="6"/>
    </row>
    <row r="14" spans="1:11" x14ac:dyDescent="0.25">
      <c r="A14" t="s">
        <v>61</v>
      </c>
      <c r="B14" s="2">
        <v>5</v>
      </c>
      <c r="C14" s="2">
        <v>4</v>
      </c>
      <c r="D14" s="2">
        <f t="shared" si="0"/>
        <v>9</v>
      </c>
      <c r="E14" s="12">
        <f t="shared" si="1"/>
        <v>4.972375690607735</v>
      </c>
      <c r="F14" s="2">
        <v>1</v>
      </c>
      <c r="G14" s="12">
        <f t="shared" si="2"/>
        <v>4.3478260869565215</v>
      </c>
      <c r="H14" s="2">
        <v>1</v>
      </c>
      <c r="I14" s="12">
        <f t="shared" si="3"/>
        <v>4</v>
      </c>
      <c r="J14" s="5">
        <f t="shared" si="4"/>
        <v>0.59564917127071826</v>
      </c>
      <c r="K14" s="6"/>
    </row>
    <row r="15" spans="1:11" x14ac:dyDescent="0.25">
      <c r="A15" t="s">
        <v>62</v>
      </c>
      <c r="B15" s="2">
        <v>5</v>
      </c>
      <c r="C15" s="2">
        <v>4</v>
      </c>
      <c r="D15" s="2">
        <f t="shared" si="0"/>
        <v>9</v>
      </c>
      <c r="E15" s="12">
        <f t="shared" si="1"/>
        <v>4.972375690607735</v>
      </c>
      <c r="F15" s="2">
        <v>1</v>
      </c>
      <c r="G15" s="12">
        <f t="shared" si="2"/>
        <v>4.3478260869565215</v>
      </c>
      <c r="H15" s="2">
        <v>1</v>
      </c>
      <c r="I15" s="12">
        <f t="shared" si="3"/>
        <v>4</v>
      </c>
      <c r="J15" s="5">
        <f t="shared" si="4"/>
        <v>0.59564917127071826</v>
      </c>
      <c r="K15" s="6"/>
    </row>
    <row r="16" spans="1:11" x14ac:dyDescent="0.25">
      <c r="A16" t="s">
        <v>63</v>
      </c>
      <c r="B16" s="2">
        <v>5</v>
      </c>
      <c r="C16" s="2">
        <v>4</v>
      </c>
      <c r="D16" s="2">
        <f t="shared" si="0"/>
        <v>9</v>
      </c>
      <c r="E16" s="12">
        <f t="shared" si="1"/>
        <v>4.972375690607735</v>
      </c>
      <c r="F16" s="2">
        <v>1</v>
      </c>
      <c r="G16" s="12">
        <f t="shared" si="2"/>
        <v>4.3478260869565215</v>
      </c>
      <c r="H16" s="2">
        <v>2</v>
      </c>
      <c r="I16" s="12">
        <f t="shared" si="3"/>
        <v>8</v>
      </c>
      <c r="J16" s="5">
        <f t="shared" si="4"/>
        <v>0.40269239747879543</v>
      </c>
      <c r="K16" s="6"/>
    </row>
    <row r="17" spans="1:11" x14ac:dyDescent="0.25">
      <c r="A17" t="s">
        <v>64</v>
      </c>
      <c r="B17" s="2">
        <v>6</v>
      </c>
      <c r="C17" s="2">
        <v>5</v>
      </c>
      <c r="D17" s="2">
        <f t="shared" si="0"/>
        <v>11</v>
      </c>
      <c r="E17" s="12">
        <f t="shared" si="1"/>
        <v>6.0773480662983426</v>
      </c>
      <c r="F17" s="2">
        <v>1</v>
      </c>
      <c r="G17" s="12">
        <f t="shared" si="2"/>
        <v>4.3478260869565215</v>
      </c>
      <c r="H17" s="2">
        <v>1</v>
      </c>
      <c r="I17" s="12">
        <f t="shared" si="3"/>
        <v>4</v>
      </c>
      <c r="J17" s="5">
        <f t="shared" si="4"/>
        <v>0.72801565377532229</v>
      </c>
      <c r="K17" s="6"/>
    </row>
    <row r="18" spans="1:11" x14ac:dyDescent="0.25">
      <c r="A18" t="s">
        <v>65</v>
      </c>
      <c r="B18" s="2">
        <v>5</v>
      </c>
      <c r="C18" s="2">
        <v>4</v>
      </c>
      <c r="D18" s="2">
        <f t="shared" si="0"/>
        <v>9</v>
      </c>
      <c r="E18" s="12">
        <f t="shared" si="1"/>
        <v>4.972375690607735</v>
      </c>
      <c r="F18" s="2">
        <v>1</v>
      </c>
      <c r="G18" s="12">
        <f t="shared" si="2"/>
        <v>4.3478260869565215</v>
      </c>
      <c r="H18" s="2">
        <v>1</v>
      </c>
      <c r="I18" s="12">
        <f t="shared" si="3"/>
        <v>4</v>
      </c>
      <c r="J18" s="5">
        <f t="shared" si="4"/>
        <v>0.59564917127071826</v>
      </c>
      <c r="K18" s="6"/>
    </row>
    <row r="19" spans="1:11" x14ac:dyDescent="0.25">
      <c r="A19" t="s">
        <v>60</v>
      </c>
      <c r="B19" s="2">
        <v>5</v>
      </c>
      <c r="C19" s="2">
        <v>5</v>
      </c>
      <c r="D19" s="2">
        <f t="shared" si="0"/>
        <v>10</v>
      </c>
      <c r="E19" s="12">
        <f t="shared" si="1"/>
        <v>5.5248618784530388</v>
      </c>
      <c r="F19" s="2">
        <v>1</v>
      </c>
      <c r="G19" s="12">
        <f t="shared" si="2"/>
        <v>4.3478260869565215</v>
      </c>
      <c r="H19" s="2">
        <v>1</v>
      </c>
      <c r="I19" s="12">
        <f t="shared" si="3"/>
        <v>4</v>
      </c>
      <c r="J19" s="5">
        <f t="shared" si="4"/>
        <v>0.66183241252302027</v>
      </c>
      <c r="K19" s="6"/>
    </row>
    <row r="20" spans="1:11" s="7" customFormat="1" x14ac:dyDescent="0.25">
      <c r="A20" s="7" t="s">
        <v>37</v>
      </c>
      <c r="B20" s="8">
        <f t="shared" ref="B20:J20" si="5">SUM(B4:B19)</f>
        <v>98</v>
      </c>
      <c r="C20" s="8">
        <f t="shared" si="5"/>
        <v>83</v>
      </c>
      <c r="D20" s="8">
        <f t="shared" si="5"/>
        <v>181</v>
      </c>
      <c r="E20" s="9">
        <f t="shared" si="5"/>
        <v>100</v>
      </c>
      <c r="F20" s="8">
        <f t="shared" si="5"/>
        <v>23</v>
      </c>
      <c r="G20" s="9">
        <f t="shared" si="5"/>
        <v>99.999999999999957</v>
      </c>
      <c r="H20" s="8">
        <f t="shared" si="5"/>
        <v>25</v>
      </c>
      <c r="I20" s="9">
        <f t="shared" si="5"/>
        <v>100</v>
      </c>
      <c r="J20" s="10">
        <f t="shared" si="5"/>
        <v>8.6631138887503969</v>
      </c>
    </row>
    <row r="23" spans="1:11" x14ac:dyDescent="0.25">
      <c r="B23" s="4"/>
      <c r="C23" s="4"/>
    </row>
    <row r="24" spans="1:11" x14ac:dyDescent="0.25">
      <c r="B24" s="4"/>
      <c r="C24" s="4"/>
    </row>
    <row r="25" spans="1:11" x14ac:dyDescent="0.25">
      <c r="B25" s="4"/>
      <c r="C25" s="4"/>
    </row>
    <row r="26" spans="1:11" x14ac:dyDescent="0.25">
      <c r="B26" s="4"/>
      <c r="C26" s="4"/>
    </row>
    <row r="27" spans="1:11" x14ac:dyDescent="0.25">
      <c r="B27" s="4"/>
      <c r="C27" s="4"/>
    </row>
    <row r="28" spans="1:11" x14ac:dyDescent="0.25">
      <c r="B28" s="4"/>
      <c r="C28" s="4"/>
    </row>
    <row r="29" spans="1:11" x14ac:dyDescent="0.25">
      <c r="B29" s="4"/>
      <c r="C29" s="4"/>
    </row>
    <row r="30" spans="1:11" x14ac:dyDescent="0.25">
      <c r="B30" s="4"/>
      <c r="C30" s="4"/>
    </row>
    <row r="31" spans="1:11" x14ac:dyDescent="0.25">
      <c r="B31" s="4"/>
      <c r="C31" s="4"/>
    </row>
    <row r="32" spans="1:11" x14ac:dyDescent="0.25">
      <c r="B32" s="4"/>
      <c r="C32" s="4"/>
    </row>
    <row r="33" spans="2:3" x14ac:dyDescent="0.25">
      <c r="B33" s="4"/>
      <c r="C33" s="4"/>
    </row>
    <row r="34" spans="2:3" x14ac:dyDescent="0.25">
      <c r="B34" s="4"/>
      <c r="C34" s="4"/>
    </row>
    <row r="35" spans="2:3" x14ac:dyDescent="0.25">
      <c r="B35" s="4"/>
      <c r="C35" s="4"/>
    </row>
    <row r="36" spans="2:3" x14ac:dyDescent="0.25">
      <c r="B36" s="4"/>
      <c r="C36" s="4"/>
    </row>
    <row r="37" spans="2:3" x14ac:dyDescent="0.25">
      <c r="B37" s="4"/>
      <c r="C37" s="4"/>
    </row>
    <row r="38" spans="2:3" x14ac:dyDescent="0.25">
      <c r="B38" s="4"/>
      <c r="C38" s="4"/>
    </row>
    <row r="39" spans="2:3" x14ac:dyDescent="0.25">
      <c r="B39" s="4"/>
      <c r="C39" s="4"/>
    </row>
    <row r="40" spans="2:3" x14ac:dyDescent="0.25">
      <c r="B40" s="4"/>
      <c r="C40" s="4"/>
    </row>
    <row r="41" spans="2:3" x14ac:dyDescent="0.25">
      <c r="B41" s="4"/>
      <c r="C41" s="4"/>
    </row>
    <row r="42" spans="2:3" x14ac:dyDescent="0.25">
      <c r="B42" s="4"/>
      <c r="C42" s="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Description</vt:lpstr>
      <vt:lpstr>Template</vt:lpstr>
    </vt:vector>
  </TitlesOfParts>
  <Company>Process Impact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Prioritization Spreadsheet</dc:title>
  <dc:creator>Karl Wiegers</dc:creator>
  <cp:lastModifiedBy>SnoweyMTT</cp:lastModifiedBy>
  <cp:lastPrinted>2013-06-12T03:27:18Z</cp:lastPrinted>
  <dcterms:created xsi:type="dcterms:W3CDTF">1999-01-18T14:34:18Z</dcterms:created>
  <dcterms:modified xsi:type="dcterms:W3CDTF">2021-06-18T10:41:51Z</dcterms:modified>
</cp:coreProperties>
</file>