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ows\OneDrive\Desktop\data analytics\"/>
    </mc:Choice>
  </mc:AlternateContent>
  <xr:revisionPtr revIDLastSave="0" documentId="8_{C1594E9C-67E5-4866-BA42-D3A2F88C76F2}" xr6:coauthVersionLast="47" xr6:coauthVersionMax="47" xr10:uidLastSave="{00000000-0000-0000-0000-000000000000}"/>
  <bookViews>
    <workbookView xWindow="-108" yWindow="-108" windowWidth="23256" windowHeight="12456" xr2:uid="{7E20F6C1-14D4-42C9-8E55-98360864FC46}"/>
  </bookViews>
  <sheets>
    <sheet name="Sheet1" sheetId="6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30" i="6" l="1"/>
  <c r="C236" i="6"/>
  <c r="C242" i="6"/>
  <c r="H5" i="6"/>
  <c r="C237" i="6"/>
  <c r="C243" i="6"/>
  <c r="C231" i="6"/>
  <c r="C232" i="6"/>
  <c r="C238" i="6"/>
  <c r="C244" i="6"/>
  <c r="H7" i="6"/>
  <c r="H4" i="6"/>
  <c r="C233" i="6"/>
  <c r="C239" i="6"/>
  <c r="C245" i="6"/>
  <c r="H2" i="6"/>
  <c r="H8" i="6"/>
  <c r="C234" i="6"/>
  <c r="C240" i="6"/>
  <c r="C246" i="6"/>
  <c r="H3" i="6"/>
  <c r="C241" i="6"/>
  <c r="H6" i="6"/>
  <c r="C235" i="6"/>
  <c r="E235" i="6"/>
  <c r="E239" i="6"/>
  <c r="D236" i="6"/>
  <c r="E244" i="6"/>
  <c r="D235" i="6"/>
  <c r="D240" i="6"/>
  <c r="D239" i="6"/>
  <c r="D238" i="6"/>
  <c r="E243" i="6"/>
  <c r="E236" i="6"/>
  <c r="E233" i="6"/>
  <c r="E230" i="6"/>
  <c r="D231" i="6"/>
  <c r="E241" i="6"/>
  <c r="E234" i="6"/>
  <c r="D233" i="6"/>
  <c r="E232" i="6"/>
  <c r="D237" i="6"/>
  <c r="D230" i="6"/>
  <c r="D241" i="6"/>
  <c r="D234" i="6"/>
  <c r="D232" i="6"/>
  <c r="D245" i="6"/>
  <c r="D246" i="6"/>
  <c r="E245" i="6"/>
  <c r="D244" i="6"/>
  <c r="E231" i="6"/>
  <c r="D242" i="6"/>
  <c r="E240" i="6"/>
  <c r="E238" i="6"/>
  <c r="D243" i="6"/>
  <c r="E237" i="6"/>
  <c r="E246" i="6"/>
  <c r="E242" i="6"/>
</calcChain>
</file>

<file path=xl/sharedStrings.xml><?xml version="1.0" encoding="utf-8"?>
<sst xmlns="http://schemas.openxmlformats.org/spreadsheetml/2006/main" count="14" uniqueCount="14">
  <si>
    <t>Timeline</t>
  </si>
  <si>
    <t>Values</t>
  </si>
  <si>
    <t>Forecast</t>
  </si>
  <si>
    <t>Lower Confidence Bound</t>
  </si>
  <si>
    <t>Upper Confidence Bound</t>
  </si>
  <si>
    <t>Statistic</t>
  </si>
  <si>
    <t>Value</t>
  </si>
  <si>
    <t>Alpha</t>
  </si>
  <si>
    <t>Beta</t>
  </si>
  <si>
    <t>Gamma</t>
  </si>
  <si>
    <t>MASE</t>
  </si>
  <si>
    <t>SMAPE</t>
  </si>
  <si>
    <t>MAE</t>
  </si>
  <si>
    <t>RMSE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</si>
</sst>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4">
    <dxf>
      <numFmt numFmtId="4" formatCode="#,##0.00"/>
    </dxf>
    <dxf>
      <numFmt numFmtId="2" formatCode="0.00"/>
    </dxf>
    <dxf>
      <numFmt numFmtId="2" formatCode="0.00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4979312368562622E-2"/>
          <c:y val="0.13463244367181376"/>
          <c:w val="0.92697451948941167"/>
          <c:h val="0.69496649282476053"/>
        </c:manualLayout>
      </c:layout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Values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Sheet1!$B$2:$B$246</c:f>
              <c:numCache>
                <c:formatCode>General</c:formatCode>
                <c:ptCount val="245"/>
                <c:pt idx="0">
                  <c:v>58</c:v>
                </c:pt>
                <c:pt idx="1">
                  <c:v>63</c:v>
                </c:pt>
                <c:pt idx="2">
                  <c:v>67</c:v>
                </c:pt>
                <c:pt idx="3">
                  <c:v>71</c:v>
                </c:pt>
                <c:pt idx="4">
                  <c:v>61</c:v>
                </c:pt>
                <c:pt idx="5">
                  <c:v>87</c:v>
                </c:pt>
                <c:pt idx="6">
                  <c:v>92</c:v>
                </c:pt>
                <c:pt idx="7">
                  <c:v>98</c:v>
                </c:pt>
                <c:pt idx="8">
                  <c:v>100</c:v>
                </c:pt>
                <c:pt idx="9">
                  <c:v>119</c:v>
                </c:pt>
                <c:pt idx="10">
                  <c:v>103</c:v>
                </c:pt>
                <c:pt idx="11">
                  <c:v>118</c:v>
                </c:pt>
                <c:pt idx="12">
                  <c:v>134</c:v>
                </c:pt>
                <c:pt idx="13">
                  <c:v>152</c:v>
                </c:pt>
                <c:pt idx="14">
                  <c:v>151</c:v>
                </c:pt>
                <c:pt idx="15">
                  <c:v>162</c:v>
                </c:pt>
                <c:pt idx="16">
                  <c:v>149</c:v>
                </c:pt>
                <c:pt idx="17">
                  <c:v>174</c:v>
                </c:pt>
                <c:pt idx="18">
                  <c:v>179</c:v>
                </c:pt>
                <c:pt idx="19">
                  <c:v>198</c:v>
                </c:pt>
                <c:pt idx="20">
                  <c:v>195</c:v>
                </c:pt>
                <c:pt idx="21">
                  <c:v>186</c:v>
                </c:pt>
                <c:pt idx="22">
                  <c:v>156</c:v>
                </c:pt>
                <c:pt idx="23">
                  <c:v>171</c:v>
                </c:pt>
                <c:pt idx="24">
                  <c:v>308</c:v>
                </c:pt>
                <c:pt idx="25">
                  <c:v>320</c:v>
                </c:pt>
                <c:pt idx="26">
                  <c:v>458</c:v>
                </c:pt>
                <c:pt idx="27">
                  <c:v>584</c:v>
                </c:pt>
                <c:pt idx="28">
                  <c:v>795</c:v>
                </c:pt>
                <c:pt idx="29">
                  <c:v>831</c:v>
                </c:pt>
                <c:pt idx="30">
                  <c:v>553</c:v>
                </c:pt>
                <c:pt idx="31">
                  <c:v>545</c:v>
                </c:pt>
                <c:pt idx="32">
                  <c:v>548.5</c:v>
                </c:pt>
                <c:pt idx="33">
                  <c:v>697</c:v>
                </c:pt>
                <c:pt idx="34">
                  <c:v>978.5</c:v>
                </c:pt>
                <c:pt idx="35">
                  <c:v>953</c:v>
                </c:pt>
                <c:pt idx="36">
                  <c:v>918</c:v>
                </c:pt>
                <c:pt idx="37">
                  <c:v>703</c:v>
                </c:pt>
                <c:pt idx="38">
                  <c:v>1051</c:v>
                </c:pt>
                <c:pt idx="39">
                  <c:v>1251</c:v>
                </c:pt>
                <c:pt idx="40">
                  <c:v>1353</c:v>
                </c:pt>
                <c:pt idx="41">
                  <c:v>1187</c:v>
                </c:pt>
                <c:pt idx="42">
                  <c:v>1206</c:v>
                </c:pt>
                <c:pt idx="43">
                  <c:v>906</c:v>
                </c:pt>
                <c:pt idx="44">
                  <c:v>808.5</c:v>
                </c:pt>
                <c:pt idx="45">
                  <c:v>663</c:v>
                </c:pt>
                <c:pt idx="46">
                  <c:v>621.5</c:v>
                </c:pt>
                <c:pt idx="47">
                  <c:v>726</c:v>
                </c:pt>
                <c:pt idx="48">
                  <c:v>895</c:v>
                </c:pt>
                <c:pt idx="49">
                  <c:v>916</c:v>
                </c:pt>
                <c:pt idx="50">
                  <c:v>893</c:v>
                </c:pt>
                <c:pt idx="51">
                  <c:v>751</c:v>
                </c:pt>
                <c:pt idx="52">
                  <c:v>988</c:v>
                </c:pt>
                <c:pt idx="53">
                  <c:v>904</c:v>
                </c:pt>
                <c:pt idx="54">
                  <c:v>709</c:v>
                </c:pt>
                <c:pt idx="55">
                  <c:v>784</c:v>
                </c:pt>
                <c:pt idx="56">
                  <c:v>765</c:v>
                </c:pt>
                <c:pt idx="57">
                  <c:v>688</c:v>
                </c:pt>
                <c:pt idx="58">
                  <c:v>1310</c:v>
                </c:pt>
                <c:pt idx="59">
                  <c:v>1204</c:v>
                </c:pt>
                <c:pt idx="60">
                  <c:v>932</c:v>
                </c:pt>
                <c:pt idx="61">
                  <c:v>966</c:v>
                </c:pt>
                <c:pt idx="62">
                  <c:v>793</c:v>
                </c:pt>
                <c:pt idx="63">
                  <c:v>780</c:v>
                </c:pt>
                <c:pt idx="64">
                  <c:v>935</c:v>
                </c:pt>
                <c:pt idx="65">
                  <c:v>715</c:v>
                </c:pt>
                <c:pt idx="66">
                  <c:v>723</c:v>
                </c:pt>
                <c:pt idx="67">
                  <c:v>713</c:v>
                </c:pt>
                <c:pt idx="68">
                  <c:v>733</c:v>
                </c:pt>
                <c:pt idx="69">
                  <c:v>1021</c:v>
                </c:pt>
                <c:pt idx="70">
                  <c:v>820</c:v>
                </c:pt>
                <c:pt idx="71">
                  <c:v>695</c:v>
                </c:pt>
                <c:pt idx="72">
                  <c:v>771</c:v>
                </c:pt>
                <c:pt idx="73">
                  <c:v>727</c:v>
                </c:pt>
                <c:pt idx="74">
                  <c:v>773</c:v>
                </c:pt>
                <c:pt idx="75">
                  <c:v>911</c:v>
                </c:pt>
                <c:pt idx="76">
                  <c:v>928</c:v>
                </c:pt>
                <c:pt idx="77">
                  <c:v>958</c:v>
                </c:pt>
                <c:pt idx="78">
                  <c:v>796</c:v>
                </c:pt>
                <c:pt idx="79">
                  <c:v>839</c:v>
                </c:pt>
                <c:pt idx="80">
                  <c:v>1041</c:v>
                </c:pt>
                <c:pt idx="81">
                  <c:v>1322</c:v>
                </c:pt>
                <c:pt idx="82">
                  <c:v>1344</c:v>
                </c:pt>
                <c:pt idx="83">
                  <c:v>992</c:v>
                </c:pt>
                <c:pt idx="84">
                  <c:v>815</c:v>
                </c:pt>
                <c:pt idx="85">
                  <c:v>943</c:v>
                </c:pt>
                <c:pt idx="86">
                  <c:v>1066</c:v>
                </c:pt>
                <c:pt idx="87">
                  <c:v>1039</c:v>
                </c:pt>
                <c:pt idx="88">
                  <c:v>972</c:v>
                </c:pt>
                <c:pt idx="89">
                  <c:v>1058</c:v>
                </c:pt>
                <c:pt idx="90">
                  <c:v>961</c:v>
                </c:pt>
                <c:pt idx="91">
                  <c:v>931</c:v>
                </c:pt>
                <c:pt idx="92">
                  <c:v>887</c:v>
                </c:pt>
                <c:pt idx="93">
                  <c:v>823</c:v>
                </c:pt>
                <c:pt idx="94">
                  <c:v>807</c:v>
                </c:pt>
                <c:pt idx="95">
                  <c:v>1266</c:v>
                </c:pt>
                <c:pt idx="96">
                  <c:v>1827</c:v>
                </c:pt>
                <c:pt idx="97">
                  <c:v>1289</c:v>
                </c:pt>
                <c:pt idx="98">
                  <c:v>973</c:v>
                </c:pt>
                <c:pt idx="99">
                  <c:v>841</c:v>
                </c:pt>
                <c:pt idx="100">
                  <c:v>742</c:v>
                </c:pt>
                <c:pt idx="101">
                  <c:v>1050</c:v>
                </c:pt>
                <c:pt idx="102">
                  <c:v>960</c:v>
                </c:pt>
                <c:pt idx="103">
                  <c:v>1010</c:v>
                </c:pt>
                <c:pt idx="104">
                  <c:v>1017</c:v>
                </c:pt>
                <c:pt idx="105">
                  <c:v>1130</c:v>
                </c:pt>
                <c:pt idx="106">
                  <c:v>961</c:v>
                </c:pt>
                <c:pt idx="107">
                  <c:v>934</c:v>
                </c:pt>
                <c:pt idx="108">
                  <c:v>821</c:v>
                </c:pt>
                <c:pt idx="109">
                  <c:v>793</c:v>
                </c:pt>
                <c:pt idx="110">
                  <c:v>724</c:v>
                </c:pt>
                <c:pt idx="111">
                  <c:v>774</c:v>
                </c:pt>
                <c:pt idx="112">
                  <c:v>1146</c:v>
                </c:pt>
                <c:pt idx="113">
                  <c:v>934</c:v>
                </c:pt>
                <c:pt idx="114">
                  <c:v>689</c:v>
                </c:pt>
                <c:pt idx="115">
                  <c:v>892</c:v>
                </c:pt>
                <c:pt idx="116">
                  <c:v>982</c:v>
                </c:pt>
                <c:pt idx="117">
                  <c:v>680</c:v>
                </c:pt>
                <c:pt idx="118">
                  <c:v>614</c:v>
                </c:pt>
                <c:pt idx="119">
                  <c:v>743</c:v>
                </c:pt>
                <c:pt idx="120">
                  <c:v>970</c:v>
                </c:pt>
                <c:pt idx="121">
                  <c:v>724</c:v>
                </c:pt>
                <c:pt idx="122">
                  <c:v>859</c:v>
                </c:pt>
                <c:pt idx="123">
                  <c:v>1412</c:v>
                </c:pt>
                <c:pt idx="124">
                  <c:v>1219</c:v>
                </c:pt>
                <c:pt idx="125">
                  <c:v>987</c:v>
                </c:pt>
                <c:pt idx="126">
                  <c:v>1056</c:v>
                </c:pt>
                <c:pt idx="127">
                  <c:v>1050</c:v>
                </c:pt>
                <c:pt idx="128">
                  <c:v>1164</c:v>
                </c:pt>
                <c:pt idx="129">
                  <c:v>1214</c:v>
                </c:pt>
                <c:pt idx="130">
                  <c:v>1510</c:v>
                </c:pt>
                <c:pt idx="131">
                  <c:v>1293</c:v>
                </c:pt>
                <c:pt idx="132">
                  <c:v>1498</c:v>
                </c:pt>
                <c:pt idx="133">
                  <c:v>1377</c:v>
                </c:pt>
                <c:pt idx="134">
                  <c:v>1111</c:v>
                </c:pt>
                <c:pt idx="135">
                  <c:v>1127</c:v>
                </c:pt>
                <c:pt idx="136">
                  <c:v>1356</c:v>
                </c:pt>
                <c:pt idx="137">
                  <c:v>1281</c:v>
                </c:pt>
                <c:pt idx="138">
                  <c:v>1325</c:v>
                </c:pt>
                <c:pt idx="139">
                  <c:v>1123</c:v>
                </c:pt>
                <c:pt idx="140">
                  <c:v>1071</c:v>
                </c:pt>
                <c:pt idx="141">
                  <c:v>1064</c:v>
                </c:pt>
                <c:pt idx="142">
                  <c:v>916</c:v>
                </c:pt>
                <c:pt idx="143">
                  <c:v>781</c:v>
                </c:pt>
                <c:pt idx="144">
                  <c:v>550</c:v>
                </c:pt>
                <c:pt idx="145">
                  <c:v>631</c:v>
                </c:pt>
                <c:pt idx="146">
                  <c:v>871</c:v>
                </c:pt>
                <c:pt idx="147">
                  <c:v>940</c:v>
                </c:pt>
                <c:pt idx="148">
                  <c:v>986</c:v>
                </c:pt>
                <c:pt idx="149">
                  <c:v>1140</c:v>
                </c:pt>
                <c:pt idx="150">
                  <c:v>1235</c:v>
                </c:pt>
                <c:pt idx="151">
                  <c:v>1109</c:v>
                </c:pt>
                <c:pt idx="152">
                  <c:v>1082</c:v>
                </c:pt>
                <c:pt idx="153">
                  <c:v>1088</c:v>
                </c:pt>
                <c:pt idx="154">
                  <c:v>911</c:v>
                </c:pt>
                <c:pt idx="155">
                  <c:v>970</c:v>
                </c:pt>
                <c:pt idx="156">
                  <c:v>886</c:v>
                </c:pt>
                <c:pt idx="157">
                  <c:v>1151</c:v>
                </c:pt>
                <c:pt idx="158">
                  <c:v>2322</c:v>
                </c:pt>
                <c:pt idx="159">
                  <c:v>1910</c:v>
                </c:pt>
                <c:pt idx="160">
                  <c:v>1444</c:v>
                </c:pt>
                <c:pt idx="161">
                  <c:v>1093</c:v>
                </c:pt>
                <c:pt idx="162">
                  <c:v>1169</c:v>
                </c:pt>
                <c:pt idx="163">
                  <c:v>1051</c:v>
                </c:pt>
                <c:pt idx="164">
                  <c:v>1118</c:v>
                </c:pt>
                <c:pt idx="165">
                  <c:v>1181</c:v>
                </c:pt>
                <c:pt idx="166">
                  <c:v>1303</c:v>
                </c:pt>
                <c:pt idx="167">
                  <c:v>1104</c:v>
                </c:pt>
                <c:pt idx="168">
                  <c:v>1024</c:v>
                </c:pt>
                <c:pt idx="169">
                  <c:v>1059</c:v>
                </c:pt>
                <c:pt idx="170">
                  <c:v>1036</c:v>
                </c:pt>
                <c:pt idx="171">
                  <c:v>1119</c:v>
                </c:pt>
                <c:pt idx="172">
                  <c:v>1112</c:v>
                </c:pt>
                <c:pt idx="173">
                  <c:v>1197</c:v>
                </c:pt>
                <c:pt idx="174">
                  <c:v>1050</c:v>
                </c:pt>
                <c:pt idx="175">
                  <c:v>1017</c:v>
                </c:pt>
                <c:pt idx="176">
                  <c:v>992</c:v>
                </c:pt>
                <c:pt idx="177">
                  <c:v>951</c:v>
                </c:pt>
                <c:pt idx="178">
                  <c:v>1031</c:v>
                </c:pt>
                <c:pt idx="179">
                  <c:v>1111</c:v>
                </c:pt>
                <c:pt idx="180">
                  <c:v>1084</c:v>
                </c:pt>
                <c:pt idx="181">
                  <c:v>1357</c:v>
                </c:pt>
                <c:pt idx="182">
                  <c:v>1418</c:v>
                </c:pt>
                <c:pt idx="183">
                  <c:v>1914</c:v>
                </c:pt>
                <c:pt idx="184">
                  <c:v>1276</c:v>
                </c:pt>
                <c:pt idx="185">
                  <c:v>1480</c:v>
                </c:pt>
                <c:pt idx="186">
                  <c:v>1735</c:v>
                </c:pt>
                <c:pt idx="187">
                  <c:v>1489</c:v>
                </c:pt>
                <c:pt idx="188">
                  <c:v>1469</c:v>
                </c:pt>
                <c:pt idx="189">
                  <c:v>1389</c:v>
                </c:pt>
                <c:pt idx="190">
                  <c:v>1179</c:v>
                </c:pt>
                <c:pt idx="191">
                  <c:v>1234</c:v>
                </c:pt>
                <c:pt idx="192">
                  <c:v>1677</c:v>
                </c:pt>
                <c:pt idx="193">
                  <c:v>1966</c:v>
                </c:pt>
                <c:pt idx="194">
                  <c:v>1878</c:v>
                </c:pt>
                <c:pt idx="195">
                  <c:v>1645</c:v>
                </c:pt>
                <c:pt idx="196">
                  <c:v>1498</c:v>
                </c:pt>
                <c:pt idx="197">
                  <c:v>1465</c:v>
                </c:pt>
                <c:pt idx="198">
                  <c:v>1463</c:v>
                </c:pt>
                <c:pt idx="199">
                  <c:v>2052</c:v>
                </c:pt>
                <c:pt idx="200">
                  <c:v>1567</c:v>
                </c:pt>
                <c:pt idx="201">
                  <c:v>1731</c:v>
                </c:pt>
                <c:pt idx="202">
                  <c:v>1560</c:v>
                </c:pt>
                <c:pt idx="203">
                  <c:v>1408</c:v>
                </c:pt>
                <c:pt idx="204">
                  <c:v>1392</c:v>
                </c:pt>
                <c:pt idx="205">
                  <c:v>1501</c:v>
                </c:pt>
                <c:pt idx="206">
                  <c:v>1807</c:v>
                </c:pt>
                <c:pt idx="207">
                  <c:v>1583</c:v>
                </c:pt>
                <c:pt idx="208">
                  <c:v>1727</c:v>
                </c:pt>
                <c:pt idx="209">
                  <c:v>1742</c:v>
                </c:pt>
                <c:pt idx="210">
                  <c:v>1908</c:v>
                </c:pt>
                <c:pt idx="211">
                  <c:v>1604</c:v>
                </c:pt>
                <c:pt idx="212">
                  <c:v>1822</c:v>
                </c:pt>
                <c:pt idx="213">
                  <c:v>2037</c:v>
                </c:pt>
                <c:pt idx="214">
                  <c:v>2138</c:v>
                </c:pt>
                <c:pt idx="215">
                  <c:v>2077</c:v>
                </c:pt>
                <c:pt idx="216">
                  <c:v>1894</c:v>
                </c:pt>
                <c:pt idx="217">
                  <c:v>1934</c:v>
                </c:pt>
                <c:pt idx="218">
                  <c:v>1855</c:v>
                </c:pt>
                <c:pt idx="219">
                  <c:v>1828</c:v>
                </c:pt>
                <c:pt idx="220">
                  <c:v>1824</c:v>
                </c:pt>
                <c:pt idx="221">
                  <c:v>2029</c:v>
                </c:pt>
                <c:pt idx="222">
                  <c:v>1917</c:v>
                </c:pt>
                <c:pt idx="223">
                  <c:v>1984</c:v>
                </c:pt>
                <c:pt idx="224">
                  <c:v>2003</c:v>
                </c:pt>
                <c:pt idx="225">
                  <c:v>1812</c:v>
                </c:pt>
                <c:pt idx="226">
                  <c:v>1867</c:v>
                </c:pt>
                <c:pt idx="227">
                  <c:v>1984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263-46E6-8D5E-707152C78A06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Forecast</c:v>
                </c:pt>
              </c:strCache>
            </c:strRef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Sheet1!$A$2:$A$246</c:f>
              <c:numCache>
                <c:formatCode>m/d/yyyy</c:formatCode>
                <c:ptCount val="245"/>
                <c:pt idx="0">
                  <c:v>44713</c:v>
                </c:pt>
                <c:pt idx="1">
                  <c:v>44714</c:v>
                </c:pt>
                <c:pt idx="2">
                  <c:v>44715</c:v>
                </c:pt>
                <c:pt idx="3">
                  <c:v>44716</c:v>
                </c:pt>
                <c:pt idx="4">
                  <c:v>44717</c:v>
                </c:pt>
                <c:pt idx="5">
                  <c:v>44718</c:v>
                </c:pt>
                <c:pt idx="6">
                  <c:v>44719</c:v>
                </c:pt>
                <c:pt idx="7">
                  <c:v>44720</c:v>
                </c:pt>
                <c:pt idx="8">
                  <c:v>44721</c:v>
                </c:pt>
                <c:pt idx="9">
                  <c:v>44722</c:v>
                </c:pt>
                <c:pt idx="10">
                  <c:v>44723</c:v>
                </c:pt>
                <c:pt idx="11">
                  <c:v>44724</c:v>
                </c:pt>
                <c:pt idx="12">
                  <c:v>44725</c:v>
                </c:pt>
                <c:pt idx="13">
                  <c:v>44726</c:v>
                </c:pt>
                <c:pt idx="14">
                  <c:v>44727</c:v>
                </c:pt>
                <c:pt idx="15">
                  <c:v>44728</c:v>
                </c:pt>
                <c:pt idx="16">
                  <c:v>44729</c:v>
                </c:pt>
                <c:pt idx="17">
                  <c:v>44730</c:v>
                </c:pt>
                <c:pt idx="18">
                  <c:v>44731</c:v>
                </c:pt>
                <c:pt idx="19">
                  <c:v>44732</c:v>
                </c:pt>
                <c:pt idx="20">
                  <c:v>44733</c:v>
                </c:pt>
                <c:pt idx="21">
                  <c:v>44734</c:v>
                </c:pt>
                <c:pt idx="22">
                  <c:v>44735</c:v>
                </c:pt>
                <c:pt idx="23">
                  <c:v>44736</c:v>
                </c:pt>
                <c:pt idx="24">
                  <c:v>44737</c:v>
                </c:pt>
                <c:pt idx="25">
                  <c:v>44738</c:v>
                </c:pt>
                <c:pt idx="26">
                  <c:v>44739</c:v>
                </c:pt>
                <c:pt idx="27">
                  <c:v>44740</c:v>
                </c:pt>
                <c:pt idx="28">
                  <c:v>44741</c:v>
                </c:pt>
                <c:pt idx="29">
                  <c:v>44742</c:v>
                </c:pt>
                <c:pt idx="30">
                  <c:v>44743</c:v>
                </c:pt>
                <c:pt idx="31">
                  <c:v>44744</c:v>
                </c:pt>
                <c:pt idx="32">
                  <c:v>44745</c:v>
                </c:pt>
                <c:pt idx="33">
                  <c:v>44746</c:v>
                </c:pt>
                <c:pt idx="34">
                  <c:v>44747</c:v>
                </c:pt>
                <c:pt idx="35">
                  <c:v>44748</c:v>
                </c:pt>
                <c:pt idx="36">
                  <c:v>44749</c:v>
                </c:pt>
                <c:pt idx="37">
                  <c:v>44750</c:v>
                </c:pt>
                <c:pt idx="38">
                  <c:v>44751</c:v>
                </c:pt>
                <c:pt idx="39">
                  <c:v>44752</c:v>
                </c:pt>
                <c:pt idx="40">
                  <c:v>44753</c:v>
                </c:pt>
                <c:pt idx="41">
                  <c:v>44754</c:v>
                </c:pt>
                <c:pt idx="42">
                  <c:v>44755</c:v>
                </c:pt>
                <c:pt idx="43">
                  <c:v>44756</c:v>
                </c:pt>
                <c:pt idx="44">
                  <c:v>44757</c:v>
                </c:pt>
                <c:pt idx="45">
                  <c:v>44758</c:v>
                </c:pt>
                <c:pt idx="46">
                  <c:v>44759</c:v>
                </c:pt>
                <c:pt idx="47">
                  <c:v>44760</c:v>
                </c:pt>
                <c:pt idx="48">
                  <c:v>44761</c:v>
                </c:pt>
                <c:pt idx="49">
                  <c:v>44762</c:v>
                </c:pt>
                <c:pt idx="50">
                  <c:v>44763</c:v>
                </c:pt>
                <c:pt idx="51">
                  <c:v>44764</c:v>
                </c:pt>
                <c:pt idx="52">
                  <c:v>44765</c:v>
                </c:pt>
                <c:pt idx="53">
                  <c:v>44766</c:v>
                </c:pt>
                <c:pt idx="54">
                  <c:v>44767</c:v>
                </c:pt>
                <c:pt idx="55">
                  <c:v>44768</c:v>
                </c:pt>
                <c:pt idx="56">
                  <c:v>44769</c:v>
                </c:pt>
                <c:pt idx="57">
                  <c:v>44770</c:v>
                </c:pt>
                <c:pt idx="58">
                  <c:v>44771</c:v>
                </c:pt>
                <c:pt idx="59">
                  <c:v>44772</c:v>
                </c:pt>
                <c:pt idx="60">
                  <c:v>44773</c:v>
                </c:pt>
                <c:pt idx="61">
                  <c:v>44774</c:v>
                </c:pt>
                <c:pt idx="62">
                  <c:v>44775</c:v>
                </c:pt>
                <c:pt idx="63">
                  <c:v>44776</c:v>
                </c:pt>
                <c:pt idx="64">
                  <c:v>44777</c:v>
                </c:pt>
                <c:pt idx="65">
                  <c:v>44778</c:v>
                </c:pt>
                <c:pt idx="66">
                  <c:v>44779</c:v>
                </c:pt>
                <c:pt idx="67">
                  <c:v>44780</c:v>
                </c:pt>
                <c:pt idx="68">
                  <c:v>44781</c:v>
                </c:pt>
                <c:pt idx="69">
                  <c:v>44782</c:v>
                </c:pt>
                <c:pt idx="70">
                  <c:v>44783</c:v>
                </c:pt>
                <c:pt idx="71">
                  <c:v>44784</c:v>
                </c:pt>
                <c:pt idx="72">
                  <c:v>44785</c:v>
                </c:pt>
                <c:pt idx="73">
                  <c:v>44786</c:v>
                </c:pt>
                <c:pt idx="74">
                  <c:v>44787</c:v>
                </c:pt>
                <c:pt idx="75">
                  <c:v>44788</c:v>
                </c:pt>
                <c:pt idx="76">
                  <c:v>44789</c:v>
                </c:pt>
                <c:pt idx="77">
                  <c:v>44790</c:v>
                </c:pt>
                <c:pt idx="78">
                  <c:v>44791</c:v>
                </c:pt>
                <c:pt idx="79">
                  <c:v>44792</c:v>
                </c:pt>
                <c:pt idx="80">
                  <c:v>44793</c:v>
                </c:pt>
                <c:pt idx="81">
                  <c:v>44794</c:v>
                </c:pt>
                <c:pt idx="82">
                  <c:v>44795</c:v>
                </c:pt>
                <c:pt idx="83">
                  <c:v>44796</c:v>
                </c:pt>
                <c:pt idx="84">
                  <c:v>44797</c:v>
                </c:pt>
                <c:pt idx="85">
                  <c:v>44798</c:v>
                </c:pt>
                <c:pt idx="86">
                  <c:v>44799</c:v>
                </c:pt>
                <c:pt idx="87">
                  <c:v>44800</c:v>
                </c:pt>
                <c:pt idx="88">
                  <c:v>44801</c:v>
                </c:pt>
                <c:pt idx="89">
                  <c:v>44802</c:v>
                </c:pt>
                <c:pt idx="90">
                  <c:v>44803</c:v>
                </c:pt>
                <c:pt idx="91">
                  <c:v>44804</c:v>
                </c:pt>
                <c:pt idx="92">
                  <c:v>44805</c:v>
                </c:pt>
                <c:pt idx="93">
                  <c:v>44806</c:v>
                </c:pt>
                <c:pt idx="94">
                  <c:v>44807</c:v>
                </c:pt>
                <c:pt idx="95">
                  <c:v>44808</c:v>
                </c:pt>
                <c:pt idx="96">
                  <c:v>44809</c:v>
                </c:pt>
                <c:pt idx="97">
                  <c:v>44810</c:v>
                </c:pt>
                <c:pt idx="98">
                  <c:v>44811</c:v>
                </c:pt>
                <c:pt idx="99">
                  <c:v>44812</c:v>
                </c:pt>
                <c:pt idx="100">
                  <c:v>44813</c:v>
                </c:pt>
                <c:pt idx="101">
                  <c:v>44814</c:v>
                </c:pt>
                <c:pt idx="102">
                  <c:v>44815</c:v>
                </c:pt>
                <c:pt idx="103">
                  <c:v>44816</c:v>
                </c:pt>
                <c:pt idx="104">
                  <c:v>44817</c:v>
                </c:pt>
                <c:pt idx="105">
                  <c:v>44818</c:v>
                </c:pt>
                <c:pt idx="106">
                  <c:v>44819</c:v>
                </c:pt>
                <c:pt idx="107">
                  <c:v>44820</c:v>
                </c:pt>
                <c:pt idx="108">
                  <c:v>44821</c:v>
                </c:pt>
                <c:pt idx="109">
                  <c:v>44822</c:v>
                </c:pt>
                <c:pt idx="110">
                  <c:v>44823</c:v>
                </c:pt>
                <c:pt idx="111">
                  <c:v>44824</c:v>
                </c:pt>
                <c:pt idx="112">
                  <c:v>44825</c:v>
                </c:pt>
                <c:pt idx="113">
                  <c:v>44826</c:v>
                </c:pt>
                <c:pt idx="114">
                  <c:v>44827</c:v>
                </c:pt>
                <c:pt idx="115">
                  <c:v>44828</c:v>
                </c:pt>
                <c:pt idx="116">
                  <c:v>44829</c:v>
                </c:pt>
                <c:pt idx="117">
                  <c:v>44830</c:v>
                </c:pt>
                <c:pt idx="118">
                  <c:v>44831</c:v>
                </c:pt>
                <c:pt idx="119">
                  <c:v>44832</c:v>
                </c:pt>
                <c:pt idx="120">
                  <c:v>44833</c:v>
                </c:pt>
                <c:pt idx="121">
                  <c:v>44834</c:v>
                </c:pt>
                <c:pt idx="122">
                  <c:v>44835</c:v>
                </c:pt>
                <c:pt idx="123">
                  <c:v>44836</c:v>
                </c:pt>
                <c:pt idx="124">
                  <c:v>44837</c:v>
                </c:pt>
                <c:pt idx="125">
                  <c:v>44838</c:v>
                </c:pt>
                <c:pt idx="126">
                  <c:v>44839</c:v>
                </c:pt>
                <c:pt idx="127">
                  <c:v>44840</c:v>
                </c:pt>
                <c:pt idx="128">
                  <c:v>44841</c:v>
                </c:pt>
                <c:pt idx="129">
                  <c:v>44842</c:v>
                </c:pt>
                <c:pt idx="130">
                  <c:v>44843</c:v>
                </c:pt>
                <c:pt idx="131">
                  <c:v>44844</c:v>
                </c:pt>
                <c:pt idx="132">
                  <c:v>44845</c:v>
                </c:pt>
                <c:pt idx="133">
                  <c:v>44846</c:v>
                </c:pt>
                <c:pt idx="134">
                  <c:v>44847</c:v>
                </c:pt>
                <c:pt idx="135">
                  <c:v>44848</c:v>
                </c:pt>
                <c:pt idx="136">
                  <c:v>44849</c:v>
                </c:pt>
                <c:pt idx="137">
                  <c:v>44850</c:v>
                </c:pt>
                <c:pt idx="138">
                  <c:v>44851</c:v>
                </c:pt>
                <c:pt idx="139">
                  <c:v>44852</c:v>
                </c:pt>
                <c:pt idx="140">
                  <c:v>44853</c:v>
                </c:pt>
                <c:pt idx="141">
                  <c:v>44854</c:v>
                </c:pt>
                <c:pt idx="142">
                  <c:v>44855</c:v>
                </c:pt>
                <c:pt idx="143">
                  <c:v>44856</c:v>
                </c:pt>
                <c:pt idx="144">
                  <c:v>44857</c:v>
                </c:pt>
                <c:pt idx="145">
                  <c:v>44858</c:v>
                </c:pt>
                <c:pt idx="146">
                  <c:v>44859</c:v>
                </c:pt>
                <c:pt idx="147">
                  <c:v>44860</c:v>
                </c:pt>
                <c:pt idx="148">
                  <c:v>44861</c:v>
                </c:pt>
                <c:pt idx="149">
                  <c:v>44862</c:v>
                </c:pt>
                <c:pt idx="150">
                  <c:v>44863</c:v>
                </c:pt>
                <c:pt idx="151">
                  <c:v>44864</c:v>
                </c:pt>
                <c:pt idx="152">
                  <c:v>44865</c:v>
                </c:pt>
                <c:pt idx="153">
                  <c:v>44866</c:v>
                </c:pt>
                <c:pt idx="154">
                  <c:v>44867</c:v>
                </c:pt>
                <c:pt idx="155">
                  <c:v>44868</c:v>
                </c:pt>
                <c:pt idx="156">
                  <c:v>44869</c:v>
                </c:pt>
                <c:pt idx="157">
                  <c:v>44870</c:v>
                </c:pt>
                <c:pt idx="158">
                  <c:v>44871</c:v>
                </c:pt>
                <c:pt idx="159">
                  <c:v>44872</c:v>
                </c:pt>
                <c:pt idx="160">
                  <c:v>44873</c:v>
                </c:pt>
                <c:pt idx="161">
                  <c:v>44874</c:v>
                </c:pt>
                <c:pt idx="162">
                  <c:v>44875</c:v>
                </c:pt>
                <c:pt idx="163">
                  <c:v>44876</c:v>
                </c:pt>
                <c:pt idx="164">
                  <c:v>44877</c:v>
                </c:pt>
                <c:pt idx="165">
                  <c:v>44878</c:v>
                </c:pt>
                <c:pt idx="166">
                  <c:v>44879</c:v>
                </c:pt>
                <c:pt idx="167">
                  <c:v>44880</c:v>
                </c:pt>
                <c:pt idx="168">
                  <c:v>44881</c:v>
                </c:pt>
                <c:pt idx="169">
                  <c:v>44882</c:v>
                </c:pt>
                <c:pt idx="170">
                  <c:v>44883</c:v>
                </c:pt>
                <c:pt idx="171">
                  <c:v>44884</c:v>
                </c:pt>
                <c:pt idx="172">
                  <c:v>44885</c:v>
                </c:pt>
                <c:pt idx="173">
                  <c:v>44886</c:v>
                </c:pt>
                <c:pt idx="174">
                  <c:v>44887</c:v>
                </c:pt>
                <c:pt idx="175">
                  <c:v>44888</c:v>
                </c:pt>
                <c:pt idx="176">
                  <c:v>44889</c:v>
                </c:pt>
                <c:pt idx="177">
                  <c:v>44890</c:v>
                </c:pt>
                <c:pt idx="178">
                  <c:v>44891</c:v>
                </c:pt>
                <c:pt idx="179">
                  <c:v>44892</c:v>
                </c:pt>
                <c:pt idx="180">
                  <c:v>44893</c:v>
                </c:pt>
                <c:pt idx="181">
                  <c:v>44894</c:v>
                </c:pt>
                <c:pt idx="182">
                  <c:v>44895</c:v>
                </c:pt>
                <c:pt idx="183">
                  <c:v>44896</c:v>
                </c:pt>
                <c:pt idx="184">
                  <c:v>44897</c:v>
                </c:pt>
                <c:pt idx="185">
                  <c:v>44898</c:v>
                </c:pt>
                <c:pt idx="186">
                  <c:v>44899</c:v>
                </c:pt>
                <c:pt idx="187">
                  <c:v>44900</c:v>
                </c:pt>
                <c:pt idx="188">
                  <c:v>44901</c:v>
                </c:pt>
                <c:pt idx="189">
                  <c:v>44902</c:v>
                </c:pt>
                <c:pt idx="190">
                  <c:v>44903</c:v>
                </c:pt>
                <c:pt idx="191">
                  <c:v>44904</c:v>
                </c:pt>
                <c:pt idx="192">
                  <c:v>44905</c:v>
                </c:pt>
                <c:pt idx="193">
                  <c:v>44906</c:v>
                </c:pt>
                <c:pt idx="194">
                  <c:v>44907</c:v>
                </c:pt>
                <c:pt idx="195">
                  <c:v>44908</c:v>
                </c:pt>
                <c:pt idx="196">
                  <c:v>44909</c:v>
                </c:pt>
                <c:pt idx="197">
                  <c:v>44910</c:v>
                </c:pt>
                <c:pt idx="198">
                  <c:v>44911</c:v>
                </c:pt>
                <c:pt idx="199">
                  <c:v>44912</c:v>
                </c:pt>
                <c:pt idx="200">
                  <c:v>44913</c:v>
                </c:pt>
                <c:pt idx="201">
                  <c:v>44914</c:v>
                </c:pt>
                <c:pt idx="202">
                  <c:v>44915</c:v>
                </c:pt>
                <c:pt idx="203">
                  <c:v>44916</c:v>
                </c:pt>
                <c:pt idx="204">
                  <c:v>44917</c:v>
                </c:pt>
                <c:pt idx="205">
                  <c:v>44918</c:v>
                </c:pt>
                <c:pt idx="206">
                  <c:v>44919</c:v>
                </c:pt>
                <c:pt idx="207">
                  <c:v>44920</c:v>
                </c:pt>
                <c:pt idx="208">
                  <c:v>44921</c:v>
                </c:pt>
                <c:pt idx="209">
                  <c:v>44922</c:v>
                </c:pt>
                <c:pt idx="210">
                  <c:v>44923</c:v>
                </c:pt>
                <c:pt idx="211">
                  <c:v>44924</c:v>
                </c:pt>
                <c:pt idx="212">
                  <c:v>44925</c:v>
                </c:pt>
                <c:pt idx="213">
                  <c:v>44926</c:v>
                </c:pt>
                <c:pt idx="214">
                  <c:v>44927</c:v>
                </c:pt>
                <c:pt idx="215">
                  <c:v>44928</c:v>
                </c:pt>
                <c:pt idx="216">
                  <c:v>44929</c:v>
                </c:pt>
                <c:pt idx="217">
                  <c:v>44930</c:v>
                </c:pt>
                <c:pt idx="218">
                  <c:v>44931</c:v>
                </c:pt>
                <c:pt idx="219">
                  <c:v>44932</c:v>
                </c:pt>
                <c:pt idx="220">
                  <c:v>44933</c:v>
                </c:pt>
                <c:pt idx="221">
                  <c:v>44934</c:v>
                </c:pt>
                <c:pt idx="222">
                  <c:v>44935</c:v>
                </c:pt>
                <c:pt idx="223">
                  <c:v>44936</c:v>
                </c:pt>
                <c:pt idx="224">
                  <c:v>44937</c:v>
                </c:pt>
                <c:pt idx="225">
                  <c:v>44938</c:v>
                </c:pt>
                <c:pt idx="226">
                  <c:v>44939</c:v>
                </c:pt>
                <c:pt idx="227">
                  <c:v>44940</c:v>
                </c:pt>
                <c:pt idx="228">
                  <c:v>44941</c:v>
                </c:pt>
                <c:pt idx="229">
                  <c:v>44942</c:v>
                </c:pt>
                <c:pt idx="230">
                  <c:v>44943</c:v>
                </c:pt>
                <c:pt idx="231">
                  <c:v>44944</c:v>
                </c:pt>
                <c:pt idx="232">
                  <c:v>44945</c:v>
                </c:pt>
                <c:pt idx="233">
                  <c:v>44946</c:v>
                </c:pt>
                <c:pt idx="234">
                  <c:v>44947</c:v>
                </c:pt>
                <c:pt idx="235">
                  <c:v>44948</c:v>
                </c:pt>
                <c:pt idx="236">
                  <c:v>44949</c:v>
                </c:pt>
                <c:pt idx="237">
                  <c:v>44950</c:v>
                </c:pt>
                <c:pt idx="238">
                  <c:v>44951</c:v>
                </c:pt>
                <c:pt idx="239">
                  <c:v>44952</c:v>
                </c:pt>
                <c:pt idx="240">
                  <c:v>44953</c:v>
                </c:pt>
                <c:pt idx="241">
                  <c:v>44954</c:v>
                </c:pt>
                <c:pt idx="242">
                  <c:v>44955</c:v>
                </c:pt>
                <c:pt idx="243">
                  <c:v>44956</c:v>
                </c:pt>
                <c:pt idx="244">
                  <c:v>44957</c:v>
                </c:pt>
              </c:numCache>
            </c:numRef>
          </c:cat>
          <c:val>
            <c:numRef>
              <c:f>Sheet1!$C$2:$C$246</c:f>
              <c:numCache>
                <c:formatCode>General</c:formatCode>
                <c:ptCount val="245"/>
                <c:pt idx="227">
                  <c:v>1984</c:v>
                </c:pt>
                <c:pt idx="228">
                  <c:v>1990.2155092201199</c:v>
                </c:pt>
                <c:pt idx="229">
                  <c:v>1996.4310184402391</c:v>
                </c:pt>
                <c:pt idx="230">
                  <c:v>2002.646527660359</c:v>
                </c:pt>
                <c:pt idx="231">
                  <c:v>2008.8620368804782</c:v>
                </c:pt>
                <c:pt idx="232">
                  <c:v>2015.0775461005981</c:v>
                </c:pt>
                <c:pt idx="233">
                  <c:v>2021.2930553207173</c:v>
                </c:pt>
                <c:pt idx="234">
                  <c:v>2027.5085645408371</c:v>
                </c:pt>
                <c:pt idx="235">
                  <c:v>2033.7240737609563</c:v>
                </c:pt>
                <c:pt idx="236">
                  <c:v>2039.9395829810762</c:v>
                </c:pt>
                <c:pt idx="237">
                  <c:v>2046.1550922011954</c:v>
                </c:pt>
                <c:pt idx="238">
                  <c:v>2052.3706014213149</c:v>
                </c:pt>
                <c:pt idx="239">
                  <c:v>2058.5861106414345</c:v>
                </c:pt>
                <c:pt idx="240">
                  <c:v>2064.8016198615542</c:v>
                </c:pt>
                <c:pt idx="241">
                  <c:v>2071.0171290816738</c:v>
                </c:pt>
                <c:pt idx="242">
                  <c:v>2077.232638301793</c:v>
                </c:pt>
                <c:pt idx="243">
                  <c:v>2083.4481475219127</c:v>
                </c:pt>
                <c:pt idx="244">
                  <c:v>2089.6636567420323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263-46E6-8D5E-707152C78A06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Lower Confidence Bound</c:v>
                </c:pt>
              </c:strCache>
            </c:strRef>
          </c:tx>
          <c:spPr>
            <a:ln w="12700" cap="rnd">
              <a:solidFill>
                <a:srgbClr val="ED7D3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Sheet1!$A$2:$A$246</c:f>
              <c:numCache>
                <c:formatCode>m/d/yyyy</c:formatCode>
                <c:ptCount val="245"/>
                <c:pt idx="0">
                  <c:v>44713</c:v>
                </c:pt>
                <c:pt idx="1">
                  <c:v>44714</c:v>
                </c:pt>
                <c:pt idx="2">
                  <c:v>44715</c:v>
                </c:pt>
                <c:pt idx="3">
                  <c:v>44716</c:v>
                </c:pt>
                <c:pt idx="4">
                  <c:v>44717</c:v>
                </c:pt>
                <c:pt idx="5">
                  <c:v>44718</c:v>
                </c:pt>
                <c:pt idx="6">
                  <c:v>44719</c:v>
                </c:pt>
                <c:pt idx="7">
                  <c:v>44720</c:v>
                </c:pt>
                <c:pt idx="8">
                  <c:v>44721</c:v>
                </c:pt>
                <c:pt idx="9">
                  <c:v>44722</c:v>
                </c:pt>
                <c:pt idx="10">
                  <c:v>44723</c:v>
                </c:pt>
                <c:pt idx="11">
                  <c:v>44724</c:v>
                </c:pt>
                <c:pt idx="12">
                  <c:v>44725</c:v>
                </c:pt>
                <c:pt idx="13">
                  <c:v>44726</c:v>
                </c:pt>
                <c:pt idx="14">
                  <c:v>44727</c:v>
                </c:pt>
                <c:pt idx="15">
                  <c:v>44728</c:v>
                </c:pt>
                <c:pt idx="16">
                  <c:v>44729</c:v>
                </c:pt>
                <c:pt idx="17">
                  <c:v>44730</c:v>
                </c:pt>
                <c:pt idx="18">
                  <c:v>44731</c:v>
                </c:pt>
                <c:pt idx="19">
                  <c:v>44732</c:v>
                </c:pt>
                <c:pt idx="20">
                  <c:v>44733</c:v>
                </c:pt>
                <c:pt idx="21">
                  <c:v>44734</c:v>
                </c:pt>
                <c:pt idx="22">
                  <c:v>44735</c:v>
                </c:pt>
                <c:pt idx="23">
                  <c:v>44736</c:v>
                </c:pt>
                <c:pt idx="24">
                  <c:v>44737</c:v>
                </c:pt>
                <c:pt idx="25">
                  <c:v>44738</c:v>
                </c:pt>
                <c:pt idx="26">
                  <c:v>44739</c:v>
                </c:pt>
                <c:pt idx="27">
                  <c:v>44740</c:v>
                </c:pt>
                <c:pt idx="28">
                  <c:v>44741</c:v>
                </c:pt>
                <c:pt idx="29">
                  <c:v>44742</c:v>
                </c:pt>
                <c:pt idx="30">
                  <c:v>44743</c:v>
                </c:pt>
                <c:pt idx="31">
                  <c:v>44744</c:v>
                </c:pt>
                <c:pt idx="32">
                  <c:v>44745</c:v>
                </c:pt>
                <c:pt idx="33">
                  <c:v>44746</c:v>
                </c:pt>
                <c:pt idx="34">
                  <c:v>44747</c:v>
                </c:pt>
                <c:pt idx="35">
                  <c:v>44748</c:v>
                </c:pt>
                <c:pt idx="36">
                  <c:v>44749</c:v>
                </c:pt>
                <c:pt idx="37">
                  <c:v>44750</c:v>
                </c:pt>
                <c:pt idx="38">
                  <c:v>44751</c:v>
                </c:pt>
                <c:pt idx="39">
                  <c:v>44752</c:v>
                </c:pt>
                <c:pt idx="40">
                  <c:v>44753</c:v>
                </c:pt>
                <c:pt idx="41">
                  <c:v>44754</c:v>
                </c:pt>
                <c:pt idx="42">
                  <c:v>44755</c:v>
                </c:pt>
                <c:pt idx="43">
                  <c:v>44756</c:v>
                </c:pt>
                <c:pt idx="44">
                  <c:v>44757</c:v>
                </c:pt>
                <c:pt idx="45">
                  <c:v>44758</c:v>
                </c:pt>
                <c:pt idx="46">
                  <c:v>44759</c:v>
                </c:pt>
                <c:pt idx="47">
                  <c:v>44760</c:v>
                </c:pt>
                <c:pt idx="48">
                  <c:v>44761</c:v>
                </c:pt>
                <c:pt idx="49">
                  <c:v>44762</c:v>
                </c:pt>
                <c:pt idx="50">
                  <c:v>44763</c:v>
                </c:pt>
                <c:pt idx="51">
                  <c:v>44764</c:v>
                </c:pt>
                <c:pt idx="52">
                  <c:v>44765</c:v>
                </c:pt>
                <c:pt idx="53">
                  <c:v>44766</c:v>
                </c:pt>
                <c:pt idx="54">
                  <c:v>44767</c:v>
                </c:pt>
                <c:pt idx="55">
                  <c:v>44768</c:v>
                </c:pt>
                <c:pt idx="56">
                  <c:v>44769</c:v>
                </c:pt>
                <c:pt idx="57">
                  <c:v>44770</c:v>
                </c:pt>
                <c:pt idx="58">
                  <c:v>44771</c:v>
                </c:pt>
                <c:pt idx="59">
                  <c:v>44772</c:v>
                </c:pt>
                <c:pt idx="60">
                  <c:v>44773</c:v>
                </c:pt>
                <c:pt idx="61">
                  <c:v>44774</c:v>
                </c:pt>
                <c:pt idx="62">
                  <c:v>44775</c:v>
                </c:pt>
                <c:pt idx="63">
                  <c:v>44776</c:v>
                </c:pt>
                <c:pt idx="64">
                  <c:v>44777</c:v>
                </c:pt>
                <c:pt idx="65">
                  <c:v>44778</c:v>
                </c:pt>
                <c:pt idx="66">
                  <c:v>44779</c:v>
                </c:pt>
                <c:pt idx="67">
                  <c:v>44780</c:v>
                </c:pt>
                <c:pt idx="68">
                  <c:v>44781</c:v>
                </c:pt>
                <c:pt idx="69">
                  <c:v>44782</c:v>
                </c:pt>
                <c:pt idx="70">
                  <c:v>44783</c:v>
                </c:pt>
                <c:pt idx="71">
                  <c:v>44784</c:v>
                </c:pt>
                <c:pt idx="72">
                  <c:v>44785</c:v>
                </c:pt>
                <c:pt idx="73">
                  <c:v>44786</c:v>
                </c:pt>
                <c:pt idx="74">
                  <c:v>44787</c:v>
                </c:pt>
                <c:pt idx="75">
                  <c:v>44788</c:v>
                </c:pt>
                <c:pt idx="76">
                  <c:v>44789</c:v>
                </c:pt>
                <c:pt idx="77">
                  <c:v>44790</c:v>
                </c:pt>
                <c:pt idx="78">
                  <c:v>44791</c:v>
                </c:pt>
                <c:pt idx="79">
                  <c:v>44792</c:v>
                </c:pt>
                <c:pt idx="80">
                  <c:v>44793</c:v>
                </c:pt>
                <c:pt idx="81">
                  <c:v>44794</c:v>
                </c:pt>
                <c:pt idx="82">
                  <c:v>44795</c:v>
                </c:pt>
                <c:pt idx="83">
                  <c:v>44796</c:v>
                </c:pt>
                <c:pt idx="84">
                  <c:v>44797</c:v>
                </c:pt>
                <c:pt idx="85">
                  <c:v>44798</c:v>
                </c:pt>
                <c:pt idx="86">
                  <c:v>44799</c:v>
                </c:pt>
                <c:pt idx="87">
                  <c:v>44800</c:v>
                </c:pt>
                <c:pt idx="88">
                  <c:v>44801</c:v>
                </c:pt>
                <c:pt idx="89">
                  <c:v>44802</c:v>
                </c:pt>
                <c:pt idx="90">
                  <c:v>44803</c:v>
                </c:pt>
                <c:pt idx="91">
                  <c:v>44804</c:v>
                </c:pt>
                <c:pt idx="92">
                  <c:v>44805</c:v>
                </c:pt>
                <c:pt idx="93">
                  <c:v>44806</c:v>
                </c:pt>
                <c:pt idx="94">
                  <c:v>44807</c:v>
                </c:pt>
                <c:pt idx="95">
                  <c:v>44808</c:v>
                </c:pt>
                <c:pt idx="96">
                  <c:v>44809</c:v>
                </c:pt>
                <c:pt idx="97">
                  <c:v>44810</c:v>
                </c:pt>
                <c:pt idx="98">
                  <c:v>44811</c:v>
                </c:pt>
                <c:pt idx="99">
                  <c:v>44812</c:v>
                </c:pt>
                <c:pt idx="100">
                  <c:v>44813</c:v>
                </c:pt>
                <c:pt idx="101">
                  <c:v>44814</c:v>
                </c:pt>
                <c:pt idx="102">
                  <c:v>44815</c:v>
                </c:pt>
                <c:pt idx="103">
                  <c:v>44816</c:v>
                </c:pt>
                <c:pt idx="104">
                  <c:v>44817</c:v>
                </c:pt>
                <c:pt idx="105">
                  <c:v>44818</c:v>
                </c:pt>
                <c:pt idx="106">
                  <c:v>44819</c:v>
                </c:pt>
                <c:pt idx="107">
                  <c:v>44820</c:v>
                </c:pt>
                <c:pt idx="108">
                  <c:v>44821</c:v>
                </c:pt>
                <c:pt idx="109">
                  <c:v>44822</c:v>
                </c:pt>
                <c:pt idx="110">
                  <c:v>44823</c:v>
                </c:pt>
                <c:pt idx="111">
                  <c:v>44824</c:v>
                </c:pt>
                <c:pt idx="112">
                  <c:v>44825</c:v>
                </c:pt>
                <c:pt idx="113">
                  <c:v>44826</c:v>
                </c:pt>
                <c:pt idx="114">
                  <c:v>44827</c:v>
                </c:pt>
                <c:pt idx="115">
                  <c:v>44828</c:v>
                </c:pt>
                <c:pt idx="116">
                  <c:v>44829</c:v>
                </c:pt>
                <c:pt idx="117">
                  <c:v>44830</c:v>
                </c:pt>
                <c:pt idx="118">
                  <c:v>44831</c:v>
                </c:pt>
                <c:pt idx="119">
                  <c:v>44832</c:v>
                </c:pt>
                <c:pt idx="120">
                  <c:v>44833</c:v>
                </c:pt>
                <c:pt idx="121">
                  <c:v>44834</c:v>
                </c:pt>
                <c:pt idx="122">
                  <c:v>44835</c:v>
                </c:pt>
                <c:pt idx="123">
                  <c:v>44836</c:v>
                </c:pt>
                <c:pt idx="124">
                  <c:v>44837</c:v>
                </c:pt>
                <c:pt idx="125">
                  <c:v>44838</c:v>
                </c:pt>
                <c:pt idx="126">
                  <c:v>44839</c:v>
                </c:pt>
                <c:pt idx="127">
                  <c:v>44840</c:v>
                </c:pt>
                <c:pt idx="128">
                  <c:v>44841</c:v>
                </c:pt>
                <c:pt idx="129">
                  <c:v>44842</c:v>
                </c:pt>
                <c:pt idx="130">
                  <c:v>44843</c:v>
                </c:pt>
                <c:pt idx="131">
                  <c:v>44844</c:v>
                </c:pt>
                <c:pt idx="132">
                  <c:v>44845</c:v>
                </c:pt>
                <c:pt idx="133">
                  <c:v>44846</c:v>
                </c:pt>
                <c:pt idx="134">
                  <c:v>44847</c:v>
                </c:pt>
                <c:pt idx="135">
                  <c:v>44848</c:v>
                </c:pt>
                <c:pt idx="136">
                  <c:v>44849</c:v>
                </c:pt>
                <c:pt idx="137">
                  <c:v>44850</c:v>
                </c:pt>
                <c:pt idx="138">
                  <c:v>44851</c:v>
                </c:pt>
                <c:pt idx="139">
                  <c:v>44852</c:v>
                </c:pt>
                <c:pt idx="140">
                  <c:v>44853</c:v>
                </c:pt>
                <c:pt idx="141">
                  <c:v>44854</c:v>
                </c:pt>
                <c:pt idx="142">
                  <c:v>44855</c:v>
                </c:pt>
                <c:pt idx="143">
                  <c:v>44856</c:v>
                </c:pt>
                <c:pt idx="144">
                  <c:v>44857</c:v>
                </c:pt>
                <c:pt idx="145">
                  <c:v>44858</c:v>
                </c:pt>
                <c:pt idx="146">
                  <c:v>44859</c:v>
                </c:pt>
                <c:pt idx="147">
                  <c:v>44860</c:v>
                </c:pt>
                <c:pt idx="148">
                  <c:v>44861</c:v>
                </c:pt>
                <c:pt idx="149">
                  <c:v>44862</c:v>
                </c:pt>
                <c:pt idx="150">
                  <c:v>44863</c:v>
                </c:pt>
                <c:pt idx="151">
                  <c:v>44864</c:v>
                </c:pt>
                <c:pt idx="152">
                  <c:v>44865</c:v>
                </c:pt>
                <c:pt idx="153">
                  <c:v>44866</c:v>
                </c:pt>
                <c:pt idx="154">
                  <c:v>44867</c:v>
                </c:pt>
                <c:pt idx="155">
                  <c:v>44868</c:v>
                </c:pt>
                <c:pt idx="156">
                  <c:v>44869</c:v>
                </c:pt>
                <c:pt idx="157">
                  <c:v>44870</c:v>
                </c:pt>
                <c:pt idx="158">
                  <c:v>44871</c:v>
                </c:pt>
                <c:pt idx="159">
                  <c:v>44872</c:v>
                </c:pt>
                <c:pt idx="160">
                  <c:v>44873</c:v>
                </c:pt>
                <c:pt idx="161">
                  <c:v>44874</c:v>
                </c:pt>
                <c:pt idx="162">
                  <c:v>44875</c:v>
                </c:pt>
                <c:pt idx="163">
                  <c:v>44876</c:v>
                </c:pt>
                <c:pt idx="164">
                  <c:v>44877</c:v>
                </c:pt>
                <c:pt idx="165">
                  <c:v>44878</c:v>
                </c:pt>
                <c:pt idx="166">
                  <c:v>44879</c:v>
                </c:pt>
                <c:pt idx="167">
                  <c:v>44880</c:v>
                </c:pt>
                <c:pt idx="168">
                  <c:v>44881</c:v>
                </c:pt>
                <c:pt idx="169">
                  <c:v>44882</c:v>
                </c:pt>
                <c:pt idx="170">
                  <c:v>44883</c:v>
                </c:pt>
                <c:pt idx="171">
                  <c:v>44884</c:v>
                </c:pt>
                <c:pt idx="172">
                  <c:v>44885</c:v>
                </c:pt>
                <c:pt idx="173">
                  <c:v>44886</c:v>
                </c:pt>
                <c:pt idx="174">
                  <c:v>44887</c:v>
                </c:pt>
                <c:pt idx="175">
                  <c:v>44888</c:v>
                </c:pt>
                <c:pt idx="176">
                  <c:v>44889</c:v>
                </c:pt>
                <c:pt idx="177">
                  <c:v>44890</c:v>
                </c:pt>
                <c:pt idx="178">
                  <c:v>44891</c:v>
                </c:pt>
                <c:pt idx="179">
                  <c:v>44892</c:v>
                </c:pt>
                <c:pt idx="180">
                  <c:v>44893</c:v>
                </c:pt>
                <c:pt idx="181">
                  <c:v>44894</c:v>
                </c:pt>
                <c:pt idx="182">
                  <c:v>44895</c:v>
                </c:pt>
                <c:pt idx="183">
                  <c:v>44896</c:v>
                </c:pt>
                <c:pt idx="184">
                  <c:v>44897</c:v>
                </c:pt>
                <c:pt idx="185">
                  <c:v>44898</c:v>
                </c:pt>
                <c:pt idx="186">
                  <c:v>44899</c:v>
                </c:pt>
                <c:pt idx="187">
                  <c:v>44900</c:v>
                </c:pt>
                <c:pt idx="188">
                  <c:v>44901</c:v>
                </c:pt>
                <c:pt idx="189">
                  <c:v>44902</c:v>
                </c:pt>
                <c:pt idx="190">
                  <c:v>44903</c:v>
                </c:pt>
                <c:pt idx="191">
                  <c:v>44904</c:v>
                </c:pt>
                <c:pt idx="192">
                  <c:v>44905</c:v>
                </c:pt>
                <c:pt idx="193">
                  <c:v>44906</c:v>
                </c:pt>
                <c:pt idx="194">
                  <c:v>44907</c:v>
                </c:pt>
                <c:pt idx="195">
                  <c:v>44908</c:v>
                </c:pt>
                <c:pt idx="196">
                  <c:v>44909</c:v>
                </c:pt>
                <c:pt idx="197">
                  <c:v>44910</c:v>
                </c:pt>
                <c:pt idx="198">
                  <c:v>44911</c:v>
                </c:pt>
                <c:pt idx="199">
                  <c:v>44912</c:v>
                </c:pt>
                <c:pt idx="200">
                  <c:v>44913</c:v>
                </c:pt>
                <c:pt idx="201">
                  <c:v>44914</c:v>
                </c:pt>
                <c:pt idx="202">
                  <c:v>44915</c:v>
                </c:pt>
                <c:pt idx="203">
                  <c:v>44916</c:v>
                </c:pt>
                <c:pt idx="204">
                  <c:v>44917</c:v>
                </c:pt>
                <c:pt idx="205">
                  <c:v>44918</c:v>
                </c:pt>
                <c:pt idx="206">
                  <c:v>44919</c:v>
                </c:pt>
                <c:pt idx="207">
                  <c:v>44920</c:v>
                </c:pt>
                <c:pt idx="208">
                  <c:v>44921</c:v>
                </c:pt>
                <c:pt idx="209">
                  <c:v>44922</c:v>
                </c:pt>
                <c:pt idx="210">
                  <c:v>44923</c:v>
                </c:pt>
                <c:pt idx="211">
                  <c:v>44924</c:v>
                </c:pt>
                <c:pt idx="212">
                  <c:v>44925</c:v>
                </c:pt>
                <c:pt idx="213">
                  <c:v>44926</c:v>
                </c:pt>
                <c:pt idx="214">
                  <c:v>44927</c:v>
                </c:pt>
                <c:pt idx="215">
                  <c:v>44928</c:v>
                </c:pt>
                <c:pt idx="216">
                  <c:v>44929</c:v>
                </c:pt>
                <c:pt idx="217">
                  <c:v>44930</c:v>
                </c:pt>
                <c:pt idx="218">
                  <c:v>44931</c:v>
                </c:pt>
                <c:pt idx="219">
                  <c:v>44932</c:v>
                </c:pt>
                <c:pt idx="220">
                  <c:v>44933</c:v>
                </c:pt>
                <c:pt idx="221">
                  <c:v>44934</c:v>
                </c:pt>
                <c:pt idx="222">
                  <c:v>44935</c:v>
                </c:pt>
                <c:pt idx="223">
                  <c:v>44936</c:v>
                </c:pt>
                <c:pt idx="224">
                  <c:v>44937</c:v>
                </c:pt>
                <c:pt idx="225">
                  <c:v>44938</c:v>
                </c:pt>
                <c:pt idx="226">
                  <c:v>44939</c:v>
                </c:pt>
                <c:pt idx="227">
                  <c:v>44940</c:v>
                </c:pt>
                <c:pt idx="228">
                  <c:v>44941</c:v>
                </c:pt>
                <c:pt idx="229">
                  <c:v>44942</c:v>
                </c:pt>
                <c:pt idx="230">
                  <c:v>44943</c:v>
                </c:pt>
                <c:pt idx="231">
                  <c:v>44944</c:v>
                </c:pt>
                <c:pt idx="232">
                  <c:v>44945</c:v>
                </c:pt>
                <c:pt idx="233">
                  <c:v>44946</c:v>
                </c:pt>
                <c:pt idx="234">
                  <c:v>44947</c:v>
                </c:pt>
                <c:pt idx="235">
                  <c:v>44948</c:v>
                </c:pt>
                <c:pt idx="236">
                  <c:v>44949</c:v>
                </c:pt>
                <c:pt idx="237">
                  <c:v>44950</c:v>
                </c:pt>
                <c:pt idx="238">
                  <c:v>44951</c:v>
                </c:pt>
                <c:pt idx="239">
                  <c:v>44952</c:v>
                </c:pt>
                <c:pt idx="240">
                  <c:v>44953</c:v>
                </c:pt>
                <c:pt idx="241">
                  <c:v>44954</c:v>
                </c:pt>
                <c:pt idx="242">
                  <c:v>44955</c:v>
                </c:pt>
                <c:pt idx="243">
                  <c:v>44956</c:v>
                </c:pt>
                <c:pt idx="244">
                  <c:v>44957</c:v>
                </c:pt>
              </c:numCache>
            </c:numRef>
          </c:cat>
          <c:val>
            <c:numRef>
              <c:f>Sheet1!$D$2:$D$246</c:f>
              <c:numCache>
                <c:formatCode>General</c:formatCode>
                <c:ptCount val="245"/>
                <c:pt idx="227" formatCode="0.00">
                  <c:v>1984</c:v>
                </c:pt>
                <c:pt idx="228" formatCode="0.00">
                  <c:v>1579.6017473713187</c:v>
                </c:pt>
                <c:pt idx="229" formatCode="0.00">
                  <c:v>1461.6688111645033</c:v>
                </c:pt>
                <c:pt idx="230" formatCode="0.00">
                  <c:v>1367.3362986838706</c:v>
                </c:pt>
                <c:pt idx="231" formatCode="0.00">
                  <c:v>1286.6782619573846</c:v>
                </c:pt>
                <c:pt idx="232" formatCode="0.00">
                  <c:v>1215.2263670067778</c:v>
                </c:pt>
                <c:pt idx="233" formatCode="0.00">
                  <c:v>1150.5135562187368</c:v>
                </c:pt>
                <c:pt idx="234" formatCode="0.00">
                  <c:v>1091.007190251906</c:v>
                </c:pt>
                <c:pt idx="235" formatCode="0.00">
                  <c:v>1035.6780277934472</c:v>
                </c:pt>
                <c:pt idx="236" formatCode="0.00">
                  <c:v>983.79540213142172</c:v>
                </c:pt>
                <c:pt idx="237" formatCode="0.00">
                  <c:v>934.81849878496018</c:v>
                </c:pt>
                <c:pt idx="238" formatCode="0.00">
                  <c:v>888.33377792776719</c:v>
                </c:pt>
                <c:pt idx="239" formatCode="0.00">
                  <c:v>844.01664959824325</c:v>
                </c:pt>
                <c:pt idx="240" formatCode="0.00">
                  <c:v>801.60681745666648</c:v>
                </c:pt>
                <c:pt idx="241" formatCode="0.00">
                  <c:v>760.89176751195055</c:v>
                </c:pt>
                <c:pt idx="242" formatCode="0.00">
                  <c:v>721.69533688862452</c:v>
                </c:pt>
                <c:pt idx="243" formatCode="0.00">
                  <c:v>683.86957398167169</c:v>
                </c:pt>
                <c:pt idx="244" formatCode="0.00">
                  <c:v>647.2888010935967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263-46E6-8D5E-707152C78A06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Upper Confidence Bound</c:v>
                </c:pt>
              </c:strCache>
            </c:strRef>
          </c:tx>
          <c:spPr>
            <a:ln w="12700" cap="rnd">
              <a:solidFill>
                <a:srgbClr val="ED7D3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Sheet1!$A$2:$A$246</c:f>
              <c:numCache>
                <c:formatCode>m/d/yyyy</c:formatCode>
                <c:ptCount val="245"/>
                <c:pt idx="0">
                  <c:v>44713</c:v>
                </c:pt>
                <c:pt idx="1">
                  <c:v>44714</c:v>
                </c:pt>
                <c:pt idx="2">
                  <c:v>44715</c:v>
                </c:pt>
                <c:pt idx="3">
                  <c:v>44716</c:v>
                </c:pt>
                <c:pt idx="4">
                  <c:v>44717</c:v>
                </c:pt>
                <c:pt idx="5">
                  <c:v>44718</c:v>
                </c:pt>
                <c:pt idx="6">
                  <c:v>44719</c:v>
                </c:pt>
                <c:pt idx="7">
                  <c:v>44720</c:v>
                </c:pt>
                <c:pt idx="8">
                  <c:v>44721</c:v>
                </c:pt>
                <c:pt idx="9">
                  <c:v>44722</c:v>
                </c:pt>
                <c:pt idx="10">
                  <c:v>44723</c:v>
                </c:pt>
                <c:pt idx="11">
                  <c:v>44724</c:v>
                </c:pt>
                <c:pt idx="12">
                  <c:v>44725</c:v>
                </c:pt>
                <c:pt idx="13">
                  <c:v>44726</c:v>
                </c:pt>
                <c:pt idx="14">
                  <c:v>44727</c:v>
                </c:pt>
                <c:pt idx="15">
                  <c:v>44728</c:v>
                </c:pt>
                <c:pt idx="16">
                  <c:v>44729</c:v>
                </c:pt>
                <c:pt idx="17">
                  <c:v>44730</c:v>
                </c:pt>
                <c:pt idx="18">
                  <c:v>44731</c:v>
                </c:pt>
                <c:pt idx="19">
                  <c:v>44732</c:v>
                </c:pt>
                <c:pt idx="20">
                  <c:v>44733</c:v>
                </c:pt>
                <c:pt idx="21">
                  <c:v>44734</c:v>
                </c:pt>
                <c:pt idx="22">
                  <c:v>44735</c:v>
                </c:pt>
                <c:pt idx="23">
                  <c:v>44736</c:v>
                </c:pt>
                <c:pt idx="24">
                  <c:v>44737</c:v>
                </c:pt>
                <c:pt idx="25">
                  <c:v>44738</c:v>
                </c:pt>
                <c:pt idx="26">
                  <c:v>44739</c:v>
                </c:pt>
                <c:pt idx="27">
                  <c:v>44740</c:v>
                </c:pt>
                <c:pt idx="28">
                  <c:v>44741</c:v>
                </c:pt>
                <c:pt idx="29">
                  <c:v>44742</c:v>
                </c:pt>
                <c:pt idx="30">
                  <c:v>44743</c:v>
                </c:pt>
                <c:pt idx="31">
                  <c:v>44744</c:v>
                </c:pt>
                <c:pt idx="32">
                  <c:v>44745</c:v>
                </c:pt>
                <c:pt idx="33">
                  <c:v>44746</c:v>
                </c:pt>
                <c:pt idx="34">
                  <c:v>44747</c:v>
                </c:pt>
                <c:pt idx="35">
                  <c:v>44748</c:v>
                </c:pt>
                <c:pt idx="36">
                  <c:v>44749</c:v>
                </c:pt>
                <c:pt idx="37">
                  <c:v>44750</c:v>
                </c:pt>
                <c:pt idx="38">
                  <c:v>44751</c:v>
                </c:pt>
                <c:pt idx="39">
                  <c:v>44752</c:v>
                </c:pt>
                <c:pt idx="40">
                  <c:v>44753</c:v>
                </c:pt>
                <c:pt idx="41">
                  <c:v>44754</c:v>
                </c:pt>
                <c:pt idx="42">
                  <c:v>44755</c:v>
                </c:pt>
                <c:pt idx="43">
                  <c:v>44756</c:v>
                </c:pt>
                <c:pt idx="44">
                  <c:v>44757</c:v>
                </c:pt>
                <c:pt idx="45">
                  <c:v>44758</c:v>
                </c:pt>
                <c:pt idx="46">
                  <c:v>44759</c:v>
                </c:pt>
                <c:pt idx="47">
                  <c:v>44760</c:v>
                </c:pt>
                <c:pt idx="48">
                  <c:v>44761</c:v>
                </c:pt>
                <c:pt idx="49">
                  <c:v>44762</c:v>
                </c:pt>
                <c:pt idx="50">
                  <c:v>44763</c:v>
                </c:pt>
                <c:pt idx="51">
                  <c:v>44764</c:v>
                </c:pt>
                <c:pt idx="52">
                  <c:v>44765</c:v>
                </c:pt>
                <c:pt idx="53">
                  <c:v>44766</c:v>
                </c:pt>
                <c:pt idx="54">
                  <c:v>44767</c:v>
                </c:pt>
                <c:pt idx="55">
                  <c:v>44768</c:v>
                </c:pt>
                <c:pt idx="56">
                  <c:v>44769</c:v>
                </c:pt>
                <c:pt idx="57">
                  <c:v>44770</c:v>
                </c:pt>
                <c:pt idx="58">
                  <c:v>44771</c:v>
                </c:pt>
                <c:pt idx="59">
                  <c:v>44772</c:v>
                </c:pt>
                <c:pt idx="60">
                  <c:v>44773</c:v>
                </c:pt>
                <c:pt idx="61">
                  <c:v>44774</c:v>
                </c:pt>
                <c:pt idx="62">
                  <c:v>44775</c:v>
                </c:pt>
                <c:pt idx="63">
                  <c:v>44776</c:v>
                </c:pt>
                <c:pt idx="64">
                  <c:v>44777</c:v>
                </c:pt>
                <c:pt idx="65">
                  <c:v>44778</c:v>
                </c:pt>
                <c:pt idx="66">
                  <c:v>44779</c:v>
                </c:pt>
                <c:pt idx="67">
                  <c:v>44780</c:v>
                </c:pt>
                <c:pt idx="68">
                  <c:v>44781</c:v>
                </c:pt>
                <c:pt idx="69">
                  <c:v>44782</c:v>
                </c:pt>
                <c:pt idx="70">
                  <c:v>44783</c:v>
                </c:pt>
                <c:pt idx="71">
                  <c:v>44784</c:v>
                </c:pt>
                <c:pt idx="72">
                  <c:v>44785</c:v>
                </c:pt>
                <c:pt idx="73">
                  <c:v>44786</c:v>
                </c:pt>
                <c:pt idx="74">
                  <c:v>44787</c:v>
                </c:pt>
                <c:pt idx="75">
                  <c:v>44788</c:v>
                </c:pt>
                <c:pt idx="76">
                  <c:v>44789</c:v>
                </c:pt>
                <c:pt idx="77">
                  <c:v>44790</c:v>
                </c:pt>
                <c:pt idx="78">
                  <c:v>44791</c:v>
                </c:pt>
                <c:pt idx="79">
                  <c:v>44792</c:v>
                </c:pt>
                <c:pt idx="80">
                  <c:v>44793</c:v>
                </c:pt>
                <c:pt idx="81">
                  <c:v>44794</c:v>
                </c:pt>
                <c:pt idx="82">
                  <c:v>44795</c:v>
                </c:pt>
                <c:pt idx="83">
                  <c:v>44796</c:v>
                </c:pt>
                <c:pt idx="84">
                  <c:v>44797</c:v>
                </c:pt>
                <c:pt idx="85">
                  <c:v>44798</c:v>
                </c:pt>
                <c:pt idx="86">
                  <c:v>44799</c:v>
                </c:pt>
                <c:pt idx="87">
                  <c:v>44800</c:v>
                </c:pt>
                <c:pt idx="88">
                  <c:v>44801</c:v>
                </c:pt>
                <c:pt idx="89">
                  <c:v>44802</c:v>
                </c:pt>
                <c:pt idx="90">
                  <c:v>44803</c:v>
                </c:pt>
                <c:pt idx="91">
                  <c:v>44804</c:v>
                </c:pt>
                <c:pt idx="92">
                  <c:v>44805</c:v>
                </c:pt>
                <c:pt idx="93">
                  <c:v>44806</c:v>
                </c:pt>
                <c:pt idx="94">
                  <c:v>44807</c:v>
                </c:pt>
                <c:pt idx="95">
                  <c:v>44808</c:v>
                </c:pt>
                <c:pt idx="96">
                  <c:v>44809</c:v>
                </c:pt>
                <c:pt idx="97">
                  <c:v>44810</c:v>
                </c:pt>
                <c:pt idx="98">
                  <c:v>44811</c:v>
                </c:pt>
                <c:pt idx="99">
                  <c:v>44812</c:v>
                </c:pt>
                <c:pt idx="100">
                  <c:v>44813</c:v>
                </c:pt>
                <c:pt idx="101">
                  <c:v>44814</c:v>
                </c:pt>
                <c:pt idx="102">
                  <c:v>44815</c:v>
                </c:pt>
                <c:pt idx="103">
                  <c:v>44816</c:v>
                </c:pt>
                <c:pt idx="104">
                  <c:v>44817</c:v>
                </c:pt>
                <c:pt idx="105">
                  <c:v>44818</c:v>
                </c:pt>
                <c:pt idx="106">
                  <c:v>44819</c:v>
                </c:pt>
                <c:pt idx="107">
                  <c:v>44820</c:v>
                </c:pt>
                <c:pt idx="108">
                  <c:v>44821</c:v>
                </c:pt>
                <c:pt idx="109">
                  <c:v>44822</c:v>
                </c:pt>
                <c:pt idx="110">
                  <c:v>44823</c:v>
                </c:pt>
                <c:pt idx="111">
                  <c:v>44824</c:v>
                </c:pt>
                <c:pt idx="112">
                  <c:v>44825</c:v>
                </c:pt>
                <c:pt idx="113">
                  <c:v>44826</c:v>
                </c:pt>
                <c:pt idx="114">
                  <c:v>44827</c:v>
                </c:pt>
                <c:pt idx="115">
                  <c:v>44828</c:v>
                </c:pt>
                <c:pt idx="116">
                  <c:v>44829</c:v>
                </c:pt>
                <c:pt idx="117">
                  <c:v>44830</c:v>
                </c:pt>
                <c:pt idx="118">
                  <c:v>44831</c:v>
                </c:pt>
                <c:pt idx="119">
                  <c:v>44832</c:v>
                </c:pt>
                <c:pt idx="120">
                  <c:v>44833</c:v>
                </c:pt>
                <c:pt idx="121">
                  <c:v>44834</c:v>
                </c:pt>
                <c:pt idx="122">
                  <c:v>44835</c:v>
                </c:pt>
                <c:pt idx="123">
                  <c:v>44836</c:v>
                </c:pt>
                <c:pt idx="124">
                  <c:v>44837</c:v>
                </c:pt>
                <c:pt idx="125">
                  <c:v>44838</c:v>
                </c:pt>
                <c:pt idx="126">
                  <c:v>44839</c:v>
                </c:pt>
                <c:pt idx="127">
                  <c:v>44840</c:v>
                </c:pt>
                <c:pt idx="128">
                  <c:v>44841</c:v>
                </c:pt>
                <c:pt idx="129">
                  <c:v>44842</c:v>
                </c:pt>
                <c:pt idx="130">
                  <c:v>44843</c:v>
                </c:pt>
                <c:pt idx="131">
                  <c:v>44844</c:v>
                </c:pt>
                <c:pt idx="132">
                  <c:v>44845</c:v>
                </c:pt>
                <c:pt idx="133">
                  <c:v>44846</c:v>
                </c:pt>
                <c:pt idx="134">
                  <c:v>44847</c:v>
                </c:pt>
                <c:pt idx="135">
                  <c:v>44848</c:v>
                </c:pt>
                <c:pt idx="136">
                  <c:v>44849</c:v>
                </c:pt>
                <c:pt idx="137">
                  <c:v>44850</c:v>
                </c:pt>
                <c:pt idx="138">
                  <c:v>44851</c:v>
                </c:pt>
                <c:pt idx="139">
                  <c:v>44852</c:v>
                </c:pt>
                <c:pt idx="140">
                  <c:v>44853</c:v>
                </c:pt>
                <c:pt idx="141">
                  <c:v>44854</c:v>
                </c:pt>
                <c:pt idx="142">
                  <c:v>44855</c:v>
                </c:pt>
                <c:pt idx="143">
                  <c:v>44856</c:v>
                </c:pt>
                <c:pt idx="144">
                  <c:v>44857</c:v>
                </c:pt>
                <c:pt idx="145">
                  <c:v>44858</c:v>
                </c:pt>
                <c:pt idx="146">
                  <c:v>44859</c:v>
                </c:pt>
                <c:pt idx="147">
                  <c:v>44860</c:v>
                </c:pt>
                <c:pt idx="148">
                  <c:v>44861</c:v>
                </c:pt>
                <c:pt idx="149">
                  <c:v>44862</c:v>
                </c:pt>
                <c:pt idx="150">
                  <c:v>44863</c:v>
                </c:pt>
                <c:pt idx="151">
                  <c:v>44864</c:v>
                </c:pt>
                <c:pt idx="152">
                  <c:v>44865</c:v>
                </c:pt>
                <c:pt idx="153">
                  <c:v>44866</c:v>
                </c:pt>
                <c:pt idx="154">
                  <c:v>44867</c:v>
                </c:pt>
                <c:pt idx="155">
                  <c:v>44868</c:v>
                </c:pt>
                <c:pt idx="156">
                  <c:v>44869</c:v>
                </c:pt>
                <c:pt idx="157">
                  <c:v>44870</c:v>
                </c:pt>
                <c:pt idx="158">
                  <c:v>44871</c:v>
                </c:pt>
                <c:pt idx="159">
                  <c:v>44872</c:v>
                </c:pt>
                <c:pt idx="160">
                  <c:v>44873</c:v>
                </c:pt>
                <c:pt idx="161">
                  <c:v>44874</c:v>
                </c:pt>
                <c:pt idx="162">
                  <c:v>44875</c:v>
                </c:pt>
                <c:pt idx="163">
                  <c:v>44876</c:v>
                </c:pt>
                <c:pt idx="164">
                  <c:v>44877</c:v>
                </c:pt>
                <c:pt idx="165">
                  <c:v>44878</c:v>
                </c:pt>
                <c:pt idx="166">
                  <c:v>44879</c:v>
                </c:pt>
                <c:pt idx="167">
                  <c:v>44880</c:v>
                </c:pt>
                <c:pt idx="168">
                  <c:v>44881</c:v>
                </c:pt>
                <c:pt idx="169">
                  <c:v>44882</c:v>
                </c:pt>
                <c:pt idx="170">
                  <c:v>44883</c:v>
                </c:pt>
                <c:pt idx="171">
                  <c:v>44884</c:v>
                </c:pt>
                <c:pt idx="172">
                  <c:v>44885</c:v>
                </c:pt>
                <c:pt idx="173">
                  <c:v>44886</c:v>
                </c:pt>
                <c:pt idx="174">
                  <c:v>44887</c:v>
                </c:pt>
                <c:pt idx="175">
                  <c:v>44888</c:v>
                </c:pt>
                <c:pt idx="176">
                  <c:v>44889</c:v>
                </c:pt>
                <c:pt idx="177">
                  <c:v>44890</c:v>
                </c:pt>
                <c:pt idx="178">
                  <c:v>44891</c:v>
                </c:pt>
                <c:pt idx="179">
                  <c:v>44892</c:v>
                </c:pt>
                <c:pt idx="180">
                  <c:v>44893</c:v>
                </c:pt>
                <c:pt idx="181">
                  <c:v>44894</c:v>
                </c:pt>
                <c:pt idx="182">
                  <c:v>44895</c:v>
                </c:pt>
                <c:pt idx="183">
                  <c:v>44896</c:v>
                </c:pt>
                <c:pt idx="184">
                  <c:v>44897</c:v>
                </c:pt>
                <c:pt idx="185">
                  <c:v>44898</c:v>
                </c:pt>
                <c:pt idx="186">
                  <c:v>44899</c:v>
                </c:pt>
                <c:pt idx="187">
                  <c:v>44900</c:v>
                </c:pt>
                <c:pt idx="188">
                  <c:v>44901</c:v>
                </c:pt>
                <c:pt idx="189">
                  <c:v>44902</c:v>
                </c:pt>
                <c:pt idx="190">
                  <c:v>44903</c:v>
                </c:pt>
                <c:pt idx="191">
                  <c:v>44904</c:v>
                </c:pt>
                <c:pt idx="192">
                  <c:v>44905</c:v>
                </c:pt>
                <c:pt idx="193">
                  <c:v>44906</c:v>
                </c:pt>
                <c:pt idx="194">
                  <c:v>44907</c:v>
                </c:pt>
                <c:pt idx="195">
                  <c:v>44908</c:v>
                </c:pt>
                <c:pt idx="196">
                  <c:v>44909</c:v>
                </c:pt>
                <c:pt idx="197">
                  <c:v>44910</c:v>
                </c:pt>
                <c:pt idx="198">
                  <c:v>44911</c:v>
                </c:pt>
                <c:pt idx="199">
                  <c:v>44912</c:v>
                </c:pt>
                <c:pt idx="200">
                  <c:v>44913</c:v>
                </c:pt>
                <c:pt idx="201">
                  <c:v>44914</c:v>
                </c:pt>
                <c:pt idx="202">
                  <c:v>44915</c:v>
                </c:pt>
                <c:pt idx="203">
                  <c:v>44916</c:v>
                </c:pt>
                <c:pt idx="204">
                  <c:v>44917</c:v>
                </c:pt>
                <c:pt idx="205">
                  <c:v>44918</c:v>
                </c:pt>
                <c:pt idx="206">
                  <c:v>44919</c:v>
                </c:pt>
                <c:pt idx="207">
                  <c:v>44920</c:v>
                </c:pt>
                <c:pt idx="208">
                  <c:v>44921</c:v>
                </c:pt>
                <c:pt idx="209">
                  <c:v>44922</c:v>
                </c:pt>
                <c:pt idx="210">
                  <c:v>44923</c:v>
                </c:pt>
                <c:pt idx="211">
                  <c:v>44924</c:v>
                </c:pt>
                <c:pt idx="212">
                  <c:v>44925</c:v>
                </c:pt>
                <c:pt idx="213">
                  <c:v>44926</c:v>
                </c:pt>
                <c:pt idx="214">
                  <c:v>44927</c:v>
                </c:pt>
                <c:pt idx="215">
                  <c:v>44928</c:v>
                </c:pt>
                <c:pt idx="216">
                  <c:v>44929</c:v>
                </c:pt>
                <c:pt idx="217">
                  <c:v>44930</c:v>
                </c:pt>
                <c:pt idx="218">
                  <c:v>44931</c:v>
                </c:pt>
                <c:pt idx="219">
                  <c:v>44932</c:v>
                </c:pt>
                <c:pt idx="220">
                  <c:v>44933</c:v>
                </c:pt>
                <c:pt idx="221">
                  <c:v>44934</c:v>
                </c:pt>
                <c:pt idx="222">
                  <c:v>44935</c:v>
                </c:pt>
                <c:pt idx="223">
                  <c:v>44936</c:v>
                </c:pt>
                <c:pt idx="224">
                  <c:v>44937</c:v>
                </c:pt>
                <c:pt idx="225">
                  <c:v>44938</c:v>
                </c:pt>
                <c:pt idx="226">
                  <c:v>44939</c:v>
                </c:pt>
                <c:pt idx="227">
                  <c:v>44940</c:v>
                </c:pt>
                <c:pt idx="228">
                  <c:v>44941</c:v>
                </c:pt>
                <c:pt idx="229">
                  <c:v>44942</c:v>
                </c:pt>
                <c:pt idx="230">
                  <c:v>44943</c:v>
                </c:pt>
                <c:pt idx="231">
                  <c:v>44944</c:v>
                </c:pt>
                <c:pt idx="232">
                  <c:v>44945</c:v>
                </c:pt>
                <c:pt idx="233">
                  <c:v>44946</c:v>
                </c:pt>
                <c:pt idx="234">
                  <c:v>44947</c:v>
                </c:pt>
                <c:pt idx="235">
                  <c:v>44948</c:v>
                </c:pt>
                <c:pt idx="236">
                  <c:v>44949</c:v>
                </c:pt>
                <c:pt idx="237">
                  <c:v>44950</c:v>
                </c:pt>
                <c:pt idx="238">
                  <c:v>44951</c:v>
                </c:pt>
                <c:pt idx="239">
                  <c:v>44952</c:v>
                </c:pt>
                <c:pt idx="240">
                  <c:v>44953</c:v>
                </c:pt>
                <c:pt idx="241">
                  <c:v>44954</c:v>
                </c:pt>
                <c:pt idx="242">
                  <c:v>44955</c:v>
                </c:pt>
                <c:pt idx="243">
                  <c:v>44956</c:v>
                </c:pt>
                <c:pt idx="244">
                  <c:v>44957</c:v>
                </c:pt>
              </c:numCache>
            </c:numRef>
          </c:cat>
          <c:val>
            <c:numRef>
              <c:f>Sheet1!$E$2:$E$246</c:f>
              <c:numCache>
                <c:formatCode>General</c:formatCode>
                <c:ptCount val="245"/>
                <c:pt idx="227" formatCode="0.00">
                  <c:v>1984</c:v>
                </c:pt>
                <c:pt idx="228" formatCode="0.00">
                  <c:v>2400.8292710689211</c:v>
                </c:pt>
                <c:pt idx="229" formatCode="0.00">
                  <c:v>2531.1932257159751</c:v>
                </c:pt>
                <c:pt idx="230" formatCode="0.00">
                  <c:v>2637.9567566368473</c:v>
                </c:pt>
                <c:pt idx="231" formatCode="0.00">
                  <c:v>2731.0458118035717</c:v>
                </c:pt>
                <c:pt idx="232" formatCode="0.00">
                  <c:v>2814.9287251944183</c:v>
                </c:pt>
                <c:pt idx="233" formatCode="0.00">
                  <c:v>2892.072554422698</c:v>
                </c:pt>
                <c:pt idx="234" formatCode="0.00">
                  <c:v>2964.0099388297685</c:v>
                </c:pt>
                <c:pt idx="235" formatCode="0.00">
                  <c:v>3031.7701197284655</c:v>
                </c:pt>
                <c:pt idx="236" formatCode="0.00">
                  <c:v>3096.0837638307307</c:v>
                </c:pt>
                <c:pt idx="237" formatCode="0.00">
                  <c:v>3157.4916856174304</c:v>
                </c:pt>
                <c:pt idx="238" formatCode="0.00">
                  <c:v>3216.4074249148625</c:v>
                </c:pt>
                <c:pt idx="239" formatCode="0.00">
                  <c:v>3273.155571684626</c:v>
                </c:pt>
                <c:pt idx="240" formatCode="0.00">
                  <c:v>3327.9964222664421</c:v>
                </c:pt>
                <c:pt idx="241" formatCode="0.00">
                  <c:v>3381.1424906513971</c:v>
                </c:pt>
                <c:pt idx="242" formatCode="0.00">
                  <c:v>3432.7699397149618</c:v>
                </c:pt>
                <c:pt idx="243" formatCode="0.00">
                  <c:v>3483.0267210621537</c:v>
                </c:pt>
                <c:pt idx="244" formatCode="0.00">
                  <c:v>3532.038512390468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263-46E6-8D5E-707152C78A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505952"/>
        <c:axId val="369172624"/>
      </c:lineChart>
      <c:catAx>
        <c:axId val="55505952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9172624"/>
        <c:crosses val="autoZero"/>
        <c:auto val="1"/>
        <c:lblAlgn val="ctr"/>
        <c:lblOffset val="100"/>
        <c:noMultiLvlLbl val="0"/>
      </c:catAx>
      <c:valAx>
        <c:axId val="369172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505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99061</xdr:colOff>
      <xdr:row>11</xdr:row>
      <xdr:rowOff>167641</xdr:rowOff>
    </xdr:from>
    <xdr:to>
      <xdr:col>15</xdr:col>
      <xdr:colOff>342901</xdr:colOff>
      <xdr:row>21</xdr:row>
      <xdr:rowOff>99061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1A5BE39-00DB-5921-1B23-2C696899F9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EAD489-3149-4742-928F-3A52EB328BC6}" name="Table1" displayName="Table1" ref="A1:E246" totalsRowShown="0">
  <autoFilter ref="A1:E246" xr:uid="{65EAD489-3149-4742-928F-3A52EB328BC6}"/>
  <tableColumns count="5">
    <tableColumn id="1" xr3:uid="{54395BB5-4877-42C0-9C57-2B4CA7F3446F}" name="Timeline" dataDxfId="3"/>
    <tableColumn id="2" xr3:uid="{FB44B108-99A0-40E3-BF50-A0D0FDA447F0}" name="Values"/>
    <tableColumn id="3" xr3:uid="{B9B282D2-704E-40F0-8756-1F2001C61C89}" name="Forecast">
      <calculatedColumnFormula>_xlfn.FORECAST.ETS(A2,$B$2:$B$229,$A$2:$A$229,1,1)</calculatedColumnFormula>
    </tableColumn>
    <tableColumn id="4" xr3:uid="{1D6E694F-C303-4ED4-83EF-9003CC1D4E37}" name="Lower Confidence Bound" dataDxfId="2">
      <calculatedColumnFormula>C2-_xlfn.FORECAST.ETS.CONFINT(A2,$B$2:$B$229,$A$2:$A$229,0.95,1,1)</calculatedColumnFormula>
    </tableColumn>
    <tableColumn id="5" xr3:uid="{85E37006-3828-4739-87E4-1588A2DBF687}" name="Upper Confidence Bound" dataDxfId="1">
      <calculatedColumnFormula>C2+_xlfn.FORECAST.ETS.CONFINT(A2,$B$2:$B$229,$A$2:$A$229,0.95,1,1)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9199033-C59F-4F25-B6A4-C9D34090498A}" name="Table2" displayName="Table2" ref="G1:H8" totalsRowShown="0">
  <autoFilter ref="G1:H8" xr:uid="{A9199033-C59F-4F25-B6A4-C9D34090498A}"/>
  <tableColumns count="2">
    <tableColumn id="1" xr3:uid="{9C05CF66-C3FC-47C3-9018-6494DA5AD3C4}" name="Statistic"/>
    <tableColumn id="2" xr3:uid="{0A7DCB2D-BAE3-4F4B-BB4E-2682C09969AD}" name="Valu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DFCB7-FC5B-48FD-BB01-CAE652E847F2}">
  <dimension ref="A1:H246"/>
  <sheetViews>
    <sheetView tabSelected="1" workbookViewId="0">
      <selection activeCell="K20" sqref="K20"/>
    </sheetView>
  </sheetViews>
  <sheetFormatPr defaultRowHeight="14.4" x14ac:dyDescent="0.3"/>
  <cols>
    <col min="1" max="1" width="10.33203125" bestFit="1" customWidth="1"/>
    <col min="2" max="2" width="9" bestFit="1" customWidth="1"/>
    <col min="3" max="3" width="9.88671875" customWidth="1"/>
    <col min="4" max="4" width="24" customWidth="1"/>
    <col min="5" max="5" width="24.109375" customWidth="1"/>
    <col min="7" max="7" width="9.44140625" customWidth="1"/>
    <col min="8" max="8" width="7.66406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</row>
    <row r="2" spans="1:8" x14ac:dyDescent="0.3">
      <c r="A2" s="1">
        <v>44713</v>
      </c>
      <c r="B2">
        <v>58</v>
      </c>
      <c r="G2" t="s">
        <v>7</v>
      </c>
      <c r="H2" s="3">
        <f>_xlfn.FORECAST.ETS.STAT($B$2:$B$229,$A$2:$A$229,1,1,1)</f>
        <v>0.83333299999999999</v>
      </c>
    </row>
    <row r="3" spans="1:8" x14ac:dyDescent="0.3">
      <c r="A3" s="1">
        <v>44714</v>
      </c>
      <c r="B3">
        <v>63</v>
      </c>
      <c r="G3" t="s">
        <v>8</v>
      </c>
      <c r="H3" s="3">
        <f>_xlfn.FORECAST.ETS.STAT($B$2:$B$229,$A$2:$A$229,2,1,1)</f>
        <v>1E-3</v>
      </c>
    </row>
    <row r="4" spans="1:8" x14ac:dyDescent="0.3">
      <c r="A4" s="1">
        <v>44715</v>
      </c>
      <c r="B4">
        <v>67</v>
      </c>
      <c r="G4" t="s">
        <v>9</v>
      </c>
      <c r="H4" s="3">
        <f>_xlfn.FORECAST.ETS.STAT($B$2:$B$229,$A$2:$A$229,3,1,1)</f>
        <v>2.2204460492503131E-16</v>
      </c>
    </row>
    <row r="5" spans="1:8" x14ac:dyDescent="0.3">
      <c r="A5" s="1">
        <v>44716</v>
      </c>
      <c r="B5">
        <v>71</v>
      </c>
      <c r="G5" t="s">
        <v>10</v>
      </c>
      <c r="H5" s="3">
        <f>_xlfn.FORECAST.ETS.STAT($B$2:$B$229,$A$2:$A$229,4,1,1)</f>
        <v>1.37171458822157</v>
      </c>
    </row>
    <row r="6" spans="1:8" x14ac:dyDescent="0.3">
      <c r="A6" s="1">
        <v>44717</v>
      </c>
      <c r="B6">
        <v>61</v>
      </c>
      <c r="G6" t="s">
        <v>11</v>
      </c>
      <c r="H6" s="3">
        <f>_xlfn.FORECAST.ETS.STAT($B$2:$B$229,$A$2:$A$229,5,1,1)</f>
        <v>0.10523875293880483</v>
      </c>
    </row>
    <row r="7" spans="1:8" x14ac:dyDescent="0.3">
      <c r="A7" s="1">
        <v>44718</v>
      </c>
      <c r="B7">
        <v>87</v>
      </c>
      <c r="G7" t="s">
        <v>12</v>
      </c>
      <c r="H7" s="3">
        <f>_xlfn.FORECAST.ETS.STAT($B$2:$B$229,$A$2:$A$229,6,1,1)</f>
        <v>176.78445414057768</v>
      </c>
    </row>
    <row r="8" spans="1:8" x14ac:dyDescent="0.3">
      <c r="A8" s="1">
        <v>44719</v>
      </c>
      <c r="B8">
        <v>92</v>
      </c>
      <c r="G8" t="s">
        <v>13</v>
      </c>
      <c r="H8" s="3">
        <f>_xlfn.FORECAST.ETS.STAT($B$2:$B$229,$A$2:$A$229,7,1,1)</f>
        <v>232.10296341771638</v>
      </c>
    </row>
    <row r="9" spans="1:8" x14ac:dyDescent="0.3">
      <c r="A9" s="1">
        <v>44720</v>
      </c>
      <c r="B9">
        <v>98</v>
      </c>
    </row>
    <row r="10" spans="1:8" x14ac:dyDescent="0.3">
      <c r="A10" s="1">
        <v>44721</v>
      </c>
      <c r="B10">
        <v>100</v>
      </c>
    </row>
    <row r="11" spans="1:8" x14ac:dyDescent="0.3">
      <c r="A11" s="1">
        <v>44722</v>
      </c>
      <c r="B11">
        <v>119</v>
      </c>
    </row>
    <row r="12" spans="1:8" x14ac:dyDescent="0.3">
      <c r="A12" s="1">
        <v>44723</v>
      </c>
      <c r="B12">
        <v>103</v>
      </c>
    </row>
    <row r="13" spans="1:8" x14ac:dyDescent="0.3">
      <c r="A13" s="1">
        <v>44724</v>
      </c>
      <c r="B13">
        <v>118</v>
      </c>
    </row>
    <row r="14" spans="1:8" x14ac:dyDescent="0.3">
      <c r="A14" s="1">
        <v>44725</v>
      </c>
      <c r="B14">
        <v>134</v>
      </c>
    </row>
    <row r="15" spans="1:8" x14ac:dyDescent="0.3">
      <c r="A15" s="1">
        <v>44726</v>
      </c>
      <c r="B15">
        <v>152</v>
      </c>
    </row>
    <row r="16" spans="1:8" x14ac:dyDescent="0.3">
      <c r="A16" s="1">
        <v>44727</v>
      </c>
      <c r="B16">
        <v>151</v>
      </c>
    </row>
    <row r="17" spans="1:2" x14ac:dyDescent="0.3">
      <c r="A17" s="1">
        <v>44728</v>
      </c>
      <c r="B17">
        <v>162</v>
      </c>
    </row>
    <row r="18" spans="1:2" x14ac:dyDescent="0.3">
      <c r="A18" s="1">
        <v>44729</v>
      </c>
      <c r="B18">
        <v>149</v>
      </c>
    </row>
    <row r="19" spans="1:2" x14ac:dyDescent="0.3">
      <c r="A19" s="1">
        <v>44730</v>
      </c>
      <c r="B19">
        <v>174</v>
      </c>
    </row>
    <row r="20" spans="1:2" x14ac:dyDescent="0.3">
      <c r="A20" s="1">
        <v>44731</v>
      </c>
      <c r="B20">
        <v>179</v>
      </c>
    </row>
    <row r="21" spans="1:2" x14ac:dyDescent="0.3">
      <c r="A21" s="1">
        <v>44732</v>
      </c>
      <c r="B21">
        <v>198</v>
      </c>
    </row>
    <row r="22" spans="1:2" x14ac:dyDescent="0.3">
      <c r="A22" s="1">
        <v>44733</v>
      </c>
      <c r="B22">
        <v>195</v>
      </c>
    </row>
    <row r="23" spans="1:2" x14ac:dyDescent="0.3">
      <c r="A23" s="1">
        <v>44734</v>
      </c>
      <c r="B23">
        <v>186</v>
      </c>
    </row>
    <row r="24" spans="1:2" x14ac:dyDescent="0.3">
      <c r="A24" s="1">
        <v>44735</v>
      </c>
      <c r="B24">
        <v>156</v>
      </c>
    </row>
    <row r="25" spans="1:2" x14ac:dyDescent="0.3">
      <c r="A25" s="1">
        <v>44736</v>
      </c>
      <c r="B25">
        <v>171</v>
      </c>
    </row>
    <row r="26" spans="1:2" x14ac:dyDescent="0.3">
      <c r="A26" s="1">
        <v>44737</v>
      </c>
      <c r="B26">
        <v>308</v>
      </c>
    </row>
    <row r="27" spans="1:2" x14ac:dyDescent="0.3">
      <c r="A27" s="1">
        <v>44738</v>
      </c>
      <c r="B27">
        <v>320</v>
      </c>
    </row>
    <row r="28" spans="1:2" x14ac:dyDescent="0.3">
      <c r="A28" s="1">
        <v>44739</v>
      </c>
      <c r="B28">
        <v>458</v>
      </c>
    </row>
    <row r="29" spans="1:2" x14ac:dyDescent="0.3">
      <c r="A29" s="1">
        <v>44740</v>
      </c>
      <c r="B29">
        <v>584</v>
      </c>
    </row>
    <row r="30" spans="1:2" x14ac:dyDescent="0.3">
      <c r="A30" s="1">
        <v>44741</v>
      </c>
      <c r="B30">
        <v>795</v>
      </c>
    </row>
    <row r="31" spans="1:2" x14ac:dyDescent="0.3">
      <c r="A31" s="1">
        <v>44742</v>
      </c>
      <c r="B31">
        <v>831</v>
      </c>
    </row>
    <row r="32" spans="1:2" x14ac:dyDescent="0.3">
      <c r="A32" s="1">
        <v>44743</v>
      </c>
      <c r="B32">
        <v>553</v>
      </c>
    </row>
    <row r="33" spans="1:2" x14ac:dyDescent="0.3">
      <c r="A33" s="1">
        <v>44744</v>
      </c>
      <c r="B33">
        <v>545</v>
      </c>
    </row>
    <row r="34" spans="1:2" x14ac:dyDescent="0.3">
      <c r="A34" s="1">
        <v>44745</v>
      </c>
      <c r="B34">
        <v>548.5</v>
      </c>
    </row>
    <row r="35" spans="1:2" x14ac:dyDescent="0.3">
      <c r="A35" s="1">
        <v>44746</v>
      </c>
      <c r="B35">
        <v>697</v>
      </c>
    </row>
    <row r="36" spans="1:2" x14ac:dyDescent="0.3">
      <c r="A36" s="1">
        <v>44747</v>
      </c>
      <c r="B36">
        <v>978.5</v>
      </c>
    </row>
    <row r="37" spans="1:2" x14ac:dyDescent="0.3">
      <c r="A37" s="1">
        <v>44748</v>
      </c>
      <c r="B37">
        <v>953</v>
      </c>
    </row>
    <row r="38" spans="1:2" x14ac:dyDescent="0.3">
      <c r="A38" s="1">
        <v>44749</v>
      </c>
      <c r="B38">
        <v>918</v>
      </c>
    </row>
    <row r="39" spans="1:2" x14ac:dyDescent="0.3">
      <c r="A39" s="1">
        <v>44750</v>
      </c>
      <c r="B39">
        <v>703</v>
      </c>
    </row>
    <row r="40" spans="1:2" x14ac:dyDescent="0.3">
      <c r="A40" s="1">
        <v>44751</v>
      </c>
      <c r="B40">
        <v>1051</v>
      </c>
    </row>
    <row r="41" spans="1:2" x14ac:dyDescent="0.3">
      <c r="A41" s="1">
        <v>44752</v>
      </c>
      <c r="B41">
        <v>1251</v>
      </c>
    </row>
    <row r="42" spans="1:2" x14ac:dyDescent="0.3">
      <c r="A42" s="1">
        <v>44753</v>
      </c>
      <c r="B42">
        <v>1353</v>
      </c>
    </row>
    <row r="43" spans="1:2" x14ac:dyDescent="0.3">
      <c r="A43" s="1">
        <v>44754</v>
      </c>
      <c r="B43">
        <v>1187</v>
      </c>
    </row>
    <row r="44" spans="1:2" x14ac:dyDescent="0.3">
      <c r="A44" s="1">
        <v>44755</v>
      </c>
      <c r="B44">
        <v>1206</v>
      </c>
    </row>
    <row r="45" spans="1:2" x14ac:dyDescent="0.3">
      <c r="A45" s="1">
        <v>44756</v>
      </c>
      <c r="B45">
        <v>906</v>
      </c>
    </row>
    <row r="46" spans="1:2" x14ac:dyDescent="0.3">
      <c r="A46" s="1">
        <v>44757</v>
      </c>
      <c r="B46">
        <v>808.5</v>
      </c>
    </row>
    <row r="47" spans="1:2" x14ac:dyDescent="0.3">
      <c r="A47" s="1">
        <v>44758</v>
      </c>
      <c r="B47">
        <v>663</v>
      </c>
    </row>
    <row r="48" spans="1:2" x14ac:dyDescent="0.3">
      <c r="A48" s="1">
        <v>44759</v>
      </c>
      <c r="B48">
        <v>621.5</v>
      </c>
    </row>
    <row r="49" spans="1:2" x14ac:dyDescent="0.3">
      <c r="A49" s="1">
        <v>44760</v>
      </c>
      <c r="B49">
        <v>726</v>
      </c>
    </row>
    <row r="50" spans="1:2" x14ac:dyDescent="0.3">
      <c r="A50" s="1">
        <v>44761</v>
      </c>
      <c r="B50">
        <v>895</v>
      </c>
    </row>
    <row r="51" spans="1:2" x14ac:dyDescent="0.3">
      <c r="A51" s="1">
        <v>44762</v>
      </c>
      <c r="B51">
        <v>916</v>
      </c>
    </row>
    <row r="52" spans="1:2" x14ac:dyDescent="0.3">
      <c r="A52" s="1">
        <v>44763</v>
      </c>
      <c r="B52">
        <v>893</v>
      </c>
    </row>
    <row r="53" spans="1:2" x14ac:dyDescent="0.3">
      <c r="A53" s="1">
        <v>44764</v>
      </c>
      <c r="B53">
        <v>751</v>
      </c>
    </row>
    <row r="54" spans="1:2" x14ac:dyDescent="0.3">
      <c r="A54" s="1">
        <v>44765</v>
      </c>
      <c r="B54">
        <v>988</v>
      </c>
    </row>
    <row r="55" spans="1:2" x14ac:dyDescent="0.3">
      <c r="A55" s="1">
        <v>44766</v>
      </c>
      <c r="B55">
        <v>904</v>
      </c>
    </row>
    <row r="56" spans="1:2" x14ac:dyDescent="0.3">
      <c r="A56" s="1">
        <v>44767</v>
      </c>
      <c r="B56">
        <v>709</v>
      </c>
    </row>
    <row r="57" spans="1:2" x14ac:dyDescent="0.3">
      <c r="A57" s="1">
        <v>44768</v>
      </c>
      <c r="B57">
        <v>784</v>
      </c>
    </row>
    <row r="58" spans="1:2" x14ac:dyDescent="0.3">
      <c r="A58" s="1">
        <v>44769</v>
      </c>
      <c r="B58">
        <v>765</v>
      </c>
    </row>
    <row r="59" spans="1:2" x14ac:dyDescent="0.3">
      <c r="A59" s="1">
        <v>44770</v>
      </c>
      <c r="B59">
        <v>688</v>
      </c>
    </row>
    <row r="60" spans="1:2" x14ac:dyDescent="0.3">
      <c r="A60" s="1">
        <v>44771</v>
      </c>
      <c r="B60">
        <v>1310</v>
      </c>
    </row>
    <row r="61" spans="1:2" x14ac:dyDescent="0.3">
      <c r="A61" s="1">
        <v>44772</v>
      </c>
      <c r="B61">
        <v>1204</v>
      </c>
    </row>
    <row r="62" spans="1:2" x14ac:dyDescent="0.3">
      <c r="A62" s="1">
        <v>44773</v>
      </c>
      <c r="B62">
        <v>932</v>
      </c>
    </row>
    <row r="63" spans="1:2" x14ac:dyDescent="0.3">
      <c r="A63" s="1">
        <v>44774</v>
      </c>
      <c r="B63">
        <v>966</v>
      </c>
    </row>
    <row r="64" spans="1:2" x14ac:dyDescent="0.3">
      <c r="A64" s="1">
        <v>44775</v>
      </c>
      <c r="B64">
        <v>793</v>
      </c>
    </row>
    <row r="65" spans="1:2" x14ac:dyDescent="0.3">
      <c r="A65" s="1">
        <v>44776</v>
      </c>
      <c r="B65">
        <v>780</v>
      </c>
    </row>
    <row r="66" spans="1:2" x14ac:dyDescent="0.3">
      <c r="A66" s="1">
        <v>44777</v>
      </c>
      <c r="B66">
        <v>935</v>
      </c>
    </row>
    <row r="67" spans="1:2" x14ac:dyDescent="0.3">
      <c r="A67" s="1">
        <v>44778</v>
      </c>
      <c r="B67">
        <v>715</v>
      </c>
    </row>
    <row r="68" spans="1:2" x14ac:dyDescent="0.3">
      <c r="A68" s="1">
        <v>44779</v>
      </c>
      <c r="B68">
        <v>723</v>
      </c>
    </row>
    <row r="69" spans="1:2" x14ac:dyDescent="0.3">
      <c r="A69" s="1">
        <v>44780</v>
      </c>
      <c r="B69">
        <v>713</v>
      </c>
    </row>
    <row r="70" spans="1:2" x14ac:dyDescent="0.3">
      <c r="A70" s="1">
        <v>44781</v>
      </c>
      <c r="B70">
        <v>733</v>
      </c>
    </row>
    <row r="71" spans="1:2" x14ac:dyDescent="0.3">
      <c r="A71" s="1">
        <v>44782</v>
      </c>
      <c r="B71">
        <v>1021</v>
      </c>
    </row>
    <row r="72" spans="1:2" x14ac:dyDescent="0.3">
      <c r="A72" s="1">
        <v>44783</v>
      </c>
      <c r="B72">
        <v>820</v>
      </c>
    </row>
    <row r="73" spans="1:2" x14ac:dyDescent="0.3">
      <c r="A73" s="1">
        <v>44784</v>
      </c>
      <c r="B73">
        <v>695</v>
      </c>
    </row>
    <row r="74" spans="1:2" x14ac:dyDescent="0.3">
      <c r="A74" s="1">
        <v>44785</v>
      </c>
      <c r="B74">
        <v>771</v>
      </c>
    </row>
    <row r="75" spans="1:2" x14ac:dyDescent="0.3">
      <c r="A75" s="1">
        <v>44786</v>
      </c>
      <c r="B75">
        <v>727</v>
      </c>
    </row>
    <row r="76" spans="1:2" x14ac:dyDescent="0.3">
      <c r="A76" s="1">
        <v>44787</v>
      </c>
      <c r="B76">
        <v>773</v>
      </c>
    </row>
    <row r="77" spans="1:2" x14ac:dyDescent="0.3">
      <c r="A77" s="1">
        <v>44788</v>
      </c>
      <c r="B77">
        <v>911</v>
      </c>
    </row>
    <row r="78" spans="1:2" x14ac:dyDescent="0.3">
      <c r="A78" s="1">
        <v>44789</v>
      </c>
      <c r="B78">
        <v>928</v>
      </c>
    </row>
    <row r="79" spans="1:2" x14ac:dyDescent="0.3">
      <c r="A79" s="1">
        <v>44790</v>
      </c>
      <c r="B79">
        <v>958</v>
      </c>
    </row>
    <row r="80" spans="1:2" x14ac:dyDescent="0.3">
      <c r="A80" s="1">
        <v>44791</v>
      </c>
      <c r="B80">
        <v>796</v>
      </c>
    </row>
    <row r="81" spans="1:2" x14ac:dyDescent="0.3">
      <c r="A81" s="1">
        <v>44792</v>
      </c>
      <c r="B81">
        <v>839</v>
      </c>
    </row>
    <row r="82" spans="1:2" x14ac:dyDescent="0.3">
      <c r="A82" s="1">
        <v>44793</v>
      </c>
      <c r="B82">
        <v>1041</v>
      </c>
    </row>
    <row r="83" spans="1:2" x14ac:dyDescent="0.3">
      <c r="A83" s="1">
        <v>44794</v>
      </c>
      <c r="B83">
        <v>1322</v>
      </c>
    </row>
    <row r="84" spans="1:2" x14ac:dyDescent="0.3">
      <c r="A84" s="1">
        <v>44795</v>
      </c>
      <c r="B84">
        <v>1344</v>
      </c>
    </row>
    <row r="85" spans="1:2" x14ac:dyDescent="0.3">
      <c r="A85" s="1">
        <v>44796</v>
      </c>
      <c r="B85">
        <v>992</v>
      </c>
    </row>
    <row r="86" spans="1:2" x14ac:dyDescent="0.3">
      <c r="A86" s="1">
        <v>44797</v>
      </c>
      <c r="B86">
        <v>815</v>
      </c>
    </row>
    <row r="87" spans="1:2" x14ac:dyDescent="0.3">
      <c r="A87" s="1">
        <v>44798</v>
      </c>
      <c r="B87">
        <v>943</v>
      </c>
    </row>
    <row r="88" spans="1:2" x14ac:dyDescent="0.3">
      <c r="A88" s="1">
        <v>44799</v>
      </c>
      <c r="B88">
        <v>1066</v>
      </c>
    </row>
    <row r="89" spans="1:2" x14ac:dyDescent="0.3">
      <c r="A89" s="1">
        <v>44800</v>
      </c>
      <c r="B89">
        <v>1039</v>
      </c>
    </row>
    <row r="90" spans="1:2" x14ac:dyDescent="0.3">
      <c r="A90" s="1">
        <v>44801</v>
      </c>
      <c r="B90">
        <v>972</v>
      </c>
    </row>
    <row r="91" spans="1:2" x14ac:dyDescent="0.3">
      <c r="A91" s="1">
        <v>44802</v>
      </c>
      <c r="B91">
        <v>1058</v>
      </c>
    </row>
    <row r="92" spans="1:2" x14ac:dyDescent="0.3">
      <c r="A92" s="1">
        <v>44803</v>
      </c>
      <c r="B92">
        <v>961</v>
      </c>
    </row>
    <row r="93" spans="1:2" x14ac:dyDescent="0.3">
      <c r="A93" s="1">
        <v>44804</v>
      </c>
      <c r="B93">
        <v>931</v>
      </c>
    </row>
    <row r="94" spans="1:2" x14ac:dyDescent="0.3">
      <c r="A94" s="1">
        <v>44805</v>
      </c>
      <c r="B94">
        <v>887</v>
      </c>
    </row>
    <row r="95" spans="1:2" x14ac:dyDescent="0.3">
      <c r="A95" s="1">
        <v>44806</v>
      </c>
      <c r="B95">
        <v>823</v>
      </c>
    </row>
    <row r="96" spans="1:2" x14ac:dyDescent="0.3">
      <c r="A96" s="1">
        <v>44807</v>
      </c>
      <c r="B96">
        <v>807</v>
      </c>
    </row>
    <row r="97" spans="1:2" x14ac:dyDescent="0.3">
      <c r="A97" s="1">
        <v>44808</v>
      </c>
      <c r="B97">
        <v>1266</v>
      </c>
    </row>
    <row r="98" spans="1:2" x14ac:dyDescent="0.3">
      <c r="A98" s="1">
        <v>44809</v>
      </c>
      <c r="B98">
        <v>1827</v>
      </c>
    </row>
    <row r="99" spans="1:2" x14ac:dyDescent="0.3">
      <c r="A99" s="1">
        <v>44810</v>
      </c>
      <c r="B99">
        <v>1289</v>
      </c>
    </row>
    <row r="100" spans="1:2" x14ac:dyDescent="0.3">
      <c r="A100" s="1">
        <v>44811</v>
      </c>
      <c r="B100">
        <v>973</v>
      </c>
    </row>
    <row r="101" spans="1:2" x14ac:dyDescent="0.3">
      <c r="A101" s="1">
        <v>44812</v>
      </c>
      <c r="B101">
        <v>841</v>
      </c>
    </row>
    <row r="102" spans="1:2" x14ac:dyDescent="0.3">
      <c r="A102" s="1">
        <v>44813</v>
      </c>
      <c r="B102">
        <v>742</v>
      </c>
    </row>
    <row r="103" spans="1:2" x14ac:dyDescent="0.3">
      <c r="A103" s="1">
        <v>44814</v>
      </c>
      <c r="B103">
        <v>1050</v>
      </c>
    </row>
    <row r="104" spans="1:2" x14ac:dyDescent="0.3">
      <c r="A104" s="1">
        <v>44815</v>
      </c>
      <c r="B104">
        <v>960</v>
      </c>
    </row>
    <row r="105" spans="1:2" x14ac:dyDescent="0.3">
      <c r="A105" s="1">
        <v>44816</v>
      </c>
      <c r="B105">
        <v>1010</v>
      </c>
    </row>
    <row r="106" spans="1:2" x14ac:dyDescent="0.3">
      <c r="A106" s="1">
        <v>44817</v>
      </c>
      <c r="B106">
        <v>1017</v>
      </c>
    </row>
    <row r="107" spans="1:2" x14ac:dyDescent="0.3">
      <c r="A107" s="1">
        <v>44818</v>
      </c>
      <c r="B107">
        <v>1130</v>
      </c>
    </row>
    <row r="108" spans="1:2" x14ac:dyDescent="0.3">
      <c r="A108" s="1">
        <v>44819</v>
      </c>
      <c r="B108">
        <v>961</v>
      </c>
    </row>
    <row r="109" spans="1:2" x14ac:dyDescent="0.3">
      <c r="A109" s="1">
        <v>44820</v>
      </c>
      <c r="B109">
        <v>934</v>
      </c>
    </row>
    <row r="110" spans="1:2" x14ac:dyDescent="0.3">
      <c r="A110" s="1">
        <v>44821</v>
      </c>
      <c r="B110">
        <v>821</v>
      </c>
    </row>
    <row r="111" spans="1:2" x14ac:dyDescent="0.3">
      <c r="A111" s="1">
        <v>44822</v>
      </c>
      <c r="B111">
        <v>793</v>
      </c>
    </row>
    <row r="112" spans="1:2" x14ac:dyDescent="0.3">
      <c r="A112" s="1">
        <v>44823</v>
      </c>
      <c r="B112">
        <v>724</v>
      </c>
    </row>
    <row r="113" spans="1:2" x14ac:dyDescent="0.3">
      <c r="A113" s="1">
        <v>44824</v>
      </c>
      <c r="B113">
        <v>774</v>
      </c>
    </row>
    <row r="114" spans="1:2" x14ac:dyDescent="0.3">
      <c r="A114" s="1">
        <v>44825</v>
      </c>
      <c r="B114">
        <v>1146</v>
      </c>
    </row>
    <row r="115" spans="1:2" x14ac:dyDescent="0.3">
      <c r="A115" s="1">
        <v>44826</v>
      </c>
      <c r="B115">
        <v>934</v>
      </c>
    </row>
    <row r="116" spans="1:2" x14ac:dyDescent="0.3">
      <c r="A116" s="1">
        <v>44827</v>
      </c>
      <c r="B116">
        <v>689</v>
      </c>
    </row>
    <row r="117" spans="1:2" x14ac:dyDescent="0.3">
      <c r="A117" s="1">
        <v>44828</v>
      </c>
      <c r="B117">
        <v>892</v>
      </c>
    </row>
    <row r="118" spans="1:2" x14ac:dyDescent="0.3">
      <c r="A118" s="1">
        <v>44829</v>
      </c>
      <c r="B118">
        <v>982</v>
      </c>
    </row>
    <row r="119" spans="1:2" x14ac:dyDescent="0.3">
      <c r="A119" s="1">
        <v>44830</v>
      </c>
      <c r="B119">
        <v>680</v>
      </c>
    </row>
    <row r="120" spans="1:2" x14ac:dyDescent="0.3">
      <c r="A120" s="1">
        <v>44831</v>
      </c>
      <c r="B120">
        <v>614</v>
      </c>
    </row>
    <row r="121" spans="1:2" x14ac:dyDescent="0.3">
      <c r="A121" s="1">
        <v>44832</v>
      </c>
      <c r="B121">
        <v>743</v>
      </c>
    </row>
    <row r="122" spans="1:2" x14ac:dyDescent="0.3">
      <c r="A122" s="1">
        <v>44833</v>
      </c>
      <c r="B122">
        <v>970</v>
      </c>
    </row>
    <row r="123" spans="1:2" x14ac:dyDescent="0.3">
      <c r="A123" s="1">
        <v>44834</v>
      </c>
      <c r="B123">
        <v>724</v>
      </c>
    </row>
    <row r="124" spans="1:2" x14ac:dyDescent="0.3">
      <c r="A124" s="1">
        <v>44835</v>
      </c>
      <c r="B124">
        <v>859</v>
      </c>
    </row>
    <row r="125" spans="1:2" x14ac:dyDescent="0.3">
      <c r="A125" s="1">
        <v>44836</v>
      </c>
      <c r="B125">
        <v>1412</v>
      </c>
    </row>
    <row r="126" spans="1:2" x14ac:dyDescent="0.3">
      <c r="A126" s="1">
        <v>44837</v>
      </c>
      <c r="B126">
        <v>1219</v>
      </c>
    </row>
    <row r="127" spans="1:2" x14ac:dyDescent="0.3">
      <c r="A127" s="1">
        <v>44838</v>
      </c>
      <c r="B127">
        <v>987</v>
      </c>
    </row>
    <row r="128" spans="1:2" x14ac:dyDescent="0.3">
      <c r="A128" s="1">
        <v>44839</v>
      </c>
      <c r="B128">
        <v>1056</v>
      </c>
    </row>
    <row r="129" spans="1:2" x14ac:dyDescent="0.3">
      <c r="A129" s="1">
        <v>44840</v>
      </c>
      <c r="B129">
        <v>1050</v>
      </c>
    </row>
    <row r="130" spans="1:2" x14ac:dyDescent="0.3">
      <c r="A130" s="1">
        <v>44841</v>
      </c>
      <c r="B130">
        <v>1164</v>
      </c>
    </row>
    <row r="131" spans="1:2" x14ac:dyDescent="0.3">
      <c r="A131" s="1">
        <v>44842</v>
      </c>
      <c r="B131">
        <v>1214</v>
      </c>
    </row>
    <row r="132" spans="1:2" x14ac:dyDescent="0.3">
      <c r="A132" s="1">
        <v>44843</v>
      </c>
      <c r="B132">
        <v>1510</v>
      </c>
    </row>
    <row r="133" spans="1:2" x14ac:dyDescent="0.3">
      <c r="A133" s="1">
        <v>44844</v>
      </c>
      <c r="B133">
        <v>1293</v>
      </c>
    </row>
    <row r="134" spans="1:2" x14ac:dyDescent="0.3">
      <c r="A134" s="1">
        <v>44845</v>
      </c>
      <c r="B134">
        <v>1498</v>
      </c>
    </row>
    <row r="135" spans="1:2" x14ac:dyDescent="0.3">
      <c r="A135" s="1">
        <v>44846</v>
      </c>
      <c r="B135">
        <v>1377</v>
      </c>
    </row>
    <row r="136" spans="1:2" x14ac:dyDescent="0.3">
      <c r="A136" s="1">
        <v>44847</v>
      </c>
      <c r="B136">
        <v>1111</v>
      </c>
    </row>
    <row r="137" spans="1:2" x14ac:dyDescent="0.3">
      <c r="A137" s="1">
        <v>44848</v>
      </c>
      <c r="B137">
        <v>1127</v>
      </c>
    </row>
    <row r="138" spans="1:2" x14ac:dyDescent="0.3">
      <c r="A138" s="1">
        <v>44849</v>
      </c>
      <c r="B138">
        <v>1356</v>
      </c>
    </row>
    <row r="139" spans="1:2" x14ac:dyDescent="0.3">
      <c r="A139" s="1">
        <v>44850</v>
      </c>
      <c r="B139">
        <v>1281</v>
      </c>
    </row>
    <row r="140" spans="1:2" x14ac:dyDescent="0.3">
      <c r="A140" s="1">
        <v>44851</v>
      </c>
      <c r="B140">
        <v>1325</v>
      </c>
    </row>
    <row r="141" spans="1:2" x14ac:dyDescent="0.3">
      <c r="A141" s="1">
        <v>44852</v>
      </c>
      <c r="B141">
        <v>1123</v>
      </c>
    </row>
    <row r="142" spans="1:2" x14ac:dyDescent="0.3">
      <c r="A142" s="1">
        <v>44853</v>
      </c>
      <c r="B142">
        <v>1071</v>
      </c>
    </row>
    <row r="143" spans="1:2" x14ac:dyDescent="0.3">
      <c r="A143" s="1">
        <v>44854</v>
      </c>
      <c r="B143">
        <v>1064</v>
      </c>
    </row>
    <row r="144" spans="1:2" x14ac:dyDescent="0.3">
      <c r="A144" s="1">
        <v>44855</v>
      </c>
      <c r="B144">
        <v>916</v>
      </c>
    </row>
    <row r="145" spans="1:2" x14ac:dyDescent="0.3">
      <c r="A145" s="1">
        <v>44856</v>
      </c>
      <c r="B145">
        <v>781</v>
      </c>
    </row>
    <row r="146" spans="1:2" x14ac:dyDescent="0.3">
      <c r="A146" s="1">
        <v>44857</v>
      </c>
      <c r="B146">
        <v>550</v>
      </c>
    </row>
    <row r="147" spans="1:2" x14ac:dyDescent="0.3">
      <c r="A147" s="1">
        <v>44858</v>
      </c>
      <c r="B147">
        <v>631</v>
      </c>
    </row>
    <row r="148" spans="1:2" x14ac:dyDescent="0.3">
      <c r="A148" s="1">
        <v>44859</v>
      </c>
      <c r="B148">
        <v>871</v>
      </c>
    </row>
    <row r="149" spans="1:2" x14ac:dyDescent="0.3">
      <c r="A149" s="1">
        <v>44860</v>
      </c>
      <c r="B149">
        <v>940</v>
      </c>
    </row>
    <row r="150" spans="1:2" x14ac:dyDescent="0.3">
      <c r="A150" s="1">
        <v>44861</v>
      </c>
      <c r="B150">
        <v>986</v>
      </c>
    </row>
    <row r="151" spans="1:2" x14ac:dyDescent="0.3">
      <c r="A151" s="1">
        <v>44862</v>
      </c>
      <c r="B151">
        <v>1140</v>
      </c>
    </row>
    <row r="152" spans="1:2" x14ac:dyDescent="0.3">
      <c r="A152" s="1">
        <v>44863</v>
      </c>
      <c r="B152">
        <v>1235</v>
      </c>
    </row>
    <row r="153" spans="1:2" x14ac:dyDescent="0.3">
      <c r="A153" s="1">
        <v>44864</v>
      </c>
      <c r="B153">
        <v>1109</v>
      </c>
    </row>
    <row r="154" spans="1:2" x14ac:dyDescent="0.3">
      <c r="A154" s="1">
        <v>44865</v>
      </c>
      <c r="B154">
        <v>1082</v>
      </c>
    </row>
    <row r="155" spans="1:2" x14ac:dyDescent="0.3">
      <c r="A155" s="1">
        <v>44866</v>
      </c>
      <c r="B155">
        <v>1088</v>
      </c>
    </row>
    <row r="156" spans="1:2" x14ac:dyDescent="0.3">
      <c r="A156" s="1">
        <v>44867</v>
      </c>
      <c r="B156">
        <v>911</v>
      </c>
    </row>
    <row r="157" spans="1:2" x14ac:dyDescent="0.3">
      <c r="A157" s="1">
        <v>44868</v>
      </c>
      <c r="B157">
        <v>970</v>
      </c>
    </row>
    <row r="158" spans="1:2" x14ac:dyDescent="0.3">
      <c r="A158" s="1">
        <v>44869</v>
      </c>
      <c r="B158">
        <v>886</v>
      </c>
    </row>
    <row r="159" spans="1:2" x14ac:dyDescent="0.3">
      <c r="A159" s="1">
        <v>44870</v>
      </c>
      <c r="B159">
        <v>1151</v>
      </c>
    </row>
    <row r="160" spans="1:2" x14ac:dyDescent="0.3">
      <c r="A160" s="1">
        <v>44871</v>
      </c>
      <c r="B160">
        <v>2322</v>
      </c>
    </row>
    <row r="161" spans="1:2" x14ac:dyDescent="0.3">
      <c r="A161" s="1">
        <v>44872</v>
      </c>
      <c r="B161">
        <v>1910</v>
      </c>
    </row>
    <row r="162" spans="1:2" x14ac:dyDescent="0.3">
      <c r="A162" s="1">
        <v>44873</v>
      </c>
      <c r="B162">
        <v>1444</v>
      </c>
    </row>
    <row r="163" spans="1:2" x14ac:dyDescent="0.3">
      <c r="A163" s="1">
        <v>44874</v>
      </c>
      <c r="B163">
        <v>1093</v>
      </c>
    </row>
    <row r="164" spans="1:2" x14ac:dyDescent="0.3">
      <c r="A164" s="1">
        <v>44875</v>
      </c>
      <c r="B164">
        <v>1169</v>
      </c>
    </row>
    <row r="165" spans="1:2" x14ac:dyDescent="0.3">
      <c r="A165" s="1">
        <v>44876</v>
      </c>
      <c r="B165">
        <v>1051</v>
      </c>
    </row>
    <row r="166" spans="1:2" x14ac:dyDescent="0.3">
      <c r="A166" s="1">
        <v>44877</v>
      </c>
      <c r="B166">
        <v>1118</v>
      </c>
    </row>
    <row r="167" spans="1:2" x14ac:dyDescent="0.3">
      <c r="A167" s="1">
        <v>44878</v>
      </c>
      <c r="B167">
        <v>1181</v>
      </c>
    </row>
    <row r="168" spans="1:2" x14ac:dyDescent="0.3">
      <c r="A168" s="1">
        <v>44879</v>
      </c>
      <c r="B168">
        <v>1303</v>
      </c>
    </row>
    <row r="169" spans="1:2" x14ac:dyDescent="0.3">
      <c r="A169" s="1">
        <v>44880</v>
      </c>
      <c r="B169">
        <v>1104</v>
      </c>
    </row>
    <row r="170" spans="1:2" x14ac:dyDescent="0.3">
      <c r="A170" s="1">
        <v>44881</v>
      </c>
      <c r="B170">
        <v>1024</v>
      </c>
    </row>
    <row r="171" spans="1:2" x14ac:dyDescent="0.3">
      <c r="A171" s="1">
        <v>44882</v>
      </c>
      <c r="B171">
        <v>1059</v>
      </c>
    </row>
    <row r="172" spans="1:2" x14ac:dyDescent="0.3">
      <c r="A172" s="1">
        <v>44883</v>
      </c>
      <c r="B172">
        <v>1036</v>
      </c>
    </row>
    <row r="173" spans="1:2" x14ac:dyDescent="0.3">
      <c r="A173" s="1">
        <v>44884</v>
      </c>
      <c r="B173">
        <v>1119</v>
      </c>
    </row>
    <row r="174" spans="1:2" x14ac:dyDescent="0.3">
      <c r="A174" s="1">
        <v>44885</v>
      </c>
      <c r="B174">
        <v>1112</v>
      </c>
    </row>
    <row r="175" spans="1:2" x14ac:dyDescent="0.3">
      <c r="A175" s="1">
        <v>44886</v>
      </c>
      <c r="B175">
        <v>1197</v>
      </c>
    </row>
    <row r="176" spans="1:2" x14ac:dyDescent="0.3">
      <c r="A176" s="1">
        <v>44887</v>
      </c>
      <c r="B176">
        <v>1050</v>
      </c>
    </row>
    <row r="177" spans="1:2" x14ac:dyDescent="0.3">
      <c r="A177" s="1">
        <v>44888</v>
      </c>
      <c r="B177">
        <v>1017</v>
      </c>
    </row>
    <row r="178" spans="1:2" x14ac:dyDescent="0.3">
      <c r="A178" s="1">
        <v>44889</v>
      </c>
      <c r="B178">
        <v>992</v>
      </c>
    </row>
    <row r="179" spans="1:2" x14ac:dyDescent="0.3">
      <c r="A179" s="1">
        <v>44890</v>
      </c>
      <c r="B179">
        <v>951</v>
      </c>
    </row>
    <row r="180" spans="1:2" x14ac:dyDescent="0.3">
      <c r="A180" s="1">
        <v>44891</v>
      </c>
      <c r="B180">
        <v>1031</v>
      </c>
    </row>
    <row r="181" spans="1:2" x14ac:dyDescent="0.3">
      <c r="A181" s="1">
        <v>44892</v>
      </c>
      <c r="B181">
        <v>1111</v>
      </c>
    </row>
    <row r="182" spans="1:2" x14ac:dyDescent="0.3">
      <c r="A182" s="1">
        <v>44893</v>
      </c>
      <c r="B182">
        <v>1084</v>
      </c>
    </row>
    <row r="183" spans="1:2" x14ac:dyDescent="0.3">
      <c r="A183" s="1">
        <v>44894</v>
      </c>
      <c r="B183">
        <v>1357</v>
      </c>
    </row>
    <row r="184" spans="1:2" x14ac:dyDescent="0.3">
      <c r="A184" s="1">
        <v>44895</v>
      </c>
      <c r="B184">
        <v>1418</v>
      </c>
    </row>
    <row r="185" spans="1:2" x14ac:dyDescent="0.3">
      <c r="A185" s="1">
        <v>44896</v>
      </c>
      <c r="B185">
        <v>1914</v>
      </c>
    </row>
    <row r="186" spans="1:2" x14ac:dyDescent="0.3">
      <c r="A186" s="1">
        <v>44897</v>
      </c>
      <c r="B186">
        <v>1276</v>
      </c>
    </row>
    <row r="187" spans="1:2" x14ac:dyDescent="0.3">
      <c r="A187" s="1">
        <v>44898</v>
      </c>
      <c r="B187">
        <v>1480</v>
      </c>
    </row>
    <row r="188" spans="1:2" x14ac:dyDescent="0.3">
      <c r="A188" s="1">
        <v>44899</v>
      </c>
      <c r="B188">
        <v>1735</v>
      </c>
    </row>
    <row r="189" spans="1:2" x14ac:dyDescent="0.3">
      <c r="A189" s="1">
        <v>44900</v>
      </c>
      <c r="B189">
        <v>1489</v>
      </c>
    </row>
    <row r="190" spans="1:2" x14ac:dyDescent="0.3">
      <c r="A190" s="1">
        <v>44901</v>
      </c>
      <c r="B190">
        <v>1469</v>
      </c>
    </row>
    <row r="191" spans="1:2" x14ac:dyDescent="0.3">
      <c r="A191" s="1">
        <v>44902</v>
      </c>
      <c r="B191">
        <v>1389</v>
      </c>
    </row>
    <row r="192" spans="1:2" x14ac:dyDescent="0.3">
      <c r="A192" s="1">
        <v>44903</v>
      </c>
      <c r="B192">
        <v>1179</v>
      </c>
    </row>
    <row r="193" spans="1:2" x14ac:dyDescent="0.3">
      <c r="A193" s="1">
        <v>44904</v>
      </c>
      <c r="B193">
        <v>1234</v>
      </c>
    </row>
    <row r="194" spans="1:2" x14ac:dyDescent="0.3">
      <c r="A194" s="1">
        <v>44905</v>
      </c>
      <c r="B194">
        <v>1677</v>
      </c>
    </row>
    <row r="195" spans="1:2" x14ac:dyDescent="0.3">
      <c r="A195" s="1">
        <v>44906</v>
      </c>
      <c r="B195">
        <v>1966</v>
      </c>
    </row>
    <row r="196" spans="1:2" x14ac:dyDescent="0.3">
      <c r="A196" s="1">
        <v>44907</v>
      </c>
      <c r="B196">
        <v>1878</v>
      </c>
    </row>
    <row r="197" spans="1:2" x14ac:dyDescent="0.3">
      <c r="A197" s="1">
        <v>44908</v>
      </c>
      <c r="B197">
        <v>1645</v>
      </c>
    </row>
    <row r="198" spans="1:2" x14ac:dyDescent="0.3">
      <c r="A198" s="1">
        <v>44909</v>
      </c>
      <c r="B198">
        <v>1498</v>
      </c>
    </row>
    <row r="199" spans="1:2" x14ac:dyDescent="0.3">
      <c r="A199" s="1">
        <v>44910</v>
      </c>
      <c r="B199">
        <v>1465</v>
      </c>
    </row>
    <row r="200" spans="1:2" x14ac:dyDescent="0.3">
      <c r="A200" s="1">
        <v>44911</v>
      </c>
      <c r="B200">
        <v>1463</v>
      </c>
    </row>
    <row r="201" spans="1:2" x14ac:dyDescent="0.3">
      <c r="A201" s="1">
        <v>44912</v>
      </c>
      <c r="B201">
        <v>2052</v>
      </c>
    </row>
    <row r="202" spans="1:2" x14ac:dyDescent="0.3">
      <c r="A202" s="1">
        <v>44913</v>
      </c>
      <c r="B202">
        <v>1567</v>
      </c>
    </row>
    <row r="203" spans="1:2" x14ac:dyDescent="0.3">
      <c r="A203" s="1">
        <v>44914</v>
      </c>
      <c r="B203">
        <v>1731</v>
      </c>
    </row>
    <row r="204" spans="1:2" x14ac:dyDescent="0.3">
      <c r="A204" s="1">
        <v>44915</v>
      </c>
      <c r="B204">
        <v>1560</v>
      </c>
    </row>
    <row r="205" spans="1:2" x14ac:dyDescent="0.3">
      <c r="A205" s="1">
        <v>44916</v>
      </c>
      <c r="B205">
        <v>1408</v>
      </c>
    </row>
    <row r="206" spans="1:2" x14ac:dyDescent="0.3">
      <c r="A206" s="1">
        <v>44917</v>
      </c>
      <c r="B206">
        <v>1392</v>
      </c>
    </row>
    <row r="207" spans="1:2" x14ac:dyDescent="0.3">
      <c r="A207" s="1">
        <v>44918</v>
      </c>
      <c r="B207">
        <v>1501</v>
      </c>
    </row>
    <row r="208" spans="1:2" x14ac:dyDescent="0.3">
      <c r="A208" s="1">
        <v>44919</v>
      </c>
      <c r="B208">
        <v>1807</v>
      </c>
    </row>
    <row r="209" spans="1:2" x14ac:dyDescent="0.3">
      <c r="A209" s="1">
        <v>44920</v>
      </c>
      <c r="B209">
        <v>1583</v>
      </c>
    </row>
    <row r="210" spans="1:2" x14ac:dyDescent="0.3">
      <c r="A210" s="1">
        <v>44921</v>
      </c>
      <c r="B210">
        <v>1727</v>
      </c>
    </row>
    <row r="211" spans="1:2" x14ac:dyDescent="0.3">
      <c r="A211" s="1">
        <v>44922</v>
      </c>
      <c r="B211">
        <v>1742</v>
      </c>
    </row>
    <row r="212" spans="1:2" x14ac:dyDescent="0.3">
      <c r="A212" s="1">
        <v>44923</v>
      </c>
      <c r="B212">
        <v>1908</v>
      </c>
    </row>
    <row r="213" spans="1:2" x14ac:dyDescent="0.3">
      <c r="A213" s="1">
        <v>44924</v>
      </c>
      <c r="B213">
        <v>1604</v>
      </c>
    </row>
    <row r="214" spans="1:2" x14ac:dyDescent="0.3">
      <c r="A214" s="1">
        <v>44925</v>
      </c>
      <c r="B214">
        <v>1822</v>
      </c>
    </row>
    <row r="215" spans="1:2" x14ac:dyDescent="0.3">
      <c r="A215" s="1">
        <v>44926</v>
      </c>
      <c r="B215">
        <v>2037</v>
      </c>
    </row>
    <row r="216" spans="1:2" x14ac:dyDescent="0.3">
      <c r="A216" s="1">
        <v>44927</v>
      </c>
      <c r="B216">
        <v>2138</v>
      </c>
    </row>
    <row r="217" spans="1:2" x14ac:dyDescent="0.3">
      <c r="A217" s="1">
        <v>44928</v>
      </c>
      <c r="B217">
        <v>2077</v>
      </c>
    </row>
    <row r="218" spans="1:2" x14ac:dyDescent="0.3">
      <c r="A218" s="1">
        <v>44929</v>
      </c>
      <c r="B218">
        <v>1894</v>
      </c>
    </row>
    <row r="219" spans="1:2" x14ac:dyDescent="0.3">
      <c r="A219" s="1">
        <v>44930</v>
      </c>
      <c r="B219">
        <v>1934</v>
      </c>
    </row>
    <row r="220" spans="1:2" x14ac:dyDescent="0.3">
      <c r="A220" s="1">
        <v>44931</v>
      </c>
      <c r="B220">
        <v>1855</v>
      </c>
    </row>
    <row r="221" spans="1:2" x14ac:dyDescent="0.3">
      <c r="A221" s="1">
        <v>44932</v>
      </c>
      <c r="B221">
        <v>1828</v>
      </c>
    </row>
    <row r="222" spans="1:2" x14ac:dyDescent="0.3">
      <c r="A222" s="1">
        <v>44933</v>
      </c>
      <c r="B222">
        <v>1824</v>
      </c>
    </row>
    <row r="223" spans="1:2" x14ac:dyDescent="0.3">
      <c r="A223" s="1">
        <v>44934</v>
      </c>
      <c r="B223">
        <v>2029</v>
      </c>
    </row>
    <row r="224" spans="1:2" x14ac:dyDescent="0.3">
      <c r="A224" s="1">
        <v>44935</v>
      </c>
      <c r="B224">
        <v>1917</v>
      </c>
    </row>
    <row r="225" spans="1:5" x14ac:dyDescent="0.3">
      <c r="A225" s="1">
        <v>44936</v>
      </c>
      <c r="B225">
        <v>1984</v>
      </c>
    </row>
    <row r="226" spans="1:5" x14ac:dyDescent="0.3">
      <c r="A226" s="1">
        <v>44937</v>
      </c>
      <c r="B226">
        <v>2003</v>
      </c>
    </row>
    <row r="227" spans="1:5" x14ac:dyDescent="0.3">
      <c r="A227" s="1">
        <v>44938</v>
      </c>
      <c r="B227">
        <v>1812</v>
      </c>
    </row>
    <row r="228" spans="1:5" x14ac:dyDescent="0.3">
      <c r="A228" s="1">
        <v>44939</v>
      </c>
      <c r="B228">
        <v>1867</v>
      </c>
    </row>
    <row r="229" spans="1:5" x14ac:dyDescent="0.3">
      <c r="A229" s="1">
        <v>44940</v>
      </c>
      <c r="B229">
        <v>1984</v>
      </c>
      <c r="C229">
        <v>1984</v>
      </c>
      <c r="D229" s="2">
        <v>1984</v>
      </c>
      <c r="E229" s="2">
        <v>1984</v>
      </c>
    </row>
    <row r="230" spans="1:5" x14ac:dyDescent="0.3">
      <c r="A230" s="1">
        <v>44941</v>
      </c>
      <c r="C230">
        <f>_xlfn.FORECAST.ETS(A230,$B$2:$B$229,$A$2:$A$229,1,1)</f>
        <v>1990.2155092201199</v>
      </c>
      <c r="D230" s="2">
        <f>C230-_xlfn.FORECAST.ETS.CONFINT(A230,$B$2:$B$229,$A$2:$A$229,0.95,1,1)</f>
        <v>1579.6017473713187</v>
      </c>
      <c r="E230" s="2">
        <f>C230+_xlfn.FORECAST.ETS.CONFINT(A230,$B$2:$B$229,$A$2:$A$229,0.95,1,1)</f>
        <v>2400.8292710689211</v>
      </c>
    </row>
    <row r="231" spans="1:5" x14ac:dyDescent="0.3">
      <c r="A231" s="1">
        <v>44942</v>
      </c>
      <c r="C231">
        <f>_xlfn.FORECAST.ETS(A231,$B$2:$B$229,$A$2:$A$229,1,1)</f>
        <v>1996.4310184402391</v>
      </c>
      <c r="D231" s="2">
        <f>C231-_xlfn.FORECAST.ETS.CONFINT(A231,$B$2:$B$229,$A$2:$A$229,0.95,1,1)</f>
        <v>1461.6688111645033</v>
      </c>
      <c r="E231" s="2">
        <f>C231+_xlfn.FORECAST.ETS.CONFINT(A231,$B$2:$B$229,$A$2:$A$229,0.95,1,1)</f>
        <v>2531.1932257159751</v>
      </c>
    </row>
    <row r="232" spans="1:5" x14ac:dyDescent="0.3">
      <c r="A232" s="1">
        <v>44943</v>
      </c>
      <c r="C232">
        <f>_xlfn.FORECAST.ETS(A232,$B$2:$B$229,$A$2:$A$229,1,1)</f>
        <v>2002.646527660359</v>
      </c>
      <c r="D232" s="2">
        <f>C232-_xlfn.FORECAST.ETS.CONFINT(A232,$B$2:$B$229,$A$2:$A$229,0.95,1,1)</f>
        <v>1367.3362986838706</v>
      </c>
      <c r="E232" s="2">
        <f>C232+_xlfn.FORECAST.ETS.CONFINT(A232,$B$2:$B$229,$A$2:$A$229,0.95,1,1)</f>
        <v>2637.9567566368473</v>
      </c>
    </row>
    <row r="233" spans="1:5" x14ac:dyDescent="0.3">
      <c r="A233" s="1">
        <v>44944</v>
      </c>
      <c r="C233">
        <f>_xlfn.FORECAST.ETS(A233,$B$2:$B$229,$A$2:$A$229,1,1)</f>
        <v>2008.8620368804782</v>
      </c>
      <c r="D233" s="2">
        <f>C233-_xlfn.FORECAST.ETS.CONFINT(A233,$B$2:$B$229,$A$2:$A$229,0.95,1,1)</f>
        <v>1286.6782619573846</v>
      </c>
      <c r="E233" s="2">
        <f>C233+_xlfn.FORECAST.ETS.CONFINT(A233,$B$2:$B$229,$A$2:$A$229,0.95,1,1)</f>
        <v>2731.0458118035717</v>
      </c>
    </row>
    <row r="234" spans="1:5" x14ac:dyDescent="0.3">
      <c r="A234" s="1">
        <v>44945</v>
      </c>
      <c r="C234">
        <f>_xlfn.FORECAST.ETS(A234,$B$2:$B$229,$A$2:$A$229,1,1)</f>
        <v>2015.0775461005981</v>
      </c>
      <c r="D234" s="2">
        <f>C234-_xlfn.FORECAST.ETS.CONFINT(A234,$B$2:$B$229,$A$2:$A$229,0.95,1,1)</f>
        <v>1215.2263670067778</v>
      </c>
      <c r="E234" s="2">
        <f>C234+_xlfn.FORECAST.ETS.CONFINT(A234,$B$2:$B$229,$A$2:$A$229,0.95,1,1)</f>
        <v>2814.9287251944183</v>
      </c>
    </row>
    <row r="235" spans="1:5" x14ac:dyDescent="0.3">
      <c r="A235" s="1">
        <v>44946</v>
      </c>
      <c r="C235">
        <f>_xlfn.FORECAST.ETS(A235,$B$2:$B$229,$A$2:$A$229,1,1)</f>
        <v>2021.2930553207173</v>
      </c>
      <c r="D235" s="2">
        <f>C235-_xlfn.FORECAST.ETS.CONFINT(A235,$B$2:$B$229,$A$2:$A$229,0.95,1,1)</f>
        <v>1150.5135562187368</v>
      </c>
      <c r="E235" s="2">
        <f>C235+_xlfn.FORECAST.ETS.CONFINT(A235,$B$2:$B$229,$A$2:$A$229,0.95,1,1)</f>
        <v>2892.072554422698</v>
      </c>
    </row>
    <row r="236" spans="1:5" x14ac:dyDescent="0.3">
      <c r="A236" s="1">
        <v>44947</v>
      </c>
      <c r="C236">
        <f>_xlfn.FORECAST.ETS(A236,$B$2:$B$229,$A$2:$A$229,1,1)</f>
        <v>2027.5085645408371</v>
      </c>
      <c r="D236" s="2">
        <f>C236-_xlfn.FORECAST.ETS.CONFINT(A236,$B$2:$B$229,$A$2:$A$229,0.95,1,1)</f>
        <v>1091.007190251906</v>
      </c>
      <c r="E236" s="2">
        <f>C236+_xlfn.FORECAST.ETS.CONFINT(A236,$B$2:$B$229,$A$2:$A$229,0.95,1,1)</f>
        <v>2964.0099388297685</v>
      </c>
    </row>
    <row r="237" spans="1:5" x14ac:dyDescent="0.3">
      <c r="A237" s="1">
        <v>44948</v>
      </c>
      <c r="C237">
        <f>_xlfn.FORECAST.ETS(A237,$B$2:$B$229,$A$2:$A$229,1,1)</f>
        <v>2033.7240737609563</v>
      </c>
      <c r="D237" s="2">
        <f>C237-_xlfn.FORECAST.ETS.CONFINT(A237,$B$2:$B$229,$A$2:$A$229,0.95,1,1)</f>
        <v>1035.6780277934472</v>
      </c>
      <c r="E237" s="2">
        <f>C237+_xlfn.FORECAST.ETS.CONFINT(A237,$B$2:$B$229,$A$2:$A$229,0.95,1,1)</f>
        <v>3031.7701197284655</v>
      </c>
    </row>
    <row r="238" spans="1:5" x14ac:dyDescent="0.3">
      <c r="A238" s="1">
        <v>44949</v>
      </c>
      <c r="C238">
        <f>_xlfn.FORECAST.ETS(A238,$B$2:$B$229,$A$2:$A$229,1,1)</f>
        <v>2039.9395829810762</v>
      </c>
      <c r="D238" s="2">
        <f>C238-_xlfn.FORECAST.ETS.CONFINT(A238,$B$2:$B$229,$A$2:$A$229,0.95,1,1)</f>
        <v>983.79540213142172</v>
      </c>
      <c r="E238" s="2">
        <f>C238+_xlfn.FORECAST.ETS.CONFINT(A238,$B$2:$B$229,$A$2:$A$229,0.95,1,1)</f>
        <v>3096.0837638307307</v>
      </c>
    </row>
    <row r="239" spans="1:5" x14ac:dyDescent="0.3">
      <c r="A239" s="1">
        <v>44950</v>
      </c>
      <c r="C239">
        <f>_xlfn.FORECAST.ETS(A239,$B$2:$B$229,$A$2:$A$229,1,1)</f>
        <v>2046.1550922011954</v>
      </c>
      <c r="D239" s="2">
        <f>C239-_xlfn.FORECAST.ETS.CONFINT(A239,$B$2:$B$229,$A$2:$A$229,0.95,1,1)</f>
        <v>934.81849878496018</v>
      </c>
      <c r="E239" s="2">
        <f>C239+_xlfn.FORECAST.ETS.CONFINT(A239,$B$2:$B$229,$A$2:$A$229,0.95,1,1)</f>
        <v>3157.4916856174304</v>
      </c>
    </row>
    <row r="240" spans="1:5" x14ac:dyDescent="0.3">
      <c r="A240" s="1">
        <v>44951</v>
      </c>
      <c r="C240">
        <f>_xlfn.FORECAST.ETS(A240,$B$2:$B$229,$A$2:$A$229,1,1)</f>
        <v>2052.3706014213149</v>
      </c>
      <c r="D240" s="2">
        <f>C240-_xlfn.FORECAST.ETS.CONFINT(A240,$B$2:$B$229,$A$2:$A$229,0.95,1,1)</f>
        <v>888.33377792776719</v>
      </c>
      <c r="E240" s="2">
        <f>C240+_xlfn.FORECAST.ETS.CONFINT(A240,$B$2:$B$229,$A$2:$A$229,0.95,1,1)</f>
        <v>3216.4074249148625</v>
      </c>
    </row>
    <row r="241" spans="1:5" x14ac:dyDescent="0.3">
      <c r="A241" s="1">
        <v>44952</v>
      </c>
      <c r="C241">
        <f>_xlfn.FORECAST.ETS(A241,$B$2:$B$229,$A$2:$A$229,1,1)</f>
        <v>2058.5861106414345</v>
      </c>
      <c r="D241" s="2">
        <f>C241-_xlfn.FORECAST.ETS.CONFINT(A241,$B$2:$B$229,$A$2:$A$229,0.95,1,1)</f>
        <v>844.01664959824325</v>
      </c>
      <c r="E241" s="2">
        <f>C241+_xlfn.FORECAST.ETS.CONFINT(A241,$B$2:$B$229,$A$2:$A$229,0.95,1,1)</f>
        <v>3273.155571684626</v>
      </c>
    </row>
    <row r="242" spans="1:5" x14ac:dyDescent="0.3">
      <c r="A242" s="1">
        <v>44953</v>
      </c>
      <c r="C242">
        <f>_xlfn.FORECAST.ETS(A242,$B$2:$B$229,$A$2:$A$229,1,1)</f>
        <v>2064.8016198615542</v>
      </c>
      <c r="D242" s="2">
        <f>C242-_xlfn.FORECAST.ETS.CONFINT(A242,$B$2:$B$229,$A$2:$A$229,0.95,1,1)</f>
        <v>801.60681745666648</v>
      </c>
      <c r="E242" s="2">
        <f>C242+_xlfn.FORECAST.ETS.CONFINT(A242,$B$2:$B$229,$A$2:$A$229,0.95,1,1)</f>
        <v>3327.9964222664421</v>
      </c>
    </row>
    <row r="243" spans="1:5" x14ac:dyDescent="0.3">
      <c r="A243" s="1">
        <v>44954</v>
      </c>
      <c r="C243">
        <f>_xlfn.FORECAST.ETS(A243,$B$2:$B$229,$A$2:$A$229,1,1)</f>
        <v>2071.0171290816738</v>
      </c>
      <c r="D243" s="2">
        <f>C243-_xlfn.FORECAST.ETS.CONFINT(A243,$B$2:$B$229,$A$2:$A$229,0.95,1,1)</f>
        <v>760.89176751195055</v>
      </c>
      <c r="E243" s="2">
        <f>C243+_xlfn.FORECAST.ETS.CONFINT(A243,$B$2:$B$229,$A$2:$A$229,0.95,1,1)</f>
        <v>3381.1424906513971</v>
      </c>
    </row>
    <row r="244" spans="1:5" x14ac:dyDescent="0.3">
      <c r="A244" s="1">
        <v>44955</v>
      </c>
      <c r="C244">
        <f>_xlfn.FORECAST.ETS(A244,$B$2:$B$229,$A$2:$A$229,1,1)</f>
        <v>2077.232638301793</v>
      </c>
      <c r="D244" s="2">
        <f>C244-_xlfn.FORECAST.ETS.CONFINT(A244,$B$2:$B$229,$A$2:$A$229,0.95,1,1)</f>
        <v>721.69533688862452</v>
      </c>
      <c r="E244" s="2">
        <f>C244+_xlfn.FORECAST.ETS.CONFINT(A244,$B$2:$B$229,$A$2:$A$229,0.95,1,1)</f>
        <v>3432.7699397149618</v>
      </c>
    </row>
    <row r="245" spans="1:5" x14ac:dyDescent="0.3">
      <c r="A245" s="1">
        <v>44956</v>
      </c>
      <c r="C245">
        <f>_xlfn.FORECAST.ETS(A245,$B$2:$B$229,$A$2:$A$229,1,1)</f>
        <v>2083.4481475219127</v>
      </c>
      <c r="D245" s="2">
        <f>C245-_xlfn.FORECAST.ETS.CONFINT(A245,$B$2:$B$229,$A$2:$A$229,0.95,1,1)</f>
        <v>683.86957398167169</v>
      </c>
      <c r="E245" s="2">
        <f>C245+_xlfn.FORECAST.ETS.CONFINT(A245,$B$2:$B$229,$A$2:$A$229,0.95,1,1)</f>
        <v>3483.0267210621537</v>
      </c>
    </row>
    <row r="246" spans="1:5" x14ac:dyDescent="0.3">
      <c r="A246" s="1">
        <v>44957</v>
      </c>
      <c r="C246">
        <f>_xlfn.FORECAST.ETS(A246,$B$2:$B$229,$A$2:$A$229,1,1)</f>
        <v>2089.6636567420323</v>
      </c>
      <c r="D246" s="2">
        <f>C246-_xlfn.FORECAST.ETS.CONFINT(A246,$B$2:$B$229,$A$2:$A$229,0.95,1,1)</f>
        <v>647.2888010935967</v>
      </c>
      <c r="E246" s="2">
        <f>C246+_xlfn.FORECAST.ETS.CONFINT(A246,$B$2:$B$229,$A$2:$A$229,0.95,1,1)</f>
        <v>3532.038512390468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Rishabh Mishra</dc:creator>
  <cp:lastModifiedBy>Snowson Nadar</cp:lastModifiedBy>
  <dcterms:created xsi:type="dcterms:W3CDTF">2023-01-23T05:50:27Z</dcterms:created>
  <dcterms:modified xsi:type="dcterms:W3CDTF">2023-12-05T16:39:44Z</dcterms:modified>
</cp:coreProperties>
</file>