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S\Desktop\Projects\luoqi.wiki\backup\"/>
    </mc:Choice>
  </mc:AlternateContent>
  <xr:revisionPtr revIDLastSave="0" documentId="13_ncr:1_{4AA2F63A-9EE6-46E2-828C-66E1F9752368}" xr6:coauthVersionLast="47" xr6:coauthVersionMax="47" xr10:uidLastSave="{00000000-0000-0000-0000-000000000000}"/>
  <bookViews>
    <workbookView xWindow="-108" yWindow="-108" windowWidth="23256" windowHeight="12576" xr2:uid="{00000000-000D-0000-FFFF-FFFF00000000}"/>
  </bookViews>
  <sheets>
    <sheet name="魔法释放" sheetId="1" r:id="rId1"/>
  </sheets>
  <definedNames>
    <definedName name="_xlnm._FilterDatabase" localSheetId="0" hidden="1">魔法释放!$A$1:$J$1120</definedName>
  </definedNames>
  <calcPr calcId="191029"/>
</workbook>
</file>

<file path=xl/calcChain.xml><?xml version="1.0" encoding="utf-8"?>
<calcChain xmlns="http://schemas.openxmlformats.org/spreadsheetml/2006/main">
  <c r="L1007" i="1" l="1"/>
  <c r="L952" i="1"/>
  <c r="L886" i="1"/>
  <c r="L858" i="1"/>
  <c r="L857" i="1"/>
  <c r="L802" i="1"/>
  <c r="L801" i="1"/>
  <c r="L800" i="1"/>
  <c r="M1078" i="1"/>
  <c r="M1077" i="1"/>
  <c r="M1073" i="1"/>
  <c r="M1072" i="1"/>
  <c r="M1052" i="1"/>
  <c r="M1051" i="1"/>
  <c r="M1050" i="1"/>
  <c r="M1041" i="1"/>
  <c r="M1017" i="1"/>
  <c r="M1010" i="1"/>
  <c r="M1007" i="1"/>
  <c r="M1006" i="1"/>
  <c r="M1000" i="1"/>
  <c r="M997" i="1"/>
  <c r="M992" i="1"/>
  <c r="M991" i="1"/>
  <c r="M990" i="1"/>
  <c r="M987" i="1"/>
  <c r="M985" i="1"/>
  <c r="M983" i="1"/>
  <c r="M977" i="1"/>
  <c r="M973" i="1"/>
  <c r="M961" i="1"/>
  <c r="M960" i="1"/>
  <c r="M952" i="1"/>
  <c r="M943" i="1"/>
  <c r="M939" i="1"/>
  <c r="M938" i="1"/>
  <c r="M926" i="1"/>
  <c r="M925" i="1"/>
  <c r="M890" i="1"/>
  <c r="M889" i="1"/>
  <c r="M886" i="1"/>
  <c r="M878" i="1"/>
  <c r="M877" i="1"/>
  <c r="M859" i="1"/>
  <c r="M858" i="1"/>
  <c r="M857" i="1"/>
  <c r="M844" i="1"/>
  <c r="M843" i="1"/>
  <c r="M842" i="1"/>
  <c r="M841" i="1"/>
  <c r="M833" i="1"/>
  <c r="M832" i="1"/>
  <c r="M824" i="1"/>
  <c r="M823" i="1"/>
  <c r="M813" i="1"/>
  <c r="M799" i="1"/>
  <c r="M798" i="1"/>
  <c r="M776" i="1"/>
  <c r="M771" i="1"/>
  <c r="M766" i="1"/>
  <c r="M762" i="1"/>
  <c r="M761" i="1"/>
  <c r="M760" i="1"/>
  <c r="M759" i="1"/>
  <c r="M758" i="1"/>
  <c r="M751" i="1"/>
  <c r="M718" i="1"/>
  <c r="M717" i="1"/>
  <c r="M713" i="1"/>
  <c r="M640" i="1"/>
  <c r="M635" i="1"/>
  <c r="M634" i="1"/>
  <c r="M567" i="1"/>
  <c r="M562" i="1"/>
  <c r="M561" i="1"/>
  <c r="M551" i="1"/>
  <c r="M550" i="1"/>
  <c r="M549" i="1"/>
  <c r="M548" i="1"/>
  <c r="M539" i="1"/>
  <c r="M509" i="1"/>
  <c r="M508" i="1"/>
  <c r="M504" i="1"/>
  <c r="M503" i="1"/>
  <c r="M502" i="1"/>
  <c r="M501" i="1"/>
  <c r="M498" i="1"/>
  <c r="M496" i="1"/>
  <c r="M495" i="1"/>
  <c r="M488" i="1"/>
  <c r="M487" i="1"/>
  <c r="M485" i="1"/>
  <c r="M484" i="1"/>
  <c r="M483" i="1"/>
  <c r="M481" i="1"/>
  <c r="M480" i="1"/>
  <c r="M478" i="1"/>
  <c r="M477" i="1"/>
  <c r="M476" i="1"/>
  <c r="M475" i="1"/>
  <c r="M473" i="1"/>
  <c r="M472" i="1"/>
  <c r="M465" i="1"/>
  <c r="M456" i="1"/>
  <c r="M449" i="1"/>
  <c r="M448" i="1"/>
  <c r="M443" i="1"/>
  <c r="M431" i="1"/>
  <c r="M425" i="1"/>
  <c r="M414" i="1"/>
  <c r="M412" i="1"/>
  <c r="M396" i="1"/>
  <c r="M393" i="1"/>
  <c r="M390" i="1"/>
  <c r="M389" i="1"/>
  <c r="M388" i="1"/>
  <c r="M374" i="1"/>
  <c r="M342" i="1"/>
  <c r="M332" i="1"/>
  <c r="M301" i="1"/>
  <c r="M293" i="1"/>
  <c r="M292" i="1"/>
  <c r="M224" i="1"/>
  <c r="K800" i="1"/>
  <c r="K801" i="1"/>
  <c r="L799" i="1"/>
  <c r="L798" i="1"/>
  <c r="L635" i="1"/>
  <c r="L634" i="1"/>
  <c r="L633" i="1"/>
  <c r="L412" i="1"/>
  <c r="L393" i="1"/>
  <c r="L389" i="1"/>
  <c r="L388" i="1"/>
  <c r="L387" i="1"/>
  <c r="L374" i="1"/>
  <c r="L352" i="1"/>
  <c r="L342" i="1"/>
  <c r="L339" i="1"/>
  <c r="L338" i="1"/>
  <c r="L332" i="1"/>
  <c r="L326" i="1"/>
  <c r="L310" i="1"/>
  <c r="K1118" i="1"/>
  <c r="K1117" i="1"/>
  <c r="K1116" i="1"/>
  <c r="K1115" i="1"/>
  <c r="K1114" i="1"/>
  <c r="K1078" i="1"/>
  <c r="K1077" i="1"/>
  <c r="K1073" i="1"/>
  <c r="K1072" i="1"/>
  <c r="K1070" i="1"/>
  <c r="K1069" i="1"/>
  <c r="K1053" i="1"/>
  <c r="K1052" i="1"/>
  <c r="K1051" i="1"/>
  <c r="K1050" i="1"/>
  <c r="K1047" i="1"/>
  <c r="K1046" i="1"/>
  <c r="K1045" i="1"/>
  <c r="K1044" i="1"/>
  <c r="K1041" i="1"/>
  <c r="K1028" i="1"/>
  <c r="K1027" i="1"/>
  <c r="K1017" i="1"/>
  <c r="K1015" i="1"/>
  <c r="K1013" i="1"/>
  <c r="K1011" i="1"/>
  <c r="K1010" i="1"/>
  <c r="K1007" i="1"/>
  <c r="K1006" i="1"/>
  <c r="K1004" i="1"/>
  <c r="K1000" i="1"/>
  <c r="K997" i="1"/>
  <c r="K994" i="1"/>
  <c r="K993" i="1"/>
  <c r="K992" i="1"/>
  <c r="K991" i="1"/>
  <c r="K990" i="1"/>
  <c r="K989" i="1"/>
  <c r="K987" i="1"/>
  <c r="K985" i="1"/>
  <c r="K983" i="1"/>
  <c r="K979" i="1"/>
  <c r="K977" i="1"/>
  <c r="K973" i="1"/>
  <c r="K965" i="1"/>
  <c r="K961" i="1"/>
  <c r="K960" i="1"/>
  <c r="K953" i="1"/>
  <c r="K952" i="1"/>
  <c r="K943" i="1"/>
  <c r="K939" i="1"/>
  <c r="K938" i="1"/>
  <c r="K926" i="1"/>
  <c r="K925" i="1"/>
  <c r="K906" i="1"/>
  <c r="K905" i="1"/>
  <c r="K891" i="1"/>
  <c r="K890" i="1"/>
  <c r="K889" i="1"/>
  <c r="K886" i="1"/>
  <c r="K878" i="1"/>
  <c r="K877" i="1"/>
  <c r="K862" i="1"/>
  <c r="K858" i="1"/>
  <c r="K857" i="1"/>
  <c r="K849" i="1"/>
  <c r="K844" i="1"/>
  <c r="K843" i="1"/>
  <c r="K841" i="1"/>
  <c r="K835" i="1"/>
  <c r="K834" i="1"/>
  <c r="K833" i="1"/>
  <c r="K832" i="1"/>
  <c r="K830" i="1"/>
  <c r="K824" i="1"/>
  <c r="K823" i="1"/>
  <c r="K815" i="1"/>
  <c r="K813" i="1"/>
  <c r="K812" i="1"/>
  <c r="K802" i="1"/>
  <c r="K799" i="1"/>
  <c r="K798" i="1"/>
  <c r="K776" i="1"/>
  <c r="K771" i="1"/>
  <c r="K762" i="1"/>
  <c r="K761" i="1"/>
  <c r="K760" i="1"/>
  <c r="K759" i="1"/>
  <c r="K758" i="1"/>
  <c r="K751" i="1"/>
  <c r="K741" i="1"/>
  <c r="K736" i="1"/>
  <c r="K735" i="1"/>
  <c r="K734" i="1"/>
  <c r="K733" i="1"/>
  <c r="K732" i="1"/>
  <c r="K731" i="1"/>
  <c r="K724" i="1"/>
  <c r="K723" i="1"/>
  <c r="K718" i="1"/>
  <c r="K717" i="1"/>
  <c r="K713" i="1"/>
  <c r="K640" i="1"/>
  <c r="K635" i="1"/>
  <c r="K634" i="1"/>
  <c r="K633" i="1"/>
  <c r="K567" i="1"/>
  <c r="K562" i="1"/>
  <c r="K561" i="1"/>
  <c r="K560" i="1"/>
  <c r="K559" i="1"/>
  <c r="K551" i="1"/>
  <c r="K550" i="1"/>
  <c r="K549" i="1"/>
  <c r="K548" i="1"/>
  <c r="K545" i="1"/>
  <c r="K543" i="1"/>
  <c r="K542" i="1"/>
  <c r="K539" i="1"/>
  <c r="K526" i="1"/>
  <c r="K523" i="1"/>
  <c r="K521" i="1"/>
  <c r="K512" i="1"/>
  <c r="K511" i="1"/>
  <c r="K509" i="1"/>
  <c r="K504" i="1"/>
  <c r="K503" i="1"/>
  <c r="K502" i="1"/>
  <c r="K501" i="1"/>
  <c r="K498" i="1"/>
  <c r="K496" i="1"/>
  <c r="K495" i="1"/>
  <c r="K488" i="1"/>
  <c r="K487" i="1"/>
  <c r="K486" i="1"/>
  <c r="K485" i="1"/>
  <c r="K484" i="1"/>
  <c r="K483" i="1"/>
  <c r="K481" i="1"/>
  <c r="K480" i="1"/>
  <c r="K479" i="1"/>
  <c r="K478" i="1"/>
  <c r="K477" i="1"/>
  <c r="K476" i="1"/>
  <c r="K475" i="1"/>
  <c r="K473" i="1"/>
  <c r="K472" i="1"/>
  <c r="K466" i="1"/>
  <c r="K465" i="1"/>
  <c r="K456" i="1"/>
  <c r="K449" i="1"/>
  <c r="K448" i="1"/>
  <c r="K443" i="1"/>
  <c r="K442" i="1"/>
  <c r="K441" i="1"/>
  <c r="K431" i="1"/>
  <c r="K425" i="1"/>
  <c r="K412" i="1"/>
  <c r="K398" i="1"/>
  <c r="K396" i="1"/>
  <c r="K393" i="1"/>
  <c r="K389" i="1"/>
  <c r="K388" i="1"/>
  <c r="K387" i="1"/>
  <c r="K386" i="1"/>
  <c r="K374" i="1"/>
  <c r="K367" i="1"/>
  <c r="K364" i="1"/>
  <c r="K362" i="1"/>
  <c r="K361" i="1"/>
  <c r="K360" i="1"/>
  <c r="K352" i="1"/>
  <c r="K342" i="1"/>
  <c r="K339" i="1"/>
  <c r="K338" i="1"/>
  <c r="K332" i="1"/>
  <c r="K326" i="1"/>
  <c r="K310" i="1"/>
  <c r="K301" i="1"/>
  <c r="K293" i="1"/>
  <c r="K292" i="1"/>
  <c r="K291" i="1"/>
  <c r="K290" i="1"/>
  <c r="K266" i="1"/>
  <c r="K249" i="1"/>
  <c r="K224" i="1"/>
  <c r="K217" i="1"/>
  <c r="K32" i="1"/>
  <c r="K31" i="1"/>
  <c r="K28" i="1"/>
  <c r="K27" i="1"/>
  <c r="K26" i="1"/>
  <c r="K23" i="1"/>
  <c r="K22" i="1"/>
  <c r="K18" i="1"/>
  <c r="K17" i="1"/>
  <c r="K14" i="1"/>
  <c r="K13" i="1"/>
  <c r="K12" i="1"/>
  <c r="K10" i="1"/>
  <c r="K9" i="1"/>
  <c r="K8" i="1"/>
  <c r="K7" i="1"/>
  <c r="K6" i="1"/>
  <c r="K5" i="1"/>
  <c r="K4" i="1"/>
  <c r="K2" i="1"/>
  <c r="K3" i="1"/>
  <c r="K1120" i="1"/>
  <c r="K1119"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6" i="1"/>
  <c r="K1075" i="1"/>
  <c r="K1074" i="1"/>
  <c r="K1071" i="1"/>
  <c r="K1068" i="1"/>
  <c r="K1067" i="1"/>
  <c r="K1066" i="1"/>
  <c r="K1065" i="1"/>
  <c r="K1064" i="1"/>
  <c r="K1063" i="1"/>
  <c r="K1062" i="1"/>
  <c r="K1061" i="1"/>
  <c r="K1060" i="1"/>
  <c r="K1059" i="1"/>
  <c r="K1058" i="1"/>
  <c r="K1057" i="1"/>
  <c r="K1056" i="1"/>
  <c r="K1055" i="1"/>
  <c r="K1054" i="1"/>
  <c r="K1049" i="1"/>
  <c r="K1048" i="1"/>
  <c r="K1043" i="1"/>
  <c r="K1042" i="1"/>
  <c r="K1040" i="1"/>
  <c r="K1039" i="1"/>
  <c r="K1038" i="1"/>
  <c r="K1037" i="1"/>
  <c r="K1036" i="1"/>
  <c r="K1035" i="1"/>
  <c r="K1034" i="1"/>
  <c r="K1033" i="1"/>
  <c r="K1032" i="1"/>
  <c r="K1031" i="1"/>
  <c r="K1030" i="1"/>
  <c r="K1029" i="1"/>
  <c r="K1026" i="1"/>
  <c r="K1025" i="1"/>
  <c r="K1024" i="1"/>
  <c r="K1023" i="1"/>
  <c r="K1022" i="1"/>
  <c r="K1021" i="1"/>
  <c r="K1020" i="1"/>
  <c r="K1019" i="1"/>
  <c r="K1018" i="1"/>
  <c r="K1016" i="1"/>
  <c r="K1014" i="1"/>
  <c r="K1012" i="1"/>
  <c r="K1009" i="1"/>
  <c r="K1008" i="1"/>
  <c r="K1005" i="1"/>
  <c r="K1003" i="1"/>
  <c r="K1002" i="1"/>
  <c r="K1001" i="1"/>
  <c r="K999" i="1"/>
  <c r="K998" i="1"/>
  <c r="K996" i="1"/>
  <c r="K995" i="1"/>
  <c r="K988" i="1"/>
  <c r="K986" i="1"/>
  <c r="K984" i="1"/>
  <c r="K982" i="1"/>
  <c r="K981" i="1"/>
  <c r="K980" i="1"/>
  <c r="K978" i="1"/>
  <c r="K976" i="1"/>
  <c r="K975" i="1"/>
  <c r="K974" i="1"/>
  <c r="K972" i="1"/>
  <c r="K971" i="1"/>
  <c r="K970" i="1"/>
  <c r="K969" i="1"/>
  <c r="K968" i="1"/>
  <c r="K967" i="1"/>
  <c r="K966" i="1"/>
  <c r="K964" i="1"/>
  <c r="K963" i="1"/>
  <c r="K962" i="1"/>
  <c r="K959" i="1"/>
  <c r="K958" i="1"/>
  <c r="K957" i="1"/>
  <c r="K956" i="1"/>
  <c r="K955" i="1"/>
  <c r="K954" i="1"/>
  <c r="K951" i="1"/>
  <c r="K950" i="1"/>
  <c r="K949" i="1"/>
  <c r="K948" i="1"/>
  <c r="K947" i="1"/>
  <c r="K946" i="1"/>
  <c r="K945" i="1"/>
  <c r="K944" i="1"/>
  <c r="K942" i="1"/>
  <c r="K941" i="1"/>
  <c r="K940" i="1"/>
  <c r="K937" i="1"/>
  <c r="K936" i="1"/>
  <c r="K935" i="1"/>
  <c r="K934" i="1"/>
  <c r="K933" i="1"/>
  <c r="K932" i="1"/>
  <c r="K931" i="1"/>
  <c r="K930" i="1"/>
  <c r="K929" i="1"/>
  <c r="K928" i="1"/>
  <c r="K927" i="1"/>
  <c r="K924" i="1"/>
  <c r="K923" i="1"/>
  <c r="K922" i="1"/>
  <c r="K921" i="1"/>
  <c r="K920" i="1"/>
  <c r="K919" i="1"/>
  <c r="K918" i="1"/>
  <c r="K917" i="1"/>
  <c r="K916" i="1"/>
  <c r="K915" i="1"/>
  <c r="K914" i="1"/>
  <c r="K913" i="1"/>
  <c r="K912" i="1"/>
  <c r="K911" i="1"/>
  <c r="K910" i="1"/>
  <c r="K909" i="1"/>
  <c r="K908" i="1"/>
  <c r="K907" i="1"/>
  <c r="K904" i="1"/>
  <c r="K903" i="1"/>
  <c r="K902" i="1"/>
  <c r="K901" i="1"/>
  <c r="K900" i="1"/>
  <c r="K899" i="1"/>
  <c r="K898" i="1"/>
  <c r="K897" i="1"/>
  <c r="K896" i="1"/>
  <c r="K895" i="1"/>
  <c r="K894" i="1"/>
  <c r="K893" i="1"/>
  <c r="K892" i="1"/>
  <c r="K888" i="1"/>
  <c r="K887" i="1"/>
  <c r="K885" i="1"/>
  <c r="K884" i="1"/>
  <c r="K883" i="1"/>
  <c r="K882" i="1"/>
  <c r="K881" i="1"/>
  <c r="K880" i="1"/>
  <c r="K879" i="1"/>
  <c r="K876" i="1"/>
  <c r="K875" i="1"/>
  <c r="K874" i="1"/>
  <c r="K873" i="1"/>
  <c r="K872" i="1"/>
  <c r="K871" i="1"/>
  <c r="K870" i="1"/>
  <c r="K869" i="1"/>
  <c r="K868" i="1"/>
  <c r="K867" i="1"/>
  <c r="K866" i="1"/>
  <c r="K865" i="1"/>
  <c r="K864" i="1"/>
  <c r="K863" i="1"/>
  <c r="K861" i="1"/>
  <c r="K860" i="1"/>
  <c r="K859" i="1"/>
  <c r="K856" i="1"/>
  <c r="K855" i="1"/>
  <c r="K854" i="1"/>
  <c r="K853" i="1"/>
  <c r="K852" i="1"/>
  <c r="K851" i="1"/>
  <c r="K850" i="1"/>
  <c r="K848" i="1"/>
  <c r="K847" i="1"/>
  <c r="K846" i="1"/>
  <c r="K845" i="1"/>
  <c r="K842" i="1"/>
  <c r="K840" i="1"/>
  <c r="K839" i="1"/>
  <c r="K838" i="1"/>
  <c r="K837" i="1"/>
  <c r="K836" i="1"/>
  <c r="K831" i="1"/>
  <c r="K829" i="1"/>
  <c r="K828" i="1"/>
  <c r="K827" i="1"/>
  <c r="K826" i="1"/>
  <c r="K825" i="1"/>
  <c r="K822" i="1"/>
  <c r="K821" i="1"/>
  <c r="K820" i="1"/>
  <c r="K819" i="1"/>
  <c r="K818" i="1"/>
  <c r="K817" i="1"/>
  <c r="K816" i="1"/>
  <c r="K814" i="1"/>
  <c r="K811" i="1"/>
  <c r="K810" i="1"/>
  <c r="K809" i="1"/>
  <c r="K808" i="1"/>
  <c r="K807" i="1"/>
  <c r="K806" i="1"/>
  <c r="K805" i="1"/>
  <c r="K804" i="1"/>
  <c r="K803" i="1"/>
  <c r="K797" i="1"/>
  <c r="K796" i="1"/>
  <c r="K795" i="1"/>
  <c r="K794" i="1"/>
  <c r="K793" i="1"/>
  <c r="K792" i="1"/>
  <c r="K791" i="1"/>
  <c r="K790" i="1"/>
  <c r="K789" i="1"/>
  <c r="K788" i="1"/>
  <c r="K787" i="1"/>
  <c r="K786" i="1"/>
  <c r="K785" i="1"/>
  <c r="K784" i="1"/>
  <c r="K783" i="1"/>
  <c r="K782" i="1"/>
  <c r="K781" i="1"/>
  <c r="K780" i="1"/>
  <c r="K779" i="1"/>
  <c r="K778" i="1"/>
  <c r="K777" i="1"/>
  <c r="K775" i="1"/>
  <c r="K774" i="1"/>
  <c r="K773" i="1"/>
  <c r="K772" i="1"/>
  <c r="K770" i="1"/>
  <c r="K769" i="1"/>
  <c r="K768" i="1"/>
  <c r="K767" i="1"/>
  <c r="K766" i="1"/>
  <c r="K765" i="1"/>
  <c r="K764" i="1"/>
  <c r="K763" i="1"/>
  <c r="K757" i="1"/>
  <c r="K756" i="1"/>
  <c r="K755" i="1"/>
  <c r="K754" i="1"/>
  <c r="K753" i="1"/>
  <c r="K752" i="1"/>
  <c r="K750" i="1"/>
  <c r="K749" i="1"/>
  <c r="K748" i="1"/>
  <c r="K747" i="1"/>
  <c r="K746" i="1"/>
  <c r="K745" i="1"/>
  <c r="K744" i="1"/>
  <c r="K743" i="1"/>
  <c r="K742" i="1"/>
  <c r="K740" i="1"/>
  <c r="K739" i="1"/>
  <c r="K738" i="1"/>
  <c r="K737" i="1"/>
  <c r="K730" i="1"/>
  <c r="K729" i="1"/>
  <c r="K728" i="1"/>
  <c r="K727" i="1"/>
  <c r="K726" i="1"/>
  <c r="K725" i="1"/>
  <c r="K722" i="1"/>
  <c r="K721" i="1"/>
  <c r="K720" i="1"/>
  <c r="K719" i="1"/>
  <c r="K716" i="1"/>
  <c r="K715" i="1"/>
  <c r="K714"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39" i="1"/>
  <c r="K638" i="1"/>
  <c r="K637" i="1"/>
  <c r="K636"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6" i="1"/>
  <c r="K565" i="1"/>
  <c r="K564" i="1"/>
  <c r="K563" i="1"/>
  <c r="K558" i="1"/>
  <c r="K557" i="1"/>
  <c r="K556" i="1"/>
  <c r="K555" i="1"/>
  <c r="K554" i="1"/>
  <c r="K553" i="1"/>
  <c r="K552" i="1"/>
  <c r="K547" i="1"/>
  <c r="K546" i="1"/>
  <c r="K544" i="1"/>
  <c r="K541" i="1"/>
  <c r="K540" i="1"/>
  <c r="K538" i="1"/>
  <c r="K537" i="1"/>
  <c r="K536" i="1"/>
  <c r="K535" i="1"/>
  <c r="K534" i="1"/>
  <c r="K533" i="1"/>
  <c r="K532" i="1"/>
  <c r="K531" i="1"/>
  <c r="K530" i="1"/>
  <c r="K529" i="1"/>
  <c r="K528" i="1"/>
  <c r="K527" i="1"/>
  <c r="K525" i="1"/>
  <c r="K524" i="1"/>
  <c r="K522" i="1"/>
  <c r="K520" i="1"/>
  <c r="K519" i="1"/>
  <c r="K518" i="1"/>
  <c r="K517" i="1"/>
  <c r="K516" i="1"/>
  <c r="K515" i="1"/>
  <c r="K514" i="1"/>
  <c r="K513" i="1"/>
  <c r="K510" i="1"/>
  <c r="K508" i="1"/>
  <c r="K507" i="1"/>
  <c r="K506" i="1"/>
  <c r="K505" i="1"/>
  <c r="K500" i="1"/>
  <c r="K499" i="1"/>
  <c r="K497" i="1"/>
  <c r="K494" i="1"/>
  <c r="K493" i="1"/>
  <c r="K492" i="1"/>
  <c r="K491" i="1"/>
  <c r="K490" i="1"/>
  <c r="K489" i="1"/>
  <c r="K482" i="1"/>
  <c r="K474" i="1"/>
  <c r="K471" i="1"/>
  <c r="K470" i="1"/>
  <c r="K469" i="1"/>
  <c r="K468" i="1"/>
  <c r="K467" i="1"/>
  <c r="K464" i="1"/>
  <c r="K463" i="1"/>
  <c r="K462" i="1"/>
  <c r="K461" i="1"/>
  <c r="K460" i="1"/>
  <c r="K459" i="1"/>
  <c r="K458" i="1"/>
  <c r="K457" i="1"/>
  <c r="K455" i="1"/>
  <c r="K454" i="1"/>
  <c r="K453" i="1"/>
  <c r="K452" i="1"/>
  <c r="K451" i="1"/>
  <c r="K450" i="1"/>
  <c r="K447" i="1"/>
  <c r="K446" i="1"/>
  <c r="K445" i="1"/>
  <c r="K444" i="1"/>
  <c r="K440" i="1"/>
  <c r="K439" i="1"/>
  <c r="K438" i="1"/>
  <c r="K437" i="1"/>
  <c r="K436" i="1"/>
  <c r="K435" i="1"/>
  <c r="K434" i="1"/>
  <c r="K433" i="1"/>
  <c r="K432" i="1"/>
  <c r="K430" i="1"/>
  <c r="K429" i="1"/>
  <c r="K428" i="1"/>
  <c r="K427" i="1"/>
  <c r="K426" i="1"/>
  <c r="K424" i="1"/>
  <c r="K423" i="1"/>
  <c r="K422" i="1"/>
  <c r="K421" i="1"/>
  <c r="K420" i="1"/>
  <c r="K419" i="1"/>
  <c r="K418" i="1"/>
  <c r="K417" i="1"/>
  <c r="K416" i="1"/>
  <c r="K415" i="1"/>
  <c r="K414" i="1"/>
  <c r="K413" i="1"/>
  <c r="K411" i="1"/>
  <c r="K410" i="1"/>
  <c r="K409" i="1"/>
  <c r="K408" i="1"/>
  <c r="K407" i="1"/>
  <c r="K406" i="1"/>
  <c r="K405" i="1"/>
  <c r="K404" i="1"/>
  <c r="K403" i="1"/>
  <c r="K402" i="1"/>
  <c r="K401" i="1"/>
  <c r="K400" i="1"/>
  <c r="K399" i="1"/>
  <c r="K397" i="1"/>
  <c r="K395" i="1"/>
  <c r="K394" i="1"/>
  <c r="K392" i="1"/>
  <c r="K391" i="1"/>
  <c r="K390" i="1"/>
  <c r="K385" i="1"/>
  <c r="K384" i="1"/>
  <c r="K383" i="1"/>
  <c r="K382" i="1"/>
  <c r="K381" i="1"/>
  <c r="K380" i="1"/>
  <c r="K379" i="1"/>
  <c r="K378" i="1"/>
  <c r="K377" i="1"/>
  <c r="K376" i="1"/>
  <c r="K375" i="1"/>
  <c r="K373" i="1"/>
  <c r="K372" i="1"/>
  <c r="K371" i="1"/>
  <c r="K370" i="1"/>
  <c r="K369" i="1"/>
  <c r="K368" i="1"/>
  <c r="K366" i="1"/>
  <c r="K365" i="1"/>
  <c r="K363" i="1"/>
  <c r="K359" i="1"/>
  <c r="K358" i="1"/>
  <c r="K357" i="1"/>
  <c r="K356" i="1"/>
  <c r="K355" i="1"/>
  <c r="K354" i="1"/>
  <c r="K353" i="1"/>
  <c r="K351" i="1"/>
  <c r="K350" i="1"/>
  <c r="K349" i="1"/>
  <c r="K348" i="1"/>
  <c r="K347" i="1"/>
  <c r="K346" i="1"/>
  <c r="K345" i="1"/>
  <c r="K344" i="1"/>
  <c r="K343" i="1"/>
  <c r="K341" i="1"/>
  <c r="K340" i="1"/>
  <c r="K337" i="1"/>
  <c r="K336" i="1"/>
  <c r="K335" i="1"/>
  <c r="K334" i="1"/>
  <c r="K333" i="1"/>
  <c r="K331" i="1"/>
  <c r="K330" i="1"/>
  <c r="K329" i="1"/>
  <c r="K328" i="1"/>
  <c r="K327" i="1"/>
  <c r="K325" i="1"/>
  <c r="K324" i="1"/>
  <c r="K323" i="1"/>
  <c r="K322" i="1"/>
  <c r="K321" i="1"/>
  <c r="K320" i="1"/>
  <c r="K319" i="1"/>
  <c r="K318" i="1"/>
  <c r="K317" i="1"/>
  <c r="K316" i="1"/>
  <c r="K315" i="1"/>
  <c r="K314" i="1"/>
  <c r="K313" i="1"/>
  <c r="K312" i="1"/>
  <c r="K311" i="1"/>
  <c r="K309" i="1"/>
  <c r="K308" i="1"/>
  <c r="K307" i="1"/>
  <c r="K306" i="1"/>
  <c r="K305" i="1"/>
  <c r="K304" i="1"/>
  <c r="K303" i="1"/>
  <c r="K302" i="1"/>
  <c r="K300" i="1"/>
  <c r="K299" i="1"/>
  <c r="K298" i="1"/>
  <c r="K297" i="1"/>
  <c r="K296" i="1"/>
  <c r="K295" i="1"/>
  <c r="K294" i="1"/>
  <c r="K289" i="1"/>
  <c r="K288" i="1"/>
  <c r="K287" i="1"/>
  <c r="K286" i="1"/>
  <c r="K285" i="1"/>
  <c r="K284" i="1"/>
  <c r="K283" i="1"/>
  <c r="K282" i="1"/>
  <c r="K281" i="1"/>
  <c r="K280" i="1"/>
  <c r="K279" i="1"/>
  <c r="K278" i="1"/>
  <c r="K277" i="1"/>
  <c r="K276" i="1"/>
  <c r="K275" i="1"/>
  <c r="K274" i="1"/>
  <c r="K273" i="1"/>
  <c r="K272" i="1"/>
  <c r="K271" i="1"/>
  <c r="K270" i="1"/>
  <c r="K269" i="1"/>
  <c r="K268" i="1"/>
  <c r="K267" i="1"/>
  <c r="K265" i="1"/>
  <c r="K264" i="1"/>
  <c r="K263" i="1"/>
  <c r="K262" i="1"/>
  <c r="K261" i="1"/>
  <c r="K260" i="1"/>
  <c r="K259" i="1"/>
  <c r="K258" i="1"/>
  <c r="K257" i="1"/>
  <c r="K256" i="1"/>
  <c r="K255" i="1"/>
  <c r="K254" i="1"/>
  <c r="K253" i="1"/>
  <c r="K252" i="1"/>
  <c r="K251" i="1"/>
  <c r="K250" i="1"/>
  <c r="K248" i="1"/>
  <c r="K247" i="1"/>
  <c r="K246" i="1"/>
  <c r="K245" i="1"/>
  <c r="K244" i="1"/>
  <c r="K243" i="1"/>
  <c r="K242" i="1"/>
  <c r="K241" i="1"/>
  <c r="K240" i="1"/>
  <c r="K239" i="1"/>
  <c r="K238" i="1"/>
  <c r="K237" i="1"/>
  <c r="K236" i="1"/>
  <c r="K235" i="1"/>
  <c r="K234" i="1"/>
  <c r="K233" i="1"/>
  <c r="K232" i="1"/>
  <c r="K231" i="1"/>
  <c r="K230" i="1"/>
  <c r="K229" i="1"/>
  <c r="K228" i="1"/>
  <c r="K227" i="1"/>
  <c r="K226" i="1"/>
  <c r="K225" i="1"/>
  <c r="K223" i="1"/>
  <c r="K222" i="1"/>
  <c r="K221" i="1"/>
  <c r="K220" i="1"/>
  <c r="K219" i="1"/>
  <c r="K218"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0" i="1"/>
  <c r="K29" i="1"/>
  <c r="K25" i="1"/>
  <c r="K24" i="1"/>
  <c r="K21" i="1"/>
  <c r="K20" i="1"/>
  <c r="K19" i="1"/>
  <c r="K16" i="1"/>
  <c r="K15" i="1"/>
  <c r="K11" i="1"/>
</calcChain>
</file>

<file path=xl/sharedStrings.xml><?xml version="1.0" encoding="utf-8"?>
<sst xmlns="http://schemas.openxmlformats.org/spreadsheetml/2006/main" count="4743" uniqueCount="3507">
  <si>
    <t>ID</t>
  </si>
  <si>
    <t>名称</t>
  </si>
  <si>
    <t>名称2</t>
  </si>
  <si>
    <t>英文名</t>
  </si>
  <si>
    <t>位置 等级</t>
  </si>
  <si>
    <t>描述</t>
  </si>
  <si>
    <t>未实装</t>
  </si>
  <si>
    <t>常用</t>
  </si>
  <si>
    <t>垫卷</t>
  </si>
  <si>
    <t>获取途径</t>
  </si>
  <si>
    <t>猎鼠者</t>
  </si>
  <si>
    <t>Hamster Hunter's</t>
  </si>
  <si>
    <t>接头 等级B</t>
  </si>
  <si>
    <t>[最大伤害 10~13 减少]</t>
  </si>
  <si>
    <t>哥布林  (采集用小刀)</t>
  </si>
  <si>
    <t>猎兔者</t>
  </si>
  <si>
    <t>Rabbit Hunter's</t>
  </si>
  <si>
    <t>接头 等级C</t>
  </si>
  <si>
    <t>[最大伤害 8~11 减少]</t>
  </si>
  <si>
    <t>猎猪者</t>
  </si>
  <si>
    <t>Pig Hunter's</t>
  </si>
  <si>
    <t>接头 等级D</t>
  </si>
  <si>
    <t>[最大伤害 6~9 减少]</t>
  </si>
  <si>
    <t>骷髅(皮鞋)</t>
  </si>
  <si>
    <t>猎驴者</t>
  </si>
  <si>
    <t>Donkey Hunter's</t>
  </si>
  <si>
    <t>接头 等级E</t>
  </si>
  <si>
    <t>[最大伤害 4~7 减少]</t>
  </si>
  <si>
    <t>玛斯普通最终宝箱(鲁特琴)</t>
  </si>
  <si>
    <t>猎土狼者</t>
  </si>
  <si>
    <t>Hyena Hunter's</t>
  </si>
  <si>
    <t>接头 等级F</t>
  </si>
  <si>
    <t>[最大伤害 2~5 减少]</t>
  </si>
  <si>
    <t>骷髅[铠](皮鞋)</t>
  </si>
  <si>
    <t>猎蛇者</t>
  </si>
  <si>
    <t>Snake Hunter's</t>
  </si>
  <si>
    <t>最大伤害 1~3 增加</t>
  </si>
  <si>
    <t>巨蜘蛛(镶嵌手镯)
蓝狼(普普裙子)
拉比最终宝箱(手镯)
巴里高级最终宝箱(匕首)</t>
  </si>
  <si>
    <t>猎狐者</t>
  </si>
  <si>
    <t>Fox Hunter's</t>
  </si>
  <si>
    <t>当等级是 3 以上时\n最大伤害 2~5 增加</t>
  </si>
  <si>
    <t>猎狼者</t>
  </si>
  <si>
    <t>Wolf Hunter's</t>
  </si>
  <si>
    <t>可以对武器魔法释放 \n当等级是 10 以上时\n最大伤害 4~7 增加</t>
  </si>
  <si>
    <t>猎狮者</t>
  </si>
  <si>
    <t>Lion Hunter's</t>
  </si>
  <si>
    <t>接头 等级A</t>
  </si>
  <si>
    <t>可以对武器魔法释放\n等级是 40 以上时\n最大伤害 8~11 增加</t>
  </si>
  <si>
    <t>猎石巨人者</t>
  </si>
  <si>
    <t>Golem Hunter's</t>
  </si>
  <si>
    <t>接头 等级8</t>
  </si>
  <si>
    <t>可以对武器魔法释放\n等级是 70 以上时\n最大伤害 8~11 增加</t>
  </si>
  <si>
    <t>驯鼠者</t>
  </si>
  <si>
    <t>Hamster Tamer's</t>
  </si>
  <si>
    <t>[最小伤害 5~7 减少]</t>
  </si>
  <si>
    <t>哥布林/毒哥布林(采集用小刀)</t>
  </si>
  <si>
    <t>驯兔者</t>
  </si>
  <si>
    <t>Rabbit Tamer's</t>
  </si>
  <si>
    <t>[最小伤害 4~6 减少]</t>
  </si>
  <si>
    <t>驯猪者</t>
  </si>
  <si>
    <t>Pig Tamer's</t>
  </si>
  <si>
    <t>[最小伤害 3~5 减少]</t>
  </si>
  <si>
    <t>灰狐狸(丝制头巾)</t>
  </si>
  <si>
    <t>驯驴者</t>
  </si>
  <si>
    <t>Donkey Tamer's</t>
  </si>
  <si>
    <t>[最小伤害 2~4 减少]</t>
  </si>
  <si>
    <t>驯土狼者</t>
  </si>
  <si>
    <t>Hyena Tamer's</t>
  </si>
  <si>
    <t>[最小伤害 1~3 减少]</t>
  </si>
  <si>
    <t>驯蛇者</t>
  </si>
  <si>
    <t>Snake Tamer's</t>
  </si>
  <si>
    <t>等级3以上时\n最小伤害增加1</t>
  </si>
  <si>
    <t>驯狐者</t>
  </si>
  <si>
    <t>Fox Tamer's</t>
  </si>
  <si>
    <t>等级8级以上时\n最小伤害增加2</t>
  </si>
  <si>
    <t>小白色恶狼(长棍)</t>
  </si>
  <si>
    <t>驯狼者</t>
  </si>
  <si>
    <t>Wolf Tamer's</t>
  </si>
  <si>
    <t>接头 等级9</t>
  </si>
  <si>
    <t>可以给武器魔法释放\n等级45以上时\n最小伤害增加3</t>
  </si>
  <si>
    <t>驯狮者</t>
  </si>
  <si>
    <t>Lion Tamer's</t>
  </si>
  <si>
    <t>接头 等级7</t>
  </si>
  <si>
    <t>可以给武器魔法释放\n等级78以上时\n最小伤害增加4</t>
  </si>
  <si>
    <t>驯石巨人者</t>
  </si>
  <si>
    <t>Golem Tamer's</t>
  </si>
  <si>
    <t>接头 等级4</t>
  </si>
  <si>
    <t>可以给武器魔法释放\n等级100以上时\n最小伤害增加5</t>
  </si>
  <si>
    <t>鼠</t>
  </si>
  <si>
    <t>Hamster</t>
  </si>
  <si>
    <t>[最小伤害 1~6 减少\n最大伤害 1~11 减少]</t>
  </si>
  <si>
    <t>黄金哥布林(普普裙子)</t>
  </si>
  <si>
    <t>兔</t>
  </si>
  <si>
    <t>Rabbit</t>
  </si>
  <si>
    <t>[最小伤害 1~4 减少\n最大伤害 1~9 减少]</t>
  </si>
  <si>
    <t>黑狼(木棍)</t>
  </si>
  <si>
    <t>猪</t>
  </si>
  <si>
    <t>Pig</t>
  </si>
  <si>
    <t>[最小伤害 1~3 减少\n最大伤害 1~7 减少]</t>
  </si>
  <si>
    <t>驴</t>
  </si>
  <si>
    <t>Donkey</t>
  </si>
  <si>
    <t>[最小伤害 1~2 减少\n最大伤害 1~5 减少]</t>
  </si>
  <si>
    <t>土狼</t>
  </si>
  <si>
    <t>Hyena</t>
  </si>
  <si>
    <t>[最小伤害 1 减少\n最大伤害 1~3 减少]</t>
  </si>
  <si>
    <t>宝箱怪(伐木用斧)
骷髅(皮鞋)
菲奥纳普通最终宝箱(蒙戈 时尚帽子)
克丽尔普通最终宝箱(魔法师帽子)</t>
  </si>
  <si>
    <t>蛇</t>
  </si>
  <si>
    <t>Snake</t>
  </si>
  <si>
    <t>等级是 4 以上时\n最小伤害 1 增加\n最大伤害 1~3 增加</t>
  </si>
  <si>
    <t>狐狸</t>
  </si>
  <si>
    <t>Fox</t>
  </si>
  <si>
    <t>等级是 14 以上时\n最小伤害 1~2 增加\n最大伤害 1~5 增加</t>
  </si>
  <si>
    <t>狮子</t>
  </si>
  <si>
    <t>Lion</t>
  </si>
  <si>
    <t>接头 等级5</t>
  </si>
  <si>
    <t>可以对武器魔法释放\n等级是 78 以上时\n最小伤害 1~4 增加\n最大伤害 1~9 增加</t>
  </si>
  <si>
    <t>石巨人</t>
  </si>
  <si>
    <t>Golem</t>
  </si>
  <si>
    <t>接头 等级3</t>
  </si>
  <si>
    <t>可以对武器魔法释放\n等级是 105 以上时\n最小伤害 1~5 增加\n最大伤害 1~11 增加</t>
  </si>
  <si>
    <t>坏掉的</t>
  </si>
  <si>
    <t>Broken</t>
  </si>
  <si>
    <t>[暴击率减少 4%]</t>
  </si>
  <si>
    <t>破裂的</t>
  </si>
  <si>
    <t>Cracked</t>
  </si>
  <si>
    <t>[暴击率减少 3%]</t>
  </si>
  <si>
    <t>红蜘蛛(魔法师帽子)
蓝黑蜘蛛(魔法师帽子)
地精(采集用小刀)
盗贼地精(采集用小刀)</t>
  </si>
  <si>
    <t>生锈的</t>
  </si>
  <si>
    <t>Rusty</t>
  </si>
  <si>
    <t>[暴击率减少 2%]</t>
  </si>
  <si>
    <t>旧的</t>
  </si>
  <si>
    <t>Old</t>
  </si>
  <si>
    <t>[暴击率减少 1%]</t>
  </si>
  <si>
    <t>优良的</t>
  </si>
  <si>
    <t>Fine</t>
  </si>
  <si>
    <t>等级4以上时\n暴击率增加1%</t>
  </si>
  <si>
    <t>锋利的</t>
  </si>
  <si>
    <t>Sharp</t>
  </si>
  <si>
    <t>等级12以上时\n暴击率增加2%</t>
  </si>
  <si>
    <t>磨光的</t>
  </si>
  <si>
    <t>Polished</t>
  </si>
  <si>
    <t>等级是 42 以上时\n暴击 5% 增加</t>
  </si>
  <si>
    <t>致命的</t>
  </si>
  <si>
    <t>Deadly</t>
  </si>
  <si>
    <t>可以给武器魔法释放\n等级78以上时\n暴击率4%</t>
  </si>
  <si>
    <t>危机的</t>
  </si>
  <si>
    <t>Critical</t>
  </si>
  <si>
    <t>可以给武器魔法释放\n等级108以上时\n暴击率5%</t>
  </si>
  <si>
    <t>小鸡杀手</t>
  </si>
  <si>
    <t>Chicken Slayer's</t>
  </si>
  <si>
    <t>[最大负伤率 14~19% 减少]</t>
  </si>
  <si>
    <t>企鹅杀手</t>
  </si>
  <si>
    <t>Penguin Slayer's</t>
  </si>
  <si>
    <t>[最大负伤率 9~15% 减少]</t>
  </si>
  <si>
    <t>鸭子杀手</t>
  </si>
  <si>
    <t>Duck Slayer's</t>
  </si>
  <si>
    <t>[最大负伤率 6~10% 减少]</t>
  </si>
  <si>
    <t>鹈鹕杀手</t>
  </si>
  <si>
    <t>Pelican Slayer's</t>
  </si>
  <si>
    <t>[最大负伤率 4~7% 减少]</t>
  </si>
  <si>
    <t>火烈鸟杀手</t>
  </si>
  <si>
    <t>Flamingo Slayer's</t>
  </si>
  <si>
    <t>[最大负伤率 2~5% 减少]</t>
  </si>
  <si>
    <t>天鹅杀手</t>
  </si>
  <si>
    <t>Swan Slayer's</t>
  </si>
  <si>
    <t>等级是 6 以上时\n最大负伤率 2~5% 增加</t>
  </si>
  <si>
    <t>乌鸦杀手</t>
  </si>
  <si>
    <t>Raven Slayer's</t>
  </si>
  <si>
    <t>可以对武器魔法释放\n等级是 24 以上时\n最大负伤率 5~11% 增加</t>
  </si>
  <si>
    <t>老鹰杀手</t>
  </si>
  <si>
    <t>Eagle Slayer's</t>
  </si>
  <si>
    <t>可以对武器魔法释放\n等级是 42 以上时\n最大负伤率 6~9% 增加</t>
  </si>
  <si>
    <t>猎鹰杀手</t>
  </si>
  <si>
    <t>Falcon Slayer's</t>
  </si>
  <si>
    <t>可以对武器魔法释放\n等级是 70 以上时\n最大负伤率 8~11% 增加</t>
  </si>
  <si>
    <t>凤凰杀手</t>
  </si>
  <si>
    <t>Phoenix Slayer's</t>
  </si>
  <si>
    <t>可以对武器魔法释放\n等级是 100 以上时\n最大负伤率 10~13% 增加</t>
  </si>
  <si>
    <t>小鸡召唤者</t>
  </si>
  <si>
    <t>Chicken Summoner's</t>
  </si>
  <si>
    <t>[最小负伤率 5~7% 减少]</t>
  </si>
  <si>
    <t>企鹅召唤者</t>
  </si>
  <si>
    <t>Penguin Summoner's</t>
  </si>
  <si>
    <t>[最小负伤率 4~6% 减少]</t>
  </si>
  <si>
    <t>鸭子召唤者</t>
  </si>
  <si>
    <t>Duck Summoner's</t>
  </si>
  <si>
    <t>[最小负伤率 3~5% 减少]</t>
  </si>
  <si>
    <t>鹈鹕召唤者</t>
  </si>
  <si>
    <t>Pelican Summoner's</t>
  </si>
  <si>
    <t>[最小负伤率 2~4% 减少]</t>
  </si>
  <si>
    <t>火烈鸟召唤者</t>
  </si>
  <si>
    <t>Flamingo Summoner's</t>
  </si>
  <si>
    <t>[最小负伤率 1~3% 减少]</t>
  </si>
  <si>
    <t>天鹅召唤者</t>
  </si>
  <si>
    <t>Swan Summoner's</t>
  </si>
  <si>
    <t>等级12以上时\n最小负伤率增加1%</t>
  </si>
  <si>
    <t>乌鸦召唤者</t>
  </si>
  <si>
    <t>Raven Summoner's</t>
  </si>
  <si>
    <t>可以对武器魔法释放\n等级是 19 以上时\n最小负伤率 5% 增加</t>
  </si>
  <si>
    <t>鹰召唤者</t>
  </si>
  <si>
    <t>Eagle Summoner's</t>
  </si>
  <si>
    <t>可以给武器魔法释放\n等级42以上时\n最小负伤率增加3%</t>
  </si>
  <si>
    <t>猎鹰召唤者</t>
  </si>
  <si>
    <t>Falcon Summoner's</t>
  </si>
  <si>
    <t>可以给武器魔法释放\n等级68以上时\n最小负伤率4%</t>
  </si>
  <si>
    <t>凤凰召唤者</t>
  </si>
  <si>
    <t>Phoenix Summoner's</t>
  </si>
  <si>
    <t>可以给武器魔法释放\n等级94以上时\n最小负伤率5%</t>
  </si>
  <si>
    <t>小鸡</t>
  </si>
  <si>
    <t>Chicken</t>
  </si>
  <si>
    <t>[最小负伤率 1~6% 减少\n最大负伤率 1~21% 减少]</t>
  </si>
  <si>
    <t>企鹅</t>
  </si>
  <si>
    <t>Penguin</t>
  </si>
  <si>
    <t>[最小负伤率 1~4% 减少\n最大负伤率 1~16% 减少]</t>
  </si>
  <si>
    <t>鸭子</t>
  </si>
  <si>
    <t>Duck</t>
  </si>
  <si>
    <t>[最小负伤率 1~3% 减少\n最大负伤率 1~9% 减少]</t>
  </si>
  <si>
    <t>鹈鹕</t>
  </si>
  <si>
    <t>Pelican</t>
  </si>
  <si>
    <t>[最小负伤率 1~2% 减少\n最大负伤率 1~5% 减少]</t>
  </si>
  <si>
    <t>火烈鸟</t>
  </si>
  <si>
    <t>Flamingo</t>
  </si>
  <si>
    <t>[最小负伤率 1% 减少\n最大负伤率 1~3% 减少]</t>
  </si>
  <si>
    <t>天鹅</t>
  </si>
  <si>
    <t>Swan</t>
  </si>
  <si>
    <t>等级是 5 以上时\n最小负伤率 1% 增加\n最大负伤率 1~3% 增加</t>
  </si>
  <si>
    <t>乌鸦</t>
  </si>
  <si>
    <t>Raven</t>
  </si>
  <si>
    <t>可以对武器魔法释放\n等级是 22 以上时\n最小负伤率 1~2% 增加\n最大负伤率 1~5% 增加</t>
  </si>
  <si>
    <t>老鹰</t>
  </si>
  <si>
    <t>Eagle</t>
  </si>
  <si>
    <t>可以对武器魔法释放\n等级是 55 以上时\n最小负伤率 1~3% 增加\n最大负伤率 1~7% 增加</t>
  </si>
  <si>
    <t>猎鹰</t>
  </si>
  <si>
    <t>Falcon</t>
  </si>
  <si>
    <t>可以对武器魔法释放\n等级是 73 以上时\n最小负伤率 1~4% 增加\n最大负伤率 1~8% 增加</t>
  </si>
  <si>
    <t>凤凰</t>
  </si>
  <si>
    <t>Phoenix</t>
  </si>
  <si>
    <t>可以对武器魔法释放\n等级是 105 以上时\n最小负伤率 1~5% 增加\n最大负伤率 1~11% 增加</t>
  </si>
  <si>
    <t>纸</t>
  </si>
  <si>
    <t>Paper</t>
  </si>
  <si>
    <t>[伤害平衡 24~31% 减少]</t>
  </si>
  <si>
    <t>玩具</t>
  </si>
  <si>
    <t>Toy</t>
  </si>
  <si>
    <t>[伤害平衡 19~25% 减少]</t>
  </si>
  <si>
    <t>无效</t>
  </si>
  <si>
    <t>Useless</t>
  </si>
  <si>
    <t>[伤害平衡 13~20% 减少]</t>
  </si>
  <si>
    <t>模仿</t>
  </si>
  <si>
    <t>Imitation</t>
  </si>
  <si>
    <t>[伤害平衡 8~14% 减少]</t>
  </si>
  <si>
    <t>便宜</t>
  </si>
  <si>
    <t>Cheap</t>
  </si>
  <si>
    <t>[伤害平衡 2~9% 减少]</t>
  </si>
  <si>
    <t>好</t>
  </si>
  <si>
    <t>Good</t>
  </si>
  <si>
    <t>等级是 3 以上时 伤害平衡 1~4% 增加</t>
  </si>
  <si>
    <t>强健</t>
  </si>
  <si>
    <t>Sturdy</t>
  </si>
  <si>
    <t>可以对脚、头、盾牌魔法释放\n等级是 15 以上时 伤害平衡 3~6% 增加</t>
  </si>
  <si>
    <t>专业</t>
  </si>
  <si>
    <t>Professional</t>
  </si>
  <si>
    <t>可以对脚、头、盾牌魔法释放\n等级是 41 以上时 伤害平衡 5~8% 增加</t>
  </si>
  <si>
    <t>伟大</t>
  </si>
  <si>
    <t>Great</t>
  </si>
  <si>
    <t>可以对脚、头、盾牌魔法释放\n等级是 70 以上时 伤害平衡 7~10% 增加</t>
  </si>
  <si>
    <t>完美</t>
  </si>
  <si>
    <t>Perfect</t>
  </si>
  <si>
    <t>接头 等级1</t>
  </si>
  <si>
    <t>可以对脚、头、盾牌魔法释放\n等级是 101 以上时 伤害平衡 9~12% 增加</t>
  </si>
  <si>
    <t>小虾</t>
  </si>
  <si>
    <t>Shrimp</t>
  </si>
  <si>
    <t>接尾 等级C</t>
  </si>
  <si>
    <t>[防御 8~11 减少]</t>
  </si>
  <si>
    <t>螃蟹</t>
  </si>
  <si>
    <t>Crab</t>
  </si>
  <si>
    <t>接尾 等级D</t>
  </si>
  <si>
    <t>[防御 6~9 减少]</t>
  </si>
  <si>
    <t>小龙虾</t>
  </si>
  <si>
    <t>Crayfish</t>
  </si>
  <si>
    <t>接尾 等级E</t>
  </si>
  <si>
    <t>[防御 4~7 减少]</t>
  </si>
  <si>
    <t>龙虾</t>
  </si>
  <si>
    <t>Lobster</t>
  </si>
  <si>
    <t>接尾 等级F</t>
  </si>
  <si>
    <t>[防御 2~5 减少]</t>
  </si>
  <si>
    <t>哥布林</t>
  </si>
  <si>
    <t>Goblin</t>
  </si>
  <si>
    <t>接尾 等级B</t>
  </si>
  <si>
    <t>等级10以上时\n防御增加1</t>
  </si>
  <si>
    <t>食人魔</t>
  </si>
  <si>
    <t>Ogre</t>
  </si>
  <si>
    <t>接尾 等级8</t>
  </si>
  <si>
    <t>可以给衣服、铠甲、盾牌魔法释放\n等级30以上时\n防御增加2</t>
  </si>
  <si>
    <t>洞穴巨人</t>
  </si>
  <si>
    <t>Troll</t>
  </si>
  <si>
    <t>接尾 等级4</t>
  </si>
  <si>
    <t>可以给衣服、铠甲、盾牌魔法释放\n等级51以上时\n防御增加4</t>
  </si>
  <si>
    <t>巨人</t>
  </si>
  <si>
    <t>Giant</t>
  </si>
  <si>
    <t>接尾 等级2</t>
  </si>
  <si>
    <t>可以给衣服、铠甲、盾牌魔法释放\n等级76以上时\n防御增加5</t>
  </si>
  <si>
    <t>防御</t>
  </si>
  <si>
    <t>Defense</t>
  </si>
  <si>
    <t>接尾 等级1</t>
  </si>
  <si>
    <t>可以给衣服、铠甲、盾牌魔法释放\n等级99以上时\n防御增加7</t>
  </si>
  <si>
    <t>玛瑙</t>
  </si>
  <si>
    <t>Onyx</t>
  </si>
  <si>
    <t>[保护减少6~8]</t>
  </si>
  <si>
    <t>猫眼石</t>
  </si>
  <si>
    <t>Opal</t>
  </si>
  <si>
    <t>[保护减少4~6]</t>
  </si>
  <si>
    <t>绿宝石</t>
  </si>
  <si>
    <t>Jade</t>
  </si>
  <si>
    <t>[保护减少2~4]</t>
  </si>
  <si>
    <t>黄宝石</t>
  </si>
  <si>
    <t>Topaz</t>
  </si>
  <si>
    <t>[保护减少1~2]</t>
  </si>
  <si>
    <t>红宝石</t>
  </si>
  <si>
    <t>Ruby</t>
  </si>
  <si>
    <t>当等级达到8以上时\n保护增加1</t>
  </si>
  <si>
    <t>水晶</t>
  </si>
  <si>
    <t>Crystal</t>
  </si>
  <si>
    <t>可针对衣服，铠甲，头部，饰品进行魔法释放\n等级在36以上时\n保护增加2</t>
  </si>
  <si>
    <t>翡翠</t>
  </si>
  <si>
    <t>Emerald</t>
  </si>
  <si>
    <t>接尾 等级6</t>
  </si>
  <si>
    <t>可针对衣服，铠甲，头部，饰品进行魔法释放\n等级在68以上时\n保护增加3</t>
  </si>
  <si>
    <t>蓝宝石</t>
  </si>
  <si>
    <t>Sapphire</t>
  </si>
  <si>
    <t>接尾 等级3</t>
  </si>
  <si>
    <t>可针对衣服，铠甲，头部，饰品进行魔法释放\n等级在85以上时\n保护增加4</t>
  </si>
  <si>
    <t>珍珠</t>
  </si>
  <si>
    <t>Pearl</t>
  </si>
  <si>
    <t>可针对衣服，铠甲，头部，饰品进行魔法释放\n等级在108以上时\n保护增加5</t>
  </si>
  <si>
    <t>钻石</t>
  </si>
  <si>
    <t>Diamond</t>
  </si>
  <si>
    <t>可针对衣服，铠甲，头部，饰品进行魔法释放\n等级在134以上时\n保护增加6</t>
  </si>
  <si>
    <t>失败者</t>
  </si>
  <si>
    <t>the Loser</t>
  </si>
  <si>
    <t>[力量 9~13 减少]</t>
  </si>
  <si>
    <t>胆小人</t>
  </si>
  <si>
    <t>Coward</t>
  </si>
  <si>
    <t>[力量 6~10 减少]</t>
  </si>
  <si>
    <t>婴儿</t>
  </si>
  <si>
    <t>Baby</t>
  </si>
  <si>
    <t>[力量 3~7 减少]</t>
  </si>
  <si>
    <t>农夫</t>
  </si>
  <si>
    <t>Farmer</t>
  </si>
  <si>
    <t>[力量 1~4 减少]</t>
  </si>
  <si>
    <t>士兵</t>
  </si>
  <si>
    <t>Soldier</t>
  </si>
  <si>
    <t>等级是 2 以上时\n力量 1~3 增加</t>
  </si>
  <si>
    <t>战士</t>
  </si>
  <si>
    <t>Fighter</t>
  </si>
  <si>
    <t>接尾 等级A</t>
  </si>
  <si>
    <t>等级是 8 以上时\n力量 2~4 增加</t>
  </si>
  <si>
    <t>勇士</t>
  </si>
  <si>
    <t>Warrior</t>
  </si>
  <si>
    <t>可以对衣服、铠甲、脚、装饰魔法释放\n等级是 35 以上时\n力量 5~11 增加</t>
  </si>
  <si>
    <t>骑士</t>
  </si>
  <si>
    <t>Knight</t>
  </si>
  <si>
    <t>可以对衣服、铠甲、脚、装饰魔法释放\n等级是 62 以上时\n力量 5~8 增加</t>
  </si>
  <si>
    <t>领主</t>
  </si>
  <si>
    <t>Master</t>
  </si>
  <si>
    <t>可以对衣服、铠甲、脚、装饰魔法释放\n等级是 92 以上时\n力量 7~10 增加</t>
  </si>
  <si>
    <t>王者</t>
  </si>
  <si>
    <t>the King</t>
  </si>
  <si>
    <t>可以对衣服、铠甲、脚、装饰魔法释放\n等级是 112 以上时\n力量 9~12 增加</t>
  </si>
  <si>
    <t>迟钝的人</t>
  </si>
  <si>
    <t>Snail</t>
  </si>
  <si>
    <t>[敏捷 9~13 减少]</t>
  </si>
  <si>
    <t>稻草人</t>
  </si>
  <si>
    <t>Scarecrow</t>
  </si>
  <si>
    <t>[敏捷 6~10 减少]</t>
  </si>
  <si>
    <t>木偶</t>
  </si>
  <si>
    <t>Puppet</t>
  </si>
  <si>
    <t>[敏捷 3~7 减少]</t>
  </si>
  <si>
    <t>懒汉</t>
  </si>
  <si>
    <t>Slug</t>
  </si>
  <si>
    <t>[敏捷 1~4 减少]</t>
  </si>
  <si>
    <t>云</t>
  </si>
  <si>
    <t>Cloud</t>
  </si>
  <si>
    <t>可以对手、脚、装饰魔法释放\n等级是 2 以上时\n敏捷 1~3 增加</t>
  </si>
  <si>
    <t>风</t>
  </si>
  <si>
    <t>Wind</t>
  </si>
  <si>
    <t>可以对手、脚、装饰魔法释放\n等级是 7 以上时\n敏捷 2~4 增加</t>
  </si>
  <si>
    <t>刺客</t>
  </si>
  <si>
    <t>Assassin</t>
  </si>
  <si>
    <t>可以对手、脚、装饰魔法释放\n等级是 14 以上时\n敏捷 3~6 增加</t>
  </si>
  <si>
    <t>弓箭手</t>
  </si>
  <si>
    <t>Archer</t>
  </si>
  <si>
    <t>可以对手、脚、装饰魔法释放\n等级是 44 以上时\n敏捷 6~13 增加</t>
  </si>
  <si>
    <t>暴风雨</t>
  </si>
  <si>
    <t>Storm</t>
  </si>
  <si>
    <t>可以对手、脚、装饰魔法释放\n等级是 77 以上时\n敏捷 7~10 增加</t>
  </si>
  <si>
    <t>时间</t>
  </si>
  <si>
    <t>Time</t>
  </si>
  <si>
    <t>可以对手、脚、装饰魔法释放\n等级是 113 以上时\n敏捷 9~12 增加</t>
  </si>
  <si>
    <t>愚蠢</t>
  </si>
  <si>
    <t>Clown</t>
  </si>
  <si>
    <t>[智力 12~16 减少]</t>
  </si>
  <si>
    <t>白吃</t>
  </si>
  <si>
    <t>Fool</t>
  </si>
  <si>
    <t>[智力 9~13 减少]</t>
  </si>
  <si>
    <t>无知</t>
  </si>
  <si>
    <t>Ignorance</t>
  </si>
  <si>
    <t>[智力 6~10 减少]</t>
  </si>
  <si>
    <t>懒人</t>
  </si>
  <si>
    <t>Lazy Man</t>
  </si>
  <si>
    <t>[智力 3~7 减少]</t>
  </si>
  <si>
    <t>遗忘</t>
  </si>
  <si>
    <t>Forgetting</t>
  </si>
  <si>
    <t>[智力 1~4 减少]</t>
  </si>
  <si>
    <t>理解</t>
  </si>
  <si>
    <t>Understanding</t>
  </si>
  <si>
    <t>等级是 2 以上时\n智力 1~3 增加</t>
  </si>
  <si>
    <t>体谅</t>
  </si>
  <si>
    <t>Consideration</t>
  </si>
  <si>
    <t>等级是 7 以上时\n智力 2~4 增加</t>
  </si>
  <si>
    <t>知识</t>
  </si>
  <si>
    <t>Knowledge</t>
  </si>
  <si>
    <t>可以对装备在手、脚上的道具魔法释放\n等级是 31 以上时\n智力 5~11 增加</t>
  </si>
  <si>
    <t>英明</t>
  </si>
  <si>
    <t>Wise</t>
  </si>
  <si>
    <t>可以对手、脚、装饰魔法释放\n等级是 65 以上时\n智力 5~8 增加</t>
  </si>
  <si>
    <t>贤明</t>
  </si>
  <si>
    <t>Sage</t>
  </si>
  <si>
    <t>可以对手、脚、装饰魔法释放\n等级是 94 以上时\n智力 7~10 增加</t>
  </si>
  <si>
    <t>深渊</t>
  </si>
  <si>
    <t>the Abyss</t>
  </si>
  <si>
    <t>[意志 12~16 减少]</t>
  </si>
  <si>
    <t>黑暗</t>
  </si>
  <si>
    <t>the Darkness</t>
  </si>
  <si>
    <t>[意志 9~13 减少]</t>
  </si>
  <si>
    <t>阴暗</t>
  </si>
  <si>
    <t>the Gloom</t>
  </si>
  <si>
    <t>[意志 6~10 减少]</t>
  </si>
  <si>
    <t>薄雾</t>
  </si>
  <si>
    <t>the Mist</t>
  </si>
  <si>
    <t>[意志 3~7 减少]</t>
  </si>
  <si>
    <t>疑惑</t>
  </si>
  <si>
    <t>the Haze</t>
  </si>
  <si>
    <t>[意志 1~4 减少]</t>
  </si>
  <si>
    <t>闪烁</t>
  </si>
  <si>
    <t>the Twinkle</t>
  </si>
  <si>
    <t>等级是 8 以上时\n意志 1~3 增加</t>
  </si>
  <si>
    <t>照耀</t>
  </si>
  <si>
    <t>the Shine</t>
  </si>
  <si>
    <t>等级是 28 以上时\n意志 5~11 增加</t>
  </si>
  <si>
    <t>火焰</t>
  </si>
  <si>
    <t>the Blaze</t>
  </si>
  <si>
    <t>接尾 等级7</t>
  </si>
  <si>
    <t>可以对手、脚、装饰魔法释放\n等级是 45 以上时\n意志 3~6 增加</t>
  </si>
  <si>
    <t>光辉</t>
  </si>
  <si>
    <t>the Flame</t>
  </si>
  <si>
    <t>可以对手、脚、装饰魔法释放\n等级是 75 以上时\n意志 5~8 增加</t>
  </si>
  <si>
    <t>阳光</t>
  </si>
  <si>
    <t>the Sun</t>
  </si>
  <si>
    <t>可以对手、脚、装饰魔法释放\n等级是 94 以上时\n意志 7~10 增加</t>
  </si>
  <si>
    <t>噩梦</t>
  </si>
  <si>
    <t>Nightmare</t>
  </si>
  <si>
    <t>[幸运 12~16 减少]</t>
  </si>
  <si>
    <t>痛苦</t>
  </si>
  <si>
    <t>Misery</t>
  </si>
  <si>
    <t>[幸运 9~13 减少]</t>
  </si>
  <si>
    <t>悲哀</t>
  </si>
  <si>
    <t>Sorrow</t>
  </si>
  <si>
    <t>[幸运 6~10 减少]</t>
  </si>
  <si>
    <t>贫穷</t>
  </si>
  <si>
    <t>the Poor</t>
  </si>
  <si>
    <t>[幸运 3~7 减少]</t>
  </si>
  <si>
    <t>不幸</t>
  </si>
  <si>
    <t>Misfortune</t>
  </si>
  <si>
    <t>[幸运 1~4 减少]</t>
  </si>
  <si>
    <t>运气</t>
  </si>
  <si>
    <t>Fortune</t>
  </si>
  <si>
    <t>幸运 1~3 增加</t>
  </si>
  <si>
    <t>富有</t>
  </si>
  <si>
    <t>the Rich</t>
  </si>
  <si>
    <t>可以对手、脚、装饰魔法释放\n等级是 5 以上时\n幸运 2~4 增加</t>
  </si>
  <si>
    <t>喜悦</t>
  </si>
  <si>
    <t>Joy</t>
  </si>
  <si>
    <t>可以对装备在手、脚上的道具魔法释放\n等级是 28 以上时\n幸运 5~11 增加</t>
  </si>
  <si>
    <t>幸福</t>
  </si>
  <si>
    <t>Happiness</t>
  </si>
  <si>
    <t>可以对手、脚、装饰魔法释放\n等级是 55 以上时\n幸运 5~8 增加</t>
  </si>
  <si>
    <t>满意</t>
  </si>
  <si>
    <t>Satisfaction</t>
  </si>
  <si>
    <t>可以对手、脚、装饰魔法释放\n等级是 72 以上时\n幸运 7~10 增加</t>
  </si>
  <si>
    <t>死人</t>
  </si>
  <si>
    <t>Dead Man</t>
  </si>
  <si>
    <t>[最大生命力 16~21 减少]</t>
  </si>
  <si>
    <t>病人</t>
  </si>
  <si>
    <t>Patient</t>
  </si>
  <si>
    <t>[最大生命力 10~16 减少]</t>
  </si>
  <si>
    <t>疾病</t>
  </si>
  <si>
    <t>Disease</t>
  </si>
  <si>
    <t>[最大生命力 5~10 减少]</t>
  </si>
  <si>
    <t>虚弱</t>
  </si>
  <si>
    <t>Weakness</t>
  </si>
  <si>
    <t>[最大生命力 3~5 减少]</t>
  </si>
  <si>
    <t>健康</t>
  </si>
  <si>
    <t>Health</t>
  </si>
  <si>
    <t>最大生命力 2~4 增加</t>
  </si>
  <si>
    <t>血</t>
  </si>
  <si>
    <t>Blood</t>
  </si>
  <si>
    <t>可以对衣服、铠甲、头、装饰魔法释放\n等级是 7 以上时\n最大生命力 4~8 增加</t>
  </si>
  <si>
    <t>生命</t>
  </si>
  <si>
    <t>Life</t>
  </si>
  <si>
    <t>可以对衣服、铠甲、头魔法释放\n等级是 29 以上时\n最大生命力 12~17 增加</t>
  </si>
  <si>
    <t>活力</t>
  </si>
  <si>
    <t>Vitality</t>
  </si>
  <si>
    <t>可以对衣服、铠甲、头、装饰魔法释放\n等级是 51 以上时\n最大生命力 13~17 增加</t>
  </si>
  <si>
    <t>不朽</t>
  </si>
  <si>
    <t>Immortal</t>
  </si>
  <si>
    <t>可以对衣服、铠甲、头、装饰魔法释放\n等级是 70 以上时\n最大生命力 17~21 增加</t>
  </si>
  <si>
    <t>沙漠</t>
  </si>
  <si>
    <t>Desert</t>
  </si>
  <si>
    <t>[最大魔法 16~21 减少]</t>
  </si>
  <si>
    <t>荒地</t>
  </si>
  <si>
    <t>Waste Land</t>
  </si>
  <si>
    <t>[最大魔法 10~16 减少]</t>
  </si>
  <si>
    <t>干燥</t>
  </si>
  <si>
    <t>Dryness</t>
  </si>
  <si>
    <t>[最大魔法 5~10 减少]</t>
  </si>
  <si>
    <t>泪珠</t>
  </si>
  <si>
    <t>Teardrop</t>
  </si>
  <si>
    <t>[最大魔法 3~5 减少]</t>
  </si>
  <si>
    <t>水</t>
  </si>
  <si>
    <t>Water</t>
  </si>
  <si>
    <t>最大魔法 2~4 增加</t>
  </si>
  <si>
    <t>泉水</t>
  </si>
  <si>
    <t>Fountain</t>
  </si>
  <si>
    <t>等级是 8 以上时\n最大魔法 4~8 增加</t>
  </si>
  <si>
    <t>瀑布</t>
  </si>
  <si>
    <t>Waterfall</t>
  </si>
  <si>
    <t>可以对衣服、铠甲、头魔法释放\n等级是 28 以上时\n最大魔法 12~17 增加</t>
  </si>
  <si>
    <t>江</t>
  </si>
  <si>
    <t>River</t>
  </si>
  <si>
    <t>接尾 等级5</t>
  </si>
  <si>
    <t>可以对衣服、铠甲、头、装饰魔法释放\n等级是 42 以上时\n最大魔法 13~17 增加</t>
  </si>
  <si>
    <t>海</t>
  </si>
  <si>
    <t>Ocean</t>
  </si>
  <si>
    <t>可以对衣服、铠甲、头、装饰魔法释放\n等级是 68 以上时\n最大魔法 17~21 增加</t>
  </si>
  <si>
    <t>灵魂之流</t>
  </si>
  <si>
    <t>Soul Stream</t>
  </si>
  <si>
    <t>可以对衣服、铠甲、头、装饰魔法释放\n等级是 90 以上时\n最大魔法 21~25 增加</t>
  </si>
  <si>
    <t>疲劳的人</t>
  </si>
  <si>
    <t>Tired Man</t>
  </si>
  <si>
    <t>[最大体力值 10~16 减少]</t>
  </si>
  <si>
    <t>苦难</t>
  </si>
  <si>
    <t>Suffering</t>
  </si>
  <si>
    <t>[最大体力值 5~10 减少]</t>
  </si>
  <si>
    <t>沼泽</t>
  </si>
  <si>
    <t>Swamp</t>
  </si>
  <si>
    <t>[最大体力值 3~5 减少]</t>
  </si>
  <si>
    <t>忍耐</t>
  </si>
  <si>
    <t>Patience</t>
  </si>
  <si>
    <t>最大体力值 3~5 增加</t>
  </si>
  <si>
    <t>支持</t>
  </si>
  <si>
    <t>Sustainer</t>
  </si>
  <si>
    <t>等级是 16 以上时\n最大体力值 5~9 增加</t>
  </si>
  <si>
    <t>精力</t>
  </si>
  <si>
    <t>Energy</t>
  </si>
  <si>
    <t>可以对衣服、铠甲、头魔法释放\n等级是 38 以上时\n最大体力值 12~17 增加</t>
  </si>
  <si>
    <t>体力</t>
  </si>
  <si>
    <t>Stamina</t>
  </si>
  <si>
    <t>可以对衣服、铠甲、头、装饰魔法释放\n等级是 52 以上时\n最大体力值 13~17 增加</t>
  </si>
  <si>
    <t>勇气</t>
  </si>
  <si>
    <t>Courage</t>
  </si>
  <si>
    <t>最大生命值增加5\n意志增加10</t>
  </si>
  <si>
    <t>初学者</t>
  </si>
  <si>
    <t>Beginner's</t>
  </si>
  <si>
    <t>等级5以下时最大生命值增加3\n[等级5以下时力量减少1]</t>
  </si>
  <si>
    <t>Puppet's</t>
  </si>
  <si>
    <t>伤害平衡值增加3%\n[暴击率减少2%]</t>
  </si>
  <si>
    <t>等级3以上时最大生命值增加1\n[等级10以上时最大体力值减少1]</t>
  </si>
  <si>
    <t>绿色的</t>
  </si>
  <si>
    <t>Green</t>
  </si>
  <si>
    <t>敏捷增加1\n[意志减少1]</t>
  </si>
  <si>
    <t>淳朴的</t>
  </si>
  <si>
    <t>Artless</t>
  </si>
  <si>
    <t>敏捷增加3\n[当纺织等级是E以上时最大体力值减少6]</t>
  </si>
  <si>
    <t>滑石</t>
  </si>
  <si>
    <t>Talc</t>
  </si>
  <si>
    <t>探险等级 2 以上时，最大伤害增加 2\n[探险等级 6 以下时，最小伤害减少 1]\n[幸运减少 5]</t>
  </si>
  <si>
    <t>石膏</t>
  </si>
  <si>
    <t>Gypsum</t>
  </si>
  <si>
    <t>对铁制武器与防具都可以使用魔法释放\n探险等级 3 以上时，最大伤害增加 2\n[等级 5 以下时，暴击率减少 1%]\n[意志减少 5]</t>
  </si>
  <si>
    <t>无翼鸟</t>
  </si>
  <si>
    <t>Kiwi</t>
  </si>
  <si>
    <t>可以对武器施展魔法释放\n探险等级 4 以下时，暴击率增加 3%\n[最小负伤率减少 1%]\n[最大负伤率减少 5%]</t>
  </si>
  <si>
    <t>野生马</t>
  </si>
  <si>
    <t>WildHorse</t>
  </si>
  <si>
    <t>可以对布衣与铠甲使用魔法释放\n格斗精通等级 F 以上时暴击率增加 1% \n[最高魔法值减少 1]</t>
  </si>
  <si>
    <t>平原</t>
  </si>
  <si>
    <t>Plain</t>
  </si>
  <si>
    <t>可以在帽子与头盔使用魔法释放\n防御等级 F 以上时平衡值增加 1% \n[最大生命力减少 5 ]</t>
  </si>
  <si>
    <t>出发的</t>
  </si>
  <si>
    <t>Starting</t>
  </si>
  <si>
    <t>累积等级200以下时，防御 1 增加\n累积等级100以上时，防御 1 增加\n累积等级200以下时，最大伤害 2 增加\n累积等级100以上时，最大伤害 2 增加\n[魔法释放后的装备会变成专用道具]</t>
  </si>
  <si>
    <t>追梦的</t>
  </si>
  <si>
    <t>Dreaming</t>
  </si>
  <si>
    <t>累积等级200以下时，意志 2 增加\n累积等级100以上时，意志 2 增加\n累积等级200以下时，幸运 1 增加\n累积等级100以上时，幸运 1 增加\n[魔法释放后的装备会变成专用道具]</t>
  </si>
  <si>
    <t>舞曲</t>
  </si>
  <si>
    <t>Dance Music's</t>
  </si>
  <si>
    <t>可以针对帽子和头盔进行魔法释放\n累积等级在500以下时，最大伤害增加5\n累积等级在500 以上时，伤害平衡增加5%\n累积等级在500以下时，最大魔法值增加5\n魔法释放成功率为100%</t>
  </si>
  <si>
    <t>阴谋的</t>
  </si>
  <si>
    <t>Conspiracy</t>
  </si>
  <si>
    <t>可以针对手部物品进行魔法释放\n累积等级在500以下时，最大伤害增加8\n累积等级在500以下时，致命一击增加5%\n累积等级在500以下时，最大生命值增加5\n魔法释放成功率为100%</t>
  </si>
  <si>
    <t>决战的</t>
  </si>
  <si>
    <t>Final Match's</t>
  </si>
  <si>
    <t>可以对脚部装备进行魔法释放\n累积等级在500以下时，最大伤害增加4\n累积等级在500以下时，智力增加10\n累积等级在500以下时，最大体力值增加10\n魔法释放成功率为100%</t>
  </si>
  <si>
    <t>节俭的</t>
  </si>
  <si>
    <t>Frugal</t>
  </si>
  <si>
    <t>可针对装饰品进行魔法释放\n修理费减少50%\n[魔法释放后的装备会变成专用道具]\n魔法释放成功率为100%</t>
  </si>
  <si>
    <t>激昂的</t>
  </si>
  <si>
    <t>Passionate</t>
  </si>
  <si>
    <t>累积等级在1000以下时，最小伤害增加3~6\n累积等级在1000以下时，最大伤害增加3~6\n[魔法释放后的装备会变成专用道具]\n魔法释放成功率为100%</t>
  </si>
  <si>
    <t>小精灵</t>
  </si>
  <si>
    <t>Pixie`s</t>
  </si>
  <si>
    <t>累积等级在1000以下时，魔法攻击力增加1~2\n累积等级在1000以下时，最大魔法值增加5~12\n[魔法释放后的装备会变成专用道具]\n魔法释放成功率为100%</t>
  </si>
  <si>
    <t>坚固</t>
  </si>
  <si>
    <t>Hard</t>
  </si>
  <si>
    <t>可以给铁材质的武器和防具进行魔法释放\n等级5以上时力量增加1\n等级18以下时最大生命值增加8\n等级25以上时敏捷增加3</t>
  </si>
  <si>
    <t>Hyena's</t>
  </si>
  <si>
    <t>等级5以上时最大生命值增加2\n[等级15以上时最大体力值减少2]</t>
  </si>
  <si>
    <t>牧羊</t>
  </si>
  <si>
    <t>Sheep Raising's</t>
  </si>
  <si>
    <t>可以给武器魔法释放\n等级5以上时最大体力值增加3\n等级10以上时最大生命值增加3\n[等级15以下时力量减少5]</t>
  </si>
  <si>
    <t>Mist</t>
  </si>
  <si>
    <t>可以给使用在脚上的物品魔法释放\n等级5以下时力量增加2\n等级25以上时最大生命值增加8</t>
  </si>
  <si>
    <t>和平</t>
  </si>
  <si>
    <t>Restfull</t>
  </si>
  <si>
    <t>可以给布制衣物魔法释放\n等级5以上时意志增加1\n等级15以上时幸运增加3\n等级25以上时最大体力值增加3</t>
  </si>
  <si>
    <t>不安的</t>
  </si>
  <si>
    <t>Nervous</t>
  </si>
  <si>
    <t>可以对衣服、铠甲魔法释放\n暴击增加4%\n[当暴击等级是E以上时力量减少2]\n[当等级是13以上时伤害平衡减少5%]</t>
  </si>
  <si>
    <t>方解石</t>
  </si>
  <si>
    <t>Calcite</t>
  </si>
  <si>
    <t>探险等级 4 以上时，最大伤害增加 3\n[探险等级 9 以下时，最小伤害减少 2]\n[幸运减少 5]</t>
  </si>
  <si>
    <t>萤石</t>
  </si>
  <si>
    <t>Fluorite</t>
  </si>
  <si>
    <t>对铁制武器与防具都可以使用魔法释放\n探险等级 6 以上时，最大伤害增加 3\n[等级 10 以下时，暴击率减少 2%]\n[意志减少 5]</t>
  </si>
  <si>
    <t>猫鼬</t>
  </si>
  <si>
    <t>Mongoose</t>
  </si>
  <si>
    <t>可针对双手武器进行魔法释放\n当探险等级在3以上时，最大伤害增加2\n当探险等级在6以下时，最小伤害增加2\n[保护减少1]</t>
  </si>
  <si>
    <t>半月熊</t>
  </si>
  <si>
    <t>MoonBear</t>
  </si>
  <si>
    <t>可以对衣服与铠甲使用魔法释放\n格斗精通等级 C 以上时暴击率增加 2% \n[最高魔法值减少 3]</t>
  </si>
  <si>
    <t>峡谷</t>
  </si>
  <si>
    <t>Gorge</t>
  </si>
  <si>
    <t>可以对装备在手上的道具魔法释放\n重击的等级是F以上时最小伤害增加1\n[最大体力值减少2]</t>
  </si>
  <si>
    <t>怪异的</t>
  </si>
  <si>
    <t>Queer</t>
  </si>
  <si>
    <t>可以对盾牌使用魔法释放\n篝火等级 F 以上时最大伤害增加 3 \n[智力减少 5 ]</t>
  </si>
  <si>
    <t>爽快的</t>
  </si>
  <si>
    <t>Cheerful</t>
  </si>
  <si>
    <t>巨人或正在支持巨人时，最大生命力增加3\n格斗精通等级D以上时，最大体力值增加3</t>
  </si>
  <si>
    <t>富有的</t>
  </si>
  <si>
    <t>Rich</t>
  </si>
  <si>
    <t>可以对帽子魔法释放\n敏捷增加 7</t>
  </si>
  <si>
    <t>冷酷的</t>
  </si>
  <si>
    <t>Maltreat</t>
  </si>
  <si>
    <t>可以对装备在手上的道具魔法释放\n最大伤害增加5\n[当格斗精通等级是D以上时最大生命力减少15]</t>
  </si>
  <si>
    <t>磷灰石</t>
  </si>
  <si>
    <t>Apatite</t>
  </si>
  <si>
    <t>探险等级 6 以上时，最大伤害增加 4\n[探险等级 12 以下时，最小伤害减少 3]\n[幸运减少 5]</t>
  </si>
  <si>
    <t>正长石</t>
  </si>
  <si>
    <t>Orthoclase</t>
  </si>
  <si>
    <t>对铁制武器与防具都可以使用魔法释放\n探险等级 9 以上时，最大伤害增加 4\n[等级 15 以下时，暴击率减少 3%]\n[意志减少 5]</t>
  </si>
  <si>
    <t>鸵鸟</t>
  </si>
  <si>
    <t>Ostrich</t>
  </si>
  <si>
    <t>可以对武器施展魔法释放\n探险等级 8 以上时，暴击率增加 5%\n[最小负伤率减少 3%]\n[最大负伤率减少 10%]</t>
  </si>
  <si>
    <t>口罩哥布林</t>
  </si>
  <si>
    <t>Mask Goblin</t>
  </si>
  <si>
    <t>可以对布衣与铠甲使用魔法释放\n格斗精通等级 9 以上时暴击率增加 3% \n[最高魔法值减少 5 ]</t>
  </si>
  <si>
    <t>草原</t>
  </si>
  <si>
    <t>Grassland</t>
  </si>
  <si>
    <t>可以在帽子与头盔使用魔法释放\n防御等级 D 以上时平衡值增加 3% \n[最大生命力减少 5 ]</t>
  </si>
  <si>
    <t>犬牙</t>
  </si>
  <si>
    <t>Fang</t>
  </si>
  <si>
    <t>可以对武器魔法释放\n暴击增加 8% \n力量增加 10</t>
  </si>
  <si>
    <t>挺进者</t>
  </si>
  <si>
    <t>Strider</t>
  </si>
  <si>
    <t>可以对金属靴魔法释放\n平衡增加 10% \n力量增加 16</t>
  </si>
  <si>
    <t>被扔掉的</t>
  </si>
  <si>
    <t>Sharpen</t>
  </si>
  <si>
    <t>可以对头盔魔法释放\n最大伤害增加 5 \n意志增加 10</t>
  </si>
  <si>
    <t>电火花</t>
  </si>
  <si>
    <t>Spark</t>
  </si>
  <si>
    <t>可以对手套魔法释放\n当火焰喷射等级是 C 以上时，火属性炼金术伤害增加 5 \n最大体力值增加 7</t>
  </si>
  <si>
    <t>征伐福丁布拉斯所有难度</t>
  </si>
  <si>
    <t>疾风</t>
  </si>
  <si>
    <t>Gust</t>
  </si>
  <si>
    <t>可以给佩戴在头上的物品魔法释放\n最大体力值增加 16 \n当雷暴雨等级是 C 以上时，平衡增加 6% \n当旋风炮等级是 A 以上时，最大体力值增加 12</t>
  </si>
  <si>
    <t>优点</t>
  </si>
  <si>
    <t>Advantage</t>
  </si>
  <si>
    <t>可以对帽子魔法释放\n幸运增加 14</t>
  </si>
  <si>
    <t>幽默的</t>
  </si>
  <si>
    <t>humorous</t>
  </si>
  <si>
    <t>可以对喜羊羊和它好友们的帽子魔法释放\n最大体力 16 增加\n雷暴雨等级 C 以上时平衡 6% 增加\n旋风炮等级 A 以上时最大体力 12 增加</t>
  </si>
  <si>
    <t>成熟</t>
  </si>
  <si>
    <t>mature</t>
  </si>
  <si>
    <t>可以对喜羊羊和它好友们的帽子魔法释放\n幸运 14 增加</t>
  </si>
  <si>
    <t>사용금지</t>
  </si>
  <si>
    <t>DONOTUSE</t>
  </si>
  <si>
    <t>迟钝的</t>
  </si>
  <si>
    <t>Dull</t>
  </si>
  <si>
    <t>可以对洞穴巨人木棒进行魔法释放\n力量 +20~40</t>
  </si>
  <si>
    <t>渐慢的</t>
  </si>
  <si>
    <t>Andante</t>
  </si>
  <si>
    <t>可以释放到乐器上\n乐器演奏等级B以上时，音乐技能的增益效果增加1\n摇篮曲等级B以上时，最大生命值增加4\n最大伤害增加3\n最大体力值增加12</t>
  </si>
  <si>
    <t>战争序曲任务</t>
  </si>
  <si>
    <t>小调的</t>
  </si>
  <si>
    <t>MinorKey's</t>
  </si>
  <si>
    <t>可以对衣服进行魔法释放\n乐器演奏等级9以上时，最大体力值增加5\n摇篮曲等级C以上时，最大生命值增加2\n最大生命值增加4\n最大体力值 增加4</t>
  </si>
  <si>
    <t>聪明</t>
  </si>
  <si>
    <t>Smart</t>
  </si>
  <si>
    <t>可以给帽子魔法释放（头盔除外）\n等级8以上时最大魔法值增加5\n等级10以下时智力增加2\n等级20以上时意志增加2</t>
  </si>
  <si>
    <t>强壮</t>
  </si>
  <si>
    <t>Strong</t>
  </si>
  <si>
    <t>可以给头盔魔法释放（帽子除外）\n等级8以上时最大生命值增加5\n等级10以下时力量增加2\n等级20以上时敏捷增加2</t>
  </si>
  <si>
    <t>胜利的</t>
  </si>
  <si>
    <t>Victorious</t>
  </si>
  <si>
    <t>衣服，铠甲可以进行魔法释放\n最大伤害增加 6 \n[等级18以下时伤害平衡减少 6%]\n[等级24以上时意志减少 10 ]</t>
  </si>
  <si>
    <t>牺牲的</t>
  </si>
  <si>
    <t>Sacrificial</t>
  </si>
  <si>
    <t>可以对装备在手、脚上的道具魔法释放\n当重击等级是C以下的时候最大伤害增加6\n当等级是15以上时力量增加2\n[当等级是25以上时最大生命力减少6]</t>
  </si>
  <si>
    <t>疯狂的</t>
  </si>
  <si>
    <t>Wild</t>
  </si>
  <si>
    <t>当格斗精通等级是C以上时力量增加5\n[当等级是16以上时敏捷减少5]</t>
  </si>
  <si>
    <t>便利的</t>
  </si>
  <si>
    <t>Convenient</t>
  </si>
  <si>
    <t>可以对装备在头上的道具魔法释放\n当料理等级是D以上时敏捷增加2\n当等级是20以下的时候最大体力值增加5\n[当等级是10以上时最大生命力减少5]</t>
  </si>
  <si>
    <t>石英</t>
  </si>
  <si>
    <t>Quartz</t>
  </si>
  <si>
    <t>探险等级 8 以上时，最大伤害增加 5\n[探险等级 15 以下时，最小伤害减少 4]\n[幸运减少 5]</t>
  </si>
  <si>
    <t>黄玉</t>
  </si>
  <si>
    <t>Yellowjade</t>
  </si>
  <si>
    <t>对铁制武器与防具都可以使用魔法释放\n探险等级 12 以上时，最大伤害增加 5\n[等级 20 以下时，暴击率减少 4%]\n[意志减少 5]</t>
  </si>
  <si>
    <t>沙漠狐</t>
  </si>
  <si>
    <t>FennecFox</t>
  </si>
  <si>
    <t>可针对双手武器进行魔法释放\n当探险等级在6以上时，最大伤害增加4\n当探险等级在9以下时，最小伤害增加2\n[保护减少3]</t>
  </si>
  <si>
    <t>森林</t>
  </si>
  <si>
    <t>Forest</t>
  </si>
  <si>
    <t>可以对装备在手上的道具魔法释放\n重击的等级是E以上时最小伤害增加2\n[最大体力值减少4]</t>
  </si>
  <si>
    <t>小沟</t>
  </si>
  <si>
    <t>Pool</t>
  </si>
  <si>
    <t>可以对装备在脚上的道具魔法释放\n反击的等级是E以上时最小负伤率增加2%\n[平衡减少1%]</t>
  </si>
  <si>
    <t>奇异的</t>
  </si>
  <si>
    <t>Peculiar</t>
  </si>
  <si>
    <t>可以对盾牌使用魔法释放\n篝火等级 E 以上时最大伤害增加 4 \n[智力减少 10]</t>
  </si>
  <si>
    <t>有角的</t>
  </si>
  <si>
    <t>Angular</t>
  </si>
  <si>
    <t>可以给头盔魔法释放\n巨人或正在支持巨人时，暴击增加5\n格斗精通等级9以上时，暴击增加5\n[等级10以上时，敏捷减少5]</t>
  </si>
  <si>
    <t>可口的</t>
  </si>
  <si>
    <t>Delicious</t>
  </si>
  <si>
    <t>可以对巨大菜刀和勺子魔法释放\n当料理等级是9以上时最大伤害增加30</t>
  </si>
  <si>
    <t>诚实的</t>
  </si>
  <si>
    <t>Sincere</t>
  </si>
  <si>
    <t>可以对轻便桌子和铁锅魔法释放\n当料理等级是A以上时暴击增加7</t>
  </si>
  <si>
    <t>煮熟的</t>
  </si>
  <si>
    <t>Boiled</t>
  </si>
  <si>
    <t>可以对料理师的帽子魔法释放\n当料理等级是B以上时敏捷增加15</t>
  </si>
  <si>
    <t>苦涩的</t>
  </si>
  <si>
    <t>Bitter</t>
  </si>
  <si>
    <t>可以对巨大擀面杖魔法释放\n当料理等级是E以上时最小伤害增加20\n当料理等级是9以上时最大伤害增加40</t>
  </si>
  <si>
    <t>视野</t>
  </si>
  <si>
    <t>Vision</t>
  </si>
  <si>
    <t>可以对重铠甲魔法释放\n最大伤害增加 10 \n平衡增加 10%</t>
  </si>
  <si>
    <t>藤蔓</t>
  </si>
  <si>
    <t>Ivy</t>
  </si>
  <si>
    <t>可以对装备在头上的道具魔法释放\n暴击增加 14% \n[幸运减少 20 ]</t>
  </si>
  <si>
    <t>开朗的</t>
  </si>
  <si>
    <t>vivacious</t>
  </si>
  <si>
    <t>可以对喜羊羊和它好友们的帽子魔法释放\n暴击 14% 增加\n[幸运 20 减少]</t>
  </si>
  <si>
    <t>预定的</t>
  </si>
  <si>
    <t>Predeterminate</t>
  </si>
  <si>
    <t>[逆魔法释放时，无法再附魔]\n暴击 40 增加</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</si>
  <si>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각진</t>
    </r>
  </si>
  <si>
    <t>8th Angular</t>
  </si>
  <si>
    <r>
      <rPr>
        <sz val="11"/>
        <color theme="1"/>
        <rFont val="等线"/>
        <charset val="134"/>
        <scheme val="minor"/>
      </rPr>
      <t>투구에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자이언트거나</t>
    </r>
    <r>
      <rPr>
        <sz val="11"/>
        <color theme="1"/>
        <rFont val="等线"/>
        <charset val="134"/>
        <scheme val="minor"/>
      </rPr>
      <t xml:space="preserve"> </t>
    </r>
    <r>
      <rPr>
        <sz val="11"/>
        <color theme="1"/>
        <rFont val="等线"/>
        <charset val="134"/>
        <scheme val="minor"/>
      </rPr>
      <t>자이언트</t>
    </r>
    <r>
      <rPr>
        <sz val="11"/>
        <color theme="1"/>
        <rFont val="等线"/>
        <charset val="134"/>
        <scheme val="minor"/>
      </rPr>
      <t xml:space="preserve"> </t>
    </r>
    <r>
      <rPr>
        <sz val="11"/>
        <color theme="1"/>
        <rFont val="等线"/>
        <charset val="134"/>
        <scheme val="minor"/>
      </rPr>
      <t>지지중일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크리티컬</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컴뱃</t>
    </r>
    <r>
      <rPr>
        <sz val="11"/>
        <color theme="1"/>
        <rFont val="等线"/>
        <charset val="134"/>
        <scheme val="minor"/>
      </rPr>
      <t xml:space="preserve"> </t>
    </r>
    <r>
      <rPr>
        <sz val="11"/>
        <color theme="1"/>
        <rFont val="等线"/>
        <charset val="134"/>
        <scheme val="minor"/>
      </rPr>
      <t>마스터리</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9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크리티컬</t>
    </r>
    <r>
      <rPr>
        <sz val="11"/>
        <color theme="1"/>
        <rFont val="等线"/>
        <charset val="134"/>
        <scheme val="minor"/>
      </rPr>
      <t xml:space="preserve"> 5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</si>
  <si>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t>新兵的</t>
  </si>
  <si>
    <t>Rookie</t>
  </si>
  <si>
    <t>可对双枪进行魔法释放\n最小伤害增加1~3\n双枪精通等级B以上时\n最大伤害增加5~8</t>
  </si>
  <si>
    <t xml:space="preserve">双枪技能任务获取
变异兔子
</t>
  </si>
  <si>
    <t>简单的</t>
  </si>
  <si>
    <t>Simple</t>
  </si>
  <si>
    <t>武器可以进行魔法释放\n等级 5 以上时暴击增加 5 \n等级 20 以下时最大魔法值增加 10\n[等级 10 以上时最大体力值减少 10 ]</t>
  </si>
  <si>
    <t>细心的</t>
  </si>
  <si>
    <t>Scrupulous</t>
  </si>
  <si>
    <t>可以对衣服、铠甲魔法释放\n当旋转箭等级是B以上时敏捷增加5\n当重击等级是B以上时敏捷增加5\n当雷箭等级是B以上时敏捷增加5</t>
  </si>
  <si>
    <t>刚玉</t>
  </si>
  <si>
    <t>Corundum</t>
  </si>
  <si>
    <t>探险等级 10 以上时，最大伤害增加 6\n[探险等级 18 以下时，最小伤害减少 5]\n[幸运减少 5]</t>
  </si>
  <si>
    <t>金刚石</t>
  </si>
  <si>
    <t>对铁制武器与防具都可以使用魔法释放\n探险等级 15 以上时，最大伤害增加 6\n[等级 25 以下时，暴击率减少 5%]\n[意志减少 5]</t>
  </si>
  <si>
    <t>蜥蜴</t>
  </si>
  <si>
    <t>Lizard</t>
  </si>
  <si>
    <t>可以对武器施展魔法释放\n探险等级 12 以上时，暴击率增加 10%\n[最小负伤率减少 5%]\n[最大负伤率减少 15%]</t>
  </si>
  <si>
    <t>高原的</t>
  </si>
  <si>
    <t>Plateau</t>
  </si>
  <si>
    <t>可以在帽子与头盔使用魔法释放\n防御等级 B 以上时平衡值增加 5% \n[最大生命力减少 5 ]</t>
  </si>
  <si>
    <t>小池</t>
  </si>
  <si>
    <t>Pond</t>
  </si>
  <si>
    <t>可以对装备在脚上的道具魔法释放\n反击的等级是C以上时最小负伤率增加4%\n[平衡减少2%]</t>
  </si>
  <si>
    <t>可疑的</t>
  </si>
  <si>
    <t>Suspicious</t>
  </si>
  <si>
    <t>可以对武器使用魔法释放\n风车等级 F 以上时最高负伤率增加 3% \n[暴击率减少 1% ]</t>
  </si>
  <si>
    <t>Delicate</t>
  </si>
  <si>
    <t>可以在帽子和头盔上魔法释放\n合成等级B以上时\n合成成功率增加1%</t>
  </si>
  <si>
    <t>尖的</t>
  </si>
  <si>
    <t>Pointed</t>
  </si>
  <si>
    <t>可以对帽子魔法释放\n暴击增加 4% \n最大魔法增加 13</t>
  </si>
  <si>
    <t>固定的</t>
  </si>
  <si>
    <t>Fixed</t>
  </si>
  <si>
    <t>可以对装饰品魔法释放\n平衡增加 5% \n减少魔法消耗增加 1 \n幸运增加 15</t>
  </si>
  <si>
    <t>发掘者</t>
  </si>
  <si>
    <t>Digger</t>
  </si>
  <si>
    <t>可以对装饰品魔法释放\n平衡增加 12% \n敏捷增加 5</t>
  </si>
  <si>
    <t>爆发的</t>
  </si>
  <si>
    <t>Explode</t>
  </si>
  <si>
    <t>可以对布衣魔法释放\n当炼金术精通等级是 A以上时，火属性炼金术伤害增加 6 \n当高温爆发等级是 8 以上时，最大生命增加 12</t>
  </si>
  <si>
    <t>谨慎的</t>
  </si>
  <si>
    <t>discreet</t>
  </si>
  <si>
    <t>可以对喜羊羊和它好友们的帽子魔法释放\n暴击 4% 增加\n最大魔法 13 增加</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</si>
  <si>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폭발의</t>
    </r>
  </si>
  <si>
    <t>8th Explode</t>
  </si>
  <si>
    <t>천옷에 인챈트 가능\n연금술 마스터리 랭크 A이상일 때 불 속성 연금술 대미지 8 증가\n히트 버스터 랭크 8 이상일 때 최대 생명력 12 증가\n랭크에 제한없이 인챈트 가능\n[인챈트 장비를 전용으로 만듦]</t>
  </si>
  <si>
    <t>沉默</t>
  </si>
  <si>
    <t>Silence</t>
  </si>
  <si>
    <t>可对狂徒大剑进行魔法释放\n最大伤害增加20~27\n力量增加10\n圣光之锥等级5以上时\n最大生命值增加50~80\n修理费减少10%</t>
  </si>
  <si>
    <t>有威望的</t>
  </si>
  <si>
    <t>Credit</t>
  </si>
  <si>
    <t>可以对装饰品魔法释放\n贸易精通A等级以上时，购买优惠率增加1%\n贸易精通7等级以上时，信用度上升率增加3%\n[魔法释放后的装备会变成专用道具]</t>
  </si>
  <si>
    <t>圣</t>
  </si>
  <si>
    <t>Blessing</t>
  </si>
  <si>
    <t>可以给佩戴在头上的物品魔法释放\n等级15以上时最大体力值增加10\n等级20以上时暴击率增加5%\n[等级20以上时伤害平衡值减少15%]</t>
  </si>
  <si>
    <t>坚固的</t>
  </si>
  <si>
    <t>Stable</t>
  </si>
  <si>
    <t>可以对盾牌魔法释放\n当防御等级是C以上时力量增加5\n伤害平衡增加5%\n[暴击减少5]</t>
  </si>
  <si>
    <t>雨的</t>
  </si>
  <si>
    <t>Rainy</t>
  </si>
  <si>
    <t>可以给盾牌进行魔法释放\n[暴击率减少5]\n[伤害平衡值减少10%]\n等级20以上时防御增加2</t>
  </si>
  <si>
    <t>有光泽的</t>
  </si>
  <si>
    <t>Gloss</t>
  </si>
  <si>
    <t>可以给装饰品魔法释放\n敏捷增加5\n智力增加5\n幸运增加5\n生命值增加5</t>
  </si>
  <si>
    <t>精密的</t>
  </si>
  <si>
    <t>Strict</t>
  </si>
  <si>
    <t>可以对武器魔法释放\n当衣服制作等级是A以下的时候敏捷增加8\n当等级是14以上时最大生命力增加5\n[当等级是26以上时最大体力值减少20]</t>
  </si>
  <si>
    <t>辉煌的</t>
  </si>
  <si>
    <t>Splendid</t>
  </si>
  <si>
    <t>可以对装饰品魔法释放\n当等级是20以下的时候最大负伤率增加5%\n[当等级是28以上时最大体力值减少8]\n[当冰箭等级是A以上时力量减少10]</t>
  </si>
  <si>
    <t>闪烁的</t>
  </si>
  <si>
    <t>Glittering</t>
  </si>
  <si>
    <t>轻铠甲可以进行魔法释放\n防御增加 1 \n保护增加 1 \n力量增加 5</t>
  </si>
  <si>
    <t>牢固的</t>
  </si>
  <si>
    <t>Compact</t>
  </si>
  <si>
    <t>可以给盾牌魔法释放\n最大生命值增加 10 \n最大魔法值增加 10 \n最大体力值增加 10 \n[平衡性减少 5% ]</t>
  </si>
  <si>
    <t>沙漠蜘蛛</t>
  </si>
  <si>
    <t>FennecSpider</t>
  </si>
  <si>
    <t>可针对双手武器进行魔法释放\n当探险等级在9以上时，最大伤害增加6\n当探险等级在12以下时，最小伤害增加2\n[保护减少5]</t>
  </si>
  <si>
    <t>可以对装备在手上的道具魔法释放\n重击的等级是D以上时最小伤害增加3\n[最大体力值减少6]</t>
  </si>
  <si>
    <t>湖水</t>
  </si>
  <si>
    <t>Lake</t>
  </si>
  <si>
    <t>可以对装备在脚上的道具魔法释放\n反击的等级是A以上时最小负伤率增加6%\n[平衡减少3%]</t>
  </si>
  <si>
    <t>犹豫的</t>
  </si>
  <si>
    <t>Undecided</t>
  </si>
  <si>
    <t>可以对武器使用魔法释放\n风车等级 C 以上时最高负伤率增加 6% \n[暴击率减少 2% ]</t>
  </si>
  <si>
    <t>奇特的</t>
  </si>
  <si>
    <t>Singular</t>
  </si>
  <si>
    <t>可以对盾牌使用魔法释放\n篝火等级 D 以上时最大伤害增加 5\n[智力减少 15 ]</t>
  </si>
  <si>
    <t>大海的</t>
  </si>
  <si>
    <t>可以对魔法衣服施展魔法释放\n休息等级C以上时，最大伤害增加 6\n休息等级A以上时，最小伤害增加 4\n[力量减少 5]\n[敏捷减少 5]</t>
  </si>
  <si>
    <t>胆大的</t>
  </si>
  <si>
    <t>Dauntless</t>
  </si>
  <si>
    <t>[最大生命值减少5]\n[最大魔法减少5]\n[最大体力值减少5]\n暴击等级6以上时，暴击增加4%</t>
  </si>
  <si>
    <t>果断的</t>
  </si>
  <si>
    <t>Determined</t>
  </si>
  <si>
    <t>可以给双手武器上魔法释放\n[最大魔法减少50]\n格斗精通等级B以上时，最大伤害增加4\n格斗精通等级7以上时，最大伤害增加4</t>
  </si>
  <si>
    <t>沉重的</t>
  </si>
  <si>
    <t>Heavy</t>
  </si>
  <si>
    <t>可以给衣服魔法释放\n巨人或正在支持巨人时，防御增加1\n巨人或正在支持巨人时，力量增加5\n格斗精通等级9以上时，力量增加5\n[旋转箭等级C以上时，敏捷减少8]</t>
  </si>
  <si>
    <t>金针</t>
  </si>
  <si>
    <t>Metal needle</t>
  </si>
  <si>
    <t>可以给铁制武器或防具上魔法释放\n等级16以上时，暴击率增加2％\n等级25以上时，最小伤害增加2\n等级32以上时，最大伤害增加6\n[远距离战术精通等级9以上时，最大伤害 减少12]</t>
  </si>
  <si>
    <t>壮实的</t>
  </si>
  <si>
    <t>Reassuring</t>
  </si>
  <si>
    <t>可以释放在武器上\n使用蛮族头领头衔的时候力量增加30\n使用蛮族头领头衔的时候敏捷增加10\n彼辛斯守护等级C以上时伤害平衡增加6%\n彼辛斯强化等级8以上时最大伤害增加8\n[修理费5倍]</t>
  </si>
  <si>
    <t>深的</t>
  </si>
  <si>
    <t>Deep</t>
  </si>
  <si>
    <t>可以给佩戴在手上的物品魔法释放\n召唤出栅栏的时候保护增加3\n栅栏的等级6以上时保护增加1\n力量增加5</t>
  </si>
  <si>
    <t>收藏家</t>
  </si>
  <si>
    <t>收藏家的</t>
  </si>
  <si>
    <t>Collector</t>
  </si>
  <si>
    <t>可以对金属手套魔法释放\n当爆裂等级是C以上时智力增加10\n当爆裂等级是9以上时暴击增加5\n当爆裂等级是7以上时最大生命力增加12\n[防御减少2]\n[保护减少1]</t>
  </si>
  <si>
    <t>药水(禁止发放)</t>
  </si>
  <si>
    <t>丰富的(禁止发放)</t>
  </si>
  <si>
    <t>Ample</t>
  </si>
  <si>
    <t>可以对手套魔法释放\n智力 20 增加\n幸运 10 增加\n组队治疗等级是 B 以上时 最大魔法 15~20 增加\n组队治疗等级是 8 以上时 最大魔法 15~20 增加\n[意志 15 减少]\n[修理费 4倍]</t>
  </si>
  <si>
    <t>英勇的</t>
  </si>
  <si>
    <t>Stout</t>
  </si>
  <si>
    <t>可以对装饰品魔法释放\n力量增加20</t>
  </si>
  <si>
    <t>无懈可击的</t>
  </si>
  <si>
    <t>Nimble</t>
  </si>
  <si>
    <t>可以对装饰品魔法释放\n敏捷增加20</t>
  </si>
  <si>
    <t>加热的</t>
  </si>
  <si>
    <t>Heated</t>
  </si>
  <si>
    <t>可以对装饰品魔法释放\n火属性炼金术伤害增加6</t>
  </si>
  <si>
    <t>透明的</t>
  </si>
  <si>
    <t>Transparent</t>
  </si>
  <si>
    <t>可以对装饰品魔法释放\n水属性炼金术伤害增加9</t>
  </si>
  <si>
    <t>半旧的(禁止发放)</t>
  </si>
  <si>
    <t>半旧的 (禁止发放)</t>
  </si>
  <si>
    <t>Scrap</t>
  </si>
  <si>
    <t>可以对武器魔法释放\n看起来有点弱\n最大负伤率 5~9 增加\n等级是 40 以上时 暴击 2~5 增加\n修理费 40% 减少\n[最大伤害 3 减少]\n[最小伤害 4 减少]</t>
  </si>
  <si>
    <t>圆形的</t>
  </si>
  <si>
    <t>Circular</t>
  </si>
  <si>
    <t>可以对装备在头上的道具魔法释放\n暴击 5 增加\n格斗精通等级是 9 以上时 暴击 4~7 增加\n[修理费 3倍]\n[魔法释放后的装备会变成专用道具]</t>
  </si>
  <si>
    <t>可爱</t>
  </si>
  <si>
    <t>cute</t>
  </si>
  <si>
    <t>可以对喜羊羊和它好友们的帽子魔法释放\n等级 15 以上时最大体力 10 增加\n等级 20 以上时暴击 5% 增加\n[等级 20 以上时平衡伤害值 15% 减少]</t>
  </si>
  <si>
    <t>正义的</t>
  </si>
  <si>
    <t>righteousness</t>
  </si>
  <si>
    <t>可以对喜羊羊和它好友们的帽子魔法释放\n暴击 5 增加\n格斗精通等级 9 以上时暴击 4~7 增加</t>
  </si>
  <si>
    <t>淘气鬼</t>
  </si>
  <si>
    <t>Naughty</t>
  </si>
  <si>
    <t>可以对魔族武器魔法释放\n暴击 3 增加\n年龄13岁以下时，幸运16 增加\n年龄13岁以下时，最大伤害 4 增加</t>
  </si>
  <si>
    <t>撒谎的</t>
  </si>
  <si>
    <t>Pickpocket</t>
  </si>
  <si>
    <t>可以对魔族武器魔法释放\n幸运 10 增加\n年龄15岁以下时，敏捷15增加\n最大体力值 15 增加\n[保护 1~3 减少]</t>
  </si>
  <si>
    <t>铁拳的</t>
  </si>
  <si>
    <t>Fist</t>
  </si>
  <si>
    <t>可以对拳套进行魔法释放\n拳套精通等级5以上时，意志 +20~30\n拳套精通等级9以上时，意志 +18~25\n体力 +20</t>
  </si>
  <si>
    <t>湿透的</t>
  </si>
  <si>
    <t>Wet</t>
  </si>
  <si>
    <t>可以对头部装备进行魔法释放\n在炼金术云下方时，魔法攻击力+10</t>
  </si>
  <si>
    <t>巨大红眼刺脚蜘蛛</t>
  </si>
  <si>
    <t>明了的</t>
  </si>
  <si>
    <t>Lucid</t>
  </si>
  <si>
    <t>可以对脚部装备进行魔法释放\n雷击等级5以上时，魔法攻击力+2\n火球等级5以上时，魔法攻击力+15</t>
  </si>
  <si>
    <t>凤之祝福</t>
  </si>
  <si>
    <t>Phoenix's Blessing</t>
  </si>
  <si>
    <t>可对凤凰耳机，凤羽剑，神奇的凤羽剑附魔\n幸运 20 增加\n使用孵化出凤凰的头衔时，幸运 5~25 增加</t>
  </si>
  <si>
    <t>节制的</t>
  </si>
  <si>
    <t>Moderato</t>
  </si>
  <si>
    <t>可以释放到乐器上\n乐器演奏等级8以上时，音乐增益效果增加2\n摇篮曲等级9以上时，最大生命值增加7\n最大伤害增加5\n最大体力值增加15</t>
  </si>
  <si>
    <t>买手</t>
  </si>
  <si>
    <t>Bargain</t>
  </si>
  <si>
    <t>可以对装饰品魔法释放\n千金一掷C等级以上时，贸易中最大伤害增加5\n贸易精通9等级以上时，购买优惠率增加1%\n[魔法释放后的装备会变成专用道具]</t>
  </si>
  <si>
    <t>猛烈的</t>
  </si>
  <si>
    <t>Stiff</t>
  </si>
  <si>
    <t>可以对武器魔法释放\n暴击增加10\n当重击等级是9以上时最大负伤率增加10%\n[当雷箭等级是A以上时敏捷减少10]</t>
  </si>
  <si>
    <t>奢华的</t>
  </si>
  <si>
    <t>Luxury</t>
  </si>
  <si>
    <t>可以给装饰品魔法释放\n幸运增加15\n[意志减少5]\n生命值增加7\n敏捷增加5</t>
  </si>
  <si>
    <t>荣誉的</t>
  </si>
  <si>
    <t>Famous</t>
  </si>
  <si>
    <t>可以对装饰品魔法释放\n当冰箭等级是9以上时智力增加12\n当等级是15以上时最大体力值增加3\n[当等级是20以上时力量减少11]</t>
  </si>
  <si>
    <t>昂贵的</t>
  </si>
  <si>
    <t>Look_expensive</t>
  </si>
  <si>
    <t>轻铠甲可以进行魔法释放\n防御增加 2 \n力量增加 5 \n敏捷增加 5</t>
  </si>
  <si>
    <t>自卫的</t>
  </si>
  <si>
    <t>Defensive</t>
  </si>
  <si>
    <t>重铠甲可以进行魔法释放\n防御增加 4 \n力量增加 7 \n敏捷增加 4</t>
  </si>
  <si>
    <t>鼠 海芋</t>
  </si>
  <si>
    <t>伊比中级(单手斧)
暗影武士高级(铳炮)</t>
  </si>
  <si>
    <t>银狐狸</t>
  </si>
  <si>
    <t>SilverFox</t>
  </si>
  <si>
    <t>可以给铁材质的武器和防具进行魔法释放\n灵魂命令技能等级B以上时最小伤害增加2\n追随命令技能等级B以上时最大伤害增加6\n[敏捷减少20]</t>
  </si>
  <si>
    <t>披风老妖</t>
  </si>
  <si>
    <t>Cloaker</t>
  </si>
  <si>
    <t>可以给魔法衣服进行魔法释放\n雷击等级C以上时最小伤害增加4\n火球等级A以上时最大伤害增加6\n[意志减少20]</t>
  </si>
  <si>
    <t>慎重的</t>
  </si>
  <si>
    <t>Cautious</t>
  </si>
  <si>
    <t>可以给盾牌魔法释放\n防御等级 C 以上时最大伤害增加 4 \n防御等级 7 以上时最小伤害增加 4 \n[最大生命值减少 30 ]\n[最大体力值减少 30 ]</t>
  </si>
  <si>
    <t>海洋的</t>
  </si>
  <si>
    <t>Sea</t>
  </si>
  <si>
    <t>可以对魔杖施展魔法释放\n冥思等级D以上时，暴击率增加 10%\n冥思等级B以上时，平衡值增加 10%\n[最大生命值减少 5]\n[最高体力值减少 5]</t>
  </si>
  <si>
    <t>奇怪的</t>
  </si>
  <si>
    <t>Strange</t>
  </si>
  <si>
    <t>可以对武器使用魔法释放\n风车等级 9 以上时最高负伤率增加 9% \n[暴击率减少 3% ]</t>
  </si>
  <si>
    <t>男妖</t>
  </si>
  <si>
    <t>Incubus</t>
  </si>
  <si>
    <t>可以在武器上魔法释放\n平衡增加 5% \n使用防御专家头衔时最大伤害增加12\n防御等级 1时 最小伤害增加6\n[幸运减少 20 ]\n[修理费增加 10% ]</t>
  </si>
  <si>
    <t>海市蜃楼</t>
  </si>
  <si>
    <t>Mirage</t>
  </si>
  <si>
    <t>可对弓和弩进行魔法释放\n[使用发现伦迦沙漠遗迹头衔时防御减少6]\n使用发现伦迦沙漠遗迹头衔时最小伤害增加4\n使用发现伦迦沙漠遗迹头衔时最大伤害增加8\n幸运增加10\n修理费减少10%</t>
  </si>
  <si>
    <t>休闲的</t>
  </si>
  <si>
    <t>Leisure</t>
  </si>
  <si>
    <t>可以对脚部装备进行魔法释放\n篝火等级 B 以上时最大伤害增加 3 \n休息等级 B 以上时最大伤害增加 3 \n[钓鱼等级 A 以下时最小伤害减少 5 ]</t>
  </si>
  <si>
    <t>懒惰的</t>
  </si>
  <si>
    <t>Lazy</t>
  </si>
  <si>
    <t>可以对头盔进行魔法释放(不包含帽子)\n使用偷懒的头衔时暴击增加 10% \n等级 15 以下时最大伤害增加 2 \n探险等级 10 以下时最大伤害增加 2</t>
  </si>
  <si>
    <t>魔法的</t>
  </si>
  <si>
    <t>Magical</t>
  </si>
  <si>
    <t>可以对魔杖进行魔法释放\n使用初级元素师头衔时暴击增加 5 \n使用元素专家头衔时最大伤害增加 10 \n修理费减少 15%</t>
  </si>
  <si>
    <t>初级防御</t>
  </si>
  <si>
    <t>Defense Junior</t>
  </si>
  <si>
    <t>可以释放在重铠甲上\n使用灵魂骑士头衔时力量增加20\n防御等级2段以上时最大伤害增加6\n[修理费增加6%]</t>
  </si>
  <si>
    <t>鲁尔曼</t>
  </si>
  <si>
    <t>Norman</t>
  </si>
  <si>
    <t>鲁尔曼勇士套装上魔法释放\n暴击率增加8%\n冲撞等级8以上时力量增加6\n冲撞等级以上时最大体力值增加6\n[敏捷减少12]</t>
  </si>
  <si>
    <t>震惊的</t>
  </si>
  <si>
    <t>Shocking</t>
  </si>
  <si>
    <t>可以释放在武器上\n使用灵魂骑士的头衔时力量增加20\n使用灵魂骑士的头衔时敏捷增加20\n剑魂命令等级C以上时最大伤害增加3\n追随命令等级9以上时最大伤害增加3\n力量命令等级6以上时最小伤害增加6\n[修理费5倍]</t>
  </si>
  <si>
    <t>艰难的</t>
  </si>
  <si>
    <t>Difficult</t>
  </si>
  <si>
    <t>可以在装备脚上的道具上魔法释放\n炼金术精通等级D以上时\n结晶制作成功率增加2%</t>
  </si>
  <si>
    <t>高贵的</t>
  </si>
  <si>
    <t>Dignified</t>
  </si>
  <si>
    <t>可以给拳套魔法释放\n践踏等级超过A时\n 最大伤害增加6\n践踏等级超过6时\n 最大伤害增加6\n 践踏等级超过3时\n 暴击增加5。</t>
  </si>
  <si>
    <t>非凡的</t>
  </si>
  <si>
    <t>Extraordinary</t>
  </si>
  <si>
    <t>衣服，铠甲可以魔法释放\n最大伤害增加7\n最小伤害增加4\n[等级超出30时意志减少10]</t>
  </si>
  <si>
    <t>皮卡地下城最后宝箱</t>
  </si>
  <si>
    <t>狂暴的</t>
  </si>
  <si>
    <t>Berserk</t>
  </si>
  <si>
    <t>可以对小斧头魔法释放\n最大伤害增加10\n暴击增加10\n[等级是30以上时敏捷减少20]</t>
  </si>
  <si>
    <t>巨大的</t>
  </si>
  <si>
    <t>Titanic</t>
  </si>
  <si>
    <t>可以对双手斧魔法释放\n风之壁障的等级是5以上时力量增加30\n挑衅的等级是9以上时力量增加25\n[智力减少50]</t>
  </si>
  <si>
    <t>迅速的</t>
  </si>
  <si>
    <t>Swift</t>
  </si>
  <si>
    <t>可对弓和弩进行魔法释放\n无影箭在等级5以上时敏捷增加20\n毒云箭在等级7以上时敏捷增加10\n[生命值减少40]</t>
  </si>
  <si>
    <t>发光的</t>
  </si>
  <si>
    <t>Shining</t>
  </si>
  <si>
    <t>可以对鞋子魔法释放\n冰魔法防护的等级是A以上时最大伤害增加4\n火魔法防护的等级是B以上时暴击增加4</t>
  </si>
  <si>
    <t>Fleet</t>
  </si>
  <si>
    <t>可以对金属靴魔法释放\n冲撞等级是 B 以上时 最大伤害 5 增加\n冲撞等级是 8 以上时 最大伤害 1~4 增加\n冲撞等级是 6 以上时 暴击 2 增加\n[敏捷 16 减少]</t>
  </si>
  <si>
    <t>烫的</t>
  </si>
  <si>
    <t>Hot</t>
  </si>
  <si>
    <t>可以对装备在脚上的道具魔法释放\n当火焰喷射的等级是9以上时\n火属性炼金术伤害增加8</t>
  </si>
  <si>
    <t>Noble</t>
  </si>
  <si>
    <t>可以对装备在脚上的道具魔法释放\n当料理等级是E以上时暴击增加3\n当料理等级是C以上时暴击增加2\n当料理等级是A以上时暴击增加2\n[修理费增加3倍]</t>
  </si>
  <si>
    <t>强壮的</t>
  </si>
  <si>
    <t>Imposing</t>
  </si>
  <si>
    <t>可以对装饰品魔法释放\n力量增加15\n幸运增加10\n没有等级限制，可以进行魔法释放</t>
  </si>
  <si>
    <t>轻的</t>
  </si>
  <si>
    <t>Light</t>
  </si>
  <si>
    <t>可以对装饰品魔法释放\n敏捷增加15\n幸运增加10\n没有等级限制，可以进行魔法释放</t>
  </si>
  <si>
    <t>聪慧的</t>
  </si>
  <si>
    <t>Intelligent</t>
  </si>
  <si>
    <t>可以对装饰品魔法释放\n最大魔法值增加20\n幸运增加10\n没有等级限制，可以进行魔法释放</t>
  </si>
  <si>
    <t>吃惊的</t>
  </si>
  <si>
    <t>Surprising</t>
  </si>
  <si>
    <t>可以对装饰品魔法释放\n幸运增加25\n没有等级限制，可以进行魔法释放</t>
  </si>
  <si>
    <t>可以对王城炼金术士靴子魔法释放\n当使用王城炼金术士头衔的时候\n火属性炼金术伤害增加8</t>
  </si>
  <si>
    <r>
      <rPr>
        <sz val="9.5"/>
        <color rgb="FF000000"/>
        <rFont val="宋体"/>
        <charset val="134"/>
      </rPr>
      <t>鼠</t>
    </r>
    <r>
      <rPr>
        <sz val="9.5"/>
        <color rgb="FF000000"/>
        <rFont val="Arial"/>
        <family val="2"/>
      </rPr>
      <t xml:space="preserve"> </t>
    </r>
    <r>
      <rPr>
        <sz val="9.5"/>
        <color rgb="FF000000"/>
        <rFont val="宋体"/>
        <charset val="134"/>
      </rPr>
      <t>海芋</t>
    </r>
  </si>
  <si>
    <t>王城炼金术师衣服</t>
  </si>
  <si>
    <t>广阔的</t>
  </si>
  <si>
    <t>Vast</t>
  </si>
  <si>
    <t>可以对金属手套魔法释放\n最大伤害增加 10 \n暴击增加 5% \n意志增加 10</t>
  </si>
  <si>
    <t>他们的方式(精英)</t>
  </si>
  <si>
    <t>警卫员</t>
  </si>
  <si>
    <t>BodyGuard</t>
  </si>
  <si>
    <t>可以对盾牌魔法释放\n爆炸抵抗 1~2 增加\n抵抗践踏 1~2 增加\n毒免疫 2 增加\n力量 10 增加\n最大体力值 6 增加\n[魔法释放后的装备会变成专用道具]</t>
  </si>
  <si>
    <t>Terror</t>
  </si>
  <si>
    <t>当等级是 25 以上时，暴击增加 3 \n当等级是 25 以上时，力量增加 12 \n[防御减少 3 ]</t>
  </si>
  <si>
    <t>Oblivion</t>
  </si>
  <si>
    <t>最大生命增加 8 \n当等级是 20 以上时，最大伤害增加 10 \n[幸运减少 15 ]</t>
  </si>
  <si>
    <t>巨大长角牛</t>
  </si>
  <si>
    <t>神</t>
  </si>
  <si>
    <t>Maker</t>
  </si>
  <si>
    <t>可以对装备在手上的道具魔法释放\n当栅栏等级是 D 以上时，结晶制作成功率增加 1% \n当石巨人炼成等级是 D 以上时，结晶制作成功率增加 2%</t>
  </si>
  <si>
    <t>魔法针</t>
  </si>
  <si>
    <t>Mana Needle</t>
  </si>
  <si>
    <t>可以对魔杖、双手魔法武器魔法释放\n当魔法精通等级是 A 以上时，魔法攻击力增加 2 \n平衡增加 5 %</t>
  </si>
  <si>
    <t>特别的</t>
  </si>
  <si>
    <t>特殊的</t>
  </si>
  <si>
    <t>Special</t>
  </si>
  <si>
    <t>可对布衣，铠甲魔法释放\n最大伤害 8 增加\n最小伤害 5 增加\n箭魔法组合等级 6 以上时，暴击 4 增加</t>
  </si>
  <si>
    <t>惊慌失措</t>
  </si>
  <si>
    <t>Rashness</t>
  </si>
  <si>
    <t>可对魔族的弓和弩进行魔法释放\n年龄在16岁以下时暴击增加5%\n躲避在等级D以上时最大伤害增加3~6\n风车在等级9以上时最大伤害增加3~6\n[防御减少4]\n[修理费2倍]</t>
  </si>
  <si>
    <t>暖和</t>
  </si>
  <si>
    <t>艳阳</t>
  </si>
  <si>
    <t>Sunny</t>
  </si>
  <si>
    <t>可对装备在手上的道具魔法释放\n暴击 4% 增加\n最大伤害 4 增加</t>
  </si>
  <si>
    <t>决斗的</t>
  </si>
  <si>
    <t>Duel</t>
  </si>
  <si>
    <t>可以对轻甲进行魔法释放\n飞身踢等级3以上时，最大伤害 +8~10\n月轮等级5以上时，意志 +8~15\n体力 +20</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</si>
  <si>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디펜시브</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</si>
  <si>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방어의</t>
    </r>
  </si>
  <si>
    <t>8th Defensive</t>
  </si>
  <si>
    <r>
      <rPr>
        <sz val="11"/>
        <color theme="1"/>
        <rFont val="等线"/>
        <charset val="134"/>
        <scheme val="minor"/>
      </rPr>
      <t>중갑옷에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방어</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체력</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솜씨</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</si>
  <si>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비범한</t>
    </r>
  </si>
  <si>
    <t>8th Extraordinary</t>
  </si>
  <si>
    <r>
      <rPr>
        <sz val="11"/>
        <color theme="1"/>
        <rFont val="等线"/>
        <charset val="134"/>
        <scheme val="minor"/>
      </rPr>
      <t>옷</t>
    </r>
    <r>
      <rPr>
        <sz val="11"/>
        <color theme="1"/>
        <rFont val="等线"/>
        <charset val="134"/>
        <scheme val="minor"/>
      </rPr>
      <t xml:space="preserve">, </t>
    </r>
    <r>
      <rPr>
        <sz val="11"/>
        <color theme="1"/>
        <rFont val="等线"/>
        <charset val="134"/>
        <scheme val="minor"/>
      </rPr>
      <t>갑옷에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최대대미지</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최소대미지</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</si>
  <si>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마나</t>
    </r>
    <r>
      <rPr>
        <sz val="11"/>
        <color theme="1"/>
        <rFont val="等线"/>
        <charset val="134"/>
        <scheme val="minor"/>
      </rPr>
      <t xml:space="preserve"> </t>
    </r>
    <r>
      <rPr>
        <sz val="11"/>
        <color theme="1"/>
        <rFont val="等线"/>
        <charset val="134"/>
        <scheme val="minor"/>
      </rPr>
      <t>니들</t>
    </r>
  </si>
  <si>
    <t>8th Mana Needle</t>
  </si>
  <si>
    <r>
      <rPr>
        <sz val="11"/>
        <color theme="1"/>
        <rFont val="等线"/>
        <charset val="134"/>
        <scheme val="minor"/>
      </rPr>
      <t>원드</t>
    </r>
    <r>
      <rPr>
        <sz val="11"/>
        <color theme="1"/>
        <rFont val="等线"/>
        <charset val="134"/>
        <scheme val="minor"/>
      </rPr>
      <t xml:space="preserve">, </t>
    </r>
    <r>
      <rPr>
        <sz val="11"/>
        <color theme="1"/>
        <rFont val="等线"/>
        <charset val="134"/>
        <scheme val="minor"/>
      </rPr>
      <t>스태프에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매직</t>
    </r>
    <r>
      <rPr>
        <sz val="11"/>
        <color theme="1"/>
        <rFont val="等线"/>
        <charset val="134"/>
        <scheme val="minor"/>
      </rPr>
      <t xml:space="preserve"> </t>
    </r>
    <r>
      <rPr>
        <sz val="11"/>
        <color theme="1"/>
        <rFont val="等线"/>
        <charset val="134"/>
        <scheme val="minor"/>
      </rPr>
      <t>마스터리</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A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마법</t>
    </r>
    <r>
      <rPr>
        <sz val="11"/>
        <color theme="1"/>
        <rFont val="等线"/>
        <charset val="134"/>
        <scheme val="minor"/>
      </rPr>
      <t xml:space="preserve"> </t>
    </r>
    <r>
      <rPr>
        <sz val="11"/>
        <color theme="1"/>
        <rFont val="等线"/>
        <charset val="134"/>
        <scheme val="minor"/>
      </rPr>
      <t>공격력</t>
    </r>
    <r>
      <rPr>
        <sz val="11"/>
        <color theme="1"/>
        <rFont val="等线"/>
        <charset val="134"/>
        <scheme val="minor"/>
      </rPr>
      <t xml:space="preserve"> 3 </t>
    </r>
    <r>
      <rPr>
        <sz val="11"/>
        <color theme="1"/>
        <rFont val="等线"/>
        <charset val="134"/>
        <scheme val="minor"/>
      </rPr>
      <t>증가</t>
    </r>
    <r>
      <rPr>
        <sz val="11"/>
        <color theme="1"/>
        <rFont val="等线"/>
        <charset val="134"/>
        <scheme val="minor"/>
      </rPr>
      <t>\n</t>
    </r>
    <r>
      <rPr>
        <sz val="11"/>
        <color theme="1"/>
        <rFont val="等线"/>
        <charset val="134"/>
        <scheme val="minor"/>
      </rPr>
      <t>밸런스</t>
    </r>
    <r>
      <rPr>
        <sz val="11"/>
        <color theme="1"/>
        <rFont val="等线"/>
        <charset val="134"/>
        <scheme val="minor"/>
      </rPr>
      <t xml:space="preserve"> 8 %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</si>
  <si>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t>镌刻</t>
  </si>
  <si>
    <t>刻印</t>
  </si>
  <si>
    <t>Carved</t>
  </si>
  <si>
    <t>可适用于操纵杆之上\n人偶最小伤害增加10\n第7幕: 疯狂地疾走在等级9以上之时，人偶最大伤害增加20\n[最大生命值减少50]</t>
  </si>
  <si>
    <t>魔力的 工程师的</t>
  </si>
  <si>
    <t>奇形怪状的</t>
  </si>
  <si>
    <t>Grotesque</t>
  </si>
  <si>
    <t>可以对头部装备进行魔法释放\n致命一击增加6%\n人偶操纵术致命一击增加6%\n人偶魔法防御力增加4\n[人偶最大生命值减少20]\n[修理费增加100%]\n没有等级限制，可以进行魔法释放</t>
  </si>
  <si>
    <t>记忆力</t>
  </si>
  <si>
    <t>记忆</t>
  </si>
  <si>
    <t>Memory</t>
  </si>
  <si>
    <t>人偶最大伤害增加6\n等级在20以上时，最大伤害增加5~9\n幸运增加5</t>
  </si>
  <si>
    <t>Tearing</t>
  </si>
  <si>
    <t>Refreshing</t>
  </si>
  <si>
    <t>Soft</t>
  </si>
  <si>
    <t>Sweet</t>
  </si>
  <si>
    <t>Fun</t>
  </si>
  <si>
    <t>老兵的</t>
  </si>
  <si>
    <t>Veteran</t>
  </si>
  <si>
    <t>可对双枪进行魔法释放\n双枪精通等级7以上时\n最小伤害增加2~5\n迫近等级5以上时\n最大伤害增加5~10\n没有等级限制，可以进行魔法释放\n[修理费增加10%]</t>
  </si>
  <si>
    <t xml:space="preserve">变异的食虫植物
翡翠冰精       </t>
  </si>
  <si>
    <t>魔力的</t>
  </si>
  <si>
    <t>Magic Power</t>
  </si>
  <si>
    <t>魔法工艺等级9以上时\n智力增加3~8\n魔法工艺等级5以上时\n幸运增加1~10\n魔法工艺等级3以上时\n最大魔法值增加50\n修理费减少30%\n没有等级限制，可以进行魔法释放</t>
  </si>
  <si>
    <t>工程师的</t>
  </si>
  <si>
    <t>Engineer</t>
  </si>
  <si>
    <t>希尔文工学等级9以上时\n力量增加3~10\n希尔文工学等级5以上时\n敏捷增加5~12\n希尔文工学等级3以上时\n最大体力值增加30\n修理费减少50%\n没有等级限制，可以进行魔法释放</t>
  </si>
  <si>
    <t>翡翠野牛</t>
  </si>
  <si>
    <t>熔岩</t>
  </si>
  <si>
    <t>Lava</t>
  </si>
  <si>
    <t>可对圣痕拳套进行魔法释放\n最大伤害增加18~23\n意志增加15\n审判之刃等级5以上时\n最大生命值增加50~80\n修理费减少10%\n没有等级限制，可以进行魔法释放</t>
  </si>
  <si>
    <t>沉浸</t>
  </si>
  <si>
    <t>Immerse</t>
  </si>
  <si>
    <t>最大生命力增加7\n等级40以上时，最大伤害增加8\n意志增加5</t>
  </si>
  <si>
    <t>恐怖、好奇希德芬纳普通、困难</t>
  </si>
  <si>
    <t>幸运</t>
  </si>
  <si>
    <t>Lucky</t>
  </si>
  <si>
    <t>可以给佩戴在头上的物品魔法释放\n敏捷增加3\n[等级30以上时最大生命值减少20]\n等级35以上时幸运增加15</t>
  </si>
  <si>
    <t>混乱的</t>
  </si>
  <si>
    <t>Chaotic</t>
  </si>
  <si>
    <t>可以给衣服魔法释放（铠甲除外）\n等级10以上时智力增加4\n等级20以下时最大魔法值增加10\n[等级30以上时最大魔法值减少30]</t>
  </si>
  <si>
    <t>精心制作的</t>
  </si>
  <si>
    <t>Properly Faced</t>
  </si>
  <si>
    <t>可以给装饰品魔法释放\n最大伤害增加2\n生命值增加12</t>
  </si>
  <si>
    <t>20岁娜儿生日礼物</t>
  </si>
  <si>
    <t>治疗的</t>
  </si>
  <si>
    <t>Careful</t>
  </si>
  <si>
    <t>可以对头盔(不包括帽子)魔法释放\n当治疗等级是9以上时智力增加16\n当等级是30以上时最大魔法增加12\n[当等级是15以上时伤害平衡减少8%]</t>
  </si>
  <si>
    <t>亲爱的</t>
  </si>
  <si>
    <t>Lovely</t>
  </si>
  <si>
    <t>轻铠甲可以进行魔法释放\n等级 10 以上时力量增加 10 \n等级 10 以上时最大生命值增加 15 \n[最大魔法值减少 10 ]</t>
  </si>
  <si>
    <t>保护的</t>
  </si>
  <si>
    <t>Protective</t>
  </si>
  <si>
    <t>重铠甲可以进行魔法释放\n保护增加 3 \n等级 10 以上时最大体力值增加 25 \n[暴击减少 5 ]</t>
  </si>
  <si>
    <t>死亡之箭</t>
  </si>
  <si>
    <t>DeathArrow</t>
  </si>
  <si>
    <t>可以给弩魔法释放\n旋转箭等级9以上时,最小伤害增加4\n旋转箭等级6以上时,最大伤害增加10\n[意志减少20]</t>
  </si>
  <si>
    <t>狐狸屠杀者</t>
  </si>
  <si>
    <t>Fox_Killer</t>
  </si>
  <si>
    <t>可以给铁材质的武器和防具进行魔法释放 \n 力量命令技能等级B以上时，最小伤害增加2\n剑魂命令技能等级B以上时最大伤害增加6\n[意志减少20]</t>
  </si>
  <si>
    <t>地下骑士</t>
  </si>
  <si>
    <t>HollowKnight</t>
  </si>
  <si>
    <t>可以给重铠甲魔法释放\n暴击等级9以上时，最小伤害增加4\n暴击等级6以上时，最大伤害增加6\n[敏捷减少20]</t>
  </si>
  <si>
    <t>骷髅死尸</t>
  </si>
  <si>
    <t>Demi_Lich</t>
  </si>
  <si>
    <t>可以给双手武器进行魔法释放\n等级40以下时最小伤害增加10\n等级30以上时最大伤害增加20\n[最大生命值减少100]</t>
  </si>
  <si>
    <t>顽固的</t>
  </si>
  <si>
    <t>Stubborn</t>
  </si>
  <si>
    <t>可以给盾牌魔法释放\n等级 6 以上时平衡性增加 5% \n等级 18 以上时暴击率增加 5% \n[最大生命值减少 20 ]\n[最大体力值减少 20 ]</t>
  </si>
  <si>
    <t>大陆的</t>
  </si>
  <si>
    <t>Land</t>
  </si>
  <si>
    <t>可以对武器使用魔法释放\n治愈等级 D 以上时最大伤害增加 4 \n治愈等级 B 以上时最大伤害增加 4 \n[幸运减少 10 ]</t>
  </si>
  <si>
    <t>陌生的</t>
  </si>
  <si>
    <t>Unfamiliar</t>
  </si>
  <si>
    <t>可以对盾牌使用魔法释放\n探险等级 1 以上时 最小伤害增加 4 \n探险等级 5 以上时 最大伤害增加 4 \n使用发现卡鲁森林遗迹的头衔时暴击率增加 10% \n[防御减少 5 ]\n[修理费增加 5% ]</t>
  </si>
  <si>
    <t>秘密的</t>
  </si>
  <si>
    <t>Secret</t>
  </si>
  <si>
    <t>对武器可以使用魔法释放\n平衡值增加 5%\n[暴击率减少 5%]\n使用发现迈兹平原遗迹头衔时，最小伤害增加 6\n使用发现迈兹平原遗迹头衔时，最大伤害增加 6\n[修理费增加 10%]</t>
  </si>
  <si>
    <t>下雪</t>
  </si>
  <si>
    <t>Snowdrop</t>
  </si>
  <si>
    <t>可对弓和弩进行魔法释放\n等级在30以上时暴击增加10%\n风车在等级6以上时最小伤害增加4\n穿心箭在等级6以上时最大伤害增加4\n[幸运减少20]\n[修理费增加12%]</t>
  </si>
  <si>
    <t>薄荷</t>
  </si>
  <si>
    <t>Mint</t>
  </si>
  <si>
    <t>可以给轻铠甲进行魔法释放\n防御等级 5 以上时防御增加 4 \n智力增加 5 \n意志增加 5 \n幸运增加 5 \n[修理费增加 5% ]</t>
  </si>
  <si>
    <t>音乐家的</t>
  </si>
  <si>
    <t>Musician's</t>
  </si>
  <si>
    <t>可以对金属靴进行魔法释放\n作曲等级 9 以上时暴击增加 3% \n音乐知识等级 6 以上时暴击增加 4% \n[乐器演奏等级 9 以上时敏捷减少 10 ]</t>
  </si>
  <si>
    <t>木针</t>
  </si>
  <si>
    <t>Wooden needle</t>
  </si>
  <si>
    <t>可以给木材质的武器和防具魔法释放\n暴击增加6%\n格斗精通8以上时最大伤害增加4\n格斗精通5以上时最大伤害增加\n[敏捷减少16]</t>
  </si>
  <si>
    <t>初级穿心箭</t>
  </si>
  <si>
    <t>Magnum Shot Junior</t>
  </si>
  <si>
    <t>可以释放在轻铠甲上\n使用鹰之圣头衔时生命力增加50\n穿心箭在2段以上时暴击率增加5%\n[修理费增加4%]</t>
  </si>
  <si>
    <t>初级重击</t>
  </si>
  <si>
    <t>Smash_Junior</t>
  </si>
  <si>
    <t>可以释放在武器上\n使用蛮族头领头衔时生命力增加20\n重击等级1段以上时最小伤害增加2\n重击等级3段以上时最大伤害增加6\n[修理费增加6%]</t>
  </si>
  <si>
    <t>初级反击</t>
  </si>
  <si>
    <t>Counter Attack Junior</t>
  </si>
  <si>
    <t>可以释放在重铠甲上\n使用死亡骑士头衔时暴击率增加10%\n反击等级2段以上时暴击率增加5%\n[修理费增加6%]</t>
  </si>
  <si>
    <t>优美的</t>
  </si>
  <si>
    <t>Grace</t>
  </si>
  <si>
    <t>优美的套装上魔法释放\n平衡性增加6%\n反击等级9以上时最小伤害增加3\n反击等级6以上时最大伤害增加3\n反击等级3以上时最大伤害增加3\n[意志减少10]</t>
  </si>
  <si>
    <t>瘦的</t>
  </si>
  <si>
    <t>Thin</t>
  </si>
  <si>
    <t>可以给佩戴在头上的物品魔法释放\n看起来有点弱\n[修理费2倍]</t>
  </si>
  <si>
    <t xml:space="preserve">背后的敌人中级以上(卷)
剩余的黑暗中级以上(卷)
被影子笼罩的城市中级以上(卷)
他们的方式高级(卷)
</t>
  </si>
  <si>
    <t>小的</t>
  </si>
  <si>
    <t>Small</t>
  </si>
  <si>
    <t>可以对装备在手上的道具魔法释放\n略显微弱\n[修理费用2倍]</t>
  </si>
  <si>
    <t>不怀好心的</t>
  </si>
  <si>
    <t>Vicious</t>
  </si>
  <si>
    <t>可以给使用在脚上的物品魔法释放\n看起来有点弱\n[修理费2倍]</t>
  </si>
  <si>
    <t>凉的</t>
  </si>
  <si>
    <t>Cold</t>
  </si>
  <si>
    <t>可以给头盔施展魔法释放（不包括帽子）\n风暴等级8以上时，最大伤害增加7\n风暴等级B以上时，最小伤害增加3</t>
  </si>
  <si>
    <t>分配的</t>
  </si>
  <si>
    <t>Division</t>
  </si>
  <si>
    <t>可以对装备在脚上的道具魔法释放\n当魔法组合的等级是C以上时分解成功概率增加2%\n结晶制作成功概率增加2%\n[修理费是5倍]</t>
  </si>
  <si>
    <t>药水</t>
  </si>
  <si>
    <t>丰富的</t>
  </si>
  <si>
    <t>钢针</t>
  </si>
  <si>
    <t>Steel needle</t>
  </si>
  <si>
    <t>可以对非木制金属手套进行魔法释放\n暴击 5% 增加\n暴击等级是 9 以上时 暴击 1~4% 增加\n格斗精通等级是 7 以上时 最大伤害 5 增加\n格斗精通等级是 4 以上时 最大伤害 7~11 增加\n[修理费 101% 增加]\n[魔法释放后的装备会变成专用道具]</t>
  </si>
  <si>
    <t>黑红熊</t>
  </si>
  <si>
    <t>绿洲</t>
  </si>
  <si>
    <t>Oasis</t>
  </si>
  <si>
    <t>可以对装备在脚上的道具魔法释放\n敏捷 5~10 增加\n等级是 45 以上时 暴击 6~10% 增加\n最大体力值 6 增加\n最大生命力 7 增加\n[魔法释放后的装备会变成专用道具]</t>
  </si>
  <si>
    <t>清白的</t>
  </si>
  <si>
    <t>Innocent</t>
  </si>
  <si>
    <t>可对轻甲魔法释放\n弓精通等级 3 以上时，最大伤害 10 增加\n弩精通等级 3 以上时，暴击 9 增加\n[魔法释放后的装备会变成专用道具]</t>
  </si>
  <si>
    <t>蒸汽</t>
  </si>
  <si>
    <t>Steam</t>
  </si>
  <si>
    <t>可以对盾牌魔法释放\n暴击增加 6% \n当魔法组合等级是 B 以上时，火属性炼金术伤害增加 3 \n当雷暴雨等级是 B 以上时，水属性炼金术伤害增加 6 \n[魔法释放后的装备会变成专用道具]</t>
  </si>
  <si>
    <t>另外的炼金术士 精英</t>
  </si>
  <si>
    <t>放松</t>
  </si>
  <si>
    <t>Relax</t>
  </si>
  <si>
    <t>可以对布衣与铠甲魔法释放\n当炼金术精通是 6等级以上时，体力值消耗减少 5% \n当等级是 16 以上时，最大伤害增加 10</t>
  </si>
  <si>
    <t>魔法石头</t>
  </si>
  <si>
    <t>Mana Stone</t>
  </si>
  <si>
    <t>可以对盾牌魔法释放\n当魔法盾等级是 8 以上时，魔法防御增加 5 \n最大伤害增加 5</t>
  </si>
  <si>
    <t>骑士冲锋战奖励(170点)</t>
  </si>
  <si>
    <t>魔术师</t>
  </si>
  <si>
    <t>Mana Sorcerer</t>
  </si>
  <si>
    <t>可以对装备在脚上的道具魔法释放\n冥思等级是 9 以上时 魔法消耗 减少 2~3 增加\n最大生命力 9 增加\n[魔法释放后的装备会变成专用道具]</t>
  </si>
  <si>
    <t>经典的</t>
  </si>
  <si>
    <t>Classic</t>
  </si>
  <si>
    <t>可对装备在手中的道具魔法释放\n迷惑的演奏等级B以上时，最大伤害6 增加\n迷惑的演奏等级6以上时，暴击8 增加</t>
  </si>
  <si>
    <t>善良</t>
  </si>
  <si>
    <t>virtuous</t>
  </si>
  <si>
    <t>可以对喜羊羊和它好友们的帽子魔法释放\n敏捷 3 增加\n[等级 30 以上时最大生命值 20 减少]\n等级 35 以上时幸运 15 增加\n没有等级限制，可以进行魔法释放</t>
  </si>
  <si>
    <t>温柔</t>
  </si>
  <si>
    <t>mild</t>
  </si>
  <si>
    <t>可以对喜羊羊和它好友们的帽子魔法释放\n感觉很弱\n没有等级限制，可以进行魔法释放</t>
  </si>
  <si>
    <t>玩火</t>
  </si>
  <si>
    <t>Arson</t>
  </si>
  <si>
    <t>可以对魔族近战武器魔法释放\n火焰喷射等级E以上时，暴击3~9%增加\n高温爆发等级E以上时，最大伤害 2~5 增加\n爆裂等级E以上时，最小伤害 3 增加\n篝火等级A以上时，最大伤害 4 增加\n[治疗等级D以上时，防御 3 减少]\n[组队治疗等级5以上时，保护 2 减少]</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</si>
  <si>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클래식</t>
    </r>
  </si>
  <si>
    <t>8th Classic</t>
  </si>
  <si>
    <r>
      <rPr>
        <sz val="11"/>
        <color theme="1"/>
        <rFont val="等线"/>
        <charset val="134"/>
        <scheme val="minor"/>
      </rPr>
      <t>손에</t>
    </r>
    <r>
      <rPr>
        <sz val="11"/>
        <color theme="1"/>
        <rFont val="等线"/>
        <charset val="134"/>
        <scheme val="minor"/>
      </rPr>
      <t xml:space="preserve"> </t>
    </r>
    <r>
      <rPr>
        <sz val="11"/>
        <color theme="1"/>
        <rFont val="等线"/>
        <charset val="134"/>
        <scheme val="minor"/>
      </rPr>
      <t>착용하는</t>
    </r>
    <r>
      <rPr>
        <sz val="11"/>
        <color theme="1"/>
        <rFont val="等线"/>
        <charset val="134"/>
        <scheme val="minor"/>
      </rPr>
      <t xml:space="preserve"> </t>
    </r>
    <r>
      <rPr>
        <sz val="11"/>
        <color theme="1"/>
        <rFont val="等线"/>
        <charset val="134"/>
        <scheme val="minor"/>
      </rPr>
      <t>아이템에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현혹의</t>
    </r>
    <r>
      <rPr>
        <sz val="11"/>
        <color theme="1"/>
        <rFont val="等线"/>
        <charset val="134"/>
        <scheme val="minor"/>
      </rPr>
      <t xml:space="preserve"> </t>
    </r>
    <r>
      <rPr>
        <sz val="11"/>
        <color theme="1"/>
        <rFont val="等线"/>
        <charset val="134"/>
        <scheme val="minor"/>
      </rPr>
      <t>연주</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B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최대</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현혹의</t>
    </r>
    <r>
      <rPr>
        <sz val="11"/>
        <color theme="1"/>
        <rFont val="等线"/>
        <charset val="134"/>
        <scheme val="minor"/>
      </rPr>
      <t xml:space="preserve"> </t>
    </r>
    <r>
      <rPr>
        <sz val="11"/>
        <color theme="1"/>
        <rFont val="等线"/>
        <charset val="134"/>
        <scheme val="minor"/>
      </rPr>
      <t>연주</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6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크리티컬</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</si>
  <si>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t>重复的</t>
  </si>
  <si>
    <t>反复的</t>
  </si>
  <si>
    <t>Repeated</t>
  </si>
  <si>
    <t>可以对手部装备进行魔法释放\n第1幕: 偶然的冲突在等级D以上时，最大伤害增加6\n第2幕: 怒气上涌在等级6以上时，人偶操纵术致命一击增加8</t>
  </si>
  <si>
    <t>悲惨的</t>
  </si>
  <si>
    <t>悲剧的</t>
  </si>
  <si>
    <t>Tragic</t>
  </si>
  <si>
    <t>可以对脚部装备进行魔法释放\n第4幕: 嫉妒的化身在等级8以上时，人偶最大伤害增加5~10\n第7幕: 疯狂地疾走在等级4以上时，力量增加10</t>
  </si>
  <si>
    <t>记忆丧失</t>
  </si>
  <si>
    <t>失忆</t>
  </si>
  <si>
    <t>Amnesia</t>
  </si>
  <si>
    <t>最大生命值增加5\n最大伤害增加10~13\n没有等级限制，可以进行魔法释放\n[修理费 3倍]</t>
  </si>
  <si>
    <t>黄昏</t>
  </si>
  <si>
    <t>Dusk</t>
  </si>
  <si>
    <t>可对朝圣者之剑进行魔法释放\n最大伤害增加12~16\n力量增加10\n圣盾庇护等级5以上时\n最大生命值增加50~80\n修理费减少10%\n没有等级限制，可以进行魔法释放</t>
  </si>
  <si>
    <t>星光</t>
  </si>
  <si>
    <t>Starlight</t>
  </si>
  <si>
    <t>可对援救之弓进行魔法释放\n最大伤害增加10~12\n敏捷增加12\n审判之刃等级5以上时\n最大伤害增加2~5\n修理费减少10%\n没有等级限制，可以进行魔法释放</t>
  </si>
  <si>
    <t>深浓的</t>
  </si>
  <si>
    <t>Dense</t>
  </si>
  <si>
    <t>可对原罪法杖进行魔法释放\n魔法攻击力增加5~8\n智力增加10\n圣盾庇护等级5以上时\n最大魔法值增加30~50\n修理费减少10%\n没有等级限制，可以进行魔法释放</t>
  </si>
  <si>
    <t>绝对</t>
  </si>
  <si>
    <t>Absolute</t>
  </si>
  <si>
    <t>可对福音銃炮进行魔法释放\n水属性炼金术伤害值增加14~17\n火属性炼金术伤害值增加14~17\n圣光之锥等级5以上时\n体力值消耗减少10%\n修理费减少10%\n没有等级限制，可以进行魔法释放</t>
  </si>
  <si>
    <t>磨刀的</t>
  </si>
  <si>
    <t>Edged</t>
  </si>
  <si>
    <t>100等级以上时最大伤害增加 12\n[最大生命力减少 20]</t>
  </si>
  <si>
    <t>工程师的 魔力的</t>
  </si>
  <si>
    <t>活动期间冒险家商店550个印章换取</t>
  </si>
  <si>
    <t>灵感</t>
  </si>
  <si>
    <t>Brainstorm</t>
  </si>
  <si>
    <t>最大伤害增加 8～17\n力量增加 15～30\n暴击增加 3\n[修理费增加4倍]\n没有等级限制，可以进行魔法释放\n[魔法释放后的装备会变成专用道具]\n</t>
  </si>
  <si>
    <t>梦幻</t>
  </si>
  <si>
    <t>Fantastic</t>
  </si>
  <si>
    <t>探险等级15以上时最大伤害增加 8～15\n[最小伤害减少2]\n[修理费2倍]</t>
  </si>
  <si>
    <t>流星的</t>
  </si>
  <si>
    <t>Shooting Star</t>
  </si>
  <si>
    <t>可以给装饰品魔法释放\n等级30以上时幸运增加10\n[等级30以上时敏捷减少15]</t>
  </si>
  <si>
    <t>神圣的</t>
  </si>
  <si>
    <t>Holy</t>
  </si>
  <si>
    <t>可以给装饰品魔法释放\n生命值增加15\n意志增加5</t>
  </si>
  <si>
    <t>美丽的</t>
  </si>
  <si>
    <t>Beautiful</t>
  </si>
  <si>
    <t>可以给装饰品魔法释放\n生命值增加15\n幸运增加5</t>
  </si>
  <si>
    <t>华丽的</t>
  </si>
  <si>
    <t>Splendorous</t>
  </si>
  <si>
    <t>可以给装饰品魔法释放\n生命值增加12\n意志增加5\n防御增加1</t>
  </si>
  <si>
    <t>精致的</t>
  </si>
  <si>
    <t>Refined</t>
  </si>
  <si>
    <t>可以对重甲魔法释放，\n20级时，保护增加3，\n10级以上时，最大生命值增加20</t>
  </si>
  <si>
    <t>掩饰</t>
  </si>
  <si>
    <t>Hidden</t>
  </si>
  <si>
    <t>纺织等级是 B以上时 敏捷 2~4 增加\n打铁等级是 B以上时 最大体力值 2~4 增加\n[力量 6 减少]</t>
  </si>
  <si>
    <t>丝柏</t>
  </si>
  <si>
    <t>Cypress</t>
  </si>
  <si>
    <t>可以给近战武器魔法释放\n暴击率增加10% \n防御等级9以上时最小伤害增加2 \n重击技能等级1时最大伤害增加4 \n反击等级6以上时最大伤害增加4 \n[最大体力值减少100 ]\n没有等级限制，可以进行魔法释放</t>
  </si>
  <si>
    <t>_Grace</t>
  </si>
  <si>
    <t>光荣的</t>
  </si>
  <si>
    <t>Glorious</t>
  </si>
  <si>
    <t>可对弓和弩进行魔法释放\n等级在25以上时暴击增加8%\n魔法盾在等级A以上时最大伤害增加5\n远距离战术精通在等级3以上时最大伤害增加6\n[力量减少20]\n[修理费3倍]</t>
  </si>
  <si>
    <t>有反应的</t>
  </si>
  <si>
    <t>Reactive</t>
  </si>
  <si>
    <t>可以对布衣魔法释放\n防御 3 增加\n防御等级是 6 以上时 防御 5 增加\n乐器演奏等级是 8 以上时 保护 1~3 增加\n魔法精通等级是 A 以上时 爆炸抵抗 2~5 增加\n[力量 15 减少]\n[敏捷 16 减少]</t>
  </si>
  <si>
    <t>尊贵的</t>
  </si>
  <si>
    <t>Nobility</t>
  </si>
  <si>
    <t>可对弓和弩进行魔法释放\n等级在25以上时暴击增加8%\n魔法盾在等级B以上时最大伤害增加5~7\n远距离战术精通在等级4以上时最大伤害增加6~8\n[力量减少20]\n[修理费4倍]\n[魔法释放后的装备会变成专用道具]</t>
  </si>
  <si>
    <t>作曲家的</t>
  </si>
  <si>
    <t>Composer's</t>
  </si>
  <si>
    <t>可以对装备在脚上的道具魔法释放\n作曲等级是 9 以上时 暴击 3~5% 增加\n音乐知识等级是 8 以上时 暴击 4% 增加\n[乐器演奏等级是 9 以下的时候 敏捷 10 减少]\n伤害平衡 5% 增加\n[修理费 3倍]\n[魔法释放后的装备会变成专用道具]</t>
  </si>
  <si>
    <t>龙卷风</t>
  </si>
  <si>
    <t>Twister</t>
  </si>
  <si>
    <t>可以对装备在手上的道具魔法释放\n最小伤害 6~10 增加\n等级是 40 以上时 最大伤害 10~15 增加\n[魔法释放后的装备会变成专用道具]</t>
  </si>
  <si>
    <t>冻结的</t>
  </si>
  <si>
    <t>Icebound</t>
  </si>
  <si>
    <t>可以对铳炮魔法释放\n当风暴等级是 A 以上时，风暴冻结时间增加 2秒\n风暴适用范围增加 8 \n[魔法释放后的装备会变成专用道具]</t>
  </si>
  <si>
    <t>扭转</t>
  </si>
  <si>
    <t>Restore</t>
  </si>
  <si>
    <t>可以对布衣魔法释放\n暴击 8% 增加\n治疗等级是 5 以上时 暴击 6~9% 增加\n最小伤害 5 增加\n最大伤害 5 增加\n组队治疗等级是 9 以上时 最大生命力 10~16 增加\n[魔法释放后的装备会变成专用道具]</t>
  </si>
  <si>
    <t>魔法巫师</t>
  </si>
  <si>
    <t>Mana Conjuror</t>
  </si>
  <si>
    <t>可以对魔杖、双手魔法武器魔法释放\n雷击等级是 9 以上时 魔法消耗 减少 2~4 增加\n冰刃等级是 8 以上时 魔法攻击力 2 增加\n意志 11增加\n没有等级限制，可以进行魔法释放\n[魔法释放后的装备会变成专用道具]</t>
  </si>
  <si>
    <t>攻城</t>
  </si>
  <si>
    <t>Siege</t>
  </si>
  <si>
    <t>可以对骑士枪魔法释放\n骑士枪累积等级是8以上时，穿刺等级增加 1\n骑士枪累积等级是 5以上时,暴击增加 2 \n骑士枪精通等级是 8 以上时,最大伤害增加 6~14\n[防御减少 2 ]\n[修理费增加 30%]\n与等级无关都可以魔法释放</t>
  </si>
  <si>
    <t xml:space="preserve">火神
</t>
  </si>
  <si>
    <t>坚韧的</t>
  </si>
  <si>
    <t>Persistent</t>
  </si>
  <si>
    <t>可对探索生活的装备魔法释放\n暴击 8 增加\n使用美食达人头衔时，暴击 3~6 增加\n使用对抗自然的头衔时，暴击 3~6 增加\n使用钓鱼达人头衔时，暴击 5 增加\n[修理费用2倍]</t>
  </si>
  <si>
    <t>精灵的</t>
  </si>
  <si>
    <t>Elven</t>
  </si>
  <si>
    <t>暴击率 5% 增加\n[最小伤害 2 减少]\n最大伤害 3 增加\n敏捷 1~10 增加\n\n韩服玩家蝌蚪开发的魔法释放</t>
  </si>
  <si>
    <t>快速的</t>
  </si>
  <si>
    <t>Rapid</t>
  </si>
  <si>
    <t>可以对拳套魔法释放\n猛击等级 1 以上时，最大伤害 17~25 增加\n猛击等级 5 以上时，最小伤害 7 增加\n猛击等级 9 以上时，意志 20 增加\n[修理费 50% 增加]\n[魔法释放后的装备会变成专用道具]</t>
  </si>
  <si>
    <t>追捕的</t>
  </si>
  <si>
    <t>Chasing</t>
  </si>
  <si>
    <t>可以对头部装备进行魔法释放\n意志 +10\n处于追捕通缉犯模式时，最大伤害+10\n没有等级限制，可以进行魔法释放</t>
  </si>
  <si>
    <t>凤之焰</t>
  </si>
  <si>
    <t>Phoenix's Fire</t>
  </si>
  <si>
    <t>可对凤羽剑，神奇的凤羽剑附魔\n暴击 7~9% 增加\n最大伤害 6~8 增加\n使用孵化出凤凰的头衔时，幸运 10 增加 \n没有等级限制，可以进行魔法释放\n[修理费 50% 增加]</t>
  </si>
  <si>
    <t>凤之慧</t>
  </si>
  <si>
    <t>Phoenix's Wisdom</t>
  </si>
  <si>
    <t>可对神奇的凤羽剑附魔\n减少魔法消耗 1~4 增加\n魔法伤害 1~3 增加\n使用孵化出凤凰的头衔时，智力 10 增加\n没有等级限制，可以进行魔法释放</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</si>
  <si>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글로리어스</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</si>
  <si>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영광스러운</t>
    </r>
  </si>
  <si>
    <t>8th Glorious</t>
  </si>
  <si>
    <t>可对弓和弩进行魔法释放\n等级在25以上时暴击增加8%\n魔法盾在等级A以上时最大伤害增加5\n远距离战术精通在等级3以上时最大伤害增加8\n[修理费2倍]\n没有等级限制，可以进行魔法释放\n[魔法释放后的装备会变成专用道具]</t>
  </si>
  <si>
    <t>连锁的</t>
  </si>
  <si>
    <t>连接的</t>
  </si>
  <si>
    <t>Linked</t>
  </si>
  <si>
    <t>可对衣服、铠甲进行魔法释放\n人偶操纵术在等级3以上时，最大伤害增加5\n人偶操纵术在等级7以上时，致命一击增加3~6%\n人偶操纵术致命一击增加6~9%\n人偶最大伤害增加5\n[魔法释放后的装备会变成专用道具]</t>
  </si>
  <si>
    <t>戏剧性的</t>
  </si>
  <si>
    <t>奇迹的</t>
  </si>
  <si>
    <t>Dramatic</t>
  </si>
  <si>
    <t>可以对脚部装备进行魔法释放\n第9幕: 唤醒的生命在等级B以上时，人偶生命值增加20\n第9幕: 唤醒的生命在等级6以上时，致命一击增加5~10%\n没有等级限制，可以进行魔法释放</t>
  </si>
  <si>
    <t>情报员的</t>
  </si>
  <si>
    <t>Secret Agent</t>
  </si>
  <si>
    <t>可对衣服，铠甲，手套，鞋子进行魔法释放\n迫近等级1以上时\n力量增加8~15\n撤离射击等级3以上时\n最大生命值增加20\n撤离射击等级1以上时\n最大体力值增加20\n没有等级限制，可以进行魔法释放</t>
  </si>
  <si>
    <t>近卫队的</t>
  </si>
  <si>
    <t>Royal Guard</t>
  </si>
  <si>
    <t>可对衣服，铠甲，手套，鞋子进行魔法释放\n子弹风暴等级1以上时\n智力增加8~15\n狂乱等级3以上时\n最大生命值增加20\n狂乱等级1以上时\n最大魔法值增加20\n没有等级限制，可以进行魔法释放</t>
  </si>
  <si>
    <t>觉醒的</t>
  </si>
  <si>
    <t>Awaken</t>
  </si>
  <si>
    <t>装饰品可以释放\n最大生命值增加10\n最大伤害增加12\n魔法攻击力增加6\n[伤害平衡减少1%]</t>
  </si>
  <si>
    <t>亚凡骑士团训练所</t>
  </si>
  <si>
    <t>毁灭的</t>
  </si>
  <si>
    <t>Fatal</t>
  </si>
  <si>
    <t>接头 等级6</t>
  </si>
  <si>
    <t>可以给武器进行魔法释放\n[力量减少15]\n[最大生命值减少30]\n最大负伤率增加30%</t>
  </si>
  <si>
    <t>天使</t>
  </si>
  <si>
    <t>Angel</t>
  </si>
  <si>
    <t>可以给装饰品魔法释放\n[暴击率减少15%]\n等级40以上时意志增加10\n等级40以上时力量增加10</t>
  </si>
  <si>
    <t>基础的</t>
  </si>
  <si>
    <t>Fundamental</t>
  </si>
  <si>
    <t>重甲可以魔法释放\n力量增加 5\n[智力减少 20]\n意志增加 20\n使用格斗精通头衔时，增加最大攻击力 15\n使用发现迈兹平原遗迹头衔时，增加最大攻击力 5\n[修理费增加 12%]\n没有等级限制，可以进行魔法释放</t>
  </si>
  <si>
    <t>石南</t>
  </si>
  <si>
    <t>Heath</t>
  </si>
  <si>
    <t>可以给轻铠甲进行魔法释放\n探险等级 5 以上时防御增加 3 \n探险等级 15 以上时防御增加 3 \n最大生命值增加 20 \n[最大魔法值减少 20 ]\n最大体力值增加 20 \n[修理费增加 15% ]</t>
  </si>
  <si>
    <t>亚克 理奇</t>
  </si>
  <si>
    <t>Arc_Lich</t>
  </si>
  <si>
    <t>可以给武器魔法释放\n看起来稍微弱小\n平衡值增加 5% \n暴击率增加 5% \n等级 22 以上时最小伤害增加 5 \n[等级 44 以上时最大伤害减少 5 ]\n没有等级限制，可以进行魔法释放</t>
  </si>
  <si>
    <t>亚克理奇</t>
  </si>
  <si>
    <t>水润的</t>
  </si>
  <si>
    <t>Moist</t>
  </si>
  <si>
    <t>可以在铳炮上魔法释放\n水炮等级5以上时\n水属性炼金术伤害增加9\n水炮等级1以上时\n水属性炼金术伤害增加18\n没有等级限制，可以进行魔法释放\n[修理费增加10倍]</t>
  </si>
  <si>
    <t>可以对王城炼金术士制服魔法释放\n当使用王城炼金术士头衔的时候\n水属性炼金术伤害增加27\n不受等级限制都可以魔法释放</t>
  </si>
  <si>
    <t>月罗</t>
  </si>
  <si>
    <t>Willow</t>
  </si>
  <si>
    <t>可以对近战武器魔法释放\n暴击 10% 增加\n防御等级是 9 以上时 最小伤害 2 增加\n重击等级是 1 的时候最大伤害 3~6 增加\n反击等级是 6 以上时 最大伤害 3~6 增加\n[最大体力值 70 减少]\n[魔法释放后的装备会变成专用道具]\n没有等级限制，可以进行魔法释放\n[修理费 3倍]</t>
  </si>
  <si>
    <t>巫师</t>
  </si>
  <si>
    <t>Necromancer</t>
  </si>
  <si>
    <t>可以对双手武器魔法释放\n格斗精通 1 等级的时候力量 35~42 增加\n无限斩 等级 5 以上时 力量 18~22 增加\n风之壁障 等级 5 以上时 力量 20 增加\n[敏捷 15 减少]\n没有等级限制，可以进行魔法释放\n[修理费 3倍]\n[魔法释放后的装备会变成专用道具]</t>
  </si>
  <si>
    <t>概念的</t>
  </si>
  <si>
    <t>Notion</t>
  </si>
  <si>
    <t>可以对重铠甲魔法释放\n力量 5 增加\n[智力 10 减少]\n意志 20 增加\n格斗精通等级是 1 以上时 最大伤害 8~14 增加\n使用发现迈兹平原遗迹头衔时，的时候最大伤害 5 增加\n[修理费 3倍]\n没有等级限制，可以进行魔法释放\n[魔法释放后的装备会变成专用道具]</t>
  </si>
  <si>
    <t>幸运儿</t>
  </si>
  <si>
    <t>Lucky Person</t>
  </si>
  <si>
    <t>可对手套魔法释放\n钓鱼等级3以上时，幸运 25~40 增加\n[魔法释放后的装备会变成专用道具]</t>
  </si>
  <si>
    <t>魔法月</t>
  </si>
  <si>
    <t>Mana Wall</t>
  </si>
  <si>
    <t>可以对布衣魔法释放\n当魔法精通等级是 6 以上时，魔法防御增加 10 \n当防御等级是 9 以上时，防御增加 2 \n智力增加 12 \n意志增加 12 \n[魔法释放后的装备会变成专用道具]</t>
  </si>
  <si>
    <t>失明</t>
  </si>
  <si>
    <t>Blind</t>
  </si>
  <si>
    <t>可对骑士枪魔法释放\n穿刺等级 2 增加\n骑士枪精通等级 1 以上时，暴击 7 增加\n骑士枪反击等级 1 以上时，最大伤害 7 增加\n没有等级限制，可以进行魔法释放</t>
  </si>
  <si>
    <t>爱琳武道大会第7轮奖励宝箱
爱琳武道大会第8轮奖励宝箱</t>
  </si>
  <si>
    <t>黄色伤疤</t>
  </si>
  <si>
    <t>Yellow Scar</t>
  </si>
  <si>
    <t>可以给武器魔法释放\n修理费减少 3%</t>
  </si>
  <si>
    <t>Solid</t>
  </si>
  <si>
    <t>可以给重铠甲魔法释放\n修理费减少 6%</t>
  </si>
  <si>
    <t>舞台</t>
  </si>
  <si>
    <t>Stage</t>
  </si>
  <si>
    <t>可以给魔法衣服魔法释放\n敏捷增加 10 \n[修理费增加 6% ]\n使用火箭头衔时最大伤害增加 10 \n使用初级元素师头衔时平衡性增加 10% \n没有等级限制，可以进行魔法释放</t>
  </si>
  <si>
    <t>联合</t>
  </si>
  <si>
    <t>Union</t>
  </si>
  <si>
    <t>可以给德斯汀银武士铠甲魔法释放\n16岁以上时最大伤害增加 4 \n20岁以下时最大伤害增加 4 \n最小伤害增加 4 \n[暴击率减少 5% ]\n没有等级限制，可以进行魔法释放</t>
  </si>
  <si>
    <t>原理的</t>
  </si>
  <si>
    <t>Principle</t>
  </si>
  <si>
    <t>对轻甲可以使用魔法释放\n力量增加 5\n智力增加 5\n敏捷增加 5\n使用暴击大师头衔时，暴击率增加 16%\n使用发现迈兹平原遗迹头衔时，暴击率增加 6%\n[修理费增加 12%]\n没有等级限制，可以进行魔法释放</t>
  </si>
  <si>
    <t>古代的</t>
  </si>
  <si>
    <t>Ancient</t>
  </si>
  <si>
    <t>可以对皮质盔甲魔法释放\n休息等级是 8 以上时 幸运 20 增加\n休息等级是 7 以上时 最大伤害 6~13 增加\n没有等级限制，可以进行魔法释放</t>
  </si>
  <si>
    <t>根本的</t>
  </si>
  <si>
    <t>Origin</t>
  </si>
  <si>
    <t>可以对轻铠甲魔法释放\n力量 7 增加\n智力 7 增加\n敏捷 7 增加\n暴击等级是 1 以上时 暴击 6~12% 增加\n使用发现迈兹平原遗迹头衔时，的时候暴击 6% 增加\n[修理费 3倍]\n没有等级限制，可以进行魔法释放\n[魔法释放后的装备会变成专用道具]</t>
  </si>
  <si>
    <t>侯爵</t>
  </si>
  <si>
    <t>Marquis</t>
  </si>
  <si>
    <t>可以对金属手套魔法释放\n攻击速度 增加 2~4 增加\n风车等级是 1 以上时 最大伤害 5 增加\n风车等级是 6 以上时 最大伤害 5 增加\n躲避等级是 6 以上时 最大体力值 11 增加\n[魔法释放后的装备会变成专用道具]</t>
  </si>
  <si>
    <t>训练所A以上
拍卖</t>
  </si>
  <si>
    <t>协同</t>
  </si>
  <si>
    <t>Synergy</t>
  </si>
  <si>
    <t>可以对铳炮魔法释放\n火焰喷射等级是 5 以上时 火属性炼金术伤害 5 增加\n水炮等级是 1 以上时 火属性炼金术伤害 3~7 增加\n火焰喷射等级是 9 以上时 水属性炼金术伤害 7~11 增加\n炼金术精通等级是 5 以上时 暴击 7% 增加\n没有等级限制，可以进行魔法释放\n[魔法释放后的装备会变成专用道具]</t>
  </si>
  <si>
    <t xml:space="preserve">多连的委托精英
伊比高级
训练所A以上
</t>
  </si>
  <si>
    <t>不屈的</t>
  </si>
  <si>
    <t>Indomitable</t>
  </si>
  <si>
    <t>可以对脚部装备进行魔法释放\n处于运气调息技能的后遗症状态下时，意志+27\n没有等级限制，可以进行魔法释放</t>
  </si>
  <si>
    <t>轻快</t>
  </si>
  <si>
    <t>Allegro</t>
  </si>
  <si>
    <t>可以释放到乐器上\n乐器演奏等级3以上时，音乐增益效果增加3\n摇篮曲等级5以上时，最大生命值增加15\n最大伤害增加8\n最大体力值增加20\n没有等级限制，可以进行魔法释放\n[魔法释放后的装备会变成专用道具]</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</si>
  <si>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시너지</t>
    </r>
  </si>
  <si>
    <t>8th Synergy</t>
  </si>
  <si>
    <r>
      <rPr>
        <sz val="11"/>
        <color theme="1"/>
        <rFont val="等线"/>
        <charset val="134"/>
        <scheme val="minor"/>
      </rPr>
      <t>실린더에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플레이머</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5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불</t>
    </r>
    <r>
      <rPr>
        <sz val="11"/>
        <color theme="1"/>
        <rFont val="等线"/>
        <charset val="134"/>
        <scheme val="minor"/>
      </rPr>
      <t xml:space="preserve"> </t>
    </r>
    <r>
      <rPr>
        <sz val="11"/>
        <color theme="1"/>
        <rFont val="等线"/>
        <charset val="134"/>
        <scheme val="minor"/>
      </rPr>
      <t>속성</t>
    </r>
    <r>
      <rPr>
        <sz val="11"/>
        <color theme="1"/>
        <rFont val="等线"/>
        <charset val="134"/>
        <scheme val="minor"/>
      </rPr>
      <t xml:space="preserve"> </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5 </t>
    </r>
    <r>
      <rPr>
        <sz val="11"/>
        <color theme="1"/>
        <rFont val="等线"/>
        <charset val="134"/>
        <scheme val="minor"/>
      </rPr>
      <t>증가</t>
    </r>
    <r>
      <rPr>
        <sz val="11"/>
        <color theme="1"/>
        <rFont val="等线"/>
        <charset val="134"/>
        <scheme val="minor"/>
      </rPr>
      <t>\n</t>
    </r>
    <r>
      <rPr>
        <sz val="11"/>
        <color theme="1"/>
        <rFont val="等线"/>
        <charset val="134"/>
        <scheme val="minor"/>
      </rPr>
      <t>워터</t>
    </r>
    <r>
      <rPr>
        <sz val="11"/>
        <color theme="1"/>
        <rFont val="等线"/>
        <charset val="134"/>
        <scheme val="minor"/>
      </rPr>
      <t xml:space="preserve"> </t>
    </r>
    <r>
      <rPr>
        <sz val="11"/>
        <color theme="1"/>
        <rFont val="等线"/>
        <charset val="134"/>
        <scheme val="minor"/>
      </rPr>
      <t>캐논</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1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불</t>
    </r>
    <r>
      <rPr>
        <sz val="11"/>
        <color theme="1"/>
        <rFont val="等线"/>
        <charset val="134"/>
        <scheme val="minor"/>
      </rPr>
      <t xml:space="preserve"> </t>
    </r>
    <r>
      <rPr>
        <sz val="11"/>
        <color theme="1"/>
        <rFont val="等线"/>
        <charset val="134"/>
        <scheme val="minor"/>
      </rPr>
      <t>속성</t>
    </r>
    <r>
      <rPr>
        <sz val="11"/>
        <color theme="1"/>
        <rFont val="等线"/>
        <charset val="134"/>
        <scheme val="minor"/>
      </rPr>
      <t xml:space="preserve"> </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5~8 </t>
    </r>
    <r>
      <rPr>
        <sz val="11"/>
        <color theme="1"/>
        <rFont val="等线"/>
        <charset val="134"/>
        <scheme val="minor"/>
      </rPr>
      <t>증가</t>
    </r>
    <r>
      <rPr>
        <sz val="11"/>
        <color theme="1"/>
        <rFont val="等线"/>
        <charset val="134"/>
        <scheme val="minor"/>
      </rPr>
      <t>\n</t>
    </r>
    <r>
      <rPr>
        <sz val="11"/>
        <color theme="1"/>
        <rFont val="等线"/>
        <charset val="134"/>
        <scheme val="minor"/>
      </rPr>
      <t>플레이머</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9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물</t>
    </r>
    <r>
      <rPr>
        <sz val="11"/>
        <color theme="1"/>
        <rFont val="等线"/>
        <charset val="134"/>
        <scheme val="minor"/>
      </rPr>
      <t xml:space="preserve"> </t>
    </r>
    <r>
      <rPr>
        <sz val="11"/>
        <color theme="1"/>
        <rFont val="等线"/>
        <charset val="134"/>
        <scheme val="minor"/>
      </rPr>
      <t>속성</t>
    </r>
    <r>
      <rPr>
        <sz val="11"/>
        <color theme="1"/>
        <rFont val="等线"/>
        <charset val="134"/>
        <scheme val="minor"/>
      </rPr>
      <t xml:space="preserve"> </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8~12 </t>
    </r>
    <r>
      <rPr>
        <sz val="11"/>
        <color theme="1"/>
        <rFont val="等线"/>
        <charset val="134"/>
        <scheme val="minor"/>
      </rPr>
      <t>증가</t>
    </r>
    <r>
      <rPr>
        <sz val="11"/>
        <color theme="1"/>
        <rFont val="等线"/>
        <charset val="134"/>
        <scheme val="minor"/>
      </rPr>
      <t>\n</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마스터리</t>
    </r>
    <r>
      <rPr>
        <sz val="11"/>
        <color theme="1"/>
        <rFont val="等线"/>
        <charset val="134"/>
        <scheme val="minor"/>
      </rPr>
      <t xml:space="preserve"> </t>
    </r>
    <r>
      <rPr>
        <sz val="11"/>
        <color theme="1"/>
        <rFont val="等线"/>
        <charset val="134"/>
        <scheme val="minor"/>
      </rPr>
      <t>랭크</t>
    </r>
    <r>
      <rPr>
        <sz val="11"/>
        <color theme="1"/>
        <rFont val="等线"/>
        <charset val="134"/>
        <scheme val="minor"/>
      </rPr>
      <t xml:space="preserve"> 5 </t>
    </r>
    <r>
      <rPr>
        <sz val="11"/>
        <color theme="1"/>
        <rFont val="等线"/>
        <charset val="134"/>
        <scheme val="minor"/>
      </rPr>
      <t>이상일</t>
    </r>
    <r>
      <rPr>
        <sz val="11"/>
        <color theme="1"/>
        <rFont val="等线"/>
        <charset val="134"/>
        <scheme val="minor"/>
      </rPr>
      <t xml:space="preserve"> </t>
    </r>
    <r>
      <rPr>
        <sz val="11"/>
        <color theme="1"/>
        <rFont val="等线"/>
        <charset val="134"/>
        <scheme val="minor"/>
      </rPr>
      <t>때</t>
    </r>
    <r>
      <rPr>
        <sz val="11"/>
        <color theme="1"/>
        <rFont val="等线"/>
        <charset val="134"/>
        <scheme val="minor"/>
      </rPr>
      <t xml:space="preserve"> </t>
    </r>
    <r>
      <rPr>
        <sz val="11"/>
        <color theme="1"/>
        <rFont val="等线"/>
        <charset val="134"/>
        <scheme val="minor"/>
      </rPr>
      <t>크리티컬</t>
    </r>
    <r>
      <rPr>
        <sz val="11"/>
        <color theme="1"/>
        <rFont val="等线"/>
        <charset val="134"/>
        <scheme val="minor"/>
      </rPr>
      <t xml:space="preserve"> 6%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</si>
  <si>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t>控制</t>
  </si>
  <si>
    <t>操纵的</t>
  </si>
  <si>
    <t>Control</t>
  </si>
  <si>
    <t>可以对手部装备进行魔法释放\n人偶操纵术在等级5以上时，人偶最大伤害增加10~20\n致命一击增加3%\n[修理费增加100%]\n[魔法释放后的装备会变成专用道具]</t>
  </si>
  <si>
    <t>桂冠</t>
  </si>
  <si>
    <t>Laurel</t>
  </si>
  <si>
    <t>可以对头盔使用魔法释放\n格斗精通等级在1以上时，力量增加25~40\n远距离战术精通等级在5以下时，致命一击增加5\n防御等级在1以上时，防御增加1~3\n[敏捷减少 50]\n[修理费增加5倍]\n没有等级限制，可以进行魔法释放\n[魔法释放后的装备会变成专用道具]</t>
  </si>
  <si>
    <t>敲击</t>
  </si>
  <si>
    <t>Knocking</t>
  </si>
  <si>
    <t>可以对轻铠甲魔法释放\n助攻箭等级在1以上时，最大伤害增加5~7\n爆破箭等级在1以上时，致命一击增加10\n穿心箭等级在1以上时，最大伤害增加8\n防御增加3\n[最大体力值减少60]\n[修理费增加5倍]\n没有等级限制，可以进行魔法释放\n[魔法释放后的装备会变成专用道具]</t>
  </si>
  <si>
    <t>刺痛的</t>
  </si>
  <si>
    <t>Stab</t>
  </si>
  <si>
    <t>可以对重铠甲魔法释放\n骑士枪冲刺等级在1以上时，最大伤害增加15~20\n骑士枪精通等级在1以上时，致命一击增加7~12\n防御增加3\n[修理费增加2倍]\n没有等级限制，可以进行魔法释放\n[魔法释放后的装备会变成专用道具]</t>
  </si>
  <si>
    <t>解救贝尔法斯特的人质
伦达困难高级
沙漠龙（特殊铠甲）
塔拉拍卖会（金属板甲）
蛋（裁缝工具箱）</t>
  </si>
  <si>
    <t>漠然</t>
  </si>
  <si>
    <t>Apathetic</t>
  </si>
  <si>
    <t>可以对装备在头上的道具魔法释放\n箭精通等级在1以上时，智力增加15~30\n雷击等级在1以上时，魔法伤害增加3~5\n[修理费增加5倍]\n没有等级限制，可以进行魔法释放\n[魔法释放后的装备会变成专用道具]</t>
  </si>
  <si>
    <t>幻影</t>
  </si>
  <si>
    <t>Phamtom</t>
  </si>
  <si>
    <t>可以对布衣魔法释放\n冰雹等级在5以上时，智力增加15~30\n魔法释放等级在1以上时，魔法伤害增加3~5\n组队治疗等级在1以上时，致命一击增加5\n[修理费增加3倍]\n没有等级限制，可以进行魔法释放\n[魔法释放后的装备会变成专用道具]</t>
  </si>
  <si>
    <t>滚烫的</t>
  </si>
  <si>
    <t>Seething</t>
  </si>
  <si>
    <t>可以对布衣与铠甲魔法释放\n火焰喷射等级在1以上时，火属性攻击伤害增加5~7\n水炮等级在1以上时，水属性攻击伤害增加10~15\n沙暴等级在1以上时，最大伤害增加13\n链式铳炮等级在1以上时，致命一击增加5\n最大生命值增加20\n[修理费增加3倍]\n没有等级限制，可以进行魔法释放\n[魔法释放后的装备会变成专用道具]</t>
  </si>
  <si>
    <t>白龙（硬皮甲(P类型)）
巨大狮子
菲奥娜中级地下城</t>
  </si>
  <si>
    <t>钥匙</t>
  </si>
  <si>
    <t>Key</t>
  </si>
  <si>
    <t>可以对布衣与铠甲魔法释放\n魔法组合等级在1以上时，炼金术生产成功率增加2~4%\n炼金术精通等级在1以上时，最大伤害增加7~12\n最大生命值增加30\n最大体力值增加30\n[修理费增加5倍]\n没有等级限制，可以进行魔法释放\n[魔法释放后的装备会变成专用道具]</t>
  </si>
  <si>
    <t>深渊克丽尔高级
斯卡哈洞窟的秘密
赛尔困难高级</t>
  </si>
  <si>
    <t>三脚架</t>
  </si>
  <si>
    <t>Potholder</t>
  </si>
  <si>
    <t>可以对装备在手、脚上的道具魔法释放\n金属转换等级在1以上时，炼金术生产成功率增加2~4%\n炼成精通等级在1以上时，最大伤害增加6~10\n致命一击增加5\n[修理费增加3倍]\n没有等级限制，可以进行魔法释放\n[魔法释放后的装备会变成专用道具]</t>
  </si>
  <si>
    <t>白龙
平原龙
阿布内尔输送队护卫</t>
  </si>
  <si>
    <t>陪练</t>
  </si>
  <si>
    <t>Sparring</t>
  </si>
  <si>
    <t>可以对轻铠甲魔法释放\n猛袭等级在1以上时，意志增加35~50\n飞身踢等级在1以上时，致命一击增加10~12\n月轮等级在1以上时，最小攻击力增加20\n最大生命值增加20\n防御增加3\n[修理费增加3倍]\n没有等级限制，可以进行魔法释放\n[魔法释放后的装备会变成专用道具]</t>
  </si>
  <si>
    <t>深渊克丽尔
斯卡哈洞窟的秘密</t>
  </si>
  <si>
    <t>重演</t>
  </si>
  <si>
    <t>Encore</t>
  </si>
  <si>
    <t>可以对布衣魔法释放\n摇篮曲等级在1以上时，最大伤害增加10~15\n作曲等级在1以上时，音乐增益效果增加3\n音乐知识等级在1以上时，音乐增益效果的持续时间增加5~10\n忍耐之歌等级在1以上时，最大生命值增加50\n最大体力值增加50\n[修理费增加5倍]\n没有等级限制，可以进行魔法释放\n[魔法释放后的装备会变成专用道具]</t>
  </si>
  <si>
    <t>白龙（魔法学校制服(男)）
巨大鳄鱼
菲奥娜中级地下城</t>
  </si>
  <si>
    <t>独唱家</t>
  </si>
  <si>
    <t>Soliste</t>
  </si>
  <si>
    <t>可以对装备在手、脚上的道具魔法释放\n活跃进行曲等级在1以上时，最大伤害增加 10\n丰收之歌等级在1以上时，幸运增加 25\n战争序曲等级在1以上时，音乐增益效果增加2\n致命一击增加5\n[修理费增加2倍]\n没有等级限制，可以进行魔法释放\n[魔法释放后的装备会变成专用道具]</t>
  </si>
  <si>
    <t>寓言</t>
  </si>
  <si>
    <t>Allegory</t>
  </si>
  <si>
    <t>可以对装备在头上的道具魔法释放\n人偶捆绑术等级在1以上时，最大伤害增加 10\n人偶牵引术等级在1以上时，致命一击增加7\n第4幕: 嫉妒的化身等级在1以上时，人偶 最大伤害增加 10~15\n[意志减少 10~30]\n[修理费增加3倍]\n没有等级限制，可以进行魔法释放\n[魔法释放后的装备会变成专用道具]</t>
  </si>
  <si>
    <t>勤奋的</t>
  </si>
  <si>
    <t>Steady</t>
  </si>
  <si>
    <t>可以对装备在头上的道具魔法释放\n衣物制作等级在1以上时，生产品质增加 2\n纺织等级在1以上时，最大伤害增加7~10\n致命一击增加5\n[修理费增加2倍]\n没有等级限制，可以进行魔法释放\n[魔法释放后的装备会变成专用道具]</t>
  </si>
  <si>
    <t>昏睡状态</t>
  </si>
  <si>
    <t>Coma</t>
  </si>
  <si>
    <t>可针对装备在头部或脚部物品进行魔法释放\n最大魔法值增加10\n魔法攻击力增加3~7\n没有等级限制，可以进行魔法释放\n[修理费3倍]\n[魔法释放后的装备会变成专用道具]</t>
  </si>
  <si>
    <t>连续剧箱子
伦达困难高级</t>
  </si>
  <si>
    <t>官员的</t>
  </si>
  <si>
    <t>Officer</t>
  </si>
  <si>
    <t>可对双枪进行魔法释放\n双枪精通等级1以上时\n最小伤害增加4~8\n狂乱等级1以上时\n最大伤害增加10~28\n没有等级限制，可以进行魔法释放\n[修理费2倍]\n[魔法释放后的装备会变成专用道具]</t>
  </si>
  <si>
    <t>中毒的类人猿
翡翠石巨人
伊比困难高级</t>
  </si>
  <si>
    <t>伊卡鲁斯</t>
  </si>
  <si>
    <t>Icarus</t>
  </si>
  <si>
    <t>可以对翅膀进行魔法释放\n战争序曲等级1以上时，最大伤害增加5\n音乐知识等级1以上时，音乐增益效果增加2～5\n[修理费增加5倍]\n没有等级限制，可以进行魔法释放\n[魔法释放后的装备会变成专用道具]\n</t>
  </si>
  <si>
    <t>蛋（卷）</t>
  </si>
  <si>
    <t>奏鸣曲</t>
  </si>
  <si>
    <t>Sonata</t>
  </si>
  <si>
    <t>可以对衣服，铠甲进行魔法释放\n战争序曲等级1以上时最大伤害增加 15～18\n作曲等级1以上时音乐增益效果增加 4～6\n音乐知识等级1以上时音乐增益效果持续时间增加 10\n敏捷增加 25\n力量增加 25\n[修理费5倍]\n没有等级限制，可以进行魔法释放</t>
  </si>
  <si>
    <t>蛋（裁缝工具箱）</t>
  </si>
  <si>
    <t>老练的</t>
  </si>
  <si>
    <t>Experienced</t>
  </si>
  <si>
    <t>可以对装备在头上的道具魔法释放\n元素知识特性等级8以上时最大伤害增加 14~17\n起死回生特性等级5以上时最小伤害增加 5~10\n超越 : 生命冷却时间重置概率增加 3\n[最大生命值减少 50]\n没有等级限制，可以进行魔法释放\n[修理费 3倍]\n[魔法释放后的装备会变成专用道具]</t>
  </si>
  <si>
    <t>专家级难度地下城</t>
  </si>
  <si>
    <t>绿色伤疤</t>
  </si>
  <si>
    <t>Green Scar</t>
  </si>
  <si>
    <t>可以给武器魔法释放\n有点强了\n修理费减少 3%</t>
  </si>
  <si>
    <t>大理石</t>
  </si>
  <si>
    <t>Marble</t>
  </si>
  <si>
    <t>可以给重铠甲魔法释放\n有点弱了\n修理费减少 6%</t>
  </si>
  <si>
    <t>善变的</t>
  </si>
  <si>
    <t>Fickle</t>
  </si>
  <si>
    <t>可以给魔法衣服魔法释放\n智力增加 10 \n最大魔法值增加 10 \n[修理费增加 9% ]\n使用勤劳头衔时平衡性增加 10% \n使用偷懒的头衔时暴击率增加 10%</t>
  </si>
  <si>
    <t>规则的</t>
  </si>
  <si>
    <t>Rule</t>
  </si>
  <si>
    <t>对魔法衣服可以使用魔法释放\n[最大体力减少 20]\n意志增加 10\n幸运增加 10\n使用治疗大师头衔时，平衡值增加 12%\n使用发现迈兹平原遗迹的头衔时，平衡值增加 6%\n[修理费增加 9%]</t>
  </si>
  <si>
    <t>采集的</t>
  </si>
  <si>
    <t>Gather</t>
  </si>
  <si>
    <t>可以对鞋子魔法释放\n等级是 40 以上时 幸运 20~35 增加\n纺织等级是 6 以上时 敏捷 10~16 增加\n没有等级限制，可以进行魔法释放\n[魔法释放后的装备会变成专用道具]</t>
  </si>
  <si>
    <t>公爵</t>
  </si>
  <si>
    <t>Duke</t>
  </si>
  <si>
    <t>可以对武器魔法释放\n钝器精通等级是 6 以上时 攻击速度 增加 1~3 增加\n巨斧精通等级是 6 以上时 最大生命力 15 增加\n剑精通等级是 6 以上时 力量 20~30 增加\n挑衅等级是 6 以上时 幸运 16 增加\n没有等级限制，可以进行魔法释放\n[魔法释放后的装备会变成专用道具]</t>
  </si>
  <si>
    <t>征服者</t>
  </si>
  <si>
    <t>Conqueror</t>
  </si>
  <si>
    <t>可以给双手武器进行魔法释放\n风车等级在1以上时，最大伤害增加 20~25\n无限斩等级在1以上时，最小攻击力增加 10~15\n躲避等级在6以上时，力量增加 40\n[修理费增加5倍]\n没有等级限制，可以进行魔法释放\n[魔法释放后的装备会变成专用道具]</t>
  </si>
  <si>
    <t>护指</t>
  </si>
  <si>
    <t>Fingertap</t>
  </si>
  <si>
    <t>可对弓和弩进行魔法释放\n穿心箭在等级1以上时暴击增加8~15\n远距离战术精通在等级1以上时最大伤害增加5~10\n敏捷增加30\n[防御减少4]\n[修理费增加7倍]\n没有等级限制，可以进行魔法释放\n[魔法释放后的装备会变成专用道具]</t>
  </si>
  <si>
    <t>布内尔输送队护卫
贝尔法斯特人制救出
伦达困难高级地下城</t>
  </si>
  <si>
    <t>奔跑的</t>
  </si>
  <si>
    <t>Race</t>
  </si>
  <si>
    <t>可以对手套、金属靴魔法释放\n骑士枪反击等级在1以上时，力量增加 30\n致命一击增加5\n躲避等级在9以上时，防御增加2\n[敏捷减少20~30]\n[修理费增加5倍]\n没有等级限制，可以进行魔法释放\n[魔法释放后的装备会变成专用道具]</t>
  </si>
  <si>
    <t>挑战书</t>
  </si>
  <si>
    <t>Kartell</t>
  </si>
  <si>
    <t>可以对骑士枪魔法释放\n骑士枪精通等级在1以上时，穿刺等级增加3\n骑士枪冲刺等级在1以上时，最大伤害增加10~15\n骑士枪反击等级在1以上时，致命一击增加10~15\n[骑士枪反击等级在3以下时，最大伤害减少30]\n[最大体力值减少50]\n[修理费增加5倍]\n没有等级限制，可以进行魔法释放\n[魔法释放后的装备会变成专用道具]</t>
  </si>
  <si>
    <t>刹车</t>
  </si>
  <si>
    <t>Break</t>
  </si>
  <si>
    <t>可以对装备在手、脚上的道具魔法释放\n突进刺拳等级在1以上时，意志增加5~10\n升龙裂破等级在1以上时，最大伤害增加10~15\n致命一击增加4\n[修理费增加2倍]\n没有等级限制，可以进行魔法释放\n[魔法释放后的装备会变成专用道具]</t>
  </si>
  <si>
    <t>柔术</t>
  </si>
  <si>
    <t>Vali Tudo</t>
  </si>
  <si>
    <t>可以给拳套上魔法释放\n裂空闪等级在1以上时，最大伤害增加25~30\n连续技精通等级在1以上时，致命一击增加5~10\n运气调息等级在1以上时，意志增加 20\n[防御减少4]\n[修理费增加7倍]\n没有等级限制，可以进行魔法释放\n[魔法释放后的装备会变成专用道具]</t>
  </si>
  <si>
    <t>大合唱</t>
  </si>
  <si>
    <t>Ensemble</t>
  </si>
  <si>
    <t>可以释放到管乐器或弦乐器\n活跃进行曲等级在1以上时，音乐增益效果增加5\n音乐知识等级在1以上时，音乐增益效果的持续时间增加 10\n旋律冲击等级在1以上时，最大伤害增加20~25\n幸运增加10~25\n最大体力值增加50\n[修理费增加3倍]\n没有等级限制，可以进行魔法释放\n[魔法释放后的装备会变成专用道具]</t>
  </si>
  <si>
    <t>小丑剧</t>
  </si>
  <si>
    <t>Burlesque</t>
  </si>
  <si>
    <t>可以对装备在手、脚上的道具魔法释放\n第6幕: 诱惑陷阱等级在1以上时，人偶最大伤害增加7~15\n第9幕: 唤醒的生命等级在1以上时，最大伤害增加10~15\n[意志减少20]\n[修理费增加2倍]\n没有等级限制，可以进行魔法释放\n[魔法释放后的装备会变成专用道具]</t>
  </si>
  <si>
    <t>黑龙  白龙
伊比困难高级
梦幻拉比地下城</t>
  </si>
  <si>
    <t>决议</t>
  </si>
  <si>
    <t>Resolution</t>
  </si>
  <si>
    <t>可以对装备在手、脚上的道具魔法释放\n风车等级1以上时最大伤害增加 8～17\n暴击等级1以上时暴击增加 5～10\n[修理费增加3倍]\n没有等级限制，可以进行魔法释放\n[魔法释放后的装备会变成专用道具]\n</t>
  </si>
  <si>
    <t>蛋（特殊新手鞋子 A类型）</t>
  </si>
  <si>
    <t>模糊的</t>
  </si>
  <si>
    <t>Vague</t>
  </si>
  <si>
    <t>可以给衣服、铠甲装备进行魔法释放\n致命穿透特性等级8以上时最大伤害增加 18~25\n状态支援特性等级5以上时暴击增加 10~15\n魔法保护增加 6\n[最小伤害减少 5]\n没有等级限制，可以进行魔法释放\n[修理费 4倍]\n[魔法释放后的装备会变成专用道具]</t>
  </si>
  <si>
    <t>专家地下城</t>
  </si>
  <si>
    <t>红色伤疤</t>
  </si>
  <si>
    <t>Red Scar</t>
  </si>
  <si>
    <t>习惯</t>
  </si>
  <si>
    <t>Habit</t>
  </si>
  <si>
    <t>可以给魔法衣服魔法释放\n力量增加 20 \n[修理费增加 12% ]\n使用饥饿的头衔时最大伤害增加 12 \n使用奢华的头衔时暴击率增加 10%</t>
  </si>
  <si>
    <t>女妖精</t>
  </si>
  <si>
    <t>Banshee</t>
  </si>
  <si>
    <t>可以在武器上赋魔\n[14岁以上时最小伤害减少 6 ]\n20岁以下时最大伤害增加 12 \n[等级 20 以上时最大生命值减少 100 ]</t>
  </si>
  <si>
    <t>半旧的</t>
  </si>
  <si>
    <t>可以对武器魔法释放\n略显微弱\n最大负伤率 5~9 增加\n等级是 40 以上时 暴击 2~5 增加\n[修理费 5倍]\n[最大伤害 7 减少]\n[最小伤害 7 减少]</t>
  </si>
  <si>
    <t>魔法锤子</t>
  </si>
  <si>
    <t>Mana Hammer</t>
  </si>
  <si>
    <t>可以对装备在手上的道具魔法释放\n魔法精通等级是 5 以上时 魔法攻击力 1~2 增加\n爆裂等级是 7 以上时 魔法攻击力 1~2 增加\n冰刃等级是 9 以上时 魔法攻击力 1 增加\n没有等级限制，可以进行魔法释放\n[魔法释放后的装备会变成专用道具]</t>
  </si>
  <si>
    <t>塔拉拍卖会（底标200万）
千年怪</t>
  </si>
  <si>
    <t>大调的</t>
  </si>
  <si>
    <t>MajorKey's</t>
  </si>
  <si>
    <t>可以对衣服进行魔法释放\n乐器演奏等级2以上时，音乐增益效果持续时间增加2\n丰收之歌等级9以上时，最大生命值增加20\n最大生命值增加25\n最大体力值增加25\n[修理费增加50%增加]\n[魔法释放后的装备会变成专用道具]</t>
  </si>
  <si>
    <t>35层的</t>
  </si>
  <si>
    <t>35 Floors</t>
  </si>
  <si>
    <t>可以对单手武器进行魔法释放\n格斗精通到达等级1以上时，力量增加10~20\n跳斩到达等级1以上时，最大伤害增加15~20\n暴击增加10\n穿刺等级增加1\n[修理费增加3倍]\n没有等级限制，可以进行魔法释放\n[魔法释放后的装备会变成专用道具]</t>
  </si>
  <si>
    <t>SAO联动</t>
  </si>
  <si>
    <t>56层的</t>
  </si>
  <si>
    <t>56 Floors</t>
  </si>
  <si>
    <t>可以对单手武器进行魔法释放\n防御到达等级1以上时，力量增加50~60\n躲避到达等级6以上时，最大伤害增加20~35\n暴击增加10\n穿刺等级增加2\n[修理费增加5倍]\n没有等级限制，可以进行魔法释放\n[魔法释放后的装备会变成专用道具]</t>
  </si>
  <si>
    <t>[C]56层的</t>
  </si>
  <si>
    <t>[C]56 Floors</t>
  </si>
  <si>
    <t>可以对单手武器进行魔法释放\n防御到达等级1以上时，力量增加60\n躲避到达等级6以上时，最大伤害增加35\n暴击增加10\n最小伤害增加10\n[修理费增加5倍]\n没有等级限制，可以进行魔法释放\n[魔法释放后的装备会变成专用道具]</t>
  </si>
  <si>
    <t>[C]35层的</t>
  </si>
  <si>
    <t>[C]35 Floors</t>
  </si>
  <si>
    <t>可以对单手武器进行魔法释放\n格斗精通到达等级1以上时，力量增加20\n跳斩到达等级1以上时，最大伤害增加20\n暴击增加10\n最小伤害增加10\n[修理费增加3倍]\n没有等级限制，可以进行魔法释放\n[魔法释放后的装备会变成专用道具]</t>
  </si>
  <si>
    <t>黑色伤疤</t>
  </si>
  <si>
    <t>Black Scar</t>
  </si>
  <si>
    <t>接头 等级2</t>
  </si>
  <si>
    <t>可以给武器魔法释放\n有点强了\n修理费减少 6%</t>
  </si>
  <si>
    <t>野生的</t>
  </si>
  <si>
    <t>Untamed</t>
  </si>
  <si>
    <t>可以给双手武器魔法释放\n重击等级8以上时最大伤害增加16\n[修理费增加5%]\n[保护减少4]\n[最大生命力减少30]</t>
  </si>
  <si>
    <t>守卫</t>
  </si>
  <si>
    <t>Guard</t>
  </si>
  <si>
    <t>可以对盾牌魔法释放\n防御等级是 8 以上时 防御 4 增加\n意志 4~6 增加\n最大生命力 6~10 增加\n[智力 20 减少]\n[幸运 4 减少]</t>
  </si>
  <si>
    <t>坚硬的</t>
  </si>
  <si>
    <t>Rigid</t>
  </si>
  <si>
    <t>可以对盾牌魔法释放\n冲撞等级是 B 以上时 防御 3 增加\n最大体力值 5~10 增加\n力量 4~8 增加\n[敏捷 10 减少]\n[平衡 5% 减少]</t>
  </si>
  <si>
    <t>将军</t>
  </si>
  <si>
    <t>Marshall</t>
  </si>
  <si>
    <t>接尾 等级9</t>
  </si>
  <si>
    <t>可以对盾牌魔法释放\n反击等级是 6 以上时 暴击 3% 增加\n保护 1 增加\n最大生命力 6~12 增加\n[智力 15 减少]</t>
  </si>
  <si>
    <t>指挥官</t>
  </si>
  <si>
    <t>Colonel</t>
  </si>
  <si>
    <t>可以对盾牌魔法释放\n自然魔法防护等级是 C 以上时 保护 2 增加\n自然魔法防护等级是 C 以上时 最大魔法 8~12 增加\n智力 6~8 增加\n[意志 10 减少]\n[最大体力值 6 减少]</t>
  </si>
  <si>
    <t>暗影猎人</t>
  </si>
  <si>
    <t>Shadow Hunter</t>
  </si>
  <si>
    <t>可以对武器魔法释放\n炼金术精通等级在9以上时，最大生命值增加15\n水炮等级在1以上时，最大伤害增加 10\n吸取生命等级在6以上时，致命一击增加5%\n[修理费增加15%]\n没有等级限制，可以进行魔法释放</t>
  </si>
  <si>
    <t>暗影巫师(男)
冲突！无法预期的交战中级以上
打倒暗影巫师中级以上
多连的委托困难以上</t>
  </si>
  <si>
    <t>强风</t>
  </si>
  <si>
    <t>Windy</t>
  </si>
  <si>
    <t>可释放在布衣上\n吸取生命等级D以上时最大生命力增加5\n旋风炮等级C以上时最大体力增加5</t>
  </si>
  <si>
    <t>Darkred Bear</t>
  </si>
  <si>
    <t>素材是铁的武器和防具上可以魔法释放\n吸取生命等级9以上时防御增加1\n旋风炮等级5以上时保护增加1</t>
  </si>
  <si>
    <t>黑红熊（卷）
打倒柯雷格母兽所有难度
冲突！无法预期的交战高级以上
塔汀占领战II高级以上
它们的方式高级以上</t>
  </si>
  <si>
    <t>偏向的</t>
  </si>
  <si>
    <t>Inclined</t>
  </si>
  <si>
    <t>可以在鞋上魔法释放\n炼金术精通等级9以上时最大伤害增加6\n水炮等级6以上时暴击增加4%\n[格斗精通等级9以上时力量减少20]\n[远距离格斗精通9以上时敏捷减少20]</t>
  </si>
  <si>
    <t>Lich</t>
  </si>
  <si>
    <t>可以在双手武器上魔法释放。\n格斗精通等级1的时候力量增加35\n无限斩等级5以上时力量增加20\n[敏捷减少30]\n没有等级限制，可以进行魔法释放</t>
  </si>
  <si>
    <t>海芋</t>
  </si>
  <si>
    <t>Calla</t>
  </si>
  <si>
    <t>炼金术精通等级是 D 以上时 最小伤害 3 增加\n炼金术精通等级是 B 以上时 最大伤害 2~4增加</t>
  </si>
  <si>
    <t xml:space="preserve">打倒柯雷格母兽 初级
斯利比的岩石 初级
冲突！无法预期的交战 初级
打败暗影武士 所有难度
塔汀占领战II 初级/中级
救出侦察兵 所有难度
塔汀占领战I 所有难度
打倒弗魔族指挥官I 所有难度
打倒弗魔族指挥官II 所有难度
打倒暗影巫师 所有难度
弗魔族的袭击 所有难度
另外的炼金术师 高级
</t>
  </si>
  <si>
    <t>维护</t>
  </si>
  <si>
    <t>Safeguard</t>
  </si>
  <si>
    <t>可以在铳炮上魔法释放。\n石巨人炼成等级B以上时防御增加1\n栅栏等级B以上时保护增加1</t>
  </si>
  <si>
    <t>周末</t>
  </si>
  <si>
    <t>Weekend</t>
  </si>
  <si>
    <t>可以对重铠甲魔法释放\n爆炸抵抗 1~3 增加\n抵抗践踏 1~3 增加\n毒免疫 2 增加\n秋收节(Alban Elved) 的时候 意志 60 增加\n元旦(Samhain) 的时候幸运 60 增加\n立春(Imbolic) 的时候 力量 60 增加\n没有等级限制，可以进行魔法释放\n[魔法释放后的装备会变成专用道具]</t>
  </si>
  <si>
    <t>아노하나</t>
  </si>
  <si>
    <t>Anohana</t>
  </si>
  <si>
    <r>
      <rPr>
        <sz val="11"/>
        <color theme="1"/>
        <rFont val="等线"/>
        <charset val="134"/>
        <scheme val="minor"/>
      </rPr>
      <t>체력</t>
    </r>
    <r>
      <rPr>
        <sz val="11"/>
        <color theme="1"/>
        <rFont val="等线"/>
        <charset val="134"/>
        <scheme val="minor"/>
      </rPr>
      <t xml:space="preserve"> 15 </t>
    </r>
    <r>
      <rPr>
        <sz val="11"/>
        <color theme="1"/>
        <rFont val="等线"/>
        <charset val="134"/>
        <scheme val="minor"/>
      </rPr>
      <t>증가</t>
    </r>
    <r>
      <rPr>
        <sz val="11"/>
        <color theme="1"/>
        <rFont val="等线"/>
        <charset val="134"/>
        <scheme val="minor"/>
      </rPr>
      <t>\n</t>
    </r>
    <r>
      <rPr>
        <sz val="11"/>
        <color theme="1"/>
        <rFont val="等线"/>
        <charset val="134"/>
        <scheme val="minor"/>
      </rPr>
      <t>최대</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10 </t>
    </r>
    <r>
      <rPr>
        <sz val="11"/>
        <color theme="1"/>
        <rFont val="等线"/>
        <charset val="134"/>
        <scheme val="minor"/>
      </rPr>
      <t>증가</t>
    </r>
    <r>
      <rPr>
        <sz val="11"/>
        <color theme="1"/>
        <rFont val="等线"/>
        <charset val="134"/>
        <scheme val="minor"/>
      </rPr>
      <t>\n[</t>
    </r>
    <r>
      <rPr>
        <sz val="11"/>
        <color theme="1"/>
        <rFont val="等线"/>
        <charset val="134"/>
        <scheme val="minor"/>
      </rPr>
      <t>최대마나</t>
    </r>
    <r>
      <rPr>
        <sz val="11"/>
        <color theme="1"/>
        <rFont val="等线"/>
        <charset val="134"/>
        <scheme val="minor"/>
      </rPr>
      <t xml:space="preserve"> 15 </t>
    </r>
    <r>
      <rPr>
        <sz val="11"/>
        <color theme="1"/>
        <rFont val="等线"/>
        <charset val="134"/>
        <scheme val="minor"/>
      </rPr>
      <t>감소</t>
    </r>
    <r>
      <rPr>
        <sz val="11"/>
        <color theme="1"/>
        <rFont val="等线"/>
        <charset val="134"/>
        <scheme val="minor"/>
      </rPr>
      <t>]</t>
    </r>
  </si>
  <si>
    <t>재미있는</t>
  </si>
  <si>
    <t>Funny</t>
  </si>
  <si>
    <r>
      <rPr>
        <sz val="11"/>
        <color theme="1"/>
        <rFont val="等线"/>
        <charset val="134"/>
        <scheme val="minor"/>
      </rPr>
      <t>원드</t>
    </r>
    <r>
      <rPr>
        <sz val="11"/>
        <color theme="1"/>
        <rFont val="等线"/>
        <charset val="134"/>
        <scheme val="minor"/>
      </rPr>
      <t xml:space="preserve">, </t>
    </r>
    <r>
      <rPr>
        <sz val="11"/>
        <color theme="1"/>
        <rFont val="等线"/>
        <charset val="134"/>
        <scheme val="minor"/>
      </rPr>
      <t>스태프에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t>
    </r>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마나</t>
    </r>
    <r>
      <rPr>
        <sz val="11"/>
        <color theme="1"/>
        <rFont val="等线"/>
        <charset val="134"/>
        <scheme val="minor"/>
      </rPr>
      <t xml:space="preserve"> </t>
    </r>
    <r>
      <rPr>
        <sz val="11"/>
        <color theme="1"/>
        <rFont val="等线"/>
        <charset val="134"/>
        <scheme val="minor"/>
      </rPr>
      <t>소비</t>
    </r>
    <r>
      <rPr>
        <sz val="11"/>
        <color theme="1"/>
        <rFont val="等线"/>
        <charset val="134"/>
        <scheme val="minor"/>
      </rPr>
      <t xml:space="preserve"> </t>
    </r>
    <r>
      <rPr>
        <sz val="11"/>
        <color theme="1"/>
        <rFont val="等线"/>
        <charset val="134"/>
        <scheme val="minor"/>
      </rPr>
      <t>감소</t>
    </r>
    <r>
      <rPr>
        <sz val="11"/>
        <color theme="1"/>
        <rFont val="等线"/>
        <charset val="134"/>
        <scheme val="minor"/>
      </rPr>
      <t xml:space="preserve"> 3~7 </t>
    </r>
    <r>
      <rPr>
        <sz val="11"/>
        <color theme="1"/>
        <rFont val="等线"/>
        <charset val="134"/>
        <scheme val="minor"/>
      </rPr>
      <t>증가</t>
    </r>
    <r>
      <rPr>
        <sz val="11"/>
        <color theme="1"/>
        <rFont val="等线"/>
        <charset val="134"/>
        <scheme val="minor"/>
      </rPr>
      <t>\n</t>
    </r>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마법</t>
    </r>
    <r>
      <rPr>
        <sz val="11"/>
        <color theme="1"/>
        <rFont val="等线"/>
        <charset val="134"/>
        <scheme val="minor"/>
      </rPr>
      <t xml:space="preserve"> </t>
    </r>
    <r>
      <rPr>
        <sz val="11"/>
        <color theme="1"/>
        <rFont val="等线"/>
        <charset val="134"/>
        <scheme val="minor"/>
      </rPr>
      <t>공격력</t>
    </r>
    <r>
      <rPr>
        <sz val="11"/>
        <color theme="1"/>
        <rFont val="等线"/>
        <charset val="134"/>
        <scheme val="minor"/>
      </rPr>
      <t xml:space="preserve"> 3~7 </t>
    </r>
    <r>
      <rPr>
        <sz val="11"/>
        <color theme="1"/>
        <rFont val="等线"/>
        <charset val="134"/>
        <scheme val="minor"/>
      </rPr>
      <t>증가</t>
    </r>
  </si>
  <si>
    <t>상냥한</t>
  </si>
  <si>
    <t>Friendly</t>
  </si>
  <si>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솜씨</t>
    </r>
    <r>
      <rPr>
        <sz val="11"/>
        <color theme="1"/>
        <rFont val="等线"/>
        <charset val="134"/>
        <scheme val="minor"/>
      </rPr>
      <t xml:space="preserve"> 5~15 </t>
    </r>
    <r>
      <rPr>
        <sz val="11"/>
        <color theme="1"/>
        <rFont val="等线"/>
        <charset val="134"/>
        <scheme val="minor"/>
      </rPr>
      <t>증가</t>
    </r>
  </si>
  <si>
    <t>야무진</t>
  </si>
  <si>
    <t>Shrewd</t>
  </si>
  <si>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공격</t>
    </r>
    <r>
      <rPr>
        <sz val="11"/>
        <color theme="1"/>
        <rFont val="等线"/>
        <charset val="134"/>
        <scheme val="minor"/>
      </rPr>
      <t xml:space="preserve"> </t>
    </r>
    <r>
      <rPr>
        <sz val="11"/>
        <color theme="1"/>
        <rFont val="等线"/>
        <charset val="134"/>
        <scheme val="minor"/>
      </rPr>
      <t>속도</t>
    </r>
    <r>
      <rPr>
        <sz val="11"/>
        <color theme="1"/>
        <rFont val="等线"/>
        <charset val="134"/>
        <scheme val="minor"/>
      </rPr>
      <t xml:space="preserve"> 1~3 </t>
    </r>
    <r>
      <rPr>
        <sz val="11"/>
        <color theme="1"/>
        <rFont val="等线"/>
        <charset val="134"/>
        <scheme val="minor"/>
      </rPr>
      <t>증가</t>
    </r>
    <r>
      <rPr>
        <sz val="11"/>
        <color theme="1"/>
        <rFont val="等线"/>
        <charset val="134"/>
        <scheme val="minor"/>
      </rPr>
      <t>\n</t>
    </r>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의지</t>
    </r>
    <r>
      <rPr>
        <sz val="11"/>
        <color theme="1"/>
        <rFont val="等线"/>
        <charset val="134"/>
        <scheme val="minor"/>
      </rPr>
      <t xml:space="preserve"> 1~10 </t>
    </r>
    <r>
      <rPr>
        <sz val="11"/>
        <color theme="1"/>
        <rFont val="等线"/>
        <charset val="134"/>
        <scheme val="minor"/>
      </rPr>
      <t>증가</t>
    </r>
    <r>
      <rPr>
        <sz val="11"/>
        <color theme="1"/>
        <rFont val="等线"/>
        <charset val="134"/>
        <scheme val="minor"/>
      </rPr>
      <t>\n</t>
    </r>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행운</t>
    </r>
    <r>
      <rPr>
        <sz val="11"/>
        <color theme="1"/>
        <rFont val="等线"/>
        <charset val="134"/>
        <scheme val="minor"/>
      </rPr>
      <t xml:space="preserve"> 10 </t>
    </r>
    <r>
      <rPr>
        <sz val="11"/>
        <color theme="1"/>
        <rFont val="等线"/>
        <charset val="134"/>
        <scheme val="minor"/>
      </rPr>
      <t>증가</t>
    </r>
  </si>
  <si>
    <t>다함께</t>
  </si>
  <si>
    <t>Together</t>
  </si>
  <si>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불</t>
    </r>
    <r>
      <rPr>
        <sz val="11"/>
        <color theme="1"/>
        <rFont val="等线"/>
        <charset val="134"/>
        <scheme val="minor"/>
      </rPr>
      <t xml:space="preserve"> </t>
    </r>
    <r>
      <rPr>
        <sz val="11"/>
        <color theme="1"/>
        <rFont val="等线"/>
        <charset val="134"/>
        <scheme val="minor"/>
      </rPr>
      <t>속성</t>
    </r>
    <r>
      <rPr>
        <sz val="11"/>
        <color theme="1"/>
        <rFont val="等线"/>
        <charset val="134"/>
        <scheme val="minor"/>
      </rPr>
      <t xml:space="preserve"> </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1~10 </t>
    </r>
    <r>
      <rPr>
        <sz val="11"/>
        <color theme="1"/>
        <rFont val="等线"/>
        <charset val="134"/>
        <scheme val="minor"/>
      </rPr>
      <t>증가</t>
    </r>
    <r>
      <rPr>
        <sz val="11"/>
        <color theme="1"/>
        <rFont val="等线"/>
        <charset val="134"/>
        <scheme val="minor"/>
      </rPr>
      <t>\n</t>
    </r>
    <r>
      <rPr>
        <sz val="11"/>
        <color theme="1"/>
        <rFont val="等线"/>
        <charset val="134"/>
        <scheme val="minor"/>
      </rPr>
      <t>최대</t>
    </r>
    <r>
      <rPr>
        <sz val="11"/>
        <color theme="1"/>
        <rFont val="等线"/>
        <charset val="134"/>
        <scheme val="minor"/>
      </rPr>
      <t xml:space="preserve"> </t>
    </r>
    <r>
      <rPr>
        <sz val="11"/>
        <color theme="1"/>
        <rFont val="等线"/>
        <charset val="134"/>
        <scheme val="minor"/>
      </rPr>
      <t>스태미나</t>
    </r>
    <r>
      <rPr>
        <sz val="11"/>
        <color theme="1"/>
        <rFont val="等线"/>
        <charset val="134"/>
        <scheme val="minor"/>
      </rPr>
      <t xml:space="preserve"> 10 </t>
    </r>
    <r>
      <rPr>
        <sz val="11"/>
        <color theme="1"/>
        <rFont val="等线"/>
        <charset val="134"/>
        <scheme val="minor"/>
      </rPr>
      <t>증가</t>
    </r>
  </si>
  <si>
    <t>보이지않는</t>
  </si>
  <si>
    <t>Hide</t>
  </si>
  <si>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보호</t>
    </r>
    <r>
      <rPr>
        <sz val="11"/>
        <color theme="1"/>
        <rFont val="等线"/>
        <charset val="134"/>
        <scheme val="minor"/>
      </rPr>
      <t xml:space="preserve"> 1~5 </t>
    </r>
    <r>
      <rPr>
        <sz val="11"/>
        <color theme="1"/>
        <rFont val="等线"/>
        <charset val="134"/>
        <scheme val="minor"/>
      </rPr>
      <t>증가</t>
    </r>
    <r>
      <rPr>
        <sz val="11"/>
        <color theme="1"/>
        <rFont val="等线"/>
        <charset val="134"/>
        <scheme val="minor"/>
      </rPr>
      <t>\n</t>
    </r>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방어</t>
    </r>
    <r>
      <rPr>
        <sz val="11"/>
        <color theme="1"/>
        <rFont val="等线"/>
        <charset val="134"/>
        <scheme val="minor"/>
      </rPr>
      <t xml:space="preserve"> 1~5 </t>
    </r>
    <r>
      <rPr>
        <sz val="11"/>
        <color theme="1"/>
        <rFont val="等线"/>
        <charset val="134"/>
        <scheme val="minor"/>
      </rPr>
      <t>증가</t>
    </r>
  </si>
  <si>
    <t>리더</t>
  </si>
  <si>
    <t>Leader</t>
  </si>
  <si>
    <t>可对饰品魔法释放\n意志 1~30 增加</t>
  </si>
  <si>
    <t>涌起的</t>
  </si>
  <si>
    <t>Orient</t>
  </si>
  <si>
    <t>可针对手里剑进行魔法释放\n最小伤害增加1~3\n手里剑精通等级B以上时\n最大伤害增加5~8\n</t>
  </si>
  <si>
    <t>填满的</t>
  </si>
  <si>
    <t>Rising</t>
  </si>
  <si>
    <t>可针对手里剑进行魔法释放\n手里剑精通5级以上时\n最大伤害增加10~14\n手里剑爆破术在等级4以上时意志增加10\n手里剑风暴在等级5以上时力量增加10~14\n没有等级限制，可以进行魔法释放\n[修理费增加15%]</t>
  </si>
  <si>
    <t>气韵强劲的</t>
  </si>
  <si>
    <t>Power</t>
  </si>
  <si>
    <t>可以给衣服、铠甲魔法释放\n手里剑精通7级以上时\n最小伤害增加3~6\n螺旋斩在等级5以上时意志增加10\n影子束缚术在等级1以上时力量增加20\n没有等级限制，可以进行魔法释放\n</t>
  </si>
  <si>
    <t>持久的</t>
  </si>
  <si>
    <t>Durable</t>
  </si>
  <si>
    <t>可对衣服，铠甲进行魔法释放\n樱时雨在等级3以上时，最大伤害增加18\n影子隐身术在等级3以上时，意志增加12\n影子束缚术在等级1以上时，力量增加15~20\n烟幕术在等级2以上时，暴击增加7~12%\n没有等级限制，可以进行魔法释放\n[修理费3倍]</t>
  </si>
  <si>
    <t xml:space="preserve">深渊皮卡
梦幻拉比
赛尔困难高级
蛋（裁缝工具箱）
</t>
  </si>
  <si>
    <t>耿直的</t>
  </si>
  <si>
    <t>Straight</t>
  </si>
  <si>
    <t>可以对布衣与铠甲魔法释放\n审判之刃等级1以上时最大伤害增加 14～23\n圣光之锥等级3以上时暴击增加 10%\n圣盾庇护等级3以上时防御增加 10\n圣盾庇护等级1以上时保护增加 2～4\n非凡的连接等级1以上时最大生命值增加 50\n[修理费增加 5倍]\n没有等级限制，可以进行魔法释放\n[魔法释放后的装备会变成专用道具]\n</t>
  </si>
  <si>
    <t>清雅的</t>
  </si>
  <si>
    <t>Pure</t>
  </si>
  <si>
    <t>可以对布衣与铠甲魔法释放\n战争序曲等级1以上时最大伤害增加 12～20\n作曲等级1以上时音乐增益效果增加 3~8\n音乐知识等级1以上时音乐增益效果持续时间增加 15\n忍耐之歌等级1以上时最大魔法增加 30\n[修理费增加 5倍]\n没有等级限制，可以进行魔法释放\n[魔法释放后的装备会变成专用道具]\n</t>
  </si>
  <si>
    <t>技巧的</t>
  </si>
  <si>
    <t>Tactful</t>
  </si>
  <si>
    <t>可以对装备在手、脚上的道具魔法释放\n旋律冲击等级1以上时最大伤害增加 8～15\n迷惑的演奏等级2以上时暴击增加 5%\n舞力全开等级2以上时音乐增益效果增加 1~4\n演唱等级1以上时幸运增加 30\n[修理费增加5倍]\n没有等级限制，可以进行魔法释放\n[魔法释放后的装备会变成专用道具]\n</t>
  </si>
  <si>
    <t>蛋</t>
  </si>
  <si>
    <t>Demoniac</t>
  </si>
  <si>
    <t>可以对单手武器进行魔法释放\n暴击等级1以上力量增加15~20\n跳斩等级1以上最大伤害增加18~23\n最小伤害增加12\n暴击增加12\n没有等级限制，可以进行魔法释放\n[修理费2倍]\n[魔法释放后的装备会变成专用道具]</t>
  </si>
  <si>
    <t>深渊克丽尔</t>
  </si>
  <si>
    <t>可以对单手武器进行魔法释放\n重击等级4以上最大伤害增加18\n最小伤害增加 8~13 \n暴击增加 8 \n没有等级限制，可以进行魔法释放\n[敏捷减少10]</t>
  </si>
  <si>
    <t>黎明</t>
  </si>
  <si>
    <t>Dawn</t>
  </si>
  <si>
    <t>可以对单手武器进行魔法释放\n力量增加 10\n最大伤害增加 12\n最大体力值增加 20 \n[最大生命值减少 30]</t>
  </si>
  <si>
    <t>伊比困难高级
伦达高级
皮卡中级
拉比高级
训练所隐藏层- 战士</t>
  </si>
  <si>
    <t>巨大</t>
  </si>
  <si>
    <t>Huge</t>
  </si>
  <si>
    <t>可以对单手武器进行魔法释放\n力量增加 20\n最大生命值增加20\n平衡性增加 5\n[最大体力值减少20]</t>
  </si>
  <si>
    <t>宁静的</t>
  </si>
  <si>
    <t>Silent</t>
  </si>
  <si>
    <t>可以对单手武器进行魔法释放\n力量增加15\n最大负伤率增加 5%\n平衡性增加 5\n[最大法力值减少10]</t>
  </si>
  <si>
    <t>不可思议的</t>
  </si>
  <si>
    <t>Arcane</t>
  </si>
  <si>
    <t>可以对双手魔法武器魔法释放\n魔法攻击力增加10~20\n智力增加10~20\n最大魔法值增加30\n修理费减少20%\n[力量减少30]\n没有等级限制，可以进行魔法释放</t>
  </si>
  <si>
    <t>训练所隐藏楼层-法师
深渊克丽尔</t>
  </si>
  <si>
    <t>奇妙的</t>
  </si>
  <si>
    <t>Weird</t>
  </si>
  <si>
    <t>可以对双手魔法武器魔法释放\n魔法攻击力增加10~20\n智力增加15\n魔法消耗减少2~4\n暴击增加10\n最大生命力增加50\n[力量减少30]\n没有等级限制，可以进行魔法释放</t>
  </si>
  <si>
    <t>训练所隐藏楼层-法师
深渊克丽尔
梦幻拉比</t>
  </si>
  <si>
    <t>学术性的</t>
  </si>
  <si>
    <t>Scholarly</t>
  </si>
  <si>
    <t>可以对魔杖，双手魔法武器魔法释放\n雷击等级7以上时魔法攻击力增加4~8\n冰刃等级7以上时最大魔法值增加20\n火箭等级7以上时魔法消耗减少1~2\n修理费减少20%\n[力量减少15]\n没有等级限制，可以进行魔法释放\n[魔法释放后的装备会变成专用道具]</t>
  </si>
  <si>
    <t>巴里高级</t>
  </si>
  <si>
    <t>精神性的</t>
  </si>
  <si>
    <t>Spiritual</t>
  </si>
  <si>
    <t>可以对魔杖，双手魔法武器魔法释放\n雷击等级7以上时魔法攻击力增加4~8\n冰刃等级7以上时魔法消耗减少2~4\n火箭等级7以上时暴击增加10\n魔法盾等级7以上时最大生命力增加50\n[力量减少15]\n没有等级限制，可以进行魔法释放\n[魔法释放后的装备会变成专用道具]</t>
  </si>
  <si>
    <t>训练所隐藏楼层-法师
巴里高级最后宝箱
伦达高级最后宝箱
皮卡低级最后宝箱
伊比困难高级最后宝箱
皮卡中级最后宝箱</t>
  </si>
  <si>
    <t>传奇的</t>
  </si>
  <si>
    <t>Legendary</t>
  </si>
  <si>
    <t>可以在胜利的Saber剑上释放\n无限连击等级8以上时，最大伤害增加30~40\n暴击增加3\n修理费减少25%\n没有等级限制，可以进行魔法释放\n[魔法释放后的装备会变成专用道具]</t>
  </si>
  <si>
    <t>投影的</t>
  </si>
  <si>
    <t>Projected</t>
  </si>
  <si>
    <t>可以在Archer的弓上释放\n幸运箭等级A以上时，暴击增加10~20\n[智力减少12]\n体力值增加30\n没有等级限制，可以进行魔法释放\n[魔法释放后的装备会变成专用道具]</t>
  </si>
  <si>
    <t>遮挡的</t>
  </si>
  <si>
    <t>Occluded</t>
  </si>
  <si>
    <t>可以给帕拉鲁碎片魔法释放\n10等级以上时，最大伤害增加3 \n最大生命力增加5\n[释放后装备变成个人专用]\n魔法释放100%成功</t>
  </si>
  <si>
    <t>昏暗的</t>
  </si>
  <si>
    <t>Dimly</t>
  </si>
  <si>
    <t>可以给帕拉鲁碎片魔法释放\n20等级以上时，最大伤害增加4 \n最大生命力增加5\n[释放后装备变成个人专用]\n魔法释放100%成功</t>
  </si>
  <si>
    <t>Glimmering</t>
  </si>
  <si>
    <t>可以给帕拉鲁碎片魔法释放\n30等级以上时，最大伤害增加6 \n最大生命力增加10\n[释放后装备变成个人专用]\n魔法释放100%成功</t>
  </si>
  <si>
    <t>强烈的</t>
  </si>
  <si>
    <t>可以给帕拉鲁碎片魔法释放\n40等级以上时，最大伤害增加7 \n最大生命力增加10\n[释放后装备变成个人专用]\n魔法释放100%成功</t>
  </si>
  <si>
    <t>灼热的</t>
  </si>
  <si>
    <t>Scorching</t>
  </si>
  <si>
    <t>可以给帕拉鲁碎片魔法释放\n50等级以上时，最大伤害增加8 \n最大生命力增加15\n[释放后装备变成个人专用]\n魔法释放100%成功</t>
  </si>
  <si>
    <t>惊悚的</t>
  </si>
  <si>
    <t>Spooky</t>
  </si>
  <si>
    <t>可以对装饰品魔法释放\n[修理费增加3倍]\n暴击增加 10\n格斗精通等级1以上时力量增加 10~20\n愤怒狂暴等级1以上时最大伤害增加 15~20\n没有等级限制，可以进行魔法释放\n[魔法释放后的装备会变成专用道具]</t>
  </si>
  <si>
    <t>阴沉的</t>
  </si>
  <si>
    <t>Chilling</t>
  </si>
  <si>
    <t>可以对装饰品魔法释放\n[修理费增加5倍]\n流星等级1以上时魔法攻击力增加 18~28\n火球等级1以上时最大魔法增加 50\n智力增加 18\n暴击增加15\n没有等级限制，可以进行魔法释放\n[魔法释放后的装备会变成专用道具]</t>
  </si>
  <si>
    <t>神机箭</t>
  </si>
  <si>
    <t>The Weapon</t>
  </si>
  <si>
    <t>可以对衣服，铠甲进行魔法释放\n打铁等级3段以上时，生产品质增加3\n希尔文工学等级1段以上时，力量增加10\n药剂制造等级2段以上时，幸运增加15\n[修理费10倍]\n没有等级限制，可以进行魔法释放\n[魔法释放后的装备会变成专用道具]</t>
  </si>
  <si>
    <t>设计师</t>
  </si>
  <si>
    <t>Designer</t>
  </si>
  <si>
    <t>可以对衣服，铠甲进行魔法释放\n衣物制作等级3段以上时，生产品质增加3\n魔法工艺等级1段以上时，智力增加10\n药剂制造等级2段以上时，幸运增加15\n[修理费10倍]\n没有等级限制，可以进行魔法释放\n[魔法释放后的装备会变成专用道具]</t>
  </si>
  <si>
    <t>一击必杀</t>
  </si>
  <si>
    <t>Lethal Blow</t>
  </si>
  <si>
    <t>可以对单手武器进行魔法释放\n格斗精通等级3段以上时，力量增加20\n跳斩等级1段以上时，最小伤害增加10～17\n风车等级2段以上时，最大伤害增加18～23\n冲撞等级2段以上时， 暴击增加10\n重击等级3段以上时，意志增加12\n[修理费10倍]\n没有等级限制，可以进行魔法释放\n[魔法释放后的装备会变成专用道具]</t>
  </si>
  <si>
    <t>罗宾汉</t>
  </si>
  <si>
    <t>Robin Hood</t>
  </si>
  <si>
    <t>可以对弓和弩进行魔法释放\n防守等级3段以上时，力量增加15\n远距离战术等级1段以上时，最大伤害增加10～14\n穿心箭等级2段以上时，暴击增加10\n爆破箭等级3段以上时， 敏捷增加20\n[防御减少5]\n[修理费10倍]\n没有等级限制，可以进行魔法释放\n[魔法释放后的装备会变成专用道具]</t>
  </si>
  <si>
    <t>Intense</t>
  </si>
  <si>
    <t>可以对骑士枪进行魔法释放\n骑士枪冲刺等级3段以上时，最大伤害增加17\n[骑士枪冲刺等级1以下时，最大伤害减少30]\n骑士枪精通等级1以上时，穿刺等级增加3\n骑士枪反击等级1以上时， 暴击增加20\n[最大体力减少50]\n[修理费10倍]\n没有等级限制，可以进行魔法释放\n[魔法释放后的装备会变成专用道具]\n</t>
  </si>
  <si>
    <t>渊博的</t>
  </si>
  <si>
    <t>Comprehensive</t>
  </si>
  <si>
    <t>可以对双手魔法武器进行魔法释放\n火箭等级3段以上时，魔法攻击力增加12～20\n冰箭等级2段以上时，最大魔法增加15\n雷箭等级1段以上时，最大生命值增加20\n雷击等级3段以上时， 减少魔法消耗增加3\n电磁风暴等级3段以上时，智力增加20\n火球等级3段以上时，暴击增加10\n[敏捷减少10]\n[力量减少15]\n[修理费10倍]\n没有等级限制，可以进行魔法释放\n[魔法释放后的装备会变成专用道具]</t>
  </si>
  <si>
    <t>贤者之石</t>
  </si>
  <si>
    <t>Philosopher's Stone</t>
  </si>
  <si>
    <t>可以对铳炮进行魔法释放\n水炮等级1段以上时，暴击增加5\n水炮等级3段以上时，水属性炼金术伤害增加10～14\n火焰喷射等级3段以上时，火属性炼金术伤害增加10～14\n沙暴等级3段以上时，体力消耗减少5%\n[敏捷减少30]\n[修理费10倍]\n没有等级限制，可以进行魔法释放\n[魔法释放后的装备会变成专用道具]</t>
  </si>
  <si>
    <t>格斗大师</t>
  </si>
  <si>
    <t>Combat Master</t>
  </si>
  <si>
    <t>可以对拳套进行魔法释放\n突进刺拳等级3段以上时，意志增加25\n升龙烈破等级2段以上时，最小伤害增加13～16\n猛袭等级1段以上时，最大伤害增加15～24\n[猛袭等级1以下时意志减少20]\n[修理费10倍]\n没有等级限制，可以进行魔法释放\n[魔法释放后的装备会变成专用道具]</t>
  </si>
  <si>
    <t>玩偶的翅膀</t>
  </si>
  <si>
    <t>The Wing of Doll</t>
  </si>
  <si>
    <t>可以对操纵杆进行魔法释放\n第6幕: 诱惑陷阱等级1段以上时，敏捷增加15\n第6幕: 诱惑陷阱等级3段以上时，人偶最大伤害增加14～18\n第4幕: 嫉妒的化身等级1段以上时，人偶生命值增加50\n第4幕: 嫉妒的化身等级3段以上时， 人偶最小伤害增加9～12\n[平衡减少10]\n[修理费10倍]\n没有等级限制，可以进行魔法释放\n[魔法释放后的装备会变成专用道具]</t>
  </si>
  <si>
    <t>光速</t>
  </si>
  <si>
    <t>The Rapid Fire</t>
  </si>
  <si>
    <t>可以对双枪进行魔法释放\n冲锋射击等级1段以上时，最小伤害增加12～15\n冲锋射击3段以上时，暴击增加15\n十字破坏者等级1段以上时，最大伤害增加20～25\n十字破坏者等级3段以上时， 平衡增加10\n[装弹等级2以下时，力量减少10]\n[子弹风暴等级2以下时，最小伤害减少10]\n[修理费10倍]\n没有等级限制，可以进行魔法释放\n[魔法释放后的装备会变成专用道具]</t>
  </si>
  <si>
    <t>狂野忍者</t>
  </si>
  <si>
    <t>Wild Ninja</t>
  </si>
  <si>
    <t>可以对手里剑进行魔法释放\n手里剑风暴等级1段以上时，最小伤害增加10～12\n手里剑风暴等级3段以上时，意志增加10\n螺旋斩等级1段以上时，最大伤害增加15～20\n螺旋斩等级3段以上时， 力量增加10\n手里剑精通 等级1以上时，暴击增加5\n[手里剑爆破术等级2以下时，最大伤害减少10]\n[修理费10倍]\n没有等级限制，可以进行魔法释放\n[魔法释放后的装备会变成专用道具]</t>
  </si>
  <si>
    <t>冷漠的</t>
  </si>
  <si>
    <t>Cold Hearted</t>
  </si>
  <si>
    <t>可以对装备在头上的道具魔法释放\n多尔卡精通等级1以上时最大伤害增加9\n托亚灵震爆等级5以上时敏捷增加5～10\n暴击增加3～8\n没有等级限制，可以进行魔法释放\n[魔法释放后的装备会变成专用道具]</t>
  </si>
  <si>
    <t>舞</t>
  </si>
  <si>
    <t>Dancing</t>
  </si>
  <si>
    <t>可以对链刃进行魔法释放\n多尔卡精通等级1以上时最大伤害增加13～20\n死亡锁定等级5以上时敏捷增加13～20\n最大生命值增加50\n没有等级限制，可以进行魔法释放\n[魔法释放后的装备会变成专用道具]</t>
  </si>
  <si>
    <t>内心的</t>
  </si>
  <si>
    <t>Inner</t>
  </si>
  <si>
    <t>可以对装备在头上的道具魔法释放\n多尔卡精通等级5以上时最大伤害增加6\n飓风之链等级9以上时敏捷增加3～5\n[暴击减少5]\n没有等级限制，可以进行魔法释放</t>
  </si>
  <si>
    <t>动荡的</t>
  </si>
  <si>
    <t>Waving</t>
  </si>
  <si>
    <t>可以对链刃进行魔法释放\n多尔卡精通等级5以上时最大伤害增加8～16\n链舞等级9以上时敏捷增加5～10\n[最大生命值减少30]\n没有等级限制，可以进行魔法释放</t>
  </si>
  <si>
    <t>窃窃私语</t>
  </si>
  <si>
    <t>Whispering</t>
  </si>
  <si>
    <t>可以对链刃进行魔法释放\n多尔卡精通等级A以上时最大伤害增加6\n敏捷增加5\n[最大生命值减少20]</t>
  </si>
  <si>
    <t>做家务的</t>
  </si>
  <si>
    <t>Conserve</t>
  </si>
  <si>
    <t>商店卖价增加 25万金币</t>
  </si>
  <si>
    <t>讨价的</t>
  </si>
  <si>
    <t>Bargaining</t>
  </si>
  <si>
    <t>商店卖价增加 50万金币</t>
  </si>
  <si>
    <t>冲突的</t>
  </si>
  <si>
    <t>percussional</t>
  </si>
  <si>
    <t>可对双手武器进行魔法释放\n风车等级1以上时最大伤害增加 15～32\n重击等级1以上时最小伤害增加 15\n躲避等级6以上时力量增加 20～45\n\n[修理费增加5倍]\n没有等级限制，可以进行魔法释放\n[魔法释放后的装备会变成专用道具]</t>
  </si>
  <si>
    <t>螺旋的</t>
  </si>
  <si>
    <t>helical</t>
  </si>
  <si>
    <t>可对单手武器进行魔法释放\n风车等级1以上时力量增加 57\n跳斩等级1以上时最大伤害增加 15～39\n暴击等级1以上时暴击增加 5～10\n[修理费增加5倍]\n没有等级限制，可以进行魔法释放\n[魔法释放后的装备会变成专用道具]</t>
  </si>
  <si>
    <t>漆黑的</t>
  </si>
  <si>
    <t>Picht Dark</t>
  </si>
  <si>
    <t>可以对链刃进行魔法释放\n飓风之链等级3段以上时最大伤害增加 16～18\n死亡锁定等级1段以上时最小伤害增加 5～10\n托亚灵震爆等级1以上时幸运增加 10\n链钩等级1以上时敏捷增加 10\n[链舞等级2以下时最大伤害减少 10]\n[修理费增加 10倍]\n没有等级限制，可以进行魔法释放\n[魔法释放后的装备会变成专用道具]</t>
  </si>
  <si>
    <t>珍贵的</t>
  </si>
  <si>
    <t>Rareness</t>
  </si>
  <si>
    <t>可对非凡的十字弓进行释放\n最大伤害增加 25~40\n暴击增加 13\n敏捷增加 30\n穿刺等级增加 1~3\n[修理费增加 10倍]\n没有等级限制，可以进行魔法释放\n[魔法释放后的装备会变成专用道具]</t>
  </si>
  <si>
    <t>乌鸦的</t>
  </si>
  <si>
    <t>Crow</t>
  </si>
  <si>
    <t>可以对翅膀进行魔法释放\n力量增加 28～54\n[修理费增加5倍]\n没有等级限制，可以进行魔法释放\n[魔法释放后的装备会变成专用道具]\n</t>
  </si>
  <si>
    <t>燕子的</t>
  </si>
  <si>
    <t>Barn Swallow</t>
  </si>
  <si>
    <t>可以对翅膀进行魔法释放\n力量增加 30\n意志增加 30\n幸运增加 10\n[修理费增加5倍]\n没有等级限制，可以进行魔法释放\n[魔法释放后的装备会变成专用道具]\n</t>
  </si>
  <si>
    <t>白鹳的</t>
  </si>
  <si>
    <t>Stork</t>
  </si>
  <si>
    <t>可以对翅膀进行魔法释放\n最大伤害增加 2～8\n智力增加 8～25\n[修理费增加5倍]\n没有等级限制，可以进行魔法释放\n[魔法释放后的装备会变成专用道具]\n</t>
  </si>
  <si>
    <t>鸦雀的</t>
  </si>
  <si>
    <t>Crow Tit</t>
  </si>
  <si>
    <t>可以对翅膀进行魔法释放\n智力增加 10\n最大魔法增加 10\n[修理费增加3倍]\n[魔法释放后的装备会变成专用道具]\n</t>
  </si>
  <si>
    <t>Bizarre</t>
  </si>
  <si>
    <t>可以对装饰品魔法释放\n最大生命力增加 10\n最大伤害增加 7～14\n没有等级限制，可以进行魔法释放\n[魔法释放后的装备会变成专用道具]</t>
  </si>
  <si>
    <t>阴森的</t>
  </si>
  <si>
    <t>Chilly</t>
  </si>
  <si>
    <t>可以对装饰品魔法释放\n魔法攻击力增加 5～12\n最大魔法增加 30\n没有等级限制，可以进行魔法释放\n[魔法释放后的装备会变成专用道具]</t>
  </si>
  <si>
    <t>天才的</t>
  </si>
  <si>
    <t>Talented</t>
  </si>
  <si>
    <t>可以对装备在头上的道具魔法释放\n探险等级20以上时最大伤害增加 6~16\n暴击增加 1~3\n[最大魔法减少 20]\n[修理费3倍]\n[魔法释放后的装备会变成专用道具]</t>
  </si>
  <si>
    <t>知识分子的</t>
  </si>
  <si>
    <t>Intellectual</t>
  </si>
  <si>
    <t>可以对装备在头上的道具魔法释放\n探险等级15以上时最大伤害增加 5~13\n最小伤害增加 1~5\n最大生命值增加 15\n[修理费2倍]\n[魔法释放后的装备会变成专用道具]</t>
  </si>
  <si>
    <t>多才多艺的</t>
  </si>
  <si>
    <t>Versatile</t>
  </si>
  <si>
    <t>可以对装备在头上的道具魔法释放\n累积等级10000以下时最大伤害增加 8~15\n修理费30%减少\n[魔法释放后的装备会变成专用道具]</t>
  </si>
  <si>
    <t>种子</t>
  </si>
  <si>
    <t>Seed</t>
  </si>
  <si>
    <t>可以对装备在头上的道具魔法释放\n累积等级7000以下时最大伤害增加 10~16\n累积等级7000以下时最大生命值增加 50\n累积等级7000以下时智力增加 15\n修理费50%减少\n[魔法释放后的装备会变成专用道具]</t>
  </si>
  <si>
    <t>突出的</t>
  </si>
  <si>
    <t>Supernormal</t>
  </si>
  <si>
    <t>可以对手部装备进行魔法释放\n探险等级20以上时最大伤害增加 5~15\n[最小伤害减少 3]\n暴击增加 3~6\n[最大生命值减少 20]\n[修理费3倍]\n[魔法释放后的装备会变成专用道具]</t>
  </si>
  <si>
    <t>匠人的</t>
  </si>
  <si>
    <t>Artisan</t>
  </si>
  <si>
    <t>可以对手部装备进行魔法释放\n探险等级15以上时最大伤害增加 6~12\n暴击增加 1~3\n[修理费2倍]\n[魔法释放后的装备会变成专用道具]</t>
  </si>
  <si>
    <t>实力者的</t>
  </si>
  <si>
    <t>Skilled</t>
  </si>
  <si>
    <t>可以对手部装备进行魔法释放\n累积等级10000以下时最大伤害增加 8~13\n累积等级10000以下时暴击增加 3~6\n累积等级10000以下时敏捷增加 10\n修理费30%减少\n[魔法释放后的装备会变成专用道具]</t>
  </si>
  <si>
    <t>独创的</t>
  </si>
  <si>
    <t>Creative</t>
  </si>
  <si>
    <t>可以对手部装备进行魔法释放\n累积等级7000以下时最大伤害增加 12~15\n累积等级7000以下时最小伤害增加 5~10\n累积等级7000以下时敏捷增加 15\n修理费50%减少\n[魔法释放后的装备会变成专用道具]</t>
  </si>
  <si>
    <t>Speed ​​of Light</t>
  </si>
  <si>
    <t>可以对脚部装备进行魔法释放\n探险等级20以上时最大伤害增加 5~15\n暴击增加 1~5\n[最大体力减少 20]\n[修理费3倍]\n[魔法释放后的装备会变成专用道具]</t>
  </si>
  <si>
    <t>台风般的</t>
  </si>
  <si>
    <t>Typhoon</t>
  </si>
  <si>
    <t>可以对脚部装备进行魔法释放\n探险等级15以上时最大伤害增加 6~12\n力量增加 10\n[修理费2倍]\n[魔法释放后的装备会变成专用道具]</t>
  </si>
  <si>
    <t>微风的</t>
  </si>
  <si>
    <t>Breeze</t>
  </si>
  <si>
    <t>可以对脚部装备进行魔法释放\n累积等级10000以下时最大伤害增加 8~13\n累积等级10000以下时暴击增加 3\n累积等级10000以下时最大生命值增加 20\n累积等级10000以下时力量增加 10\n修理费30%减少\n[魔法释放后的装备会变成专用道具]</t>
  </si>
  <si>
    <t>麻雀的</t>
  </si>
  <si>
    <t>Sparrow</t>
  </si>
  <si>
    <t>可以对脚部装备进行魔法释放\n累积等级7000以下时最大伤害增加 12~15\n累积等级7000以下时暴击增加 5\n累积等级7000以下时力量增加 15\n修理费50%减少\n[魔法释放后的装备会变成专用道具]</t>
  </si>
  <si>
    <t>优秀的</t>
  </si>
  <si>
    <t>Marvelous</t>
  </si>
  <si>
    <t>可以对布衣与铠甲魔法释放\n探险等级20以上时最大伤害增加 10~20\n[最小伤害减少 3]\n暴击增加 1~5\n力量增加 20\n[修理费3倍]\n[魔法释放后的装备会变成专用道具]</t>
  </si>
  <si>
    <t>卓越的</t>
  </si>
  <si>
    <t>Excellent</t>
  </si>
  <si>
    <t>可以对布衣与铠甲魔法释放\n探险等级15以上时最大伤害增加 8~15\n暴击增加 3\n最大生命值增加 20\n[修理费2倍]\n[魔法释放后的装备会变成专用道具]</t>
  </si>
  <si>
    <t>勇猛的</t>
  </si>
  <si>
    <t>Valiant</t>
  </si>
  <si>
    <t>可以对布衣与铠甲魔法释放\n累积等级10000以下时最大伤害增加 10~15\n累积等级10000以下时暴击增加 6~10\n累积等级10000以下时防御增加 3\n累积等级10000以下时保护增加 1\n修理费30%减少\n[魔法释放后的装备会变成专用道具]</t>
  </si>
  <si>
    <t>不熟练的</t>
  </si>
  <si>
    <t>Immature</t>
  </si>
  <si>
    <t>可以对布衣与铠甲魔法释放\n累积等级7000以下时最大伤害增加 15~20\n累积等级7000以下时生命值增加 100\n累积等级7000以下时力量增加 25\n累积等级7000以下时敏捷增加 25\n修理费50%减少\n[魔法释放后的装备会变成专用道具]</t>
  </si>
  <si>
    <t>永远的</t>
  </si>
  <si>
    <t>Forever</t>
  </si>
  <si>
    <t>可以给装饰品魔法释放\n探险等级20以上时最大伤害增加 5~15\n[暴击减少 2]\n[修理费3倍]\n[魔法释放后的装备会变成专用道具]</t>
  </si>
  <si>
    <t>没变化的</t>
  </si>
  <si>
    <t>Unchanging</t>
  </si>
  <si>
    <t>可以给装饰品魔法释放\n探险等级15以上时最大伤害增加 7~12\n[暴击减少 1]\n[修理费2倍]\n[魔法释放后的装备会变成专用道具]</t>
  </si>
  <si>
    <t>献身的</t>
  </si>
  <si>
    <t>Devoted</t>
  </si>
  <si>
    <t>可以给装饰品魔法释放\n累积等级10000以下时最大伤害增加 8~13\n累积等级10000以下时敏捷增加 15\n修理费30%减少\n[魔法释放后的装备会变成专用道具]</t>
  </si>
  <si>
    <t>信赖的</t>
  </si>
  <si>
    <t>Trustful</t>
  </si>
  <si>
    <t>可以给装饰品魔法释放\n累积等级7000以下时最大伤害增加 10~15\n累积等级7000以下时平衡增加 15\n累积等级7000以下时幸运增加 15\n修理费50%减少\n[魔法释放后的装备会变成专用道具]</t>
  </si>
  <si>
    <t>尊敬的</t>
  </si>
  <si>
    <t>Respectful</t>
  </si>
  <si>
    <t>可以对武器魔法释放\n探险等级20以上时最大伤害增加 5~20\n平衡增加 5\n[最小伤害减少 5]\n[修理费3倍]\n[魔法释放后的装备会变成专用道具]</t>
  </si>
  <si>
    <t>感叹的</t>
  </si>
  <si>
    <t>Admiring</t>
  </si>
  <si>
    <t>可以对武器魔法释放\n探险等级15以上时最大伤害增加 10~18\n暴击增加 1~5\n[修理费2倍]\n[魔法释放后的装备会变成专用道具]</t>
  </si>
  <si>
    <t>勤勉的</t>
  </si>
  <si>
    <t>Industrious</t>
  </si>
  <si>
    <t>可以对武器魔法释放\n累积等级10000以下时最大伤害增加 15~18\n累积等级10000以下时最小伤害增加 10~20\n修理费30%减少\n[魔法释放后的装备会变成专用道具]</t>
  </si>
  <si>
    <t>尴尬的</t>
  </si>
  <si>
    <t>Awkward</t>
  </si>
  <si>
    <t>可以对武器魔法释放\n累积等级7000以下时最大伤害增加 15~20\n累积等级7000以下时暴击增加 10\n累积等级7000以下时意志增加 15\n修理费50%减少\n[魔法释放后的装备会变成专用道具]</t>
  </si>
  <si>
    <t>骰子对决</t>
  </si>
  <si>
    <t>Dice Battle</t>
  </si>
  <si>
    <t>60等级以上时最大伤害增加 3~6\n60等级以上时暴击增加 1~5\n[修理费2倍]\n没有等级限制，可以进行魔法释放\n[魔法释放后的装备会变成专用道具]</t>
  </si>
  <si>
    <t>春天的</t>
  </si>
  <si>
    <t>Spring</t>
  </si>
  <si>
    <t>可以对支援专用链刃上进行释放\n最小伤害增加 3\n最大伤害增加 3\n幸运 8\n100%释放成功\n可无视等级进行魔法释放</t>
  </si>
  <si>
    <t>夏天的</t>
  </si>
  <si>
    <t>Summer</t>
  </si>
  <si>
    <t>可以对支援专用链刃上进行释放\n最小伤害增加 4\n最大伤害增加 6\n幸运 12\n100%释放成功\n可无视等级进行魔法释放</t>
  </si>
  <si>
    <t>秋天的</t>
  </si>
  <si>
    <t>Autumn</t>
  </si>
  <si>
    <t>可以对支援专用链刃上进行释放\n最小伤害增加 8\n最大伤害增加 10\n幸运 16\n100%释放成功\n可无视等级进行魔法释放</t>
  </si>
  <si>
    <t>冬天的</t>
  </si>
  <si>
    <t>Winter</t>
  </si>
  <si>
    <t>可以对支援专用链刃上进行释放\n最小伤害增加 12\n最大伤害增加 16\n幸运 20\n100%释放成功\n可无视等级进行魔法释放</t>
  </si>
  <si>
    <t>埃洛</t>
  </si>
  <si>
    <t>Aello</t>
  </si>
  <si>
    <t>可以对翅膀进行魔法释放\n战争序曲等级1以上时，最大伤害增加5~7\n音乐知识等级1以上时，音乐增益效果增加5\n作曲等级1以上时，音乐增益效果持续时间增加3\n[修理费增加2倍]\n可无视等级进行魔法释放\n[魔法释放后的装备会变成专用道具]</t>
  </si>
  <si>
    <t>朦胧记忆</t>
  </si>
  <si>
    <t>Vague Memory</t>
  </si>
  <si>
    <t>可以对记忆胸针进行魔法释放\n累计等级在1000以下时，魔法攻击力增加 1～2\n累计等级在1000以下时，最大魔法值增加 5～12\n[魔法释放后的装备会变成专用道具]\n魔法释放100%成功</t>
  </si>
  <si>
    <t>日食</t>
  </si>
  <si>
    <t>Solar Eclipse</t>
  </si>
  <si>
    <t>可对饰品魔法释放\n格斗精通等级达到1级以上时，最大伤害增加11~16\n防御等级达到1级以上时，最小伤害增加5~10\n[3倍修理费]</t>
  </si>
  <si>
    <t>月食</t>
  </si>
  <si>
    <t>Lunar Eclipse</t>
  </si>
  <si>
    <t>可对饰品魔法释放\n魔法武器精通等级达到1级以上时，魔法攻击力增加6~9\n魔法恢复等级达到1级以上时，魔法消耗减少增加2~4\n[2倍修理费]</t>
  </si>
  <si>
    <t>谢幕</t>
  </si>
  <si>
    <t>Curtain Call</t>
  </si>
  <si>
    <t>可以对操纵杆魔法释放\n人偶操纵术等级1以上时人偶最小伤害增加 15~20\n第7幕: 疯狂地疾走等级1以上时人偶最大伤害增加 20~30\n人偶捆绑术等级3以上时人偶操纵术暴击增加 7\n人偶牵引术等级3以上时人偶生命值增加 100</t>
  </si>
  <si>
    <t>仿制品</t>
  </si>
  <si>
    <t>Replica</t>
  </si>
  <si>
    <t>可以对布衣与铠甲魔法释放\n6第6幕: 诱惑陷阱等级1以上时人偶最大伤害增加 11~15\n第1幕: 偶然的冲突等级3以上时人偶操纵术暴击增加 5~10\n皮埃萝等级3以上时人偶防御增加 5\n克罗修斯等级3以上时人偶保护增加 2\n没有等级限制，可以进行魔法释放\n[魔法释放后的装备会变成专用道具]</t>
  </si>
  <si>
    <t>配对</t>
  </si>
  <si>
    <t>Synastry</t>
  </si>
  <si>
    <t>可以对帽子和头盔魔法释放\n火焰喷射等级1以上时火属性炼金术伤害增加 10~20\n雷暴雨等级1以上时水属性炼金术伤害增加 10~20\n最大生命值增加 30\n最大魔法增加 30\n[敏捷减少 20]\n[修理费增加100%]</t>
  </si>
  <si>
    <t>蒸发的</t>
  </si>
  <si>
    <t>Evaporation</t>
  </si>
  <si>
    <t>可以对铳炮魔法释放\n火焰喷射等级1以上时火属性炼金术伤害增加 20~30\n旋风炮等级1以上时风属性炼金术伤害增加 25~35\n电火花等级5以上时暴击增加 5%\n吸取生命等级8以上时防御增加 4\n[魔法释放后的装备会变成专用道具]</t>
  </si>
  <si>
    <t>蒸馏的</t>
  </si>
  <si>
    <t>Distillation</t>
  </si>
  <si>
    <t>可以对铳炮魔法释放\n风暴等级1以上时水属性炼金术伤害增加 20~30\n沙暴等级1以上时土属性炼金术伤害增加 25~35\n电火花等级6以上时暴击增加 4%\n吸取生命等级7以上时防御增加 5\n[魔法释放后的装备会变成专用道具]</t>
  </si>
  <si>
    <t>猎熊者</t>
  </si>
  <si>
    <t>Bear Hunter's</t>
  </si>
  <si>
    <t>可以对武器魔法释放\n重击等级9以上时最小伤害增加 6~9\n风车等级9以上时最大伤害增加 6~9\n最大生命值增加 100</t>
  </si>
  <si>
    <t>击穿的</t>
  </si>
  <si>
    <t>Piercer</t>
  </si>
  <si>
    <t>可以对骑士枪魔法释放\n骑士枪精通等级3以上时穿刺等级增加 2\n骑士枪冲刺等级5以上时最小伤害增加 7~14\n骑士枪反击等级7以上时最大伤害增加 7~14 \n最大体力增加 100</t>
  </si>
  <si>
    <t>狙击手的</t>
  </si>
  <si>
    <t>Sniper</t>
  </si>
  <si>
    <t>可以对双枪魔法释放\n装弹等级9以上时攻击速度增加 2\n双枪精通等级5以上时最小伤害增加 7\n十字破坏者等级7以上时最大伤害增加 5~12 \n最大生命值增加 100</t>
  </si>
  <si>
    <t>命运的</t>
  </si>
  <si>
    <t>Destiny</t>
  </si>
  <si>
    <t>可以对单手武器魔法释放\n剑精通等级1以上时最小伤害增加 10~20\n重击等级1以上时最大伤害增加 24~32\n盾牌精通等级5以上时幸运增加 15\n没有等级限制，可以进行魔法释放\n[魔法释放后的装备会变成专用道具]</t>
  </si>
  <si>
    <t>旋风</t>
  </si>
  <si>
    <t>Whirlwind</t>
  </si>
  <si>
    <t>可以对双枪魔法释放\n撤离射击等级1以上时最大伤害增加 18~25\n装弹等级1以上时攻击速度增加 3~6\n狂乱等级3以上时伤害平衡增加 15%\n没有等级限制，可以进行魔法释放\n[魔法释放后的装备会变成专用道具]</t>
  </si>
  <si>
    <t>火箭</t>
  </si>
  <si>
    <t>Rocket</t>
  </si>
  <si>
    <t>可以对弓，弩魔法释放\n远距离战术精通等级1以上时最小伤害增加 10~20\n助攻箭等级1以上时最大伤害增加 15~20\n弩精通等级1以上时暴击增加 5%\n[魔法释放后的装备会变成专用道具]</t>
  </si>
  <si>
    <t>支援</t>
  </si>
  <si>
    <t>Support</t>
  </si>
  <si>
    <t>可以对手部装备魔法释放\n雷击等级1以上时魔法攻击力增加 4~7\n冰刃等级1以上时智力增加 20~45\n火球等级1以上时魔法值消耗量减少 2\n[魔法释放后的装备会变成专用道具]</t>
  </si>
  <si>
    <t>训练所隐藏层-骑士团</t>
  </si>
  <si>
    <t>多姿多彩</t>
  </si>
  <si>
    <t>Various</t>
  </si>
  <si>
    <t>飞行</t>
  </si>
  <si>
    <t>Fly</t>
  </si>
  <si>
    <t>可以对布衣与铠甲魔法释放\n箭魔法 组合等级1以上时魔法攻击力增加 4~8\n魔法精通等级1以上时防御增加 2~5\n魔法恢复等级1以上时保护增加 2\n[魔法释放后的装备会变成专用道具]</t>
  </si>
  <si>
    <t>精英模拟战</t>
  </si>
  <si>
    <t>棕狐狸</t>
  </si>
  <si>
    <t>Brown Fox</t>
  </si>
  <si>
    <t>格斗精通等级E以上时力量增加1\n[格斗精通等级E以上时智力减少1]</t>
  </si>
  <si>
    <t>浣熊</t>
  </si>
  <si>
    <t>Raccoon</t>
  </si>
  <si>
    <t>等级3以上时敏捷增加1\n[等级3以上时最大生命值减少3]</t>
  </si>
  <si>
    <t>停留的</t>
  </si>
  <si>
    <t>Stay</t>
  </si>
  <si>
    <t>可以对金属手套施展魔法释放\n使用手滑了的头衔时，最高体力值增加 20\n[幸运减少 10]</t>
  </si>
  <si>
    <t>野猪</t>
  </si>
  <si>
    <t>Wild Boar</t>
  </si>
  <si>
    <t>炼金术精通等级是 C 以上时 最大伤害 1~3 增加</t>
  </si>
  <si>
    <t>下功夫的</t>
  </si>
  <si>
    <t>Elaborate</t>
  </si>
  <si>
    <t>分解等级是 A 以上时 暴击 1~3% 增加</t>
  </si>
  <si>
    <t>深渊皮卡
帕莱赫伦的幽灵 所有难度
影子世界的硫磺蜘蛛 初级 困难 精英
冲突！无法预期的交战 中级
塔汀防御战 中级 困难 精英
打倒暗影巫师 中级以上
挑衅 高级以上</t>
  </si>
  <si>
    <t>混合的</t>
  </si>
  <si>
    <t>Mixed</t>
  </si>
  <si>
    <t>炼金术精通等级F以上时体力增加3\n魔法组合等级E以上时魔法增加2</t>
  </si>
  <si>
    <t>救援者</t>
  </si>
  <si>
    <t>Lifesaver</t>
  </si>
  <si>
    <t>可以在铳炮上魔法释放\n吸取生命等级B以上时最大生命力增加10\n水炮等级9以上时最大生命力增加10</t>
  </si>
  <si>
    <t>旅行者的</t>
  </si>
  <si>
    <t>Traveler</t>
  </si>
  <si>
    <t>累积等级200以下时，最大生命 5 增加\n累积等级100以上时，最大生命 5 增加\n累积等级200以下时，最大体力 5 增加\n累积等级100以上时，最大体力 5 增加\n累积等级200以下时，最大体力 5 增加\n累积等级100以上时，最大体力 5 增加\n[魔法释放后的装备会变成专用道具]</t>
  </si>
  <si>
    <t>新人的</t>
  </si>
  <si>
    <t>Fresher</t>
  </si>
  <si>
    <t>累积等级200以下时，体力 3 增加\n累积等级100以上时，体力 3 增加\n累积等级200以下时，敏捷 3 增加\n累积等级100以上时，敏捷 3 增加\n累积等级200以下时，智力 3 增加\n累积等级100以上时，智力 3 增加\n[魔法释放后的装备会变成专用道具]</t>
  </si>
  <si>
    <t>晚霞</t>
  </si>
  <si>
    <t>Sunset</t>
  </si>
  <si>
    <t>可针对装饰品进行魔法释放\n累积等级在1000以下时，最大生命值增加25\n[魔法释放后的装备会变成专用道具]\n魔法释放成功率为100%</t>
  </si>
  <si>
    <t>气球</t>
  </si>
  <si>
    <t>Ballon</t>
  </si>
  <si>
    <t>累积等级在1000以下时，最大生命值增加5~15\n[魔法释放后的装备会变成专用道具]\n魔法释放成功率为100%</t>
  </si>
  <si>
    <t>壳</t>
  </si>
  <si>
    <t>Shell</t>
  </si>
  <si>
    <t>累积等级在1000以下时，防御增加1~4\n[魔法释放后的装备会变成专用道具]\n魔法释放成功率为100%</t>
  </si>
  <si>
    <t>棕熊</t>
  </si>
  <si>
    <t>Brown Bear</t>
  </si>
  <si>
    <t>格斗精通等级E以下时 最大生命值增加3\n格斗精通等级B以上时力量增加2</t>
  </si>
  <si>
    <t>红狐狸</t>
  </si>
  <si>
    <t>Red Fox</t>
  </si>
  <si>
    <t>可以给武器魔法释放\n等级5以上时最大生命值增加2\n等级10以上时最大体力值增加2\n等级15以上时最大魔法值增加2</t>
  </si>
  <si>
    <t>可以给佩戴在手上的物品魔法释放\n等级5以下时敏捷增加2\n等级25以上时最大体力值增加10</t>
  </si>
  <si>
    <t>残存的</t>
  </si>
  <si>
    <t>Survival</t>
  </si>
  <si>
    <t>可以对头盔施展魔法释放\n使用马和鸵鸟的朋友的头衔时，幸运增加 10\n[最高负伤率减少 20%]</t>
  </si>
  <si>
    <t>杉树</t>
  </si>
  <si>
    <t>Cedar</t>
  </si>
  <si>
    <t>等级 8以上时 意志增加 5\n[等级 10以上时 保护减少 2 ]</t>
  </si>
  <si>
    <t>毒弓箭手</t>
  </si>
  <si>
    <t>Poison Archer</t>
  </si>
  <si>
    <t>[力量减少1]\n远距离战术精通等级E以上时毒免疫增加1</t>
  </si>
  <si>
    <t>地精</t>
  </si>
  <si>
    <t>Kobold</t>
  </si>
  <si>
    <t>等级10以下时最大伤害增加2\n等级25以上时敏捷增加3</t>
  </si>
  <si>
    <t>骷髅</t>
  </si>
  <si>
    <t>Skeleton</t>
  </si>
  <si>
    <t>可以给武器魔法释放\n等级10以下时最小伤害增加1\n等级35以上时最大生命值增加10</t>
  </si>
  <si>
    <t>灰狼</t>
  </si>
  <si>
    <t>Gray Wolf</t>
  </si>
  <si>
    <t>可以给武器魔法释放\n等级10以下时最大伤害增加2\n等级25以上时力量增加3</t>
  </si>
  <si>
    <t>白狐狸</t>
  </si>
  <si>
    <t>White Fox</t>
  </si>
  <si>
    <t>可以给武器魔法释放\n等级5以上时最大生命值增加3\n等级10以上时最大魔法值增加3\n等级15以上时最大体力值增加3</t>
  </si>
  <si>
    <t>红熊</t>
  </si>
  <si>
    <t>Red Bear</t>
  </si>
  <si>
    <t>可针对头部，盾牌道具进行魔法释放\n[等级在10以下时保护减少1]\n等级在35以上时,最大体力值增加10</t>
  </si>
  <si>
    <t>女神的</t>
  </si>
  <si>
    <t>Goddess'</t>
  </si>
  <si>
    <t>可以给武器魔法释放\n力量增加10\n意志增加10\n最小伤害增加5\n最大伤害增加8\n[最大生命值减少5]\n[最大体力值减少5]\n[修理费10倍]</t>
  </si>
  <si>
    <t>黎明的</t>
  </si>
  <si>
    <t>Twilight</t>
  </si>
  <si>
    <t>可以对帽子、头盔魔法释放\n当治疗等级是D以上时最大魔法增加5\n当等级是15以上时意志增加6\n[当等级是18以上时力量减少3]</t>
  </si>
  <si>
    <t>黑曜石</t>
  </si>
  <si>
    <t>Obsidian</t>
  </si>
  <si>
    <t>可以对武器魔法释放\n最大体力值增加30\n力量增加15\n智力增加15\n幸运增加10\n[修理费是10倍]</t>
  </si>
  <si>
    <t>保留的</t>
  </si>
  <si>
    <t>Extant</t>
  </si>
  <si>
    <t>可以对手套施展魔法释放\n使用手滑了的头衔时，最大生命力增加 20\n[敏捷减少 10]</t>
  </si>
  <si>
    <t>静止的</t>
  </si>
  <si>
    <t>Stop</t>
  </si>
  <si>
    <t>可以对金属靴子施展魔法释放\n使用船员志愿生头衔时，力量增加 10\n[敏捷减少 5]</t>
  </si>
  <si>
    <t>桤木树</t>
  </si>
  <si>
    <t>Alder</t>
  </si>
  <si>
    <t>可以对盾牌使用魔法释放\n休息等级 E 以上时 意志增加 5 \n[力量减少 5 ]</t>
  </si>
  <si>
    <t>狂暴士兵</t>
  </si>
  <si>
    <t>Burst Soldier</t>
  </si>
  <si>
    <t>[意志减少1]\n格斗精通等级D以上时爆炸抵抗等级增加1</t>
  </si>
  <si>
    <t>石中剑</t>
  </si>
  <si>
    <t>Caliburn</t>
  </si>
  <si>
    <t>可以对武器魔法释放\n最大伤害增加10\n暴击增加10%\n最大魔法增加10\n[修理费是10倍]</t>
  </si>
  <si>
    <t>刺猬</t>
  </si>
  <si>
    <t>Hedgehog</t>
  </si>
  <si>
    <t>最大体力值增加 10</t>
  </si>
  <si>
    <t>玻璃碎片</t>
  </si>
  <si>
    <t>Shard</t>
  </si>
  <si>
    <t>可以对布衣与铠甲魔法释放\n平衡增加 5% \n最大伤害增加 5</t>
  </si>
  <si>
    <t>幼芽</t>
  </si>
  <si>
    <t>Sprout</t>
  </si>
  <si>
    <t>最大魔法增加 12 \n智力增加 7</t>
  </si>
  <si>
    <t>凤之怒</t>
  </si>
  <si>
    <t>Phoenix's Fury</t>
  </si>
  <si>
    <t>可对凤羽剑，神奇的凤羽剑附魔\n幸运 20 增加\n暴击 5~10% 增加\n使用孵化出凤凰的头衔时，最大伤害 1~3 增加\n[修理费 50% 增加]</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</si>
  <si>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새싹</t>
    </r>
  </si>
  <si>
    <t>8th Sprout</t>
  </si>
  <si>
    <r>
      <rPr>
        <sz val="11"/>
        <color theme="1"/>
        <rFont val="等线"/>
        <charset val="134"/>
        <scheme val="minor"/>
      </rPr>
      <t>최대</t>
    </r>
    <r>
      <rPr>
        <sz val="11"/>
        <color theme="1"/>
        <rFont val="等线"/>
        <charset val="134"/>
        <scheme val="minor"/>
      </rPr>
      <t xml:space="preserve"> </t>
    </r>
    <r>
      <rPr>
        <sz val="11"/>
        <color theme="1"/>
        <rFont val="等线"/>
        <charset val="134"/>
        <scheme val="minor"/>
      </rPr>
      <t>마나</t>
    </r>
    <r>
      <rPr>
        <sz val="11"/>
        <color theme="1"/>
        <rFont val="等线"/>
        <charset val="134"/>
        <scheme val="minor"/>
      </rPr>
      <t xml:space="preserve"> 88 </t>
    </r>
    <r>
      <rPr>
        <sz val="11"/>
        <color theme="1"/>
        <rFont val="等线"/>
        <charset val="134"/>
        <scheme val="minor"/>
      </rPr>
      <t>증가</t>
    </r>
    <r>
      <rPr>
        <sz val="11"/>
        <color theme="1"/>
        <rFont val="等线"/>
        <charset val="134"/>
        <scheme val="minor"/>
      </rPr>
      <t>\n</t>
    </r>
    <r>
      <rPr>
        <sz val="11"/>
        <color theme="1"/>
        <rFont val="等线"/>
        <charset val="134"/>
        <scheme val="minor"/>
      </rPr>
      <t>지력</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</si>
  <si>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t>大地的</t>
  </si>
  <si>
    <t>The Earth</t>
  </si>
  <si>
    <t>可以将装备在手上或脚上的物品进行魔法释放\n防御技能等级C以上时最大体力值增加5\n等级25以上时力量增加3\n[暴击技能等级B以上时最大生命值减少15]</t>
  </si>
  <si>
    <t>宝石</t>
  </si>
  <si>
    <t>Stone</t>
  </si>
  <si>
    <t>可以给衣服、铠甲、盾牌魔法释放\n[等级5以上时伤害平衡值 20%]\n等级10以下时防御增加1\n等级10以下时保护增加2</t>
  </si>
  <si>
    <t>端庄的</t>
  </si>
  <si>
    <t>Neat</t>
  </si>
  <si>
    <t>可以对衣服魔法释放\n当打铁等级是D以上时智力增加3\n当乐器演奏等级是C以上时最大体力值增加5\n[力量减少5]</t>
  </si>
  <si>
    <t>可对弓和弩进行魔法释放\n远距离战术精通在等级C以上时最大伤害增加2\n远距离战术精通在等级A以上时最小伤害增加2\n[格斗精通在等级B以上时最大生命值减少5]</t>
  </si>
  <si>
    <t>可以给装饰品魔法释放\n等级10以下时敏捷增加3\n等级25以上时最大魔法值增加10</t>
  </si>
  <si>
    <t>摩羯座的</t>
  </si>
  <si>
    <t>the Capricornus</t>
  </si>
  <si>
    <t>可以给装饰品魔法释放\n最小伤害增加1\n最大伤害增加1</t>
  </si>
  <si>
    <t>木兰的</t>
  </si>
  <si>
    <t>Magnolia</t>
  </si>
  <si>
    <t>武器可以进行魔法释放\n敏捷增加 4 \n等级 16 以下时意志增加 6 \n[等级 30 以上时智力减少 7 ]</t>
  </si>
  <si>
    <t>剩下的</t>
  </si>
  <si>
    <t>Remain</t>
  </si>
  <si>
    <t>可以对帽子施展魔法释放\n使用马和鸵鸟的朋友的头衔时，敏捷增加 10\n[最高负伤率减少 20%]</t>
  </si>
  <si>
    <t>宵待草</t>
  </si>
  <si>
    <t>Evening Primrose</t>
  </si>
  <si>
    <t>可以对装饰品施展魔法释放\n最大伤害增加 3</t>
  </si>
  <si>
    <t>枞树</t>
  </si>
  <si>
    <t>Fir</t>
  </si>
  <si>
    <t>可以在铁制武器或防具上魔法释放\n使用肯奴斯探险家头衔时 最小伤害增加 3\n使用肯奴斯探险家头衔时 最大伤害增加 3 \n[最大魔法值减少 5 ]</t>
  </si>
  <si>
    <t>可以在铁制武器或防具上魔法释放\n使用看到图书馆鬼的头衔时 最小伤害增加 3 \n使用看到图书馆鬼的头衔时 最大伤害增加 3 \n[最大魔法值减少 5 ]</t>
  </si>
  <si>
    <t>痛快的</t>
  </si>
  <si>
    <t>Snappy</t>
  </si>
  <si>
    <t>可以给衣服魔法释放\n最大生命值增加6\n最大魔法值增加4\n最大体力值增加6\n[等级15以上时，意志减少5]</t>
  </si>
  <si>
    <t>魔法术师</t>
  </si>
  <si>
    <t>Mana Magician</t>
  </si>
  <si>
    <t>[最大生命力减少2]\n魔法精通等级C以上时减少魔法消耗1</t>
  </si>
  <si>
    <t>毒狙击兵</t>
  </si>
  <si>
    <t>Poison Sniper</t>
  </si>
  <si>
    <t>可以对魔法衣服魔法释放\n毒免疫 1~4 增加\n等级是 20 以上时 敏捷 1~6 增加\n[远距离战术精通等级是 A 以下的时候 敏捷 3 减少]\n[穿心箭等级是 6 以下的时候 意志 7 减少]</t>
  </si>
  <si>
    <t>炼金术师的</t>
  </si>
  <si>
    <t>Alchemist</t>
  </si>
  <si>
    <t>可以在装备脚上的道具上魔法释放\n最小伤害增加3\n最大体力增加10\n炼金术精通等级B以上时力量增加10\n[等级18以下时意志减少20]\n[修理费增加10倍]</t>
  </si>
  <si>
    <t>手艺好的</t>
  </si>
  <si>
    <t>Skillful</t>
  </si>
  <si>
    <t>可对弓和弩进行魔法释放\n最小伤害增加4\n最大伤害增加5\n平衡增加3%</t>
  </si>
  <si>
    <t>洞察力</t>
  </si>
  <si>
    <t>Insight</t>
  </si>
  <si>
    <t>可以对装备在脚上的道具魔法释放\n当治疗等级是 C 以上时，智力增加 10 \n平衡增加 3% \n最大魔法增加 15</t>
  </si>
  <si>
    <t>贝壳</t>
  </si>
  <si>
    <t>Shellfish</t>
  </si>
  <si>
    <t>可以对洞穴巨人木棒进行魔法释放\n力量 +25~35</t>
  </si>
  <si>
    <t>人偶</t>
  </si>
  <si>
    <t>Marionette</t>
  </si>
  <si>
    <t>可对衣服、铠甲进行魔法释放\n人偶生命值增加20\n人偶防御增加2\n人偶保护增加2</t>
  </si>
  <si>
    <t>[智力减少15]\n格斗精通等级B以上时力量增加5\n格斗精通等级B以上时最大生命值增加5</t>
  </si>
  <si>
    <t>Will O' The Wisp</t>
  </si>
  <si>
    <t>火箭等级C以上时智力增加3\n雷箭等级D以上时最大魔法值增加10\n[冰箭等级C以上时力量减少5]</t>
  </si>
  <si>
    <t>白蜘蛛</t>
  </si>
  <si>
    <t>White Spider</t>
  </si>
  <si>
    <t>布衣制作等级是 C 以上时 最大体力值 10 增加\n打铁等级是 C 以上时 敏捷 3 增加\n[纺织等级是 E 以上时 最大伤害 3~9 减少]</t>
  </si>
  <si>
    <t>黄金哥布林</t>
  </si>
  <si>
    <t>Gold Goblin</t>
  </si>
  <si>
    <t>可以对武器魔法释放\n等级是 8 以下的时候最大伤害 3~5 增加\n等级是 13 以下的时候伤害平衡 5% 增加\n[等级是 18 以上时 力量 16 减少]</t>
  </si>
  <si>
    <t>恶狼</t>
  </si>
  <si>
    <t>Direwolf</t>
  </si>
  <si>
    <t>可以给使用在脚上的物品魔法释放\n等级10以上时最大体力值增加5\n休息等级在练习等级以下时防御增加3</t>
  </si>
  <si>
    <t>可怕的</t>
  </si>
  <si>
    <t>Acrimonious</t>
  </si>
  <si>
    <t>武器可以进行魔法释放\n风车技能等级B 以上时最大生命值增加 10 \n等级 15 以上时力量增加 5 \n[等级 20 以下时最大体力值减少 5 ]</t>
  </si>
  <si>
    <t>射手座的</t>
  </si>
  <si>
    <t>the Sagittarius</t>
  </si>
  <si>
    <t>可以给装饰品魔法释放\n体力值增加10\n敏捷增加5</t>
  </si>
  <si>
    <t>水瓶座的</t>
  </si>
  <si>
    <t>Aquarius</t>
  </si>
  <si>
    <t>可以给装饰品魔法释放\n生命值增加5\n魔法值增加5\n智力增加10</t>
  </si>
  <si>
    <t>雙魚座的</t>
  </si>
  <si>
    <t>Pisces</t>
  </si>
  <si>
    <t>可以给装饰品魔法释放\n生命值增加5\n敏捷增加5\n力量增加8\n保护增加1</t>
  </si>
  <si>
    <t>妄想的</t>
  </si>
  <si>
    <t>Fancy</t>
  </si>
  <si>
    <t>可对弓和弩进行魔法释放\n等级在15以上时敏捷增加6\n远距离战术精通在等级B以上时最大伤害增加8\n[等级在25以上时智力减少10]</t>
  </si>
  <si>
    <t>希望的</t>
  </si>
  <si>
    <t>Hope</t>
  </si>
  <si>
    <t>魔杖可以进行魔法释放\n意志增加 10 \n等级 30 以下时最大魔法值增加 10 \n[等级 15 以上时力量减少 8 ]</t>
  </si>
  <si>
    <t>海盗的</t>
  </si>
  <si>
    <t>Pirate</t>
  </si>
  <si>
    <t>轻铠甲可以进行魔法释放\n等级 20 以上时保护增加 2 \n等级 10 以上时力量增加 15 \n[最大魔法值减少 10 ]</t>
  </si>
  <si>
    <t>树立的</t>
  </si>
  <si>
    <t>Stand</t>
  </si>
  <si>
    <t>可以对鞋施展魔法释放\n使用船员志愿生头衔时，意志增加 10\n[智力减少 5]</t>
  </si>
  <si>
    <t>无谓的</t>
  </si>
  <si>
    <t>Recklessness</t>
  </si>
  <si>
    <t>双手武器可以使用魔法释放\n修理费减少 10% \n暴击等级在 C 以上时平衡值增加 5% \n暴击等级 9 以上时暴击率增加 5% \n[等级 20 以上时智力减少 20 ]</t>
  </si>
  <si>
    <t>紫罗兰</t>
  </si>
  <si>
    <t>Violet</t>
  </si>
  <si>
    <t>可以对装饰品施展魔法释放\n体力值增加 10 \n意志增加 5</t>
  </si>
  <si>
    <t>勿忘草</t>
  </si>
  <si>
    <t>Forgetmenot</t>
  </si>
  <si>
    <t>可以对装饰品施展魔法释放\n生命值增加 5 \n魔法值增加 10 \n智力增加 5</t>
  </si>
  <si>
    <t>玫瑰</t>
  </si>
  <si>
    <t>Rose</t>
  </si>
  <si>
    <t>可以对装饰品施展魔法释放\n力量增加 6 \n敏捷增加 8 \n保护增加 1</t>
  </si>
  <si>
    <t>榆树</t>
  </si>
  <si>
    <t>Elm</t>
  </si>
  <si>
    <t>可以对武器使用魔法释放\n平衡性增加 5%\n暴击率增加 5%\n[幸运减少 20 ]</t>
  </si>
  <si>
    <t>大胆的</t>
  </si>
  <si>
    <t>Daring</t>
  </si>
  <si>
    <t>最大体力值增加5\n践踏等级C以上时， 力量增加3\n践踏等级9以上时，力量增加3\n[远距离战术精通等级A以上时，敏捷减少5]</t>
  </si>
  <si>
    <t>挑战的</t>
  </si>
  <si>
    <t>Challenging</t>
  </si>
  <si>
    <t>可以给武器魔法释放\n格斗精通等级D以上时，力量增加6\n格斗精通等级B以上时，敏捷增加6\n[最大魔法值1减少5]</t>
  </si>
  <si>
    <t>魔法召唤者</t>
  </si>
  <si>
    <t>Mana Summoner</t>
  </si>
  <si>
    <t>可以对魔法衣服魔法释放\n最大魔法 10 增加\n雷箭等级是 3 以上时 魔法消耗 减少 1~2 增加\n雷箭等级是 7 以上时 魔法消耗 减少 1~2 增加\n[冥思等级是 E 以下的时候 幸运 6 减少]</t>
  </si>
  <si>
    <t>碎片</t>
  </si>
  <si>
    <t>Fragment</t>
  </si>
  <si>
    <t>可以在装备手上的道具上魔法释放\n分解等级C以上时\n分解成功率增加1%</t>
  </si>
  <si>
    <t xml:space="preserve">背后的敌人 初级 中级 高级 困难 精英
另外的炼金术师们 初级/中级/高级 困难 精英
影子世界的硫磺蜘蛛 初级 中级 高级 精英
地下水道秘密实验 中级 高级 困难
祭品 高级 困难 精英
挑衅 高级/宝箱
塔汀防御战精英奖励宝箱
</t>
  </si>
  <si>
    <t>蔬菜</t>
  </si>
  <si>
    <t>Vegetables</t>
  </si>
  <si>
    <t>可以对巨大的料理工具魔法释放\n当料理等级是9以上时暴击增加30</t>
  </si>
  <si>
    <t>肉</t>
  </si>
  <si>
    <t>Meat</t>
  </si>
  <si>
    <t>可以对轻便桌子和铁锅魔法释放\n当料理等级是C以上时防御增加5\n最大魔法增加10</t>
  </si>
  <si>
    <t>调味料</t>
  </si>
  <si>
    <t>Spice</t>
  </si>
  <si>
    <t>可以对料理师帽子魔法释放\n当料理等级是D以上时敏捷增加7</t>
  </si>
  <si>
    <t>沸腾的</t>
  </si>
  <si>
    <t>Infest</t>
  </si>
  <si>
    <t>最小伤害增加 4 \n最大伤害增加 4 \n平衡增加 3%</t>
  </si>
  <si>
    <t>石巨人（凯欧岛野外boss）</t>
  </si>
  <si>
    <t>涟漪</t>
  </si>
  <si>
    <t>Ripple</t>
  </si>
  <si>
    <t>当水炮等级是 D 以上时，水属性炼金术伤害增加 3 \n当水炮等级是 6 以上时，水属性炼金术伤害增加 4 \n最大体力值增加 4</t>
  </si>
  <si>
    <t>埃文守护者 中级 困难
福丁布拉斯征伐 中级以上</t>
  </si>
  <si>
    <t>扫把星</t>
  </si>
  <si>
    <t>Troublemaker</t>
  </si>
  <si>
    <t>可对魔族的弓和弩进行魔法释放\n等级在55以下时敏捷增加7\n年龄处于13岁以下时敏捷增加13~17\n年龄处于13岁以下时最大体力值增加10\n[防御减少4]</t>
  </si>
  <si>
    <t>高手</t>
  </si>
  <si>
    <t>Expert</t>
  </si>
  <si>
    <t>可以对拳套进行魔法释放\n后撤步等级9以上时，最大伤害+8\n运气调息等级5以上时，意志+8~16\n生命值+20</t>
  </si>
  <si>
    <t>半自动</t>
  </si>
  <si>
    <t>Semi Automatic</t>
  </si>
  <si>
    <t>可对双枪进行魔法释放\n攻击速度增加4\n装弹等级9以上时\n伤害平衡增加5~15%\n撤离射击等级A以上时\n暴击增加5~10%</t>
  </si>
  <si>
    <t>盗贼</t>
  </si>
  <si>
    <t>Thief</t>
  </si>
  <si>
    <t>[等级25以上时最大生命值减少15]\n等级30以上时幸运增加10</t>
  </si>
  <si>
    <t>哥布林 哥布林弓箭手 毒哥布林 黃金哥布林
沙漠龙
巨大沙虫
宠物叼取
菲奥娜最后宝箱
伊比困难高级地下城中途宝箱房
伦达困难赛连地下城
深渊皮卡
背后的敌人 初级 中级 高级 困难
剩余的黑暗 所有难度
另外的炼金术师 所有难度
影子世界的硫磺蜘蛛 所有难度
冲突！无法预期的交战 中级
祭品 中级以上
挑衅 中级 高级 困难
打倒暗影巫师 中级
帕莱赫伦的幽灵 高级
塔汀防御 战困难 精英
被影子笼罩的城市 困难</t>
  </si>
  <si>
    <t>治疗师</t>
  </si>
  <si>
    <t>Healer</t>
  </si>
  <si>
    <t>治疗术等级B以上时意志增加5\n治疗术等级B以上时最大生命值增加15\n[魔法释放等级C以上时最大体力值减少20]</t>
  </si>
  <si>
    <t xml:space="preserve">毒哥布林
从林熊
沙漠龙
平原龙
巨大沙虫
巨大狮子
宠物叼取
漂流22~24星奖励
赛尔 初级
拉比 初级
巴里 初级
伊比 困难初级
打倒暗影巫师 高级 困难 精英
</t>
  </si>
  <si>
    <t>可以对装备在手上的道具魔法释放\n[最大生命力 5 减少]\n穿心箭等级是 C 以上时 敏捷 3 增加\n穿心箭等级是 A 以上时 最小伤害 2~6 增加</t>
  </si>
  <si>
    <t>优雅的</t>
  </si>
  <si>
    <t>Elegant</t>
  </si>
  <si>
    <t>可以对装备在手、脚上的道具魔法释放\n暴击增加5\n伤害平衡增加10%\n[最大魔法减少20]</t>
  </si>
  <si>
    <t>天秤座的</t>
  </si>
  <si>
    <t>the Libra</t>
  </si>
  <si>
    <t>可以给装饰品魔法释放\n防御增加1\n魔法值增加5\n生命值增加5</t>
  </si>
  <si>
    <t>天蝎座的</t>
  </si>
  <si>
    <t>the Scorpius</t>
  </si>
  <si>
    <t>可以给装饰品魔法释放\n生命值增加9\n魔法值增加9\n体力值增加9</t>
  </si>
  <si>
    <t>生命的</t>
  </si>
  <si>
    <t>轻铠甲可以进行魔法释放\n等级 20 以上时保护增加 2 \n等级 10 以上时最大生命值增加 25 \n[智力减少 5 ]</t>
  </si>
  <si>
    <t>小鬼</t>
  </si>
  <si>
    <t>Imp</t>
  </si>
  <si>
    <t>重铠甲可以进行魔法释放\n防御增加 2 \n保护增加 2 \n力量增加 10</t>
  </si>
  <si>
    <t>充满力量的</t>
  </si>
  <si>
    <t>Youthful</t>
  </si>
  <si>
    <t>可以给武器魔法释放\n16岁以下体力值增加50\n12岁以上伤害值增加3 \n[17岁以上力量值减少15 ]</t>
  </si>
  <si>
    <t>赛尔 普通 困难低级
多连的委托 所有难度
背后的敌人 初级 高级 困难
剩余的黑暗 所有难度</t>
  </si>
  <si>
    <t>困难的</t>
  </si>
  <si>
    <t>Trouble</t>
  </si>
  <si>
    <t>可以对轻铠甲施展魔法释放\n看起来稍微弱小\n[等级 3 以下时智力减少 15]</t>
  </si>
  <si>
    <t>卡鲁蜘蛛最后宝箱</t>
  </si>
  <si>
    <t>冷淡的</t>
  </si>
  <si>
    <t>Pitiless</t>
  </si>
  <si>
    <t>濒死时敏捷增加 10 \n[最大生命值减少 10 ]</t>
  </si>
  <si>
    <t xml:space="preserve">house频道城堡地下城最后宝箱
赛尔困难中级地下城最后宝箱
</t>
  </si>
  <si>
    <t>无情的</t>
  </si>
  <si>
    <t>Merciless</t>
  </si>
  <si>
    <t>中毒时智力增加 10 \n[最大体力值减少 10 ]</t>
  </si>
  <si>
    <t>杜加德城堡最后宝箱
仙魔城堡最后宝箱
奎琳城堡地下城最后宝箱</t>
  </si>
  <si>
    <t>Miserable</t>
  </si>
  <si>
    <t>药物中毒时力量增加 10 \n[最大魔法值减少 10 ]</t>
  </si>
  <si>
    <t>杜加德城堡地下城最后宝箱
仙魔城堡地下城最后宝箱
奎琳城堡地下城最后宝箱</t>
  </si>
  <si>
    <t>凶恶的</t>
  </si>
  <si>
    <t>Fierce</t>
  </si>
  <si>
    <t>双手武器可以使用魔法释放\n[修理费 3% 增加]\n平衡值减少 10% \n反击技能等级 8 以上时最大伤害增加 24 \n[意志减少 20 ]</t>
  </si>
  <si>
    <t xml:space="preserve">巨大沙虫
帕莱赫伦的守护神 高级 困难
</t>
  </si>
  <si>
    <t>暴躁的</t>
  </si>
  <si>
    <t>Outrage</t>
  </si>
  <si>
    <t>双手武器可以使用魔法释放\n修理费减少 3% \n暴击率增加 5% \n风车技能等级 6 以上时最大伤害增加 20 \n[幸运减少 20 ]</t>
  </si>
  <si>
    <t>幸运草</t>
  </si>
  <si>
    <t>Clover</t>
  </si>
  <si>
    <t>可以对装饰品施展魔法释放\n生命值增加 10 \n防御增加 2 \n保护增加 2</t>
  </si>
  <si>
    <t>香豌豆</t>
  </si>
  <si>
    <t>Sweet Pea</t>
  </si>
  <si>
    <t>可以对装饰品施展魔法释放\n生命值增加 12 \n魔法值增加 12 \n体力值增加 12 \n[意志减少 5 ]</t>
  </si>
  <si>
    <t>仙人掌</t>
  </si>
  <si>
    <t>Cactus</t>
  </si>
  <si>
    <t>可对弓和弩进行魔法释放\n毒云箭在等级B以上时最小伤害增加4\n毒云箭在等级9以上时最大伤害增加6\n[等级在30以上时保护减少4]\n修理费减少10%</t>
  </si>
  <si>
    <t>山查树</t>
  </si>
  <si>
    <t>Hawthorn</t>
  </si>
  <si>
    <t>探险等级4以上时力量增加3\n探险等级8以上时智力增加3\n探险等级12以上时敏捷增加3\n[等级36以上时最大体力值减少10]</t>
  </si>
  <si>
    <t>褐色幽灵学者
黑色幽灵学者
白色幽灵学者
巨大狮子</t>
  </si>
  <si>
    <t>料理师的</t>
  </si>
  <si>
    <t>Cook</t>
  </si>
  <si>
    <t>可以对料理道具进行魔法释放\n使用料理大会入选者头衔时暴击增加 10% \n料理等级 9 以上时平衡性增加 5% \n[料理等级 C 以上时体力值减少 20 ]</t>
  </si>
  <si>
    <t>勇敢的</t>
  </si>
  <si>
    <t>Brave</t>
  </si>
  <si>
    <t>可以给铁制武器或防具上魔法释放\n最大生命值增加5\n最大体力值增加5\n力量增加5\n[旋转箭等级A以上时，敏捷减少10]</t>
  </si>
  <si>
    <t>强大的</t>
  </si>
  <si>
    <t>Powerful</t>
  </si>
  <si>
    <t>可以给拳套上魔法释放\n最大体力值增加20\n防御技能等级D以上时，最大伤害增加3\n重击等级B以上时，最大伤害增加4\n反击等级9以上时，最大伤害增加5\n[19岁以上时，力量减少10]\n[22岁以上时，力量减少20]\n[25岁以上时，力量减少30]</t>
  </si>
  <si>
    <t>刺激的</t>
  </si>
  <si>
    <t>Exciting</t>
  </si>
  <si>
    <t>可以给双手武器魔法释放\n重击等级C以上时，最大生命值增加10\n反击等级A以上时，最大体力值增加18\n[最大魔法值减少15]</t>
  </si>
  <si>
    <t>旋律</t>
  </si>
  <si>
    <t>Melody</t>
  </si>
  <si>
    <t>可以释放到管乐器或弦乐器\n作曲等级 9以上时，暴击增加6\n音乐知识技能等级9以上时，暴击增加6\n最大魔法增加18\n[平衡性减少12%]</t>
  </si>
  <si>
    <t>白糖</t>
  </si>
  <si>
    <t>Sugar</t>
  </si>
  <si>
    <t>可以释放到料理专用工具\n料理等级 8以上时，智力增加12\n料理等级A以上时，敏捷增加10\n平衡性增加4\n[料理等级D以下时，暴击减少8]</t>
  </si>
  <si>
    <t>可以释放在材料是铁的武器和防具上\n使用死亡骑士头衔时最大体力值增加10\n反击等级2段以上时意志增加10\n[修理费增加4%]</t>
  </si>
  <si>
    <t>狂暴骑士</t>
  </si>
  <si>
    <t>Burst Knight</t>
  </si>
  <si>
    <t>可以给铁材质的武器和防具进行魔法释放\n力量 1~10 增加\n[敏捷 5 减少]\n防御等级是 9 以上时 爆炸抵抗 1~5 增加</t>
  </si>
  <si>
    <t>毒猎人</t>
  </si>
  <si>
    <t>Poison Hunter</t>
  </si>
  <si>
    <t>精灵或支持精灵中的时候最大体力值 6~9 增加\n[最大魔法 5 减少]\n穿心箭等级是 8 以上时 毒免疫 1~4 增加</t>
  </si>
  <si>
    <t>水滴</t>
  </si>
  <si>
    <t>Waterdrop</t>
  </si>
  <si>
    <t>水属性炼金术伤害增加5\n[修理费2倍]</t>
  </si>
  <si>
    <t>清风</t>
  </si>
  <si>
    <t>Zephyr</t>
  </si>
  <si>
    <t>风属性炼金术伤害增加5\n[修理费2倍]</t>
  </si>
  <si>
    <t>燃烧的</t>
  </si>
  <si>
    <t>Burning</t>
  </si>
  <si>
    <t>可以对帽子和头盔魔法释放\n当火焰喷射等级是B以上时暴击增加4\n当火焰喷射等级是7以上时暴击增加2\n[当水炮等级是 9以上时意志减少10]\n[当水炮等级是9以上时平衡减少5]</t>
  </si>
  <si>
    <t>洪水</t>
  </si>
  <si>
    <t>Flood</t>
  </si>
  <si>
    <t>可以对王城炼金术士靴子魔法释放\n当使用王城炼金术士头衔的时候\n水属性炼金术伤害增加12</t>
  </si>
  <si>
    <t>Flame</t>
  </si>
  <si>
    <t>可以对帽子和头盔魔法释放\n火焰喷射等级是 A 以上时 火属性炼金术伤害 6 增加\n火箭等级是 A 以上时 暴击 4% 增加\n火球等级是 D 以上时 最大魔法 10~20 增加\n火魔法防护的等级是 B 以上时 暴击 2~5% 增加\n[修理费 101% 增加]\n[魔法释放后的装备会变成专用道具]</t>
  </si>
  <si>
    <t>护身符</t>
  </si>
  <si>
    <t>Talisman</t>
  </si>
  <si>
    <t>可以对鞋子魔法释放\n当打铁等级是 9 以上时，幸运增加 10 \n最大体力值增加 10</t>
  </si>
  <si>
    <t>没有疲倦的</t>
  </si>
  <si>
    <t>Untiring</t>
  </si>
  <si>
    <t>可以对武器魔法释放\n当格斗精通等级是 B 以上时，最大伤害增加 7 \n平衡增加 5% \n最大体力值增加 15</t>
  </si>
  <si>
    <t>自制</t>
  </si>
  <si>
    <t>Viscount</t>
  </si>
  <si>
    <t>可以对金属靴魔法释放\n攻击速度 增加 1~2 增加\n反击等级是 3 以上时 最大伤害 8 增加</t>
  </si>
  <si>
    <t>热气球探险奖励（51星以上）
克丽尔地下城（中级）最终宝箱奖励</t>
  </si>
  <si>
    <t>手艺</t>
  </si>
  <si>
    <t>Dexterity</t>
  </si>
  <si>
    <t>可以对装备在头上的道具魔法释放\n当探险等级是 15 以上时，敏捷增加 10 \n最大伤害增加 10 \n暴击增加 3%</t>
  </si>
  <si>
    <t>影子世界的硫磺蜘蛛高级以上</t>
  </si>
  <si>
    <t>圆脸猫头鹰</t>
  </si>
  <si>
    <t>Owl</t>
  </si>
  <si>
    <t>可以对装备在手上的道具魔法释放\n攻击速度 增加 1~3 增加\n暴击 4% 增加</t>
  </si>
  <si>
    <t>梦幻拉比
训练所
伊比困难高级</t>
  </si>
  <si>
    <t>挂钩</t>
  </si>
  <si>
    <t>Hawk</t>
  </si>
  <si>
    <t>可以对装备在脚上的道具魔法释放\n攻击速度 增加 1~3 增加\n探险等级是 10 以上时 最大伤害 5 增加</t>
  </si>
  <si>
    <t>气球 51星奖励</t>
  </si>
  <si>
    <t>潮汐</t>
  </si>
  <si>
    <t>Tidal</t>
  </si>
  <si>
    <t>可以对装饰品魔法释放\n水属性炼金术伤害增加 10</t>
  </si>
  <si>
    <t>另外的炼金术师 高级 困难 精英</t>
  </si>
  <si>
    <t>教授</t>
  </si>
  <si>
    <t>Professor</t>
  </si>
  <si>
    <t>可以对盾牌魔法释放\n冥思等级是 9 以上时 最大魔法 18 增加\n保护 1 增加\n魔法防御 2 增加\n智力 3~7 增加</t>
  </si>
  <si>
    <t>安全的</t>
  </si>
  <si>
    <t>Safety</t>
  </si>
  <si>
    <t>可以对装饰品魔法释放\n平衡增加 5% \n最大魔法增加 15 \n智力增加 10</t>
  </si>
  <si>
    <t>老实的</t>
  </si>
  <si>
    <t>hard worker</t>
  </si>
  <si>
    <t>可以对喜羊羊和它好友们的帽子魔法释放\n火焰喷射等级 B 以上时暴击 4 增加\n火焰喷射等级 7 以上时暴击 2 增加\n[水炮等级 9 以上时意志 10 减少]\n[水炮等级 9 以上时平衡 5 减少]</t>
  </si>
  <si>
    <t>热心</t>
  </si>
  <si>
    <t>activist</t>
  </si>
  <si>
    <t>可以对喜羊羊和它好友们的帽子魔法释放\n火焰喷射等级 A 以上时火属性炼金术伤害 6 增加\n火箭等级 A 以上时暴击 4% 增加\n火球等级 D 以上时最大魔法 10~20 增加\n火魔法防护等级 B 以上时暴击 2~5% 增加</t>
  </si>
  <si>
    <t>调皮</t>
  </si>
  <si>
    <t>mischief</t>
  </si>
  <si>
    <t>可以对喜羊羊和它好友们的帽子魔法释放\n探险等级 15 以上时敏捷 10 增加\n最大伤害 10 增加\n暴击 3% 增加</t>
  </si>
  <si>
    <t>邪恶的</t>
  </si>
  <si>
    <t>Wicked</t>
  </si>
  <si>
    <t>可以对魔族魔杖魔法释放\n等级60以下时，最大魔法值 20 增加\n等级60以下时，智力 10 增加\n年龄13岁以下时，最大生命值 15 增加</t>
  </si>
  <si>
    <t>浪荡的</t>
  </si>
  <si>
    <t>Bully</t>
  </si>
  <si>
    <t>可以对魔族武器魔法释放\n冲撞等级在A以上时，最大伤害增加9~12\n跳斩等级在A以上时，致命一击增加2~4\n[重击等级在5以下时，保护减少2]</t>
  </si>
  <si>
    <t>掠夺者</t>
  </si>
  <si>
    <t>Robber</t>
  </si>
  <si>
    <t>可对装备在头上的道具魔法释放\n冲撞等级 1 以上时，力量 25 增加\n躲避等级 1 以上时，幸运 25 增加\n[魔法释放后的装备会变成专用道具]</t>
  </si>
  <si>
    <t>十四行诗</t>
  </si>
  <si>
    <t>Sonnet</t>
  </si>
  <si>
    <t>可对装饰品魔法释放\n智力 10 增加\n力量 10 增加\n敏捷 10 增加</t>
  </si>
  <si>
    <t>G15 主线任务完成奖励</t>
  </si>
  <si>
    <t>蝶舞</t>
  </si>
  <si>
    <t>蝴蝶</t>
  </si>
  <si>
    <t>Butterfly</t>
  </si>
  <si>
    <t>可以对脚部装备进行魔法释放\n使用魔法盾的状态下，最大伤害 +7~12</t>
  </si>
  <si>
    <t>小熊猫</t>
  </si>
  <si>
    <t>Red Panda</t>
  </si>
  <si>
    <t>可以对装备在头上的道具魔法释放\n召唤宠物状态下，力量 20 增加\n幸运 15 增加</t>
  </si>
  <si>
    <t>哈士奇</t>
  </si>
  <si>
    <t>Husky</t>
  </si>
  <si>
    <t>可对装备在手上的道具魔法释放\n召唤宠物状态下，敏捷 10 增加\n幸运 10 增加</t>
  </si>
  <si>
    <t>南瓜</t>
  </si>
  <si>
    <t>Pumpkin</t>
  </si>
  <si>
    <t>可以对装备在脚上的道具魔法释放\n召唤宠物状态下，魔法伤害 2 增加\n最大魔法值 10 增加</t>
  </si>
  <si>
    <t>宝箱怪</t>
  </si>
  <si>
    <t>Mimic</t>
  </si>
  <si>
    <t>可以对装备在手上的道具魔法释放\n召唤宠物状态下，火属性炼金术伤害 4 增加\n水属性炼金术伤害 4 增加</t>
  </si>
  <si>
    <t>动物地下城</t>
  </si>
  <si>
    <t>大象</t>
  </si>
  <si>
    <t>Elephant</t>
  </si>
  <si>
    <t>可以对重铠甲魔法释放\n召唤宠物状态下，防御 4 增加\n幸运 15 增加</t>
  </si>
  <si>
    <t>白虎</t>
  </si>
  <si>
    <t>White Tiger</t>
  </si>
  <si>
    <t>可以对装备在脚上的道具魔法释放\n召唤宠物状态下，最大伤害 6 增加\n召唤宠物状态下，魔法伤害 2 增加\n召唤宠物状态下，火属性炼金术伤害 4 增加</t>
  </si>
  <si>
    <t>风之翼</t>
  </si>
  <si>
    <t>Phoenix's Wing</t>
  </si>
  <si>
    <t>可对凤凰耳机，凤羽剑，神奇的凤羽剑附魔\n暴击 2~5 增加\n使用孵化出凤凰的头衔时，敏捷 10 增加</t>
  </si>
  <si>
    <t>哆来咪</t>
  </si>
  <si>
    <t>DoReMi</t>
  </si>
  <si>
    <t>可以释放到乐器上\n乐器演奏等级9以上时，最大伤害增加5\n旋律冲击等级9以上时，最大伤害增加7\n最大体力值增加20</t>
  </si>
  <si>
    <t>合奏</t>
  </si>
  <si>
    <t>可以对衣服进行魔法释放\n忍耐之歌等级A以上时， 最大体力值增加15\n最大魔法值增加10\n最大体力值增加15</t>
  </si>
  <si>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임프</t>
    </r>
  </si>
  <si>
    <t>8th Imp</t>
  </si>
  <si>
    <r>
      <rPr>
        <sz val="11"/>
        <color theme="1"/>
        <rFont val="等线"/>
        <charset val="134"/>
        <scheme val="minor"/>
      </rPr>
      <t>중갑옷에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방어</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보호</t>
    </r>
    <r>
      <rPr>
        <sz val="11"/>
        <color theme="1"/>
        <rFont val="等线"/>
        <charset val="134"/>
        <scheme val="minor"/>
      </rPr>
      <t xml:space="preserve"> 3 </t>
    </r>
    <r>
      <rPr>
        <sz val="11"/>
        <color theme="1"/>
        <rFont val="等线"/>
        <charset val="134"/>
        <scheme val="minor"/>
      </rPr>
      <t>증가</t>
    </r>
    <r>
      <rPr>
        <sz val="11"/>
        <color theme="1"/>
        <rFont val="等线"/>
        <charset val="134"/>
        <scheme val="minor"/>
      </rPr>
      <t>\n</t>
    </r>
    <r>
      <rPr>
        <sz val="11"/>
        <color theme="1"/>
        <rFont val="等线"/>
        <charset val="134"/>
        <scheme val="minor"/>
      </rPr>
      <t>체력</t>
    </r>
    <r>
      <rPr>
        <sz val="11"/>
        <color theme="1"/>
        <rFont val="等线"/>
        <charset val="134"/>
        <scheme val="minor"/>
      </rPr>
      <t xml:space="preserve"> 10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</si>
  <si>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우아한</t>
    </r>
  </si>
  <si>
    <t>8th Elegant</t>
  </si>
  <si>
    <r>
      <rPr>
        <sz val="11"/>
        <color theme="1"/>
        <rFont val="等线"/>
        <charset val="134"/>
        <scheme val="minor"/>
      </rPr>
      <t>손</t>
    </r>
    <r>
      <rPr>
        <sz val="11"/>
        <color theme="1"/>
        <rFont val="等线"/>
        <charset val="134"/>
        <scheme val="minor"/>
      </rPr>
      <t xml:space="preserve">, </t>
    </r>
    <r>
      <rPr>
        <sz val="11"/>
        <color theme="1"/>
        <rFont val="等线"/>
        <charset val="134"/>
        <scheme val="minor"/>
      </rPr>
      <t>발에</t>
    </r>
    <r>
      <rPr>
        <sz val="11"/>
        <color theme="1"/>
        <rFont val="等线"/>
        <charset val="134"/>
        <scheme val="minor"/>
      </rPr>
      <t xml:space="preserve"> </t>
    </r>
    <r>
      <rPr>
        <sz val="11"/>
        <color theme="1"/>
        <rFont val="等线"/>
        <charset val="134"/>
        <scheme val="minor"/>
      </rPr>
      <t>착용하는</t>
    </r>
    <r>
      <rPr>
        <sz val="11"/>
        <color theme="1"/>
        <rFont val="等线"/>
        <charset val="134"/>
        <scheme val="minor"/>
      </rPr>
      <t xml:space="preserve"> </t>
    </r>
    <r>
      <rPr>
        <sz val="11"/>
        <color theme="1"/>
        <rFont val="等线"/>
        <charset val="134"/>
        <scheme val="minor"/>
      </rPr>
      <t>아이템에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크리티컬</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대미지밸런스</t>
    </r>
    <r>
      <rPr>
        <sz val="11"/>
        <color theme="1"/>
        <rFont val="等线"/>
        <charset val="134"/>
        <scheme val="minor"/>
      </rPr>
      <t xml:space="preserve"> 10%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</si>
  <si>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워터드롭</t>
    </r>
  </si>
  <si>
    <r>
      <rPr>
        <sz val="11"/>
        <color theme="1"/>
        <rFont val="等线"/>
        <charset val="134"/>
        <scheme val="minor"/>
      </rPr>
      <t>8</t>
    </r>
    <r>
      <rPr>
        <sz val="11"/>
        <color theme="1"/>
        <rFont val="等线"/>
        <charset val="134"/>
        <scheme val="minor"/>
      </rPr>
      <t>주년</t>
    </r>
    <r>
      <rPr>
        <sz val="11"/>
        <color theme="1"/>
        <rFont val="等线"/>
        <charset val="134"/>
        <scheme val="minor"/>
      </rPr>
      <t xml:space="preserve"> </t>
    </r>
    <r>
      <rPr>
        <sz val="11"/>
        <color theme="1"/>
        <rFont val="等线"/>
        <charset val="134"/>
        <scheme val="minor"/>
      </rPr>
      <t>기념</t>
    </r>
    <r>
      <rPr>
        <sz val="11"/>
        <color theme="1"/>
        <rFont val="等线"/>
        <charset val="134"/>
        <scheme val="minor"/>
      </rPr>
      <t xml:space="preserve"> </t>
    </r>
    <r>
      <rPr>
        <sz val="11"/>
        <color theme="1"/>
        <rFont val="等线"/>
        <charset val="134"/>
        <scheme val="minor"/>
      </rPr>
      <t>물방울</t>
    </r>
  </si>
  <si>
    <t>8th Waterdrop</t>
  </si>
  <si>
    <r>
      <rPr>
        <sz val="11"/>
        <color theme="1"/>
        <rFont val="等线"/>
        <charset val="134"/>
        <scheme val="minor"/>
      </rPr>
      <t>물</t>
    </r>
    <r>
      <rPr>
        <sz val="11"/>
        <color theme="1"/>
        <rFont val="等线"/>
        <charset val="134"/>
        <scheme val="minor"/>
      </rPr>
      <t xml:space="preserve"> </t>
    </r>
    <r>
      <rPr>
        <sz val="11"/>
        <color theme="1"/>
        <rFont val="等线"/>
        <charset val="134"/>
        <scheme val="minor"/>
      </rPr>
      <t>속성</t>
    </r>
    <r>
      <rPr>
        <sz val="11"/>
        <color theme="1"/>
        <rFont val="等线"/>
        <charset val="134"/>
        <scheme val="minor"/>
      </rPr>
      <t xml:space="preserve"> </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8 </t>
    </r>
    <r>
      <rPr>
        <sz val="11"/>
        <color theme="1"/>
        <rFont val="等线"/>
        <charset val="134"/>
        <scheme val="minor"/>
      </rPr>
      <t>증가</t>
    </r>
    <r>
      <rPr>
        <sz val="11"/>
        <color theme="1"/>
        <rFont val="等线"/>
        <charset val="134"/>
        <scheme val="minor"/>
      </rPr>
      <t>\n</t>
    </r>
    <r>
      <rPr>
        <sz val="11"/>
        <color theme="1"/>
        <rFont val="等线"/>
        <charset val="134"/>
        <scheme val="minor"/>
      </rPr>
      <t>랭크에</t>
    </r>
    <r>
      <rPr>
        <sz val="11"/>
        <color theme="1"/>
        <rFont val="等线"/>
        <charset val="134"/>
        <scheme val="minor"/>
      </rPr>
      <t xml:space="preserve"> </t>
    </r>
    <r>
      <rPr>
        <sz val="11"/>
        <color theme="1"/>
        <rFont val="等线"/>
        <charset val="134"/>
        <scheme val="minor"/>
      </rPr>
      <t>제한없이</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\n[</t>
    </r>
    <r>
      <rPr>
        <sz val="11"/>
        <color theme="1"/>
        <rFont val="等线"/>
        <charset val="134"/>
        <scheme val="minor"/>
      </rPr>
      <t>인챈트</t>
    </r>
    <r>
      <rPr>
        <sz val="11"/>
        <color theme="1"/>
        <rFont val="等线"/>
        <charset val="134"/>
        <scheme val="minor"/>
      </rPr>
      <t xml:space="preserve"> </t>
    </r>
    <r>
      <rPr>
        <sz val="11"/>
        <color theme="1"/>
        <rFont val="等线"/>
        <charset val="134"/>
        <scheme val="minor"/>
      </rPr>
      <t>장비를</t>
    </r>
    <r>
      <rPr>
        <sz val="11"/>
        <color theme="1"/>
        <rFont val="等线"/>
        <charset val="134"/>
        <scheme val="minor"/>
      </rPr>
      <t xml:space="preserve"> </t>
    </r>
    <r>
      <rPr>
        <sz val="11"/>
        <color theme="1"/>
        <rFont val="等线"/>
        <charset val="134"/>
        <scheme val="minor"/>
      </rPr>
      <t>전용으로</t>
    </r>
    <r>
      <rPr>
        <sz val="11"/>
        <color theme="1"/>
        <rFont val="等线"/>
        <charset val="134"/>
        <scheme val="minor"/>
      </rPr>
      <t xml:space="preserve"> </t>
    </r>
    <r>
      <rPr>
        <sz val="11"/>
        <color theme="1"/>
        <rFont val="等线"/>
        <charset val="134"/>
        <scheme val="minor"/>
      </rPr>
      <t>만듦</t>
    </r>
    <r>
      <rPr>
        <sz val="11"/>
        <color theme="1"/>
        <rFont val="等线"/>
        <charset val="134"/>
        <scheme val="minor"/>
      </rPr>
      <t>]</t>
    </r>
  </si>
  <si>
    <t>灾祸</t>
  </si>
  <si>
    <t>大灾难</t>
  </si>
  <si>
    <t>Catastrophe</t>
  </si>
  <si>
    <t>可以对头部装备进行魔法释放\n第6幕: 诱惑陷阱在等级5以上时，敏捷增加15\n人偶防御增加2\n致命一击增加3%\n[魔法释放后的装备会变成专用道具]</t>
  </si>
  <si>
    <t>可以给衣服、铠甲、盾牌魔法释放\n等级10以下时防御增加2\n等级15以下时保护增加5\n[等级20以上时智力减少20]</t>
  </si>
  <si>
    <t>可以对武器魔法释放\n重击等级是 9 以上时 最小伤害 2~4 增加\n重击等级是 9 以上时 最大伤害 5~8 增加\n[格斗精通等级是 A 以上时 防御 4 减少]</t>
  </si>
  <si>
    <t>可以给装饰品魔法释放\n等级15以上时幸运增加5\n等级25以上时敏捷增加2\n[等级25以上时意志减少5]</t>
  </si>
  <si>
    <t>可以给双手武器魔法释放\n重击等级9以上时敏捷增加5\n风车等级9以上时暴击率增加15%\n[格斗精通等级B以上时伤害平衡值减少40%]</t>
  </si>
  <si>
    <t>命中</t>
  </si>
  <si>
    <t>Hitting</t>
  </si>
  <si>
    <t>可对弓和弩进行魔法释放\n远距离战术精通在等级A以上时敏捷增加3\n远距离战术精通在等级9以上时敏捷增加5\n[格斗精通在等级C以上时防御减少5]</t>
  </si>
  <si>
    <t>有格式的</t>
  </si>
  <si>
    <t>Formal</t>
  </si>
  <si>
    <t>可以对魔杖魔法释放\n当冰箭等级是A以上时智力增加10\n当火箭等级是A以上时最大魔法增加20\n[力量减少20]</t>
  </si>
  <si>
    <t>金牛座的</t>
  </si>
  <si>
    <t>the Taurus</t>
  </si>
  <si>
    <t>可以给装饰品魔法释放\n防御增加1\n保护增加3</t>
  </si>
  <si>
    <t>处女座的</t>
  </si>
  <si>
    <t>the Virgo</t>
  </si>
  <si>
    <t>可以给装饰品魔法释放\n魔法值增加10\n保护增加2</t>
  </si>
  <si>
    <t>优等生</t>
  </si>
  <si>
    <t>Honors</t>
  </si>
  <si>
    <t>轻铠甲可以进行魔法释放\n保护增加 2 \n等级 10 以上时最大体力值增加 25 \n[暴击减少 10 ]</t>
  </si>
  <si>
    <t>吟游诗人</t>
  </si>
  <si>
    <t>Bard</t>
  </si>
  <si>
    <t>重铠甲可以进行魔法释放\n等级 10 以上时力量增加 10 \n等级 10 以上时最大生命值增加 10 \n[最小伤害减少 5 ]</t>
  </si>
  <si>
    <t>理智皮卡</t>
  </si>
  <si>
    <t>Easy Peaca</t>
  </si>
  <si>
    <t>可以给铁材质的武器和防具进行魔法释放\n暴击等级9以上时力量增加10\n暴击等级9以上时最大体力值增加10\n[意志减少20]</t>
  </si>
  <si>
    <t>障碍的</t>
  </si>
  <si>
    <t>Hindrance</t>
  </si>
  <si>
    <t>可以对重甲使用魔法释放\n看起来稍微弱小\n[等级 6 以上时敏捷减少 10 ]</t>
  </si>
  <si>
    <t>盗贼 治疗师 无情</t>
  </si>
  <si>
    <t>卡鲁野牛最后宝箱</t>
  </si>
  <si>
    <t>海的</t>
  </si>
  <si>
    <t>Harm</t>
  </si>
  <si>
    <t>可以对金属手套使用魔法释放\n看起来稍微弱小\n[等级 6 以上时幸运减少 10 ]</t>
  </si>
  <si>
    <t>卡鲁僵尸最后宝箱</t>
  </si>
  <si>
    <t>危险的</t>
  </si>
  <si>
    <t>Dangerous</t>
  </si>
  <si>
    <t>可以在铁制武器或防具上魔法释放\n药物中毒时力量增加 10\n中毒时毅力增加 5 \n[最低受伤率减少 5% ]</t>
  </si>
  <si>
    <t>严重的</t>
  </si>
  <si>
    <t>Grave</t>
  </si>
  <si>
    <t>可以在铁制武器或防具上魔法释放\n药物中毒时力量增加 10\n中毒时毅力增加 5 \n[最大受伤率减少 10% ]</t>
  </si>
  <si>
    <t>恐怖的</t>
  </si>
  <si>
    <t>Terrible</t>
  </si>
  <si>
    <t>可以在铁制武器或防具上魔法释放\n药物中毒时力量增加 10\n中毒时敏捷增加 5 \n[暴击率减少 5% ]</t>
  </si>
  <si>
    <t>琴柱草</t>
  </si>
  <si>
    <t>Salvia</t>
  </si>
  <si>
    <t>可以对装饰品施展魔法释放\n体力值增加 5 \n敏捷增加 10</t>
  </si>
  <si>
    <t>百合</t>
  </si>
  <si>
    <t>Lily</t>
  </si>
  <si>
    <t>可以对装饰品施展魔法释放\n敏捷增加 15 \n幸运增加 5 \n[力量减少 5 ]</t>
  </si>
  <si>
    <t>松树</t>
  </si>
  <si>
    <t>Pine</t>
  </si>
  <si>
    <t>可以对轻铠甲魔法释放\n防御增加3\n当毒云箭等级是9以上时最小伤害增加5\n当毒云箭等级是5以上时最大伤害增加5\n[力量减少10]\n[幸运减少10]</t>
  </si>
  <si>
    <t>颤抖的</t>
  </si>
  <si>
    <t>Shake</t>
  </si>
  <si>
    <t>可以给使用在脚上的物品魔法释放\n践踏等级8以上时，暴击增加5%\n[魔法精通等级C以上时，最大魔法减少20]</t>
  </si>
  <si>
    <t>信任的</t>
  </si>
  <si>
    <t>Credibility</t>
  </si>
  <si>
    <t>可以给魔杖魔法释放\n雷箭魔法等级C以上时，最小伤害增加4\n冰箭魔法等级9以上时，最大伤害增加4\n火箭魔法5等级以上时，暴击增加4\n修理费减少5%\n[敏捷减少10]</t>
  </si>
  <si>
    <t>和声</t>
  </si>
  <si>
    <t>Harmony</t>
  </si>
  <si>
    <t>可以释放到管乐器或弦乐器\n乐器演奏等级5以上时，最大伤害增加18\n乐器演奏等级6以下时，最大生命力增加16\n乐器演奏等级9以下时，最大魔法增加24\n乐器演奏等级C以下时，最大体力值增加12\n[意志减少20]</t>
  </si>
  <si>
    <t>盐</t>
  </si>
  <si>
    <t>Salt</t>
  </si>
  <si>
    <t>可以释放到料理专用工具\n料理等级9以上时，力量增加12\n料理等级C以上时，意志增加8\n暴击增加5\n[料理等级E以下时，平衡性减少10]</t>
  </si>
  <si>
    <t>敏锐的</t>
  </si>
  <si>
    <t>Quickness</t>
  </si>
  <si>
    <t>可以释放在武器上\n使用鹰之圣头衔的时候暴击增加15%\n使用鹰之圣头衔的时候伤害平衡增加5%\n肯奴斯魔力等级9以上时智力增加15\n肯奴斯强化等级6以上时敏捷增加20\n[修理费5倍]</t>
  </si>
  <si>
    <t>才能</t>
  </si>
  <si>
    <t>Talent</t>
  </si>
  <si>
    <t>魔杖可以进行魔法释放\n魔法精通等级在8以上时，智力增加15\n格斗精通等级在8以上时，力量增加15\n修理费减少10%\n[敏捷减少15]</t>
  </si>
  <si>
    <t>彩虹</t>
  </si>
  <si>
    <t>Rainbow</t>
  </si>
  <si>
    <t>可以对武器魔法释放\n自然魔法防护的等级是B以上时幸运增加15\n雷魔法防护的等级是B以上时最大伤害增加5\n[意志减少 10]\n[防御减少1]</t>
  </si>
  <si>
    <t>漂流</t>
  </si>
  <si>
    <t>融化的</t>
  </si>
  <si>
    <t>Melting</t>
  </si>
  <si>
    <t>可以对帽子和头盔魔法释放\n当等级是25以上时合成成功概率增加3%\n当魔法盾等级是A以上时最大体力值增加25\n[敏捷减少12]\n[修理费增加到5倍]</t>
  </si>
  <si>
    <t>水獭</t>
  </si>
  <si>
    <t>Otter</t>
  </si>
  <si>
    <t>可以对重铠甲魔法释放\n当驯兽技能的等级是B以上时力量增加8\n当驯兽技能的等级是9以上时力量增加12\n保护增加2</t>
  </si>
  <si>
    <t>甜蜜的</t>
  </si>
  <si>
    <t>可以对武器、乐器魔法释放\n防御 5 增加\n乐器演奏等级是 A 以上时 最大体力值 25~30 增加\n音乐知识等级是 A 以上时 最大魔法 25~30 增加\n[最大伤害 10 减少]\n[修理费 51% 增加]</t>
  </si>
  <si>
    <t>影子世界的红龙 高级 困难</t>
  </si>
  <si>
    <t>有品位的</t>
  </si>
  <si>
    <t>Dignity</t>
  </si>
  <si>
    <t>可以对装备在手上的道具魔法释放\n暴击 5~7 增加\n伤害平衡 10~12% 增加\n[最大魔法 5 减少]\n[修理费 3倍]\n[魔法释放后的装备会变成专用道具]</t>
  </si>
  <si>
    <t>踏实的</t>
  </si>
  <si>
    <t>Earnest</t>
  </si>
  <si>
    <t>可以对装备在头上的道具魔法释放\n敏捷增加 10 \n当制作精通等级是 A 以上时，幸运增加 8</t>
  </si>
  <si>
    <t>充足的</t>
  </si>
  <si>
    <t>Wealthy</t>
  </si>
  <si>
    <t>可以对装备在手上的道具魔法释放\n最大体力值增加 15 \n当淘金术等级是 D以上时，敏捷增加 15 \n[魔法释放后的装备会变成专用道具]</t>
  </si>
  <si>
    <t>闪光的</t>
  </si>
  <si>
    <t>Flash</t>
  </si>
  <si>
    <t>可以对重铠甲魔法释放\n暴击增加 3% \n最小伤害增加 5 \n当等级是 35 以上时，最大伤害增加 7 \n[魔法释放后的装备会变成专用道具]</t>
  </si>
  <si>
    <t>流浪人</t>
  </si>
  <si>
    <t>Wanderer</t>
  </si>
  <si>
    <t>可对弓和弩进行魔法释放\n等级在30以上时最大伤害增加10~15\n最大体力值增加8\n[魔法释放后的装备会变成专用道具]</t>
  </si>
  <si>
    <t>精神的</t>
  </si>
  <si>
    <t>Vibrancy</t>
  </si>
  <si>
    <t>可以对手套、鞋子魔法释放\n当炼金术精通是 6等级以上时，体力值消耗减少 5% \n[魔法释放后的装备会变成专用道具]</t>
  </si>
  <si>
    <t>自然力列表</t>
  </si>
  <si>
    <t>Elementalist</t>
  </si>
  <si>
    <t>可以对手套魔法释放\n当冰箭等级是 9 以上时，暴击增加 2% \n当火箭等级是 9 以上时，暴击增加 2% \n当雷箭等级是 9 以上时，暴击增加 2% \n当等级是 25 以上时，暴击增加 2% \n[魔法释放后的装备会变成专用道具]</t>
  </si>
  <si>
    <t>穿透的</t>
  </si>
  <si>
    <t>Penetrate</t>
  </si>
  <si>
    <t>可对骑士枪魔法释放\n骑士枪反击等级3以上时，穿刺等级增加2\n使用骑士枪精通头衔时，最大伤害增加6\n骑士枪冲刺等级8以上时，最大伤害增加10\n[骑士枪冲刺等级B以下时，最小伤害减少12]\n[最大生命值减少20]\n[修理费增加10%]</t>
  </si>
  <si>
    <t>诸神的守护中 高 困最后宝箱</t>
  </si>
  <si>
    <t>害羞的</t>
  </si>
  <si>
    <t>shyness</t>
  </si>
  <si>
    <t>可以对喜羊羊和它好友们的帽子魔法释放\n等级 25 以上时合成成功率 3% 增加\n魔法盾等级 A 以上时最大体力 25 增加\n[敏捷 12 减少]\n没有等级限制，可以进行魔法释放</t>
  </si>
  <si>
    <t>喜羊羊联动蛋</t>
  </si>
  <si>
    <t>真实的</t>
  </si>
  <si>
    <t>fact</t>
  </si>
  <si>
    <t>可以对喜羊羊和它好友们的帽子魔法释放\n敏捷 10 增加\n制作精通等级 A 以上时幸运 8 增加\n没有等级限制，可以进行魔法释放</t>
  </si>
  <si>
    <t>恍惚</t>
  </si>
  <si>
    <t>Trance</t>
  </si>
  <si>
    <t>可对装备在手和脚上的道具魔法释放\n暴击 7 增加\n[使用后将成为专属装备]</t>
  </si>
  <si>
    <t>毛骨悚然的</t>
  </si>
  <si>
    <t>Creepy</t>
  </si>
  <si>
    <t>可以对魔族武器魔法释放\n诱惑之演奏等级C以上时，最大伤害 6 增加\n吸取生命等级A以上时，暴击 4 增加\n最大体力值 15 增加\n[最大生命值 10 减少]</t>
  </si>
  <si>
    <t>挖掘机</t>
  </si>
  <si>
    <t>宝物</t>
  </si>
  <si>
    <t>Treasure</t>
  </si>
  <si>
    <t>可对装备在头上的道具魔法释放\n箭精通等级 1 以上时，魔法伤害i 1~2 增加\n冰精通等级 1 以上时，魔法伤害 1 增加\n[魔法释放后的装备会变成专用道具]</t>
  </si>
  <si>
    <t>埋伏</t>
  </si>
  <si>
    <t>Ambush</t>
  </si>
  <si>
    <t>可对布衣魔法释放\n钝器精通等级 1 以上时，最大伤害 7~11 增加\n斧头精通等级 1 以上时，最小伤害 5 增加\n[魔法释放后的装备会变成专用道具]</t>
  </si>
  <si>
    <t>岛屿</t>
  </si>
  <si>
    <t>Island</t>
  </si>
  <si>
    <t>可对魔杖，双手魔法武器魔法释放\n冰雹等级A以上时，魔法攻击力 1~2 增加\n冰雹等级5以上时，魔法攻击力 1~2 增加</t>
  </si>
  <si>
    <t>岛的秘密No.1完成奖励
克丽尔 中级
拉比 中级 高级</t>
  </si>
  <si>
    <t>岩浆</t>
  </si>
  <si>
    <t>Magma</t>
  </si>
  <si>
    <t>可对铳炮魔法释放\n火炼金术精通等级3以上时，火属性炼金术伤害 4~6 增加\n高温爆发等级3以上时，火属性炼金术伤害 4~6 增加</t>
  </si>
  <si>
    <t>牛仔</t>
  </si>
  <si>
    <t>Cowboy</t>
  </si>
  <si>
    <t>可对装备在脚上的道具魔法释放\n火属性炼金术伤害 4 增加\n水属性炼金术伤害 6 增加</t>
  </si>
  <si>
    <t>爱琳武道大会第5-8 轮奖励宝箱</t>
  </si>
  <si>
    <t>魔女</t>
  </si>
  <si>
    <t>Witch</t>
  </si>
  <si>
    <t>可对装备在脚上的道具魔法释放\n火精通等级 3 以上时，魔法伤害 1~2 增加\n雷精通等级 3 以上时，魔法伤害 1~2 增加</t>
  </si>
  <si>
    <t>武道第7轮箱子</t>
  </si>
  <si>
    <t>农场</t>
  </si>
  <si>
    <t>Farm</t>
  </si>
  <si>
    <t>可以对手部装备进行魔法释放\n魔法攻击力增加 2</t>
  </si>
  <si>
    <t>追捕 农场</t>
  </si>
  <si>
    <t>通缉犯</t>
  </si>
  <si>
    <t>Criminal</t>
  </si>
  <si>
    <t>可以对手部装备进行魔法释放\n敏捷增加 11</t>
  </si>
  <si>
    <t>贪婪</t>
  </si>
  <si>
    <t>Greed</t>
  </si>
  <si>
    <t>可以对衣服和铠甲进行魔法释放\n处于贸易状态时，最大伤害+15\n幸运 +15</t>
  </si>
  <si>
    <t>克罗修斯</t>
  </si>
  <si>
    <t>巨像</t>
  </si>
  <si>
    <t>Colossus</t>
  </si>
  <si>
    <t>可适用于操纵杆之上\n克罗修斯在等级B以上时，力量增加30\n克罗修斯在等级7以上时，人偶最大伤害增加10~15\n最大生命值增加20</t>
  </si>
  <si>
    <t>首映</t>
  </si>
  <si>
    <t>首演</t>
  </si>
  <si>
    <t>Premiere</t>
  </si>
  <si>
    <t>可对衣服、铠甲进行魔法释放\n力量增加10~15\n敏捷增加7~10\n人偶防御增加2</t>
  </si>
  <si>
    <t>策划人</t>
  </si>
  <si>
    <t>导演</t>
  </si>
  <si>
    <t>Director</t>
  </si>
  <si>
    <t>可以对手部以及脚部装备进行魔法释放\n致命一击增加3~5\n伤害平衡增加10%\n人偶最大生命值增加20</t>
  </si>
  <si>
    <t>威胁</t>
  </si>
  <si>
    <t>Assult</t>
  </si>
  <si>
    <t>可对衣服，铠甲，手套，鞋子进行魔法释放\n冲锋射击等级3以上时\n暴击增加8%\n没有等级限制，可以进行魔法释放</t>
  </si>
  <si>
    <t>伪装</t>
  </si>
  <si>
    <t>Camouflage</t>
  </si>
  <si>
    <t>可对衣服，铠甲，手套，鞋子进行魔法释放\n双枪精通等级3以上时\n最大伤害增加3~9\n没有等级限制，可以进行魔法释放</t>
  </si>
  <si>
    <t>突破的</t>
  </si>
  <si>
    <t>Breakthrough</t>
  </si>
  <si>
    <t>可以对骑士枪魔法释放\n冲撞等级5以上时，穿刺等级增加2\n骑士枪冲刺等级1以上时，最大伤害增加6\n20级以上时，最大伤害增加12\n[修理费增加20%]</t>
  </si>
  <si>
    <t>沙漏</t>
  </si>
  <si>
    <t>Hourglass</t>
  </si>
  <si>
    <t>可以对手套魔法释放\n时间扭曲无视冷却时间次数增加 1\n最大伤害增加 4～8\n没有等级限制，可以进行魔法释放</t>
  </si>
  <si>
    <t>铁瓮城</t>
  </si>
  <si>
    <t>Iron Fortress</t>
  </si>
  <si>
    <t>可以对衣服，铠甲进行魔法释放\n抵消冲击发动时防御增加 70\n抵消冲击发动时魔法防御增加 30\n最大伤害增加 5</t>
  </si>
  <si>
    <t>天然</t>
  </si>
  <si>
    <t>Nature</t>
  </si>
  <si>
    <t>可以给武器进行魔法释放\n冥思等级B以上时智力增加5\n[冥思等级B以上时最大魔法值减少10]\n等级35以上时最大生命值增加15</t>
  </si>
  <si>
    <t>反击</t>
  </si>
  <si>
    <t>Counter</t>
  </si>
  <si>
    <t>可以给武器魔法释放\n反击等级9以上时暴击率增加3%\n反击等级9以上时最大生命值增加10\n[防御技能等级C以上时防御减少4]</t>
  </si>
  <si>
    <t>风车</t>
  </si>
  <si>
    <t>Windmill</t>
  </si>
  <si>
    <t>可以给武器魔法释放\n风车等级A以上时力量增加3\n风车等级A以上时最大体力值增加10\n[防御技能等级C以上时保护减少5%]</t>
  </si>
  <si>
    <t>重击</t>
  </si>
  <si>
    <t>Smash</t>
  </si>
  <si>
    <t>可以对武器魔法释放\n重击等级是 A 以上时 力量 3 增加\n重击等级是 A 以上时 伤害平衡 5% 增加\n[暴击等级是 C 以上时 最小伤害 5~9 减少]</t>
  </si>
  <si>
    <t>衣服、铠甲可以进行魔法释放\n[力量减少 2 ]\n冥思等级 D 以上时智力增加 3 \n冥思等级 C 以上时敏捷增加 3</t>
  </si>
  <si>
    <t xml:space="preserve">拉比低级
巴里低级
克丽尔
</t>
  </si>
  <si>
    <t>装饰</t>
  </si>
  <si>
    <t>Embroider</t>
  </si>
  <si>
    <t>可以给衣服魔法释放（铠甲除外）\n[最大生命值减少10]\n纺织技能等级C以上时敏捷增加3\n纺织技能等级B以上时最大体力值增加10</t>
  </si>
  <si>
    <t>预言的</t>
  </si>
  <si>
    <t>Prophet</t>
  </si>
  <si>
    <t>可以对武器魔法释放\n最大魔法增加8\n当魔法释放等级是A以上时智力增加11\n[当等级是15以上时最大体力值减少15]</t>
  </si>
  <si>
    <t>船长的</t>
  </si>
  <si>
    <t>Captain</t>
  </si>
  <si>
    <t>重铠甲可以进行魔法释放\n等级 20 以上时防御增加 3 \n等级 10 以上时力量增加 10 \n意志增加 5</t>
  </si>
  <si>
    <t>黑十字</t>
  </si>
  <si>
    <t>Dark_Cross</t>
  </si>
  <si>
    <t>可以给斯派克银制重手套进行魔法释放\n17岁以下时力量增加10\n17岁以下时最大生命值增加50\n[敏捷减少20]\n[意志减少20]</t>
  </si>
  <si>
    <t>盗尸者</t>
  </si>
  <si>
    <t>Ghoul</t>
  </si>
  <si>
    <t>可对弓和弩进行魔法释放\n穿心箭在等级8以上时最小伤害增加4\n穿心箭在等级6以上时最大伤害增加10\n[重击在等级9以上时防御减少10]</t>
  </si>
  <si>
    <t>食尸鬼</t>
  </si>
  <si>
    <t>Wight</t>
  </si>
  <si>
    <t>可以给手套、金属鞋进行魔法释放\n雷击等级9以上时智力增加10\n雷击等级C以上时最大魔法值增加10\n[敏捷减少10]</t>
  </si>
  <si>
    <t>幽灵</t>
  </si>
  <si>
    <t>Ghost</t>
  </si>
  <si>
    <t>可以给头盔、铠甲进行魔法释放\n火球等级9以上时智力增加10\n火球等级C以上时最大魔法值增加10\n[意志减少10]</t>
  </si>
  <si>
    <t>不便的</t>
  </si>
  <si>
    <t>Inconvenience</t>
  </si>
  <si>
    <t>可以对头盔使用魔法释放\n看起来稍微弱小\n[等级 9 以上时毅力减少 5 ]</t>
  </si>
  <si>
    <t>卡鲁石像犬遗迹
梦幻拉比</t>
  </si>
  <si>
    <t>阻碍的</t>
  </si>
  <si>
    <t>Obstruction</t>
  </si>
  <si>
    <t>可以对金属靴子使用魔法释放\n看起来稍微弱小\n[等级 9 以上时力量减少 5 ]</t>
  </si>
  <si>
    <t xml:space="preserve">卡鲁小鬼遗迹
赛尔 困难高级
菲奥娜 中级
</t>
  </si>
  <si>
    <t>激烈的</t>
  </si>
  <si>
    <t>Violence</t>
  </si>
  <si>
    <t>双手武器可以使用魔法释放\n[修理费增加 5% ]\n格斗精通等级 B 以上时最小伤害增加 16 \n格斗精通等级 7 以上时最大伤害增加 22 \n[远距离战术精通等级 9 以上时敏捷减少 20 ]\n</t>
  </si>
  <si>
    <t>延命菊</t>
  </si>
  <si>
    <t>Marguerite</t>
  </si>
  <si>
    <t>可以对装饰品施展魔法释放\n生命值增加 5 \n魔法值增加 5 \n体力值增加 5 \n智力增加 10</t>
  </si>
  <si>
    <t>球根草</t>
  </si>
  <si>
    <t>Hyacinth</t>
  </si>
  <si>
    <t>可以对装饰品施展魔法释放\n智力增加 10 \n幸运增加 5 \n保护增加 2</t>
  </si>
  <si>
    <t>冬柏树</t>
  </si>
  <si>
    <t>Camellia</t>
  </si>
  <si>
    <t>[等级10以上时 最大生命值减少10 ]\n[等级15以上时 最大魔法值减少10 ]\n[等级20以上时 最大体力值减少10 ]\n修理费减少 22%</t>
  </si>
  <si>
    <t>伦迦神秘箭遗迹</t>
  </si>
  <si>
    <t>和平的</t>
  </si>
  <si>
    <t>Peace</t>
  </si>
  <si>
    <t>可以对金属手套进行魔法释放\n钓鱼等级 5 以上时生命值增加 10 \n 手工艺等级 9 以上时力量增加 15 \n[体力值减少15 ]</t>
  </si>
  <si>
    <t>肌肉的</t>
  </si>
  <si>
    <t>Muscle</t>
  </si>
  <si>
    <t>可以给铁材质的武器和防具进行魔法释放\n巨人或正在支持巨人时，防御增加1\n防御等级C以上时，力量增加3\n[敏捷减少4]</t>
  </si>
  <si>
    <t>纺织</t>
  </si>
  <si>
    <t>Spinning and Weaving</t>
  </si>
  <si>
    <t>纺织等级C以上时，敏捷增加2\n纺织等级9以上时，敏捷增加4\n[体力减少6]</t>
  </si>
  <si>
    <t>恢复的</t>
  </si>
  <si>
    <t>Recovery</t>
  </si>
  <si>
    <t>治疗术等级9以上时最大生命力增加20\n治疗术等级7以上时智力增加5\n治疗术等级5以上时意志增加5\n[减少最大体力值10]</t>
  </si>
  <si>
    <t>愤怒的</t>
  </si>
  <si>
    <t>Rage</t>
  </si>
  <si>
    <t>可以释放在武器上\n使用死亡骑士头衔时暴击增加20%\n精神混乱等级A以上时智力增加12\n行动混乱等级7以上时敏捷增加12\n躯体混乱等级4以上时力量增加18\n[修理费5倍]</t>
  </si>
  <si>
    <t>魔法女巫</t>
  </si>
  <si>
    <t>Mana Witch</t>
  </si>
  <si>
    <t>精灵或支持精灵中的时候智力 2~5 增加\n[敏捷 3 减少]\n冰刃等级是 A 以上时 魔法消耗 减少 1~4 增加</t>
  </si>
  <si>
    <t>毒骑兵</t>
  </si>
  <si>
    <t>Poison Ranger</t>
  </si>
  <si>
    <t>等级是 42 以下的时候 敏捷 1~4 增加\n[等级是 24 以上时 力量 3 减少]\n远距离战术精通等级是 4 以上时 毒免疫 1~4 增加</t>
  </si>
  <si>
    <t>格斗者</t>
  </si>
  <si>
    <t>Gladiator</t>
  </si>
  <si>
    <t>可以对头盔进行魔法释放(不包含帽子)\n戴有格斗者头衔的时候 最大伤害 3~8 增加</t>
  </si>
  <si>
    <t>硬皮卡</t>
  </si>
  <si>
    <t>Hard Peaca</t>
  </si>
  <si>
    <t>装备在脚上的道具可以魔法释放\n格斗精通的等级是3以上时最小伤害增加6\n远距离战术精通的等级是3以上时最大伤害增加6\n魔法精通的等级是6以上时最大魔法增加15</t>
  </si>
  <si>
    <t>狙击的</t>
  </si>
  <si>
    <t>Sniping</t>
  </si>
  <si>
    <t>可对弓和弩进行魔法释放\n最大伤害增加4\n远距离战术精通在等级B以上时最大伤害增加4~8\n远距离战术精通在等级8以上时最大伤害增加4~8\n[智力减少10]\n[修理费7倍]</t>
  </si>
  <si>
    <t>变化的</t>
  </si>
  <si>
    <t>Alteration</t>
  </si>
  <si>
    <t>可以对盾牌魔法释放\n灵魂命令等级是 A 以上时 力量 20 增加\n灵魂混乱等级是 A 以上时\n力量 15~25 增加\n彼辛斯恶魔等级是 A 以上时 力量 15~25 增加\n[敏捷 10 减少]\n[最大体力值 15 减少]\n[修理费 81% 增加]</t>
  </si>
  <si>
    <t>黑马</t>
  </si>
  <si>
    <t>DarkHorse</t>
  </si>
  <si>
    <t>可以对布衣魔法释放\n幸运 15 增加\n驯兽技能等级 B 以上时\n最小伤害 3 增加\n驯兽技能等级 7 以上时 最大伤害 3~6 增加\n[修理费 50% 增加]</t>
  </si>
  <si>
    <t>增幅的</t>
  </si>
  <si>
    <t>Amplify</t>
  </si>
  <si>
    <t>可以对手套魔法释放\n当格斗精通等级是3以上时最大生命力增加15\n当防御等级是3以上时防御增加1\n当暴击等级是3以上时暴击增加3\n[修理费5倍]</t>
  </si>
  <si>
    <t>General</t>
  </si>
  <si>
    <t>可以对盾牌魔法释放\n反击等级是 6 以上时 暴击 2~5% 增加\n保护 1 增加\n最大生命力 10~16 增加\n[智力 5 减少]\n[修理费 3倍]\n[魔法释放后的装备会变成专用道具]</t>
  </si>
  <si>
    <t>分解的</t>
  </si>
  <si>
    <t>Disassemble</t>
  </si>
  <si>
    <t>可以对装备在头上的道具魔法释放\n分解成功率增加 3% \n[魔法释放后的装备会变成专用道具]</t>
  </si>
  <si>
    <t>绿色无翼鸟
斯卡哈洞穴的秘密</t>
  </si>
  <si>
    <t>混合</t>
  </si>
  <si>
    <t>Mix</t>
  </si>
  <si>
    <t>可以对装备在脚上的道具魔法释放\n当金属转换等级是 B 以上时，合成成功率增加 1% \n当金属转换等级是 9 以上时，结晶制作成功率增加 2% \n[魔法释放后的装备会变成专用道具]</t>
  </si>
  <si>
    <t>漂流6星星兑换</t>
  </si>
  <si>
    <t>水流</t>
  </si>
  <si>
    <t>Stream</t>
  </si>
  <si>
    <t>可以对鞋子魔法释放\n当魔法释放等级是 A 以上时，最大魔法增加 10 \n当冥思等级是 7 以上时，最大魔法增加 10 \n当格斗精通等级是 9 以上时，最大生命增加 10 \n当制作精通等级是 9 以上时，最大体力值增加 10 \n[魔法释放后的装备会变成专用道具]</t>
  </si>
  <si>
    <t>海腥味的</t>
  </si>
  <si>
    <t>Fishy smell</t>
  </si>
  <si>
    <t>可对探索生活的钓鱼竿魔法释放\n最大伤害 23 增加\n幸运 5 增加\n使用钓鱼达人头衔时，最大伤害 2~12 增加\n[修理费用2倍]</t>
  </si>
  <si>
    <t>诱惑的</t>
  </si>
  <si>
    <t>Temptation</t>
  </si>
  <si>
    <t>可对探索生活的驯兽棒魔法释放\n魔法伤害 2 增加\n意志 5 增加\n最大魔法值 20 增加\n使用对抗自然的头衔时，魔法伤害 2~4 增加\n[修理费用2倍]</t>
  </si>
  <si>
    <t>大厨</t>
  </si>
  <si>
    <t>Chef</t>
  </si>
  <si>
    <t>可对探索生活的菜刀魔法释放\n最大伤害 10 增加\n最小伤害 5 增加\n使用美食达人头衔时，最大伤害 2~10 增加\n[修理费用2倍]</t>
  </si>
  <si>
    <t>迷糊的</t>
  </si>
  <si>
    <t>hermit</t>
  </si>
  <si>
    <t>可以对喜羊羊和它好友们的帽子魔法释放\n分解成功率 3% 增加\n没有等级限制，可以进行魔法释放</t>
  </si>
  <si>
    <t>重拳</t>
  </si>
  <si>
    <t>Hard Punch</t>
  </si>
  <si>
    <t>可以对拳套进行魔法释放\n升龙裂破等级3以上时，最大伤害+13~20\n裂空闪等级5以上时，暴击率+10%\n意志+12~20\n[魔法释放后的装备会变成专用道具]</t>
  </si>
  <si>
    <t>凤之洞察</t>
  </si>
  <si>
    <t>Phoenix's Insight</t>
  </si>
  <si>
    <t>可对凤羽剑，神奇的凤羽剑附魔\n智力 4~6 增加\n使用孵化出凤凰的头衔时，减少魔法消耗 1~4 增加</t>
  </si>
  <si>
    <t>代号</t>
  </si>
  <si>
    <t>Chord</t>
  </si>
  <si>
    <t>可以释放到乐器上\n乐器演奏等级7以上时， 音乐增益效果增加1\n旋律冲击等级7以上时，最大伤害增加10\n最大伤害增加5\n最大体力值增加20\n[魔法释放后的装备会变成专用道具]</t>
  </si>
  <si>
    <t>支柱</t>
  </si>
  <si>
    <t>小品</t>
  </si>
  <si>
    <t>Prop</t>
  </si>
  <si>
    <t>可以对脚部装备进行魔法释放\n第1幕: 偶然的冲突在等级3以上时，敏捷增加10\n人偶操纵术致命一击增加3~7%\n[魔法释放后的装备会变成专用道具]</t>
  </si>
  <si>
    <t>表演</t>
  </si>
  <si>
    <t>公演</t>
  </si>
  <si>
    <t>Performance</t>
  </si>
  <si>
    <t>可以给装饰品进行魔法释放\n人偶最大伤害增加5\n力量增加8\n敏捷增加8</t>
  </si>
  <si>
    <t>自动</t>
  </si>
  <si>
    <t>Automatic</t>
  </si>
  <si>
    <t>可对双枪进行魔法释放\n攻击速度增加8\n装弹等级5以上时\n伤害平衡增加15%\n冲锋射击等级7以上时\n暴击增加10~15%\n没有等级限制，可以进行魔法释放</t>
  </si>
  <si>
    <t>变异的食虫植物
翡翠冰精</t>
  </si>
  <si>
    <t>吉尔迦斯</t>
  </si>
  <si>
    <t>Girgashiy</t>
  </si>
  <si>
    <t>可对双手武器进行魔法释放\n最大伤害增加30~35\n暴击率增加15%\n力量增加30~50\n使用吉尔迦斯屠杀者头衔时\n生命值增加80\n使用吉尔迦斯处决者头衔时\n生命值增加60\n使用吉尔迦斯挑战者头衔时\n生命值增加40\n[修理费增加5倍]\n没有等级限制，可以进行魔法释放</t>
  </si>
  <si>
    <t>吉尔迦斯非常困难模式</t>
  </si>
  <si>
    <t>华彩乐段</t>
  </si>
  <si>
    <t>Cadenza</t>
  </si>
  <si>
    <t>可以对装饰品魔法释放\n舞力全开等级9以上时，音乐buff效果增加1\n最大伤害1~3\n保护增加1\n[释放后装备变成个人专用]</t>
  </si>
  <si>
    <t>畏惧希德芬纳 普通 困难</t>
  </si>
  <si>
    <t>Darkness</t>
  </si>
  <si>
    <t>可以铠甲魔法释放\n[防御 3 减少]\n[意志 5 减少]\n等级是 30 以上时 最大伤害 5~16 增加</t>
  </si>
  <si>
    <t>拂晓</t>
  </si>
  <si>
    <t>The dawn</t>
  </si>
  <si>
    <t>可以给使用在手、脚上的物品魔法释放\n等级30以上时最大体力值增加20\n[等级30以上时最大生命值减少30]</t>
  </si>
  <si>
    <t>可以给装饰品魔法释放\n等级30以上时幸运增加10\n[等级30以上时意志减少7]\n等级40以上时敏捷增加3</t>
  </si>
  <si>
    <t>雷</t>
  </si>
  <si>
    <t>Lightning</t>
  </si>
  <si>
    <t>可以给武器魔法释放\n雷箭等级A以上时最大魔法值增加20\n雷箭等级A以上时敏捷增加3\n[冰箭等级C以上时力量减少5]</t>
  </si>
  <si>
    <t>魔法值</t>
  </si>
  <si>
    <t>Mana</t>
  </si>
  <si>
    <t>可以给使用在脚上的物品魔法释放\n冥思等级A以上时智力增加10\n[冥思等级A以上时力量减少15]\n冰箭等级8以上时最大魔法值增加20</t>
  </si>
  <si>
    <t>火</t>
  </si>
  <si>
    <t>火花的</t>
  </si>
  <si>
    <t>Fire</t>
  </si>
  <si>
    <t>可以给武器魔法释放\n火箭等级A以上时智力增加5\n火箭等级A以上时意志增加3\n[格斗精通等级C以上时最大体力值减少20]</t>
  </si>
  <si>
    <t>可以给佩戴在头上的物品魔法释放\n最大生命值增加20\n[格斗精通等级C以上时力量减少15]\n[格斗精通等级8以上时最大体力值减少10]</t>
  </si>
  <si>
    <t>白羊座的</t>
  </si>
  <si>
    <t>the Aries</t>
  </si>
  <si>
    <t>可以给装饰品魔法释放\n生命值增加10\n力量增加5\n保护增加2</t>
  </si>
  <si>
    <t>巨蟹座的</t>
  </si>
  <si>
    <t>the Cancer</t>
  </si>
  <si>
    <t>可以给装饰品魔法释放\n体力值增加10\n敏捷增加5\n防御增加1</t>
  </si>
  <si>
    <t>落叶树</t>
  </si>
  <si>
    <t>Oak</t>
  </si>
  <si>
    <t>可以对重铠甲魔法释放\n防御增加6\n当无限斩等级是A以上时最小伤害增加6\n当无限斩等级是6以上时最大伤害增加6\n[修理费增加12%]</t>
  </si>
  <si>
    <t>仔细的</t>
  </si>
  <si>
    <t>Deliberateness</t>
  </si>
  <si>
    <t>可以对盾牌进行魔法释放\n最大负伤率增加 10% \n毒云箭等级 9 以上时防御增加 3 \n[格斗精通 A 以下时最小伤害减少 3 ]</t>
  </si>
  <si>
    <t>亲切的</t>
  </si>
  <si>
    <t>Kindness</t>
  </si>
  <si>
    <t>可以对头盔进行魔法释放(不包含帽子)\n组队治疗等级 C 以上时敏捷增加 2 \n治疗等级 8 以上时敏捷增加 3 \n[治愈等级 D 以下时幸运减少 10 ]</t>
  </si>
  <si>
    <t>冰</t>
  </si>
  <si>
    <t>Ice</t>
  </si>
  <si>
    <t>可以给武器上魔法释放\n冰箭等级A以上时，力量增加5\n冰箭等级A以上时，意志增加5\n[重击等级8以上时，敏捷减少10]</t>
  </si>
  <si>
    <t>狂暴武士</t>
  </si>
  <si>
    <t>Burst Warrior</t>
  </si>
  <si>
    <t>巨人或者支持巨人的时候的时候力量 2~8 增加\n[幸运 3 减少]\n重击等级是 5 以上时 爆炸抵抗 1~4 增加</t>
  </si>
  <si>
    <t xml:space="preserve">热气球51星以上奖励
科鲁米纳
</t>
  </si>
  <si>
    <t>魔法男巫</t>
  </si>
  <si>
    <t>Mana Wizard</t>
  </si>
  <si>
    <t>等级是 20 以上时 最大魔法 6~12 增加\n[等级是 24 以下的时候 意志 5 减少]\n火球等级是 8 以上时 魔法消耗 减少 1~4 增加</t>
  </si>
  <si>
    <t>科鲁米纳</t>
  </si>
  <si>
    <t>双足飞龙</t>
  </si>
  <si>
    <t>Wyvern</t>
  </si>
  <si>
    <t>可以对武器魔法释放\n使用龙骑士头衔的时候的时候最大伤害 12~20 增加\n[敏捷 20 减少]\n[力量 10 减少]\n暴击 6 增加</t>
  </si>
  <si>
    <t>岩石</t>
  </si>
  <si>
    <t>Rock</t>
  </si>
  <si>
    <t>重铠甲可以进行魔法释放\n召唤出石巨人的时候防御增加3\n石巨人炼成等级9以上时防御增加6\n石巨人炼成等级5以上时保护增加1</t>
  </si>
  <si>
    <t>鳄鱼</t>
  </si>
  <si>
    <t>Crocodile</t>
  </si>
  <si>
    <t>可以给双手武器魔法释放\n巨人或支持巨人的时候力量增加20\n旋风炮等级6以上时最大伤害增加29\n[防御减少5]\n[最大生命值减少40]\n[修理费增加50%]</t>
  </si>
  <si>
    <t>白马</t>
  </si>
  <si>
    <t>WhiteHorse</t>
  </si>
  <si>
    <t>可以对布衣魔法释放\n幸运 20 增加\n驯兽技能的等级是 C 以上时\n最小伤害 3 增加\n驯兽技能的等级是 9 以上时 最大伤害 5~7 增加\n[修理费 121% 增加]\n[魔法释放后的装备会变成专用道具]</t>
  </si>
  <si>
    <t>蜂鸟</t>
  </si>
  <si>
    <t>Saberwing</t>
  </si>
  <si>
    <t>可以对装备在头上的道具魔法释放\n攻击速度 增加 2~3 增加\n敏捷 5~11 增加\n没有等级限制，可以进行魔法释放\n[魔法释放后的装备会变成专用道具]</t>
  </si>
  <si>
    <t>黑檀</t>
  </si>
  <si>
    <t>Ebony</t>
  </si>
  <si>
    <t>可以对盾牌魔法释放\n当栅栏等级是 7 以上时，栅栏耐久增加 60 \n平衡增加 4% \n[魔法释放后的装备会变成专用道具]</t>
  </si>
  <si>
    <t>Static</t>
  </si>
  <si>
    <t>可以对布衣魔法释放\n电火花等级是 9 以上时 暴击 10~14% 增加\n等级是 25 以上时 意志 15 增加\n最大体力值 15 增加\n最大魔法 11 增加\n[魔法释放后的装备会变成专用道具]</t>
  </si>
  <si>
    <t>风趣</t>
  </si>
  <si>
    <t>comedian</t>
  </si>
  <si>
    <t>可以对喜羊羊和它好友们的帽子魔法释放\n攻击速度增加 2~3 \n敏捷 5~10 增加\n没有等级限制，可以进行魔法释放</t>
  </si>
  <si>
    <t>遭诅咒的</t>
  </si>
  <si>
    <t>Cursed</t>
  </si>
  <si>
    <t>可对魔族双手武器魔法释放\n雷暴雨等级 D 以上时 暴击 3~7 增加\n躲避等级 E 以上时 最大伤害 11~25 增加\n[平衡 10 减少]\n[保护 3 减少]\n[修理费 50% 增加]</t>
  </si>
  <si>
    <t>战争的</t>
  </si>
  <si>
    <t>War</t>
  </si>
  <si>
    <t>可对献给女神的长剑进行释放\n力量增加 100\n意志增加 100\n幸运增加 100</t>
  </si>
  <si>
    <t>挑战者</t>
  </si>
  <si>
    <t>Challenger</t>
  </si>
  <si>
    <t>可对轻甲魔法释放\n连击精通等级 1 以上时，意志 8~16 增加\n连击精通等级 5 以上时，最大伤害 8~12 增加\n生命值 20 增加\n[修理费 50% 增加]\n[魔法释放后的装备会变成专用道具]</t>
  </si>
  <si>
    <t>鱼头怪</t>
  </si>
  <si>
    <t>Sahuagin</t>
  </si>
  <si>
    <t>可以对手部装备进行魔法释放\n在使用魔法盾的状态下，敏捷+16\n没有等级限制，可以进行魔法释放</t>
  </si>
  <si>
    <t>灭亡的</t>
  </si>
  <si>
    <t>Ruin</t>
  </si>
  <si>
    <t>[逆魔法释放时，无法再附魔]\n最大伤害 40 增加</t>
  </si>
  <si>
    <t>BigRuin</t>
  </si>
  <si>
    <t>歌剧</t>
  </si>
  <si>
    <t>Opera</t>
  </si>
  <si>
    <t>可以对衣服进行魔法释放\n乐器演奏等级7以上时， 音乐增益效果持续时间增加2\n忍耐之歌等级7以上时，最大生命值增加10\n最大魔法值增加15\n最大体力值增加20\n[魔法释放后的装备会变成专用道具]</t>
  </si>
  <si>
    <t>Freshly produced</t>
  </si>
  <si>
    <t>偷猎者</t>
  </si>
  <si>
    <t>Poachers</t>
  </si>
  <si>
    <t>可以对装备在头上的道具魔法释放\n希里安生态学等级5以上时\n敏捷增加8~15\n\n希里安生态学等级3以上时\n暴击增加15%\n没有等级限制，可以进行魔法释放\n[幸运减少20]</t>
  </si>
  <si>
    <t>开凿</t>
  </si>
  <si>
    <t>Excavation</t>
  </si>
  <si>
    <t>可以对装备在头上的道具魔法释放\n希贵矿物学等级5以上时\n力量增加5~12\n希贵矿物学等级3以上时\n幸运增加1~10\n希贵矿物学等级1以上时\n最大体力值增加50\n没有等级限制，可以进行魔法释放</t>
  </si>
  <si>
    <t>继承者的</t>
  </si>
  <si>
    <t>Successor</t>
  </si>
  <si>
    <t>装饰品可以释放\n最大伤害增加6\n魔法攻击力增加4\n暴击增加1</t>
  </si>
  <si>
    <t>贸易商</t>
  </si>
  <si>
    <t>Trader</t>
  </si>
  <si>
    <t>可以对装饰品魔法释放\n贸易精通6等级以上时，贸易中最大伤害增加8~12\n贸易精通3等级以上时，贸易中获得的信用度上升率增加2%\n千金一掷8等级以上时，购买优惠率增加3%\n[修理费增加3倍]\n没有等级限制，可以进行魔法释放\n[魔法释放后的装备会变成专用道具]</t>
  </si>
  <si>
    <t>蛋（凯尔特十字架）</t>
  </si>
  <si>
    <t>神秘</t>
  </si>
  <si>
    <t>Mistery</t>
  </si>
  <si>
    <t>可以对装饰品魔法释放\n最大伤害增加 6～8 \n幸运增加 20</t>
  </si>
  <si>
    <t>直觉的</t>
  </si>
  <si>
    <t>Instinct</t>
  </si>
  <si>
    <t>最大伤害增加 3~6\n魔法攻击力增加 2~4</t>
  </si>
  <si>
    <t>包容的</t>
  </si>
  <si>
    <t>Embrace</t>
  </si>
  <si>
    <t>最大伤害增加 3\n魔法攻击力增加 3</t>
  </si>
  <si>
    <t>星云</t>
  </si>
  <si>
    <t>Nebular</t>
  </si>
  <si>
    <t>可对饰品魔法释放\n魔法精通等级达到1级以上时，魔法攻击力增加8~10\n移动施法等级达到1级以上时，智力增加10~20\n[3倍修理费]</t>
  </si>
  <si>
    <t>星尘</t>
  </si>
  <si>
    <t>Star Cluster</t>
  </si>
  <si>
    <t>可对饰品魔法释放\n元素波动等级达到1级以上时，四大属性炼金术伤害增加10~15\n炼金术精通等级达到1级以上时，最大伤害增加6~7\n[2倍修理费]</t>
  </si>
  <si>
    <t>独白</t>
  </si>
  <si>
    <t>Monologue</t>
  </si>
  <si>
    <t>可以对手部装备魔法释放\n第4幕: 嫉妒的化身等级1以上时人偶最大伤害增加 10~15\n第1幕: 偶然的冲突等级3以上时人偶操纵术暴击增加 5~8\n皮埃萝等级1以上时最大伤害增加 8\n意志增加 20\n[修理费增加2倍]\n没有等级限制，可以进行魔法释放\n[魔法释放后的装备会变成专用道具]</t>
  </si>
  <si>
    <t>旁白</t>
  </si>
  <si>
    <t>Aside</t>
  </si>
  <si>
    <t>可以对脚部装备魔法释放\n第2幕: 怒气上涌等级1以上时人偶最大伤害增加 7~12\n第9幕: 唤醒的生命等级3以上时人偶最大生命值增加 50\n克罗修斯等级1以上时最大伤害增加 8~10\n最大体力增加 50\n[修理费增加2倍]\n没有等级限制，可以进行魔法释放\n[魔法释放后的装备会变成专用道具]</t>
  </si>
  <si>
    <t>钢铁的</t>
  </si>
  <si>
    <t>Steel</t>
  </si>
  <si>
    <t>可以对布衣与铠甲魔法释放\n合成等级1以上时4大属性炼金术伤害增加 6~10\n栅栏等级1以上时防御增加 7~12\n吸取生命等级1以上时保护增加 2\n抵消冲击发动时防御增加 20\n抵消冲击发动时魔法防御增加 10\n[魔法释放后的装备会变成专用道具]</t>
  </si>
  <si>
    <t>幸运拳</t>
  </si>
  <si>
    <t>Lucky Punch</t>
  </si>
  <si>
    <t>可以对拳套魔法释放\n拳套精通等级9以上时伤害平衡增加 10%\n连续技精通等级9以上时最小伤害增加 10~20\n连续技 : 突进刺拳等级8以上时最大伤害增加 24\n意志增加 30</t>
  </si>
  <si>
    <t>超自然</t>
  </si>
  <si>
    <t>Supernatural</t>
  </si>
  <si>
    <t>可以对魔杖，法杖魔法释放\n箭精通等级8以上时魔法攻击力增加 5~7\n魔法精通等级9以上时魔法值消耗量减少 2~4\n最大生命值增加 100\n最大魔法增加 100</t>
  </si>
  <si>
    <t>樱花</t>
  </si>
  <si>
    <t>Cherry Blossoms</t>
  </si>
  <si>
    <t>可以对手里剑魔法\n手里剑爆破术等级9以上时最小伤害增加 5~10\n手里剑风暴等级6以上时最大伤害增加 10~12\n烟幕术等级9以上时暴击增加 7\n最大生命值增加 100</t>
  </si>
  <si>
    <t>兰石草</t>
  </si>
  <si>
    <t>Lancea</t>
  </si>
  <si>
    <t>可以对骑士枪魔法释放\n骑士枪冲刺等级1以上时最小伤害增加 15~25\n骑士枪反击等级1以上时最大伤害增加 24~34\n骑士枪精通等级1以上时穿刺等级增加 3\n[修理费增加50%]\n没有等级限制，可以进行魔法释放\n[魔法释放后的装备会变成专用道具]</t>
  </si>
  <si>
    <t>事与愿违的琐碎命运</t>
  </si>
  <si>
    <t>考利芙</t>
  </si>
  <si>
    <t>Corrib</t>
  </si>
  <si>
    <t>可以对双手武器魔法释放\n愤怒狂暴等级1以上时最小伤害增加 20~30\n跳斩等级1以上时最大伤害增加 28~36\n冲撞等级1以上时暴击增加 5\n当拥有穿刺等级时，穿刺等级增加 1\n[修理费增加50%]\n没有等级限制，可以进行魔法释放\n[魔法释放后的装备会变成专用道具]</t>
  </si>
  <si>
    <t>刀刃</t>
  </si>
  <si>
    <t>Blade</t>
  </si>
  <si>
    <t>可以对单手武器魔法释放\n双武器精通等级1以上时最小伤害增加 20\n无限连击等级1以上时最大伤害增加 30~40\n反击等级1以上时力量增加 20~30\n躲避等级6以上时意志增加 15\n没有等级限制，可以进行魔法释放\n[魔法释放后的装备会变成专用道具]</t>
  </si>
  <si>
    <t>神枪手</t>
  </si>
  <si>
    <t>Sharpshooter</t>
  </si>
  <si>
    <t>可以对双枪魔法释放\n迫近等级1以上时最小伤害增加 10\n冲锋射击等级1以上时最大伤害增加 20~35\n双枪精通等级1以上时攻击速度增加 3~6\n没有等级限制，可以进行魔法释放\n[魔法释放后的装备会变成专用道具]</t>
  </si>
  <si>
    <t>神射手</t>
  </si>
  <si>
    <t>Marksman</t>
  </si>
  <si>
    <t>可以对弓，弩魔法释放\n穿心箭等级1以上时最小伤害增加 10~20\n幸运箭等级1以上时最大伤害增加 18~25\n弓精通等级1以上时敏捷增加 30\n没有等级限制，可以进行魔法释放\n[魔法释放后的装备会变成专用道具]</t>
  </si>
  <si>
    <t>术士</t>
  </si>
  <si>
    <t>Sorcerer</t>
  </si>
  <si>
    <t>可以对布衣与铠甲魔法释放\n电磁风暴等级1以上时魔法攻击力增加 3~7\n流星等级3以上时最大伤害增加 4~8\n爆裂等级1以上时智力增加 20\n魔法精通等级1以上时最大魔法增加 100\n[魔法释放后的装备会变成专用道具]</t>
  </si>
  <si>
    <t>星团</t>
  </si>
  <si>
    <t>Stardust</t>
  </si>
  <si>
    <t>可以给装饰品魔法释放\n[敏捷减少15]\n等级45以上时幸运增加15\n等级45以上时意志增加10</t>
  </si>
  <si>
    <t>可以给武器魔法释放\n等级40以上时力量增加15\n等级40以上时敏捷增加5\n[格斗精通等级8以上时最大生命值减少30]</t>
  </si>
  <si>
    <t>魔法师</t>
  </si>
  <si>
    <t>Wizard</t>
  </si>
  <si>
    <t>可以给武器魔法释放\n最大魔法值增加40\n[最大生命值减少20]\n雷箭等级6以上时智力增加20</t>
  </si>
  <si>
    <t>永恒的</t>
  </si>
  <si>
    <t>Eternal</t>
  </si>
  <si>
    <t>可以给装饰品进行魔法释放\n治疗术等级9以上时最大生命值增加30\n治疗术等级9以上时意志增加5\n[格斗精通等级D以上时最大体力值减少30]</t>
  </si>
  <si>
    <t>双子座的</t>
  </si>
  <si>
    <t>the Gemini</t>
  </si>
  <si>
    <t>可以给装饰品魔法释放\n敏捷增加10\n智力增加5\n魔法值增加5</t>
  </si>
  <si>
    <t>狮子座的</t>
  </si>
  <si>
    <t>the Leo</t>
  </si>
  <si>
    <t>可以给装饰品魔法释放\n力量增加10\n意志增加10\n生命值增加5\n保护增加1</t>
  </si>
  <si>
    <t>矢车菊</t>
  </si>
  <si>
    <t>Cornflower</t>
  </si>
  <si>
    <t>可以对装饰品施展魔法释放\n魔法值增加 10 \n意志增加 10 \n幸运增加 10 \n防御增加 1</t>
  </si>
  <si>
    <t>秋英</t>
  </si>
  <si>
    <t>Cosmos</t>
  </si>
  <si>
    <t>可以对装饰品施展魔法释放\n生命值增加 15 \n力量增加 10 \n防御增加 2 \n[敏捷减少 15 ]</t>
  </si>
  <si>
    <t>深海的</t>
  </si>
  <si>
    <t>Abysmal</t>
  </si>
  <si>
    <t>盾牌魔法释放\n有点弱了\n[修理费增加12%]</t>
  </si>
  <si>
    <t>狂暴武士  魔法男巫</t>
  </si>
  <si>
    <t>远洋钓鱼宝箱</t>
  </si>
  <si>
    <t>狂暴战士</t>
  </si>
  <si>
    <t>Burst Fighter</t>
  </si>
  <si>
    <t>等级是 12 以上时 最大体力值 5~10 增加\n[等级是 35 以下的时候 最大魔法 4 减少]\n反击等级是 8 以上时 爆炸抵抗 1~4 增加</t>
  </si>
  <si>
    <t>科鲁米纳
火山犄角野豬</t>
  </si>
  <si>
    <t>野蛮人</t>
  </si>
  <si>
    <t>Barbarian</t>
  </si>
  <si>
    <t>可以给双手武器魔法释放\n风车等级7以上时最大伤害增加13\n暴击等级9以上时暴击增加6%\n[修理费增加8%]\n[防御减少5]\n</t>
  </si>
  <si>
    <t>破坏的</t>
  </si>
  <si>
    <t>Destruction</t>
  </si>
  <si>
    <t>可以对双手武器魔法释放\n等级是 32 以上时 最小伤害 9 增加\n格斗精通等级是 9 以上时 最大伤害 15~26 增加\n[敏捷 20 减少]\n[最大生命力 41 减少]</t>
  </si>
  <si>
    <t>躲避处</t>
  </si>
  <si>
    <t>Shelter</t>
  </si>
  <si>
    <t>可对弓和弩进行魔法释放\n[修理费增加50%]\n召唤出栅栏的时候最大伤害增加13\n穿心箭在等级3以上时暴击增加5%\n没有等级限制，可以进行魔法释放</t>
  </si>
  <si>
    <t>力量</t>
  </si>
  <si>
    <t>Might</t>
  </si>
  <si>
    <t>可以对斧头、钝器魔法释放\n力量 5 增加\n木工等级是 B 以上时 力量 10 增加\n木工等级是 8 以上时 力量 7~15 增加\n木工等级是 4 以上时 力量 7~15 增加\n[智力 20 减少]\n[修理费 4倍]</t>
  </si>
  <si>
    <t>男爵</t>
  </si>
  <si>
    <t>Baron</t>
  </si>
  <si>
    <t>可以对头盔魔法释放\n暴击等级是 3 以上时 攻击速度 增加 1~3 增加\n最大生命力 5 增加\n跳斩等级是 6 以上时 力量 10~20 增加\n防御等级是 1 以上时 防御 2 增加\n[魔法释放后的装备会变成专用道具]</t>
  </si>
  <si>
    <t>可以对装饰品魔法释放\n最大生命力 10~15 增加\n暴击 6% 增加\n没有等级限制，可以进行魔法释放\n[魔法释放后的装备会变成专用道具]</t>
  </si>
  <si>
    <t>勋章</t>
  </si>
  <si>
    <t>Medal</t>
  </si>
  <si>
    <t>可以对骑士枪魔法释放，\n骑士枪反击等级9以上时，暴击增加6\n骑士枪冲刺等级6以上时，最大伤害增加10~18，\n骑士枪精通等级6以上时，最小伤害增加16，\n骑士枪反击等级3时，穿刺等级增加1\n[修理费增加 30%]\n[最大魔法值降低 25]\n不受等级限制，可以进行魔法释放。</t>
  </si>
  <si>
    <t>巨大鳄鱼
科鲁米纳
克丽尔低级地下城</t>
  </si>
  <si>
    <t>炼狱</t>
  </si>
  <si>
    <t>purgatory</t>
  </si>
  <si>
    <t>可对魔族铳炮魔法释放\n水炮等级1以上时，水属性炼金术伤害 5~27 增加\n火焰喷射等级1以上时，火属性炼金术伤害 1~10 增加\n炼金术精通等级6 以上时，水属性炼金术伤害 10 增加\n炼金术精通等级6以上时，火属性炼金术伤害 3 增加\n可无视等级魔法释放\n[魔法释放后的装备会变成专用道具]</t>
  </si>
  <si>
    <t>克服</t>
  </si>
  <si>
    <t>Overcoming</t>
  </si>
  <si>
    <t>可以对脚部装备进行魔法释放\n处于运气调息后遗症状态下，意志+21\n没有等级限制，可以进行魔法释放</t>
  </si>
  <si>
    <t>皮埃萝</t>
  </si>
  <si>
    <t>艺人</t>
  </si>
  <si>
    <t>Pierrot</t>
  </si>
  <si>
    <t>可适用于操纵杆之上\n皮埃萝在等级B以上时，敏捷增加20\n皮埃萝在等级7以上时，最大伤害增加15~20\n[人偶最大生命值减少20]\n没有等级限制，可以进行魔法释放</t>
  </si>
  <si>
    <t>可以给魔法衣服魔法释放\n中毒时力量增加 50 \n修理费增加 10% \n没有等级限制，可以进行魔法释放</t>
  </si>
  <si>
    <t>毒蛇</t>
  </si>
  <si>
    <t>Viper</t>
  </si>
  <si>
    <t>皮卡</t>
  </si>
  <si>
    <t>刺</t>
  </si>
  <si>
    <t>Spike</t>
  </si>
  <si>
    <t>可以给武器魔法释放\n最大伤害增加 10 \n[修理费增加 10% ]\n药草知识等级 9 以上时敏捷增加 10 \n药剂制造等级 A 以上时力量增加 10</t>
  </si>
  <si>
    <t>图章</t>
  </si>
  <si>
    <t>Stamp</t>
  </si>
  <si>
    <t>可以给武器魔法释放\n平衡性增加 5% \n[暴击率减少 5% ]\n16岁以上时最大伤害增加 8 \n[20岁以上时最小伤害减少 4 ]\n没有等级限制，可以进行魔法释放</t>
  </si>
  <si>
    <t>棕榈树</t>
  </si>
  <si>
    <t>Windmill Palm</t>
  </si>
  <si>
    <t>可对弓和弩进行魔法释放\n远距离战术精通在等级A以上时最大伤害增加4\n远距离战术精通在等级7以上时最小伤害增加6\n远距离战术精通在等级4以上时最大伤害增加8\n[最大生命值减少10]\n[最大体力值减少10]\n[修理费增加12%]</t>
  </si>
  <si>
    <t>魂</t>
  </si>
  <si>
    <t>角</t>
  </si>
  <si>
    <t>Horn</t>
  </si>
  <si>
    <t>可以对近战武器魔法释放\n最大伤害 12 增加\n[修理费 2倍]\n药草知识等级是 A 以上时 敏捷 8~14 增加\n药剂制造等级是 B 以上时 力量 8~15 增加\n[魔法释放后的装备会变成专用道具]</t>
  </si>
  <si>
    <t>勤快的</t>
  </si>
  <si>
    <t>Diligent</t>
  </si>
  <si>
    <t>可以对布衣魔法释放\n敏捷 10 增加\n药剂制造等级是 9 以上时 幸运 25 增加\n木工等级是 8 以上时 最大体力值 11 增加\n[魔法释放后的装备会变成专用道具]</t>
  </si>
  <si>
    <t>伯爵</t>
  </si>
  <si>
    <t>Count</t>
  </si>
  <si>
    <t>可以对盾牌魔法释放\n攻击速度 增加 1~3 增加\n格斗精通等级是 3 以上时 力量 15 增加\n暴击 4% 增加\n没有等级限制，可以进行魔法释放\n[魔法释放后的装备会变成专用道具]</t>
  </si>
  <si>
    <t>燕子</t>
  </si>
  <si>
    <t>Swallow</t>
  </si>
  <si>
    <t>可对弓和弩进行魔法释放\n攻击速度增加2~4\n没有等级限制，可以进行魔法释放\n[魔法释放后的装备会变成专用道具]</t>
  </si>
  <si>
    <t>波浪</t>
  </si>
  <si>
    <t>Wave</t>
  </si>
  <si>
    <t>可以对铳炮魔法释放\n水炮等级是 1 以上时 水属性炼金术伤害 15~25 增加\n炼金术精通等级是 5 以上时 水属性炼金术伤害 19 增加\n没有等级限制，可以进行魔法释放\n[魔法释放后的装备会变成专用道具]</t>
  </si>
  <si>
    <t>凤凰活动 优质宝箱
塔拉拍卖会
伊比高级地下城</t>
  </si>
  <si>
    <t>Clever</t>
  </si>
  <si>
    <t>可以对帽子魔法释放\n智力增加 15 \n意志增加 10 \n敏捷增加 10 \n当火球等级是 7 以上时，暴击增加 8% \n没有等级限制，可以进行魔法释放\n[魔法释放后的装备会变成专用道具]</t>
  </si>
  <si>
    <t>舒畅的</t>
  </si>
  <si>
    <t>Fresh</t>
  </si>
  <si>
    <t>可对座塔铳炮魔法释放\n水炮等级6以上时，体力消耗减少5%\n火焰喷射等级6以上时，体力消耗减少5%\n风暴等级3以上时，水属性炼金术伤害增加15\n水炮等级1以上时，水属性炼金术伤害增加30~40\n火焰喷射等级1以上时，火属性炼金术伤害增加10~15\n[敏捷减少30]\n[修理费增加10倍]</t>
  </si>
  <si>
    <t>好学的</t>
  </si>
  <si>
    <t>model student</t>
  </si>
  <si>
    <t>可以对喜羊羊和它好友们的帽子魔法释放\n智力 15 增加\n意志 10 增加\n敏捷 10 增加\n火箭等级 7 以上时暴击 8% 增加\n没有等级限制，可以进行魔法释放</t>
  </si>
  <si>
    <t>刺莲</t>
  </si>
  <si>
    <t>Prickly Waterlily</t>
  </si>
  <si>
    <t>可对弓和弩进行魔法释放\n最大伤害增加12\n药草知识在等级5以上时敏捷增加8~14\n药剂制造在等级5以上时幸运增加8~14\n[修理费增加40%]\n[魔法释放后的装备会变成专用道具]\n\n韩服玩家斯大林格勒开发的魔法释放</t>
  </si>
  <si>
    <t>山翼魔
伦达困难高级地下城
玛斯高级地下城</t>
  </si>
  <si>
    <t>怪物</t>
  </si>
  <si>
    <t>Monster</t>
  </si>
  <si>
    <t>可对轻甲魔法释放\n幸运 20 增加\n敏捷 20 增加\n意志 20 增加\n没有等级限制，可以进行魔法释放</t>
  </si>
  <si>
    <t>冠军</t>
  </si>
  <si>
    <t>Champion</t>
  </si>
  <si>
    <t>可以对轻甲，重铠甲魔法释放\n反击等级在1以上时，最大伤害增加10~15\n等级在40以上时，力量增加25~35\n防御增加3\n[最大体力值减少60]\n[修理费增加2倍]\n没有等级限制，可以进行魔法释放\n[魔法释放后的装备会变成专用道具]</t>
  </si>
  <si>
    <t>白龙
深渊皮卡
阿布内尔输送队护卫
伊比困难高级</t>
  </si>
  <si>
    <t>靶</t>
  </si>
  <si>
    <t>Target</t>
  </si>
  <si>
    <t>可以对装备在头上的道具魔法释放\n爆破箭等级在1以上时，敏捷增加30~40\n穿心箭等级在1以上时，幸运增加 25\n[远距离战术精通等级在2以下时，意志减少 50]\n[修理费增加3倍]\n没有等级限制，可以进行魔法释放\n[魔法释放后的装备会变成专用道具]</t>
  </si>
  <si>
    <t>石器时代</t>
  </si>
  <si>
    <t>Turnei</t>
  </si>
  <si>
    <t>可以对头盔使用魔法释放\n骑士枪精通等级在1以上时，最大伤害增加12~15\n致命一击等级在1以上时，致命一击增加3~5\n防御等级在1以上时，防御增加3\n[敏捷减少 50]\n[修理费增加3倍]\n没有等级限制，可以进行魔法释放\n[魔法释放后的装备会变成专用道具]</t>
  </si>
  <si>
    <t>冻住的</t>
  </si>
  <si>
    <t>Freeze</t>
  </si>
  <si>
    <t>可以对装备在头上的道具魔法释放\n火炼金术 精通等级在1以上时，火属性攻击伤害增加3~5\n水炼金术 精通等级在1以上时，水属性攻击伤害增加7~10\n石巨人炼成等级在1以上时，致命一击增加5\n致命一击增加5\n[修理费增加5倍]\n没有等级限制，可以进行魔法释放\n[魔法释放后的装备会变成专用道具]</t>
  </si>
  <si>
    <t>记号</t>
  </si>
  <si>
    <t>Symbol</t>
  </si>
  <si>
    <t>可以对装备在手、脚上的道具魔法释放\n电火花等级在1以上时，最大伤害增加 10\n栅栏等级在1以上时，致命一击增加5\n[修理费增加3倍]\n没有等级限制，可以进行魔法释放\n[魔法释放后的装备会变成专用道具]</t>
  </si>
  <si>
    <t xml:space="preserve">斯卡哈洞窟的秘密
亚凡训练所 隐藏层
</t>
  </si>
  <si>
    <t>创造的</t>
  </si>
  <si>
    <t>Create</t>
  </si>
  <si>
    <t>可以对装备在头上的道具魔法释放\n分解等级在1以上时，炼金术生产成功率增加2~4%\n合成等级在1以上时，致命一击增加 10\n敏捷增加10~20\n[修理费增加3倍]\n没有等级限制，可以进行魔法释放\n[魔法释放后的装备会变成专用道具]</t>
  </si>
  <si>
    <t>合唱</t>
  </si>
  <si>
    <t>Chorus</t>
  </si>
  <si>
    <t>可以对装备在头上的道具魔法释放\n战争序曲等级在1以上时，最大伤害增加13\n行进曲等级在1以上时，音乐增益效果的持续时间增加5~10\n乐器演奏等级在1以上时，音乐增益效果增加2~3\n幸运增加10\n[修理费增加5倍]\n没有等级限制，可以进行魔法释放\n[魔法释放后的装备会变成专用道具]</t>
  </si>
  <si>
    <t>斯卡哈洞窟的秘密
伦达困难高级</t>
  </si>
  <si>
    <t>前卫派</t>
  </si>
  <si>
    <t>Avant Garde</t>
  </si>
  <si>
    <t>可以对布衣与铠甲魔法释放\n第2幕: 怒气上涌等级在1以上时，人偶最大伤害增加15~20\n第7幕: 疯狂地疾走等级在1以上时，人偶防御增加5\n人偶操纵术等级在1以上时，最大伤害增加 10~15\n最大生命值增加 40\n[修理费增加5倍]\n没有等级限制，可以进行魔法释放\n[魔法释放后的装备会变成专用道具]</t>
  </si>
  <si>
    <t>不容易的</t>
  </si>
  <si>
    <t>Uneath</t>
  </si>
  <si>
    <t>可以对布衣与铠甲魔法释放\n打铁等级在1以上时，生产品质增加 2\n冶炼等级在1以上时，最大伤害增加7~15\n幸运增加15~25\n最大生命值增加50\n[修理费增加2倍]\n没有等级限制，可以进行魔法释放\n[魔法释放后的装备会变成专用道具]</t>
  </si>
  <si>
    <t>深渊皮卡
阿布内尔输送队护卫
伊比困难高级地下城
希尔班龙</t>
  </si>
  <si>
    <t>吓人的</t>
  </si>
  <si>
    <t>Immense</t>
  </si>
  <si>
    <t>可以对装备在手、脚上的道具魔法释放\n木工等级在1以上时，生产品质增加1\n淘金术等级在1以上时，最大伤害增加6~10\n幸运增加10~25\n意志增加 10\n[修理费增加5倍]\n没有等级限制，可以进行魔法释放\n[魔法释放后的装备会变成专用道具]</t>
  </si>
  <si>
    <t>大功率</t>
  </si>
  <si>
    <t>High Power</t>
  </si>
  <si>
    <t>可对双枪进行魔法释放\n子弹风暴等级3以上时\n最小伤害增加2~8\n子弹风暴等级1以上时\n最大伤害增加10~22\n十字破坏者等级1以上时\n暴击增加10%\n没有等级限制，可以进行魔法释放\n[修理费2倍]\n[魔法释放后的装备会变成专用道具]</t>
  </si>
  <si>
    <t>中毒的类人猿
翡翠石巨人</t>
  </si>
  <si>
    <t>天才</t>
  </si>
  <si>
    <t>Genieus</t>
  </si>
  <si>
    <t>可以对佩戴在头上的饰品进行魔法释放\n火箭等级1以上时魔法攻击力增加8\n流星等级1以上时魔法攻击力增加4\n没有等级限制，可以进行魔法释放\n[修理费3倍]\n[魔法释放后的装备会变成专用道具]</t>
  </si>
  <si>
    <t>梦幻拉比</t>
  </si>
  <si>
    <t>反侵略</t>
  </si>
  <si>
    <t>Resistance</t>
  </si>
  <si>
    <t>可以对佩戴在头上的饰品进行魔法释放\n愤怒狂暴等级1以上时最大伤害增加18\n脱离险境等级1以上时暴击增加5\n没有等级限制，可以进行魔法释放\n[修理费3倍]\n[魔法释放后的装备会变成专用道具]</t>
  </si>
  <si>
    <t>熟练者</t>
  </si>
  <si>
    <t>可以对脚部装备进行魔法释放\n万钧之力特性等级8以上时最大伤害增加 13~15\n时空扭曲特性等级5以上时暴击增加 5~10\n每开启1次第三只眼特性时境界之痕最大获得数量增加 3\n[最大魔法减少 50]\n没有等级限制，可以进行魔法释放\n[修理费 3倍]\n[魔法释放后的装备会变成专用道具]</t>
  </si>
  <si>
    <t>鹰</t>
  </si>
  <si>
    <t>可以给魔法衣服魔法释放\n修理费减少 9%</t>
  </si>
  <si>
    <t xml:space="preserve">沙漠龙
平原龙
</t>
  </si>
  <si>
    <t>豺</t>
  </si>
  <si>
    <t>Jackal</t>
  </si>
  <si>
    <t>可以给魔法衣服魔法释放\n有点弱了\n修理费减少 9%</t>
  </si>
  <si>
    <t>火神
皮卡
皮卡中途宝箱房</t>
  </si>
  <si>
    <t>韵律</t>
  </si>
  <si>
    <t>Rhythm</t>
  </si>
  <si>
    <t>可以释放到乐器上\n乐器演奏等级3以上时，音乐增益效果的持续时间增加2秒\n旋律冲击等级3以上时，最大伤害增加12\n最大伤害增加8\n最大体力值增加20~30\n没有等级限制，可以进行魔法释放\n[魔法释放后的装备会变成专用道具]</t>
  </si>
  <si>
    <t>利用的</t>
  </si>
  <si>
    <t>Use</t>
  </si>
  <si>
    <t>可以对双手魔法武器进行魔法释放\n火球等级在1以上时，智力增加40~70\n冰雹等级在1以上时，魔法伤害增加5\n箭魔法组合等级在1以上时，致命一击增加5~10\n冥思等级在8以上时，最大魔法值增加50\n[修理费增加5倍]\n没有等级限制，可以进行魔法释放\n[魔法释放后的装备会变成专用道具]</t>
  </si>
  <si>
    <t>灾难</t>
  </si>
  <si>
    <t>Calamity</t>
  </si>
  <si>
    <t>可对铳炮魔法释放\n高温爆发等级在1以上时，火属性伤害增加15~25\n雷暴雨等级在1以上时，水属性伤害增加30~50\n旋风炮等级在1以上时，致命一击增加15\n[炼金术精通等级在2以下时，最大伤害减少 50]\n[修理费增加7倍]\n没有等级限制，可以进行魔法释放\n[魔法释放后的装备会变成专用道具]</t>
  </si>
  <si>
    <t>解救贝尔法斯特人质
伦达困难高级</t>
  </si>
  <si>
    <t>摇摇欲坠</t>
  </si>
  <si>
    <t>Groggy</t>
  </si>
  <si>
    <t>可以对装备在头上的道具魔法释放\n后撤步等级在1以上时，意志增加15~25\n拳套精通等级在1以上时，致命一击增加5~7\n连续技精通等级在1以上时，最大伤害增加 10\n[修理费增加5倍]\n没有等级限制，可以进行魔法释放\n[魔法释放后的装备会变成专用道具]</t>
  </si>
  <si>
    <t>大赤字</t>
  </si>
  <si>
    <t>Antagonist</t>
  </si>
  <si>
    <t>可以对操纵杆进行魔法释放\n人偶最大伤害增加10\n第9幕: 唤醒的生命等级在1以上时，人偶最大伤害增加 25\n第1幕: 偶然的冲突等级在1以上时，人偶致命一击增加5~10\n克罗修斯等级在1以上时，力量增加25~35\n皮埃萝等级在1以上时，幸运增加 25\n最大体力值增加50\n[修理费增加3倍]\n没有等级限制，可以进行魔法释放\n[魔法释放后的装备会变成专用道具]</t>
  </si>
  <si>
    <t>吃力的</t>
  </si>
  <si>
    <t>Backbreaking</t>
  </si>
  <si>
    <t>可以给佩戴在手上的物品魔法释放\n冶炼等级在1以上时，最大伤害增加8~15\n料理等级在6以上时，敏捷增加10~15\n木工等级在1以上时，最大体力值增加30\n淘金术等级在1以上时，致命一击增加5\n最大魔法值增加 40\n[修理费增加3倍]\n没有等级限制，可以进行魔法释放\n[魔法释放后的装备会变成专用道具]</t>
  </si>
  <si>
    <t xml:space="preserve">梦幻拉比
白龙
猛犸象
蛋（裁缝工具箱）
</t>
  </si>
  <si>
    <t>竞技场</t>
  </si>
  <si>
    <t>Arena</t>
  </si>
  <si>
    <t>可以对手套、金属靴魔法释放\n冲撞等级在1以上时，力量增加 25~40\n致命一击等级在1以上时，防御增加1~3\n[重击等级在2以下时，意志减少 50]\n[修理费增加2倍]\n没有等级限制，可以进行魔法释放\n[魔法释放后的装备会变成专用道具]</t>
  </si>
  <si>
    <t>长笛</t>
  </si>
  <si>
    <t>Release</t>
  </si>
  <si>
    <t>可以对装备在手、脚上的道具魔法释放\n弓精通等级在1以上时，敏捷增加 20\n弩精通等级在1以上时，最大伤害增加 5~8\n[助攻箭等级在2以下时，意志减少 50]\n[修理费增加5倍]\n没有等级限制，可以进行魔法释放\n[魔法释放后的装备会变成专用道具]</t>
  </si>
  <si>
    <t>傲慢的</t>
  </si>
  <si>
    <t>Arrogant</t>
  </si>
  <si>
    <t>可以对装备在手、脚上的道具魔法释放\n雷魔法防护等级在1以上时，智力增加10~30\n火魔法防护等级在1以上时，致命一击增加8\n[防御减少3~5]\n[修理费增加2倍]\n没有等级限制，可以进行魔法释放\n[魔法释放后的装备会变成专用道具]</t>
  </si>
  <si>
    <t>67层的</t>
  </si>
  <si>
    <t>67 Floors</t>
  </si>
  <si>
    <t>可以对双手武器进行魔法释放\n跳斩到达等级1以上时，最大伤害增加30~40\n反击等级1以上时，力量增加15~20\n躲避等级6以上时意志增加20\n当拥有穿刺等级时，穿刺等级增加3\n[修理费增加5倍]\n没有等级限制，可以进行魔法释放\n[魔法释放后的装备会变成专用道具]</t>
  </si>
  <si>
    <t>[C]67层的</t>
  </si>
  <si>
    <t>[C]67 Floors</t>
  </si>
  <si>
    <t>可以对双手武器进行魔法释放\n跳斩到达等级1以上时，最大伤害增加40\n反击到达等级1以上时，力量增加20\n躲避到达等级6以上时，意志增加20\n穿刺等级增加3\n[修理费增加5倍]\n没有等级限制，可以进行魔法释放\n[魔法释放后的装备会变成专用道具]</t>
  </si>
  <si>
    <t>乐园</t>
  </si>
  <si>
    <t>Paradise</t>
  </si>
  <si>
    <t>可以给衣服、铠甲装备进行魔法释放\n坚定意志特性等级8以上时最大伤害增加 18~25\n再生领域特性等级5以上时最大体力增加 20~30\n防御增加 10\n[平衡减少 20]\n没有等级限制，可以进行魔法释放\n[修理费 4倍]\n[魔法释放后的装备会变成专用道具]</t>
  </si>
  <si>
    <t>专家地下城 宝箱</t>
  </si>
  <si>
    <t>小浣熊</t>
  </si>
  <si>
    <t>Little Raccoon</t>
  </si>
  <si>
    <t>可以给魔法衣服魔法释放\n弱了\n修理费减少 3%</t>
  </si>
  <si>
    <t>旋转者</t>
  </si>
  <si>
    <t>Revolver</t>
  </si>
  <si>
    <t>可以给弩魔法释放\n暴击率增加 10% \n[修理费增加 6% ]\n纺织等级 7 以上时敏捷增加 20 \n衣物制作等级 9 以上时意志增加 10 \n没有等级限制，可以进行魔法释放</t>
  </si>
  <si>
    <t>划分</t>
  </si>
  <si>
    <t>Divide</t>
  </si>
  <si>
    <t>可以给双手武器魔法释放\n平衡性增加 10% \n[修理费增加 3% ]\n等级 10 以上时力量增加 20 \n[等级 40 以上时幸运减少 20 ]\n没有等级限制，可以进行魔法释放</t>
  </si>
  <si>
    <t>学者</t>
  </si>
  <si>
    <t>Scholar</t>
  </si>
  <si>
    <t>可以给衣服魔法释放\n制作结晶成功率增加2%\n合成成功率增加2%\n分解成功率增加2%\n没有等级限制，可以进行魔法释放\n[修理费5倍]</t>
  </si>
  <si>
    <t>断箭</t>
  </si>
  <si>
    <t>Broken Arrow</t>
  </si>
  <si>
    <t>可对弓和弩进行魔法释放\n看起不算很弱\n敏捷增加9\n[修理费6倍]</t>
  </si>
  <si>
    <t>剩余的黑暗 高级以上
背后的敌人困难</t>
  </si>
  <si>
    <t>可以对王城炼金术士制服魔法释放\n当使用王城炼金术士头衔的时候\n制做结晶成功概率增加3%\n当使用王城炼金术士头衔的时候\n合成成功概率增加3%</t>
  </si>
  <si>
    <t>支配者</t>
  </si>
  <si>
    <t>Ruler</t>
  </si>
  <si>
    <t>可以对单手武器进行魔法释放\n格斗精通等级在1以上时，最大伤害增加8~15\n风车等级在1以上时，致命一击增加5~8\n重击等级在1以上时，力量增加 10\n[修理费增加2倍]\n没有等级限制，可以进行魔法释放\n[魔法释放后的装备会变成专用道具]</t>
  </si>
  <si>
    <t>白龙
皮卡中级地下城</t>
  </si>
  <si>
    <t>合理的</t>
  </si>
  <si>
    <t>Rational</t>
  </si>
  <si>
    <t>魔杖可以进行魔法释放\n爆裂等级在1以上时，魔法伤害增加2~4\n箭魔法组合等级在1以上时，致命一击增加2~5\n冥思等级在8以上时，最大魔法值增加 20\n[修理费增加2倍]\n没有等级限制，可以进行魔法释放\n[魔法释放后的装备会变成专用道具]</t>
  </si>
  <si>
    <t>48层的</t>
  </si>
  <si>
    <t>48 Floors</t>
  </si>
  <si>
    <t>可以对单手武器进行魔法释放\n暴击到达等级1以上时，最小伤害增加25~30\n风车到达等级1以上时，最大伤害增加28~35\n暴击增加7\n穿刺等级增加1\n[修理费增加3倍]\n没有等级限制，可以进行魔法释放\n[魔法释放后的装备会变成专用道具]</t>
  </si>
  <si>
    <t>[C]48层的</t>
  </si>
  <si>
    <t>[C]48 Floors</t>
  </si>
  <si>
    <t>可以对单手武器进行魔法释放\n最小伤害增加10\n暴击到达等级1以上时，最小伤害增加30\n风车到达等级1以上时，最大伤害增加35\n暴击增加7\n[修理费增加3倍]\n没有等级限制，可以进行魔法释放\n[魔法释放后的装备会变成专用道具]</t>
  </si>
  <si>
    <t>矛盾的</t>
  </si>
  <si>
    <t>Paradoxical</t>
  </si>
  <si>
    <t>可对弓和弩进行魔法释放\n最大伤害增加 15~20 \n助攻箭等级2以上时暴击增加10\n手工艺等级5以上时敏捷增加15~20\n没有等级限制，可以进行魔法释放\n[修理费增加2倍]\n[魔法释放后的装备会变成专用道具]</t>
  </si>
  <si>
    <t>梦幻拉比地下城最后宝箱</t>
  </si>
  <si>
    <t>复仇者</t>
  </si>
  <si>
    <t>Avenger</t>
  </si>
  <si>
    <t>可以给重铠甲魔法释放\n最大伤害增加 12 \nDeadly状态时暴击率增加 10% \n药水中毒状态时力量增加 20 \n[中毒时平衡性减少 20% ]\n没有等级限制，可以进行魔法释放</t>
  </si>
  <si>
    <t>友人</t>
  </si>
  <si>
    <t>朋友</t>
  </si>
  <si>
    <t>Friend</t>
  </si>
  <si>
    <t>可对重甲魔法释放\n驯兽等级 5 以上时，幸运 15 增加\n木工等级 5 以上时，力量 35 增加\n无魔法释放等级限制\n[魔法释放后的装备会变成专用道具]</t>
  </si>
  <si>
    <t>管弦乐</t>
  </si>
  <si>
    <t>Orchestra</t>
  </si>
  <si>
    <t>可以对衣服进行魔法释放\n忍耐之歌等级3以上时， 音乐增益效果持续时间增加3\n行进曲等级A以上时，最大生命值增加40\n最大魔法值增加30\n最大体力值增加30\n[魔法释放后的装备会变成专用道具]</t>
  </si>
  <si>
    <t>酷寒的</t>
  </si>
  <si>
    <t>Freezing</t>
  </si>
  <si>
    <t>可以给装饰品魔法释放\n最大生命值增加5\n智力增加5\n意志增加15</t>
  </si>
  <si>
    <t>霜的</t>
  </si>
  <si>
    <t>Frost</t>
  </si>
  <si>
    <t>可以给装饰品魔法释放\n最大魔法增加5\n智力增加10\n幸运增加5\n防御增加1</t>
  </si>
  <si>
    <t>狂风的</t>
  </si>
  <si>
    <t>Hurricane</t>
  </si>
  <si>
    <t>可以给装饰品魔法释放\n最大体力值增加15\n意志增加5\n[敏捷减少5]</t>
  </si>
  <si>
    <t>冰雹的</t>
  </si>
  <si>
    <t>Hail</t>
  </si>
  <si>
    <t>可以给装饰品魔法释放\n最小伤害增加3</t>
  </si>
  <si>
    <t>雨加雪的</t>
  </si>
  <si>
    <t>Sleet</t>
  </si>
  <si>
    <t>可以给装饰品魔法释放\n最大体力值增加5\n幸运增加10\n保护增加1</t>
  </si>
  <si>
    <t>漩涡的</t>
  </si>
  <si>
    <t>Whirlpool</t>
  </si>
  <si>
    <t>可以给装饰品魔法释放\n最大生命值增加5\n幸运增加5\n防御增加3</t>
  </si>
  <si>
    <t>地震的</t>
  </si>
  <si>
    <t>Earthquake</t>
  </si>
  <si>
    <t>可以给装饰品魔法释放\n最大体力值增加5\n力量增加15</t>
  </si>
  <si>
    <t>阵雨的</t>
  </si>
  <si>
    <t>Shower</t>
  </si>
  <si>
    <t>可以给装饰品魔法释放\n力量增加10\n敏捷增加5</t>
  </si>
  <si>
    <t>暴风雪的</t>
  </si>
  <si>
    <t>Blizzard</t>
  </si>
  <si>
    <t>可以给装饰品魔法释放\n最大生命值增加5\n最大魔法增加15\n[力量减少5]</t>
  </si>
  <si>
    <t>雷鸣的</t>
  </si>
  <si>
    <t>Thunder</t>
  </si>
  <si>
    <t>可以给装饰品魔法释放\n最大生命值增加10\n最大体力值增加5\n最大伤害增加2</t>
  </si>
  <si>
    <t>暴风的</t>
  </si>
  <si>
    <t>可以给装饰品魔法释放\n力量增加7\n智力增加7\n敏捷增加7\n意志增加7</t>
  </si>
  <si>
    <t>雪原的</t>
  </si>
  <si>
    <t>Snowfield</t>
  </si>
  <si>
    <t>可以给装饰品魔法释放\n最大体力值增加10\n智力增加5\n[敏捷减少10]</t>
  </si>
  <si>
    <t>일꾼</t>
  </si>
  <si>
    <t>Worker</t>
  </si>
  <si>
    <t>도끼나 둔기에 인챈트 가능\n초 평화 버스터 타이틀 사용 시 스태미나 1~50 증가\행운 20 증가\n폭발 저항 1~4 증가</t>
  </si>
  <si>
    <t>신부</t>
  </si>
  <si>
    <t>Bride</t>
  </si>
  <si>
    <r>
      <rPr>
        <sz val="11"/>
        <color theme="1"/>
        <rFont val="等线"/>
        <charset val="134"/>
        <scheme val="minor"/>
      </rPr>
      <t>유령</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행운</t>
    </r>
    <r>
      <rPr>
        <sz val="11"/>
        <color theme="1"/>
        <rFont val="等线"/>
        <charset val="134"/>
        <scheme val="minor"/>
      </rPr>
      <t xml:space="preserve"> 1~30 </t>
    </r>
    <r>
      <rPr>
        <sz val="11"/>
        <color theme="1"/>
        <rFont val="等线"/>
        <charset val="134"/>
        <scheme val="minor"/>
      </rPr>
      <t>증가</t>
    </r>
  </si>
  <si>
    <t>노력가</t>
  </si>
  <si>
    <t>Hard Worker</t>
  </si>
  <si>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물</t>
    </r>
    <r>
      <rPr>
        <sz val="11"/>
        <color theme="1"/>
        <rFont val="等线"/>
        <charset val="134"/>
        <scheme val="minor"/>
      </rPr>
      <t xml:space="preserve"> </t>
    </r>
    <r>
      <rPr>
        <sz val="11"/>
        <color theme="1"/>
        <rFont val="等线"/>
        <charset val="134"/>
        <scheme val="minor"/>
      </rPr>
      <t>속성</t>
    </r>
    <r>
      <rPr>
        <sz val="11"/>
        <color theme="1"/>
        <rFont val="等线"/>
        <charset val="134"/>
        <scheme val="minor"/>
      </rPr>
      <t xml:space="preserve"> </t>
    </r>
    <r>
      <rPr>
        <sz val="11"/>
        <color theme="1"/>
        <rFont val="等线"/>
        <charset val="134"/>
        <scheme val="minor"/>
      </rPr>
      <t>연금술</t>
    </r>
    <r>
      <rPr>
        <sz val="11"/>
        <color theme="1"/>
        <rFont val="等线"/>
        <charset val="134"/>
        <scheme val="minor"/>
      </rPr>
      <t xml:space="preserve"> </t>
    </r>
    <r>
      <rPr>
        <sz val="11"/>
        <color theme="1"/>
        <rFont val="等线"/>
        <charset val="134"/>
        <scheme val="minor"/>
      </rPr>
      <t>대미지</t>
    </r>
    <r>
      <rPr>
        <sz val="11"/>
        <color theme="1"/>
        <rFont val="等线"/>
        <charset val="134"/>
        <scheme val="minor"/>
      </rPr>
      <t xml:space="preserve"> 1~15 </t>
    </r>
    <r>
      <rPr>
        <sz val="11"/>
        <color theme="1"/>
        <rFont val="等线"/>
        <charset val="134"/>
        <scheme val="minor"/>
      </rPr>
      <t>증가</t>
    </r>
  </si>
  <si>
    <t>숨바꼭질</t>
  </si>
  <si>
    <t>Hide And Seek</t>
  </si>
  <si>
    <r>
      <rPr>
        <sz val="11"/>
        <color theme="1"/>
        <rFont val="等线"/>
        <charset val="134"/>
        <scheme val="minor"/>
      </rPr>
      <t>유령</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 xml:space="preserve"> </t>
    </r>
    <r>
      <rPr>
        <sz val="11"/>
        <color theme="1"/>
        <rFont val="等线"/>
        <charset val="134"/>
        <scheme val="minor"/>
      </rPr>
      <t>의지</t>
    </r>
    <r>
      <rPr>
        <sz val="11"/>
        <color theme="1"/>
        <rFont val="等线"/>
        <charset val="134"/>
        <scheme val="minor"/>
      </rPr>
      <t xml:space="preserve"> 1~30 </t>
    </r>
    <r>
      <rPr>
        <sz val="11"/>
        <color theme="1"/>
        <rFont val="等线"/>
        <charset val="134"/>
        <scheme val="minor"/>
      </rPr>
      <t>증가</t>
    </r>
  </si>
  <si>
    <t>소원</t>
  </si>
  <si>
    <t>Wish</t>
  </si>
  <si>
    <r>
      <rPr>
        <sz val="11"/>
        <color theme="1"/>
        <rFont val="等线"/>
        <charset val="134"/>
        <scheme val="minor"/>
      </rPr>
      <t>장신구에</t>
    </r>
    <r>
      <rPr>
        <sz val="11"/>
        <color theme="1"/>
        <rFont val="等线"/>
        <charset val="134"/>
        <scheme val="minor"/>
      </rPr>
      <t xml:space="preserve"> </t>
    </r>
    <r>
      <rPr>
        <sz val="11"/>
        <color theme="1"/>
        <rFont val="等线"/>
        <charset val="134"/>
        <scheme val="minor"/>
      </rPr>
      <t>인챈트</t>
    </r>
    <r>
      <rPr>
        <sz val="11"/>
        <color theme="1"/>
        <rFont val="等线"/>
        <charset val="134"/>
        <scheme val="minor"/>
      </rPr>
      <t xml:space="preserve"> </t>
    </r>
    <r>
      <rPr>
        <sz val="11"/>
        <color theme="1"/>
        <rFont val="等线"/>
        <charset val="134"/>
        <scheme val="minor"/>
      </rPr>
      <t>가능</t>
    </r>
    <r>
      <rPr>
        <sz val="11"/>
        <color theme="1"/>
        <rFont val="等线"/>
        <charset val="134"/>
        <scheme val="minor"/>
      </rPr>
      <t xml:space="preserve">\n </t>
    </r>
    <r>
      <rPr>
        <sz val="11"/>
        <color theme="1"/>
        <rFont val="等线"/>
        <charset val="134"/>
        <scheme val="minor"/>
      </rPr>
      <t>초</t>
    </r>
    <r>
      <rPr>
        <sz val="11"/>
        <color theme="1"/>
        <rFont val="等线"/>
        <charset val="134"/>
        <scheme val="minor"/>
      </rPr>
      <t xml:space="preserve"> </t>
    </r>
    <r>
      <rPr>
        <sz val="11"/>
        <color theme="1"/>
        <rFont val="等线"/>
        <charset val="134"/>
        <scheme val="minor"/>
      </rPr>
      <t>평화</t>
    </r>
    <r>
      <rPr>
        <sz val="11"/>
        <color theme="1"/>
        <rFont val="等线"/>
        <charset val="134"/>
        <scheme val="minor"/>
      </rPr>
      <t xml:space="preserve"> </t>
    </r>
    <r>
      <rPr>
        <sz val="11"/>
        <color theme="1"/>
        <rFont val="等线"/>
        <charset val="134"/>
        <scheme val="minor"/>
      </rPr>
      <t>버스터</t>
    </r>
    <r>
      <rPr>
        <sz val="11"/>
        <color theme="1"/>
        <rFont val="等线"/>
        <charset val="134"/>
        <scheme val="minor"/>
      </rPr>
      <t xml:space="preserve"> </t>
    </r>
    <r>
      <rPr>
        <sz val="11"/>
        <color theme="1"/>
        <rFont val="等线"/>
        <charset val="134"/>
        <scheme val="minor"/>
      </rPr>
      <t>타이틀</t>
    </r>
    <r>
      <rPr>
        <sz val="11"/>
        <color theme="1"/>
        <rFont val="等线"/>
        <charset val="134"/>
        <scheme val="minor"/>
      </rPr>
      <t xml:space="preserve"> </t>
    </r>
    <r>
      <rPr>
        <sz val="11"/>
        <color theme="1"/>
        <rFont val="等线"/>
        <charset val="134"/>
        <scheme val="minor"/>
      </rPr>
      <t>사용</t>
    </r>
    <r>
      <rPr>
        <sz val="11"/>
        <color theme="1"/>
        <rFont val="等线"/>
        <charset val="134"/>
        <scheme val="minor"/>
      </rPr>
      <t xml:space="preserve"> </t>
    </r>
    <r>
      <rPr>
        <sz val="11"/>
        <color theme="1"/>
        <rFont val="等线"/>
        <charset val="134"/>
        <scheme val="minor"/>
      </rPr>
      <t>시</t>
    </r>
    <r>
      <rPr>
        <sz val="11"/>
        <color theme="1"/>
        <rFont val="等线"/>
        <charset val="134"/>
        <scheme val="minor"/>
      </rPr>
      <t>\n</t>
    </r>
    <r>
      <rPr>
        <sz val="11"/>
        <color theme="1"/>
        <rFont val="等线"/>
        <charset val="134"/>
        <scheme val="minor"/>
      </rPr>
      <t>체력</t>
    </r>
    <r>
      <rPr>
        <sz val="11"/>
        <color theme="1"/>
        <rFont val="等线"/>
        <charset val="134"/>
        <scheme val="minor"/>
      </rPr>
      <t xml:space="preserve"> 1~15 </t>
    </r>
    <r>
      <rPr>
        <sz val="11"/>
        <color theme="1"/>
        <rFont val="等线"/>
        <charset val="134"/>
        <scheme val="minor"/>
      </rPr>
      <t>증가</t>
    </r>
  </si>
  <si>
    <t>有用的</t>
  </si>
  <si>
    <t>Useful</t>
  </si>
  <si>
    <t>可针对手里剑进行魔法释放\n暴击增加3\n手里剑风暴在等级B以上时最小伤害增加2~4 \n</t>
  </si>
  <si>
    <t>完整的</t>
  </si>
  <si>
    <t>Without Omission</t>
  </si>
  <si>
    <t>可针对手里剑进行魔法释放\n手里剑精通等价A以上时\n最大伤害增加6\n螺旋斩在等级6以上时最大伤害增加6\n影子束缚术在等级3以上时暴击增加10\n没有等级限制，可以进行魔法释放</t>
  </si>
  <si>
    <t>轻快的</t>
  </si>
  <si>
    <t>可对衣服，铠甲进行魔法释放\n手里剑风暴在等级1以上时意志增加12~17\n手里剑爆破术在等级1以上时力量增加20\n手里剑精通在等级1以上时暴击增加15\n没有等级限制，可以进行魔法释放\n</t>
  </si>
  <si>
    <t>有义气的</t>
  </si>
  <si>
    <t>Chivalrous</t>
  </si>
  <si>
    <t>可对衣服，铠甲进行魔法释放\n手里剑精通等级1以上时\n最大伤害增加15~20\n手里剑风暴在等级1以上时意志增加15\n影子束缚术在等级1以上时\n最大体力值增加15~20\n烟幕术在等级2以上时最大生命值增加20\n没有等级限制，可以进行魔法释放\n[修理费3倍]</t>
  </si>
  <si>
    <t>拯救者</t>
  </si>
  <si>
    <t>Savious</t>
  </si>
  <si>
    <t>可以对布衣与铠甲魔法释放\n审判之刃等级1以上时最大伤害增加 12～19\n圣盾庇护等级3以上时防御增加 5\n圣盾庇护等级1以上时保护增加 1～4\n非凡的连接等级3以上时力量增加 20\n非凡的连接等级2以上时幸运增加 20\n非凡的连接等级1以上时最大生命值增加 50\n[修理费增加 5倍]\n没有等级限制，可以进行魔法释放\n[魔法释放后的装备会变成专用道具]\n</t>
  </si>
  <si>
    <t>私语</t>
  </si>
  <si>
    <t>Whisper</t>
  </si>
  <si>
    <t>可以对布衣与铠甲魔法释放\n活跃进行曲等级1以上时最大伤害增加 10～22\n作曲等级1以上时音乐增益效果增加 1~3\n丰收之歌等级1以上时最大体力增加 50\n[修理费增加 5倍]\n没有等级限制，可以进行魔法释放\n[魔法释放后的装备会变成专用道具]\n</t>
  </si>
  <si>
    <t>音乐大师</t>
  </si>
  <si>
    <t>Maestro</t>
  </si>
  <si>
    <t>可以对装备在手、脚上的道具魔法释放\n旋律冲击等级1以上时最大伤害增加 10～14\n摇篮曲等级1以上时防御增加 3\n舞力全开等级1以上时音乐增益效果增加 1~2\n演唱等级1以上时最大魔法增加 25\n[修理费增加5倍]\n没有等级限制，可以进行魔法释放\n[魔法释放后的装备会变成专用道具]\n</t>
  </si>
  <si>
    <t>扭蛋</t>
  </si>
  <si>
    <t>绝对者</t>
  </si>
  <si>
    <t>The Absolute</t>
  </si>
  <si>
    <t>可以对单手武器进行魔法释放\n战术精通等级1以上时力量增加13~18\n重击等级1以上意志增加12\n风车等级1以上最大伤害增加25~30\n最小伤害增加15\n平衡性增加10\n没有等级限制，可以进行魔法释放\n[修理费2倍]\n[魔法释放后的装备会变成专用道具]</t>
  </si>
  <si>
    <t xml:space="preserve">深渊皮卡
</t>
  </si>
  <si>
    <t>黑雾</t>
  </si>
  <si>
    <t>Black Fog</t>
  </si>
  <si>
    <t>可以对单手武器进行魔法释放\n防守等级4以上最大伤害增加20\n最小伤害增加10~15\n平衡性增加5\n没有等级限制，可以进行魔法释放\n[智力减少10]</t>
  </si>
  <si>
    <t>菲奥娜高级
伊比 困难高级</t>
  </si>
  <si>
    <t>冰渣</t>
  </si>
  <si>
    <t>Ice Rubble</t>
  </si>
  <si>
    <t>可以对单手武器进行魔法释放\n力量增加10\n意志增加10\n最大伤害增加10\n暴击增加 5\n[敏捷减少10]</t>
  </si>
  <si>
    <t>月牙</t>
  </si>
  <si>
    <t>Crescent</t>
  </si>
  <si>
    <t>可以对单手武器进行魔法释放\n力量增加20\n平衡性增加5\n[敏捷减少15]</t>
  </si>
  <si>
    <t>绝望的</t>
  </si>
  <si>
    <t>Scream</t>
  </si>
  <si>
    <t>可以对单手武器进行魔法释放\n力量增加15\n敏捷增加10\n平衡性增加5\n[意志减少10]</t>
  </si>
  <si>
    <t>预知的</t>
  </si>
  <si>
    <t>Foresight</t>
  </si>
  <si>
    <t>可以对双手魔法武器魔法释放\n电磁风暴等级5以上时魔法攻击力增加12~20\n电磁风暴等级5以上时智力增加40~70\n魔法恢复等级5以上时最大魔法值增加50\n魔法恢复等级5以上时暴击增加10\n[力量减少30]\n[修理费增加5倍]\n没有等级限制，可以进行魔法释放\n[魔法释放后的装备会变成专用道具]</t>
  </si>
  <si>
    <t>白日梦的</t>
  </si>
  <si>
    <t>Daydream</t>
  </si>
  <si>
    <t>可以对双手魔法武器魔法释放\n电磁风暴等级5以上时魔法攻击力增加8~16\n电磁风暴等级5以上时智力增加30~60\n魔法恢复等级5以上时最大魔法值增加30\n魔法恢复等级5以上时最大生命力增加20\n[力量减少30]\n[修理费增加3倍]\n没有等级限制，可以进行魔法释放\n[魔法释放后的装备会变成专用道具]</t>
  </si>
  <si>
    <t>伊比 困难高级
深渊皮卡
梦幻拉比</t>
  </si>
  <si>
    <t>直观的</t>
  </si>
  <si>
    <t>Intuition</t>
  </si>
  <si>
    <t>可以对魔杖，双手魔法武器魔法释放\n火箭等级3以上时魔法攻击力增加4~12\n冰箭等级3以上时魔法消耗减少1~2\n雷箭等级3以上时暴击增加5\n[力量减少15]\n[修理费增加2倍]\n没有等级限制，可以进行魔法释放\n[魔法释放后的装备会变成专用道具]</t>
  </si>
  <si>
    <t>求道者</t>
  </si>
  <si>
    <t>Truth-seeker</t>
  </si>
  <si>
    <t>可以对魔杖，双手魔法武器魔法释放\n火箭等级3以上时魔法攻击力增加4~12\n冰箭等级3以上时最大魔法增加10~50\n雷箭等级3以上时最大生命力增加20\n[力量减少15]\n[修理费增加2倍]\n没有等级限制，可以进行魔法释放\n[魔法释放后的装备会变成专用道具]</t>
  </si>
  <si>
    <t>菲奥娜高级
伦达困难高级</t>
  </si>
  <si>
    <t>约定的</t>
  </si>
  <si>
    <t>Promised</t>
  </si>
  <si>
    <t>可以在胜利的Saber剑上释放\n佩戴最强从者后幸运增加15~30\n力量增加8\n敏捷增加3\n[最大魔法减少20]\n没有等级限制，可以进行魔法释放\n[魔法释放后的装备会变成专用道具]</t>
  </si>
  <si>
    <t>演讲的</t>
  </si>
  <si>
    <t>Consecutive</t>
  </si>
  <si>
    <t>可以在Archer的弓上释放\n佩戴最强从者头衔后最大伤害增加8\n力量增加12\n意志增加5\n修理费减少25%\n没有等级限制，可以进行魔法释放\n[魔法释放后的装备会变成专用道具]</t>
  </si>
  <si>
    <t>夜晚的</t>
  </si>
  <si>
    <t>The Night</t>
  </si>
  <si>
    <t>可以给帕拉鲁碎片魔法释放\n最大伤害增加1 \n意志增加2\n[释放后装备变成个人专用]\n魔法释放100%成功</t>
  </si>
  <si>
    <t>凌晨的</t>
  </si>
  <si>
    <t>The Daybreak</t>
  </si>
  <si>
    <t>可以给帕拉鲁碎片魔法释放\n最小伤害增加1\n最大伤害增加1\n意志增加2\n敏捷增加2\n[释放后装备变成个人专用]\n魔法释放100%成功</t>
  </si>
  <si>
    <t>早晨的</t>
  </si>
  <si>
    <t>The Morning</t>
  </si>
  <si>
    <t>可以给帕拉鲁碎片魔法释放\n最小伤害增加1\n最大伤害增加2\n意志增加2\n敏捷增加2\n力量增加2\n[释放后装备变成个人专用]\n魔法释放100%成功</t>
  </si>
  <si>
    <t>中午的</t>
  </si>
  <si>
    <t>The High Noon</t>
  </si>
  <si>
    <t>可以给帕拉鲁碎片魔法释放\n最小伤害增加2\n最大伤害增加2\n意志增加2\n敏捷增加2\n力量增加2\n智力增加2\n[释放后装备变成个人专用]\n魔法释放100%成功</t>
  </si>
  <si>
    <t>下午的</t>
  </si>
  <si>
    <t>The Afternoon</t>
  </si>
  <si>
    <t>可以给帕拉鲁碎片魔法释放\n最小伤害增加3\n最大伤害增加2\n意志增加2\n敏捷增加2\n力量增加2\n智力增加2\n幸运增加2\n防御增加1\n[释放后装备变成个人专用]\n魔法释放100%成功</t>
  </si>
  <si>
    <t>战栗</t>
  </si>
  <si>
    <t>Thrill</t>
  </si>
  <si>
    <t>可以对装饰品魔法释放\n[修理费增加3倍]\n电磁风暴等级1以上时魔法攻击力增加 12~22\n魔法精通等级1以上时最大魔法增加 50\n智力增加 15\n没有等级限制，可以进行魔法释放\n[魔法释放后的装备会变成专用道具]</t>
  </si>
  <si>
    <t>亡灵</t>
  </si>
  <si>
    <t>Specter</t>
  </si>
  <si>
    <t>可以对装饰品魔法释放\n[修理费增加5倍]\n暴击增加 20\n暴击等级1以上时最小伤害增加 20~30\n跳斩等级1以上时最大伤害增加 35~48\n防御等级1以上时力量增加 18\n没有等级限制，可以进行魔法释放\n[魔法释放后的装备会变成专用道具]</t>
  </si>
  <si>
    <t>冲动</t>
  </si>
  <si>
    <t>Impulse</t>
  </si>
  <si>
    <t>可以对装备在头上的道具魔法释放\n链刃精通等级1以上时最大伤害增加9\n链钩等级5以上时幸运增加5～10\n平衡增加8～15%\n没有等级限制，可以进行魔法释放\n[魔法释放后的装备会变成专用道具]</t>
  </si>
  <si>
    <t>月轮</t>
  </si>
  <si>
    <t>Morning Moon</t>
  </si>
  <si>
    <t>可以对链刃进行魔法释放\n链刃精通等级1以上时最大伤害增加17～25\n多尔卡转换等级5以上时幸运增加13～20\n防御增加5\n没有等级限制，可以进行魔法释放\n[魔法释放后的装备会变成专用道具]</t>
  </si>
  <si>
    <t>阴凉</t>
  </si>
  <si>
    <t>Shade</t>
  </si>
  <si>
    <t>可以对装备在头上的道具魔法释放\n链刃精通等级5以上时最大伤害增加6\n毁灭之链等级9以上时幸运增加3～5\n[平衡减少5]\n没有等级限制，可以进行魔法释放</t>
  </si>
  <si>
    <t>满月</t>
  </si>
  <si>
    <t>Full Moon</t>
  </si>
  <si>
    <t>可以对链刃进行魔法释放\n链刃精通等级5以上时最大伤害增加8～16\n链刃突刺等级9以上时幸运增加5～10\n[防御减少3]\n没有等级限制，可以进行魔法释放</t>
  </si>
  <si>
    <t>残月</t>
  </si>
  <si>
    <t>Old Moon</t>
  </si>
  <si>
    <t>可以对链刃进行魔法释放\n链刃精通等级A以上时最大伤害增加6\n幸运增加5\n[防御减少2]</t>
  </si>
  <si>
    <t>讨价者的</t>
  </si>
  <si>
    <t>Bargainer</t>
  </si>
  <si>
    <t>流星体</t>
  </si>
  <si>
    <t>Meteoroid</t>
  </si>
  <si>
    <t>可对双手武器进行魔法释放\n无限连击等级1以上时最大伤害增加 22～48\n防御等级1以上时力量增加 25\n躲避等级6以上时幸运增加 15\n当拥有穿刺等级时，穿刺等级增加 1～3\n[修理费增加5倍]\n没有等级限制，可以进行魔法释放\n[魔法释放后的装备会变成专用道具]</t>
  </si>
  <si>
    <t xml:space="preserve">蛋（采集用小刀）
</t>
  </si>
  <si>
    <t>超新星</t>
  </si>
  <si>
    <t>Supernova</t>
  </si>
  <si>
    <t>可对单手武器进行魔法释放\n暴击等级1以上时最小伤害增加 10～28\n风车等级1以上时最大伤害增加 20～39\n无限连击等级1以上时暴击增加 7\n最大生命值增加 55\n[修理费增加5倍]\n没有等级限制，可以进行魔法释放\n[魔法释放后的装备会变成专用道具]</t>
  </si>
  <si>
    <t>蛋（采集用小刀)</t>
  </si>
  <si>
    <t>裂痕</t>
  </si>
  <si>
    <t>Fissure</t>
  </si>
  <si>
    <t>可对非凡的变形剑进行释放\n最小伤害增加 15~30\n最大伤害增加 25~45\n暴击增加 10\n[修理费增加 10倍]\n没有等级限制，可以进行魔法释放\n[魔法释放后的装备会变成专用道具]</t>
  </si>
  <si>
    <t>孤独</t>
  </si>
  <si>
    <t>Loneliness</t>
  </si>
  <si>
    <t>可对非凡的剑进行释放\n最小伤害增加 10\n最大伤害增加 25~50\n力量增加 25\n意志增加 3\n穿刺等级增加 1~3\n幸运增加 10\n[修理费增加 10倍]\n没有等级限制，可以进行魔法释放\n[魔法释放后的装备会变成专用道具]</t>
  </si>
  <si>
    <t>净化任务祭坛</t>
  </si>
  <si>
    <t>柱子</t>
  </si>
  <si>
    <t>Column</t>
  </si>
  <si>
    <t>可对非凡的小型骑士枪进行释放\n最大伤害增加 25~50\n暴击增加 10\n穿刺等级增加 1~3\n力量增加 25\n[修理费增加 10倍]\n没有等级限制，可以进行魔法释放\n[魔法释放后的装备会变成专用道具]莫库尔卡皮（野外BOSS ）</t>
  </si>
  <si>
    <t>莫库尔卡皮</t>
  </si>
  <si>
    <t>咆哮</t>
  </si>
  <si>
    <t>Roar</t>
  </si>
  <si>
    <t>可对非凡的特拉伊魔杖进行释放\n魔法攻击力增加 15~30\n魔法消耗减少 4\n最大魔法增加 10~50\n暴击增加 7\n最大生命力增加 30\n[力量减少 15]\n[修理费增加 10倍]\n没有等级限制，可以进行魔法释放\n[魔法释放后的装备会变成专用道具]</t>
  </si>
  <si>
    <t>诱惑</t>
  </si>
  <si>
    <t>Entice</t>
  </si>
  <si>
    <t>可对非凡的辛希尔雷特 L2进行释放\n最小伤害增加 5~10\n最大伤害增加 38~52\n暴击增加 20\n力量增加 50\n最大生命值增加 100\n[修理费增加 10倍]\n没有等级限制，可以进行魔法释放\n[魔法释放后的装备会变成专用道具]</t>
  </si>
  <si>
    <t>守护者</t>
  </si>
  <si>
    <t>Guardian</t>
  </si>
  <si>
    <t>可对非凡的盾牌进行释放\n暴击增加 3\n攻击速度增加 1~3\n防御增加 3\n保护增加 1\n魔法防御增加 3\n魔法保护增加 1\n[修理费增加 10倍]\n没有等级限制，可以进行魔法释放\n[魔法释放后的装备会变成专用道具]</t>
  </si>
  <si>
    <t>羽冠</t>
  </si>
  <si>
    <t>Haube</t>
  </si>
  <si>
    <t>可以对翅膀进行魔法释放\n最大伤害增加 1～2\n幸运增加 5\n[修理费增加2倍]\n[魔法释放后的装备会变成专用道具]\n</t>
  </si>
  <si>
    <t>尾羽</t>
  </si>
  <si>
    <t>Tail Feathers</t>
  </si>
  <si>
    <t>可以对翅膀进行魔法释放\n力量增加 5\n敏捷增加 8\n幸运增加 6\n[修理费增加2倍]\n[魔法释放后的装备会变成专用道具]\n</t>
  </si>
  <si>
    <t>Dread</t>
  </si>
  <si>
    <t>可以对装饰品魔法释放\n魔法攻击力增加 9\n最大魔法增加 40\n最大生命值增加 15\n没有等级限制，可以进行魔法释放\n[魔法释放后的装备会变成专用道具]</t>
  </si>
  <si>
    <t>都市传说</t>
  </si>
  <si>
    <t>Urban Legend</t>
  </si>
  <si>
    <t>可以对装饰品魔法释放\n魔法攻击力增加 2～5\n最大伤害增加 9～12\n最大生命值增加 15\n[最大平衡减少 1%]\n没有等级限制，可以进行魔法释放\n[魔法释放后的装备会变成专用道具]</t>
  </si>
  <si>
    <t>开拓者</t>
  </si>
  <si>
    <t>Pioneer</t>
  </si>
  <si>
    <t>可以对装备在头上的道具魔法释放\n探险等级20以上时最大伤害增加 5~15\n[暴击减少 3]\n[意志减少 10]\n[修理费3倍]\n[魔法释放后的装备会变成专用道具]</t>
  </si>
  <si>
    <t>研究生</t>
  </si>
  <si>
    <t>Researcher</t>
  </si>
  <si>
    <t>可以对装备在头上的道具魔法释放\n探险等级15以上时最大伤害增加 5~12\n平衡增加 5~15\n[修理费2倍]\n[魔法释放后的装备会变成专用道具]</t>
  </si>
  <si>
    <t>毕业生</t>
  </si>
  <si>
    <t>Graduate</t>
  </si>
  <si>
    <t>可以对装备在头上的道具魔法释放\n累积等级10000以下时最大伤害增加 8~12\n累积等级10000以下时暴击增加 5\n累积等级10000以下时攻击速度增加 1~4\n修理费30%减少\n[魔法释放后的装备会变成专用道具]</t>
  </si>
  <si>
    <t>学生</t>
  </si>
  <si>
    <t>Student</t>
  </si>
  <si>
    <t>可以对装备在头上的道具魔法释放\n累积等级7000以下时最大伤害增加 10~15\n累积等级7000以下时暴击增加 5\n累积等级7000以下时智力增加 10\n累积等级7000以下时攻击速度增加 2~4\n修理费50%减少\n[魔法释放后的装备会变成专用道具]</t>
  </si>
  <si>
    <t>万能的</t>
  </si>
  <si>
    <t>All-round</t>
  </si>
  <si>
    <t>可以对手部装备进行魔法释放\n探险等级20以上时最大伤害增加 3~13\n[暴击减少 3]\n[修理费3倍]\n[魔法释放后的装备会变成专用道具]</t>
  </si>
  <si>
    <t>指导</t>
  </si>
  <si>
    <t>Teaching</t>
  </si>
  <si>
    <t>可以对手部装备进行魔法释放\n探险等级15以上时最大伤害增加 5~11\n暴击增加 5\n[修理费2倍]\n[魔法释放后的装备会变成专用道具]</t>
  </si>
  <si>
    <t>作品的</t>
  </si>
  <si>
    <t>Opus</t>
  </si>
  <si>
    <t>可以对手部装备进行魔法释放\n累积等级10000以下时最大伤害增加 8~11\n累积等级10000以下时敏捷增加 20\n累积等级10000以下时攻击速度增加 1~4\n修理费30%减少\n[魔法释放后的装备会变成专用道具]</t>
  </si>
  <si>
    <t>配方</t>
  </si>
  <si>
    <t>Recipe</t>
  </si>
  <si>
    <t>可以对手部装备进行魔法释放\n累积等级7000以下时最大伤害增加 10~13\n累积等级7000以下时敏捷增加 10\n累积等级7000以下时攻击速度增加 2~4\n修理费50%减少\n[魔法释放后的装备会变成专用道具]</t>
  </si>
  <si>
    <t>霹雳</t>
  </si>
  <si>
    <t>Thunderbolt</t>
  </si>
  <si>
    <t>可以对脚部装备进行魔法释放\n探险等级20以上时最大伤害增加 2~12\n暴击增加 1~5\n[幸运减少 10]\n[修理费3倍]\n[魔法释放后的装备会变成专用道具]</t>
  </si>
  <si>
    <t>席卷的</t>
  </si>
  <si>
    <t>Swirling</t>
  </si>
  <si>
    <t>可以对脚部装备进行魔法释放\n探险等级15以上时最大伤害增加 6~10\n最小伤害增加 8\n力量增加 15\n[修理费2倍]\n[魔法释放后的装备会变成专用道具]</t>
  </si>
  <si>
    <t>流逝的</t>
  </si>
  <si>
    <t>Flow</t>
  </si>
  <si>
    <t>可以对脚部装备进行魔法释放\n累积等级10000以下时最大伤害增加 8~10\n累积等级10000以下时攻击速度增加 1~4\n修理费30%减少\n[魔法释放后的装备会变成专用道具]</t>
  </si>
  <si>
    <t>振翅</t>
  </si>
  <si>
    <t>Wingbeat</t>
  </si>
  <si>
    <t>可以对脚部装备进行魔法释放\n累积等级7000以下时最大伤害增加 10~12\n累积等级7000以下时力量增加 10\n累积等级7000以下时攻击速度增加 2~4\n修理费50%减少\n[魔法释放后的装备会变成专用道具]</t>
  </si>
  <si>
    <t>无敌的</t>
  </si>
  <si>
    <t>Unbeatable</t>
  </si>
  <si>
    <t>可以对布衣与铠甲魔法释放\n探险等级20以上时最大伤害增加 6~16\n最小伤害增加 1~5\n[保护减少 3]\n[修理费3倍]\n[魔法释放后的装备会变成专用道具]</t>
  </si>
  <si>
    <t>铁壁的</t>
  </si>
  <si>
    <t>Iron Wall</t>
  </si>
  <si>
    <t>可以对布衣与铠甲魔法释放\n探险等级15以上时最大伤害增加 5~13\n暴击增加 5\n幸运增加 20\n[修理费2倍]\n[魔法释放后的装备会变成专用道具]</t>
  </si>
  <si>
    <t>铁的</t>
  </si>
  <si>
    <t>Cast Iron</t>
  </si>
  <si>
    <t>可以对布衣与铠甲魔法释放\n累积等级10000以下时最大伤害增加 10~15\n累积等级10000以下时敏捷增加 15\n累积等级10000以下时幸运增加 15\n累积等级10000以下时防御增加 2\n累积等级10000以下时保护增加 2\n修理费30%减少\n[魔法释放后的装备会变成专用道具]</t>
  </si>
  <si>
    <t>砖头的</t>
  </si>
  <si>
    <t>Brick</t>
  </si>
  <si>
    <t>可以对布衣与铠甲魔法释放\n累积等级7000以下时最大伤害增加 15~18\n累积等级7000以下时最小伤害增加 5~10\n累积等级7000以下时敏捷增加 25\n累积等级7000以下时幸运增加 25\n修理费50%减少\n[魔法释放后的装备会变成专用道具]</t>
  </si>
  <si>
    <t>爱的</t>
  </si>
  <si>
    <t>Loving</t>
  </si>
  <si>
    <t>可以给装饰品魔法释放\n探险等级20以上时最大伤害增加 1~8\n最小伤害增加 1~3\n[修理费3倍]\n[魔法释放后的装备会变成专用道具]</t>
  </si>
  <si>
    <t>恋人的</t>
  </si>
  <si>
    <t>Lovers</t>
  </si>
  <si>
    <t>可以给装饰品魔法释放\n探险等级15以上时最大伤害增加 2~6\n最大生命值增加 20\n[修理费2倍]\n[魔法释放后的装备会变成专用道具]</t>
  </si>
  <si>
    <t>同伴者</t>
  </si>
  <si>
    <t>Companion</t>
  </si>
  <si>
    <t>可以给装饰品魔法释放\n累积等级10000以下时最大伤害增加 3~6\n累积等级10000以下时最小伤害增加 3\n累积等级10000以下时敏捷增加 15\n修理费30%减少\n[魔法释放后的装备会变成专用道具]</t>
  </si>
  <si>
    <t>助力者</t>
  </si>
  <si>
    <t>Cooperator</t>
  </si>
  <si>
    <t>可以给装饰品魔法释放\n累积等级7000以下时最大伤害增加 5~8\n累积等级7000以下时最小伤害增加 5\n累积等级7000以下时平衡增加 15\n累积等级7000以下时幸运增加 10\n修理费50%减少\n[魔法释放后的装备会变成专用道具]</t>
  </si>
  <si>
    <t>Complete</t>
  </si>
  <si>
    <t>可以对武器魔法释放\n探险等级20以上时最大伤害增加 10~20\n暴击增加 1~5\n[意志减少 20]\n[修理费3倍]\n[魔法释放后的装备会变成专用道具]</t>
  </si>
  <si>
    <t>号召力</t>
  </si>
  <si>
    <t>Charisma</t>
  </si>
  <si>
    <t>可以对武器魔法释放\n探险等级15以上时最大伤害增加 11~18\n暴击增加 5\n[修理费2倍]\n[魔法释放后的装备会变成专用道具]</t>
  </si>
  <si>
    <t>希望之星</t>
  </si>
  <si>
    <t>Expectation</t>
  </si>
  <si>
    <t>可以对武器魔法释放\n累积等级10000以下时最大伤害增加 13~18\n累积等级10000以下时最小伤害增加 1~5\n累积等级10000以下时暴击增加 10\n修理费30%减少\n[魔法释放后的装备会变成专用道具]</t>
  </si>
  <si>
    <t>可能性的</t>
  </si>
  <si>
    <t>Prospect</t>
  </si>
  <si>
    <t>可以对武器魔法释放\n累积等级7000以下时最大伤害增加 15~20\n累积等级7000以下时最小伤害增加 5~10\n累积等级7000以下时意志增加 10\n修理费50%减少\n[魔法释放后的装备会变成专用道具]</t>
  </si>
  <si>
    <t>玩家的</t>
  </si>
  <si>
    <t>Gamer</t>
  </si>
  <si>
    <t>60等级以上时最大伤害增加 3~6\n60等级以上时最小伤害增加 1~5\n[修理费2倍]\n没有等级限制，可以进行魔法释放\n[魔法释放后的装备会变成专用道具]</t>
  </si>
  <si>
    <t>第1阶段</t>
  </si>
  <si>
    <t>1st Step</t>
  </si>
  <si>
    <t>可以对支援专用链刃上进行释放\n最小伤害增加 3\n最大伤害增加 6\n最大生命值增加 15\n最大体力增加 15\n100%释放成功\n可无视等级进行魔法释放</t>
  </si>
  <si>
    <t>第2阶段</t>
  </si>
  <si>
    <t>2nd Step</t>
  </si>
  <si>
    <t>可以对支援专用链刃上进行释放\n最小伤害增加 4\n最大伤害增加 12\n最大生命值增加 30\n最大体力增加 30\n100%释放成功\n可无视等级进行魔法释放</t>
  </si>
  <si>
    <t>第3阶段</t>
  </si>
  <si>
    <t>3rd Step</t>
  </si>
  <si>
    <t>可以对支援专用链刃上进行释放\n最小伤害增加 8\n最大伤害增加 20\n最大生命值增加 50\n最大体力增加 50\n100%释放成功\n可无视等级进行魔法释放</t>
  </si>
  <si>
    <t>第4阶段</t>
  </si>
  <si>
    <t>4th Step</t>
  </si>
  <si>
    <t>可以对支援专用链刃上进行释放\n最小伤害增加 12\n最大伤害增加 28\n最大生命值增加 80\n最大体力增加 80\n100%释放成功\n可无视等级进行魔法释放</t>
  </si>
  <si>
    <t>故事之</t>
  </si>
  <si>
    <t>Story</t>
  </si>
  <si>
    <t>可以对记忆胸针进行魔法释放\n最大伤害增加 4\n魔法攻击力增加 2\n魔法释放100%成功</t>
  </si>
  <si>
    <t>俄库珀忒</t>
  </si>
  <si>
    <t>Ocypete</t>
  </si>
  <si>
    <t>可以对翅膀进行魔法释放\n最大伤害增加3~5\n力量增加10\n敏捷增加15\n幸运增加10\n[修理费增加2倍]\n可无视等级进行魔法释放\n[魔法释放后的装备会变成专用道具]</t>
  </si>
  <si>
    <t>刻莱诺</t>
  </si>
  <si>
    <t>Celaeno</t>
  </si>
  <si>
    <t>可以对翅膀进行魔法释放\n魔法精通等级1以上时，魔法攻击力增加3~6\n冥思等级9以上时，魔法值消耗量减少1~3\n最大魔法增加15\n[修理费增加2倍]\n可无视等级进行魔法释放\n[魔法释放后的装备会变成专用道具]</t>
  </si>
  <si>
    <t>回忆之</t>
  </si>
  <si>
    <t>Remembrance</t>
  </si>
  <si>
    <t>可以对记忆胸针进行魔法释放\n累计等级在1000以下时，最大生命值增加 5～15\n[魔法释放后的装备会变成专用道具]\n魔法释放100%成功</t>
  </si>
  <si>
    <t>终末</t>
  </si>
  <si>
    <t>End</t>
  </si>
  <si>
    <t>可以对在凶恶暴虐者进行魔法释放\n火焰喷射等级3段以上时，火属性伤害增加 22~35\n水炮等级3段以上时，水属性伤害增加 40~60\n沙暴等级3段以上时，土属性伤害增加 20\n石巨人炼成等级1以上时，最大生命值增加 30\n电火花等级1以上时，最大魔法增加 30\n海德拉炼成等级1以上时，最大体力增加 30\n[修理费增加10倍]\n没有等级限制，可以进行魔法释放\n[魔法释放后的装备会变成专用道具]</t>
  </si>
  <si>
    <t>变异实验体</t>
  </si>
  <si>
    <t>审判</t>
  </si>
  <si>
    <t>Judgment</t>
  </si>
  <si>
    <t>可以对在凶恶折磨者进行魔法释放\n突进刺拳等级3段以上时，最大伤害增加 27~42\n升龙裂破等级3段以上时，意志增加 15~25\n猛袭等级3段以上时，暴击增加 15\n[修理费增加10倍]\n没有等级限制，可以进行魔法释放\n[魔法释放后的装备会变成专用道具]</t>
  </si>
  <si>
    <t>王法</t>
  </si>
  <si>
    <t>Regulation</t>
  </si>
  <si>
    <t>可以对在凶恶争斗者进行魔法释放\n第4幕: 嫉妒的化身等级3段以上时，人偶最大伤害增加 23~38\n第6幕: 诱惑陷阱等级3段以上时，人偶暴击增加 15\n第2幕: 怒气上涌等级1以上时，力量增加 25\n第1幕: 偶然的冲突等级1以上时，敏捷增加 25\n第7幕: 疯狂地疾走等级1以上时，最大伤害增加 5~10\n[修理费增加10倍]\n没有等级限制，可以进行魔法释放\n[魔法释放后的装备会变成专用道具]</t>
  </si>
  <si>
    <t>绝命</t>
  </si>
  <si>
    <t>Death</t>
  </si>
  <si>
    <t>可以对在毁灭弓进行魔法释放\n穿心箭等级3段以上时，最大伤害增加 20~36\n爆破箭等级3段以上时，穿刺等级增加 1\n远距离战术精通等级3段以上时，敏捷增加 15~25\n[修理费增加10倍]\n没有等级限制，可以进行魔法释放\n[魔法释放后的装备会变成专用道具]</t>
  </si>
  <si>
    <t>幻象</t>
  </si>
  <si>
    <t>Illusion</t>
  </si>
  <si>
    <t>可以对在毁坏法杖进行魔法释放\n冰雹等级1以上时，魔法攻击力增加 20~34\n流星等级1以上时，智力增加 50~70\n魔法恢复等级1以上时，最大魔法增加 60\n电磁风暴等级3段以上时，穿刺等级增加 1\n[修理费增加10倍]\n没有等级限制，可以进行魔法释放\n[魔法释放后的装备会变成专用道具]</t>
  </si>
  <si>
    <t>光彩的</t>
  </si>
  <si>
    <t>sparkle</t>
  </si>
  <si>
    <t>可以对手部装备魔法释放\n希尔文工学5等级以上时最大伤害增加 10~13\n魔法工艺5等级以上时攻击速度增加 3~5\n幸运增加 20\n[修理费 2倍]\n没有等级限制，可以进行魔法释放\n[魔法释放后的装备会变成专用道具]</t>
  </si>
  <si>
    <t>灿烂的</t>
  </si>
  <si>
    <t>brilliant</t>
  </si>
  <si>
    <t>可以对脚部装备魔法释放\n希贵矿物学5等级以上时最大伤害增加 9~12\n希里安生态学5等级以上时攻击速度增加 3~5\n意志增加 20\n[修理费 2倍]\n没有等级限制，可以进行魔法释放\n[魔法释放后的装备会变成专用道具]</t>
  </si>
  <si>
    <t>背后的敌人 所有难度(卷)</t>
    <phoneticPr fontId="6" type="noConversion"/>
  </si>
  <si>
    <t>生活技能全3段</t>
    <phoneticPr fontId="6" type="noConversion"/>
  </si>
  <si>
    <t>炼金术技能全3段</t>
    <phoneticPr fontId="6" type="noConversion"/>
  </si>
  <si>
    <t>伦达困难高级
梦幻拉比
解救贝尔法斯特人质</t>
    <phoneticPr fontId="6" type="noConversion"/>
  </si>
  <si>
    <t xml:space="preserve">巨人角色20岁生日时娜儿送的礼物
</t>
    <phoneticPr fontId="6" type="noConversion"/>
  </si>
  <si>
    <t>伦达高级</t>
    <phoneticPr fontId="6" type="noConversion"/>
  </si>
  <si>
    <t>塔赫杜因副本最后宝箱</t>
    <phoneticPr fontId="6" type="noConversion"/>
  </si>
  <si>
    <t>希尔文矿山的恶梦
翡翠野牛
伊比困难高级
亚凡骑士团训练所</t>
    <phoneticPr fontId="6" type="noConversion"/>
  </si>
  <si>
    <t>深渊克丽尔
斯卡哈洞窟的秘密
蛋（裁缝工具箱）</t>
    <phoneticPr fontId="6" type="noConversion"/>
  </si>
  <si>
    <t>深渊皮卡
梦幻拉比
阿布内尔输送队护卫
沙漠龙
蛋（活泼的手套）</t>
    <phoneticPr fontId="6" type="noConversion"/>
  </si>
  <si>
    <t>深渊皮卡
梦幻拉比
阿布内尔输送队护卫</t>
    <phoneticPr fontId="6" type="noConversion"/>
  </si>
  <si>
    <t>伦伽守护者最后宝箱
训练所</t>
    <phoneticPr fontId="6" type="noConversion"/>
  </si>
  <si>
    <t>训练所</t>
    <phoneticPr fontId="6" type="noConversion"/>
  </si>
  <si>
    <t>挑衅 中级 高级 困难
被影子笼罩的城市 中级以上
救出侦查兵 高级
它们的方式 高级
塔汀防御战 精英</t>
    <phoneticPr fontId="6" type="noConversion"/>
  </si>
  <si>
    <t>变异食虫植物
冒险家商店周四60个印章</t>
    <phoneticPr fontId="6" type="noConversion"/>
  </si>
  <si>
    <t>迈兹平原遗迹闪光翼魔雕像地下城最终宝箱(卷)</t>
    <phoneticPr fontId="6" type="noConversion"/>
  </si>
  <si>
    <t>他们的方式 中级以上最后宝箱(卷)</t>
    <phoneticPr fontId="6" type="noConversion"/>
  </si>
  <si>
    <t>伦达困难低级(卷)</t>
    <phoneticPr fontId="6" type="noConversion"/>
  </si>
  <si>
    <t>伊比困难高级(卷)</t>
    <phoneticPr fontId="6" type="noConversion"/>
  </si>
  <si>
    <t>不知名的低级魔法释放卷</t>
  </si>
  <si>
    <t>红蜘蛛(魔法师帽子)
巨大蜘蛛(镶嵌手镯)
白狼(普普裙 子)
蓝狼(普普裙子)
棕灰熊(魔法学校校鞋)
小棕灰熊(魔法学校校鞋)
骷髅(皮鞋)
红骷髅(手镯)
拉比低级最终宝箱(手镯)
不知名的低级魔法释放卷</t>
  </si>
  <si>
    <t>黑灰熊/蓝灰熊/巨熊(伐木用斧)
金属骷髅(普普的衬衫和裤子)
金属骷髅 [铠](普普的衬衫和裤子)
沙漠亡灵战士(权杖)
赛尔普通最终宝箱(木棍)
赛尔低级 最终宝箱(木棍)
不知名的低级魔法释放卷
阿兰雯秘密商店(三段兼职)</t>
  </si>
  <si>
    <t>奇怪的书
魔法释放组合卷
伊比中级高级
菲奥娜中级</t>
  </si>
  <si>
    <t>死尸(卷)</t>
  </si>
  <si>
    <t>水怪
血统洞穴巨人
魔法释放卷组合
被影子笼罩的城市 中级以上
它们的方式 中级以上</t>
  </si>
  <si>
    <t>帕莱赫伦的幽灵 高级以上(卷)</t>
    <phoneticPr fontId="6" type="noConversion"/>
  </si>
  <si>
    <t>另外的炼金术师们宝物库宝箱(卷)
另外的炼金术师们 高级以上 最终宝箱(卷)</t>
    <phoneticPr fontId="6" type="noConversion"/>
  </si>
  <si>
    <t>蛋（凯尔特十字架）</t>
    <phoneticPr fontId="6" type="noConversion"/>
  </si>
  <si>
    <t>皮卡中级
伊比 困难高级
伦达 困难高级</t>
    <phoneticPr fontId="6" type="noConversion"/>
  </si>
  <si>
    <t>骷髅狼(科尔盗贼手套)
蜘蛛战士/蜘蛛斗士/蜘蛛骑兵(裁缝工具箱)
赛尔(木棍)
蚂蚁地狱宝箱(科尔花边帽)</t>
    <phoneticPr fontId="6" type="noConversion"/>
  </si>
  <si>
    <t>赛尔困难高级(卷)</t>
    <phoneticPr fontId="6" type="noConversion"/>
  </si>
  <si>
    <t>小白色恶狼(长棍)
白色恶狼(木棍/长棍)
红黑恶狼(木棍)
沙漠龙(硬皮甲(P类型))
伦迦黄宝石遗迹(短弓)
伦迦翡翠遗迹(长弓)
不知名的低级魔法释放卷</t>
    <phoneticPr fontId="6" type="noConversion"/>
  </si>
  <si>
    <t>黑/红黑/蓝恶狼(木棍)
小红灰熊(伐木用斧)
大角鹿(短剑)
鸟类宠物叼取(卷)
伦达困难(毛尾巴帽)
背后的敌人 高级以上(战斗剑/战斗短剑)
剩余的黑暗 高级(战斗剑/战斗短剑)</t>
    <phoneticPr fontId="6" type="noConversion"/>
  </si>
  <si>
    <t>可以对装备在手、脚上的道具魔法释放\n火炼金术 精通等级1以上时火属性炼金术伤害增加 10~20\n水炼金术 精通等级1以上时水属性炼金术伤害增加 10~20\n风炼金术 精通等级1以上时风属性炼金术伤害增加 10\n土炼金术 精通等级1以上时土属性炼金术伤害增加 10\n[魔法释放后的装备会变成专用道具]</t>
    <phoneticPr fontId="6" type="noConversion"/>
  </si>
  <si>
    <t>近卫队的 情报员的</t>
    <phoneticPr fontId="6" type="noConversion"/>
  </si>
  <si>
    <t>中毒的类人猿</t>
    <phoneticPr fontId="6" type="noConversion"/>
  </si>
  <si>
    <t>翡翠石巨人</t>
    <phoneticPr fontId="6" type="noConversion"/>
  </si>
  <si>
    <t>远洋钓鱼宝箱</t>
    <phoneticPr fontId="6" type="noConversion"/>
  </si>
  <si>
    <t>鼠 黑红熊 魔力的 工程师的</t>
    <phoneticPr fontId="6" type="noConversion"/>
  </si>
  <si>
    <t>祭品 高级 精英</t>
    <phoneticPr fontId="6" type="noConversion"/>
  </si>
  <si>
    <t>贸易所50万杜卡特</t>
    <phoneticPr fontId="6" type="noConversion"/>
  </si>
  <si>
    <t>训练所隐藏层-法师
深渊皮卡
梦幻拉比
赛尔困难高级</t>
  </si>
  <si>
    <t>训练所隐藏层-法师
菲奥娜高级</t>
  </si>
  <si>
    <t>get</t>
    <phoneticPr fontId="6" type="noConversion"/>
  </si>
  <si>
    <t>pre</t>
    <phoneticPr fontId="6" type="noConversion"/>
  </si>
  <si>
    <t>毒蛇 豺 鹰 学者</t>
    <phoneticPr fontId="6" type="noConversion"/>
  </si>
  <si>
    <t>沙漠龙
皮卡
蛋（海盗船长套装 大蝴蝶结）</t>
    <phoneticPr fontId="6" type="noConversion"/>
  </si>
  <si>
    <t>另外的炼金术士 高级以上
伦达 低级
巴里 高级
拉比 低级 高级
菲奥娜 中级
蛋（大合唱 代号 恶魔忧郁之殇）</t>
    <phoneticPr fontId="6" type="noConversion"/>
  </si>
  <si>
    <t>盗贼 和声 甜蜜的</t>
    <phoneticPr fontId="6" type="noConversion"/>
  </si>
  <si>
    <t>护卫犬（短剑）</t>
    <phoneticPr fontId="6" type="noConversion"/>
  </si>
  <si>
    <t>白色面具幻影（长角盔）\n金制餐具 （长角盔）</t>
    <phoneticPr fontId="6" type="noConversion"/>
  </si>
  <si>
    <t>狼光羽（长剑）\n马光羽（长剑）</t>
    <phoneticPr fontId="6" type="noConversion"/>
  </si>
  <si>
    <t>帕莱赫伦的幽灵 中级以上
另外的炼金术士 高级以上</t>
    <phoneticPr fontId="6" type="noConversion"/>
  </si>
  <si>
    <t>盗贼 严重的 可怕的 危险的 （铁制品）</t>
    <phoneticPr fontId="6" type="noConversion"/>
  </si>
  <si>
    <t>common</t>
    <phoneticPr fontId="6" type="noConversion"/>
  </si>
  <si>
    <t>蛋（羽冠释放卷兑换券）</t>
    <phoneticPr fontId="6" type="noConversion"/>
  </si>
  <si>
    <t>蛋（尾羽释放卷兑换券）</t>
    <phoneticPr fontId="6" type="noConversion"/>
  </si>
  <si>
    <t>考利芙山庄的主人</t>
    <phoneticPr fontId="6" type="noConversion"/>
  </si>
  <si>
    <t>深渊皮卡
阿布内尔输送队护卫
伦达困难高级地下城
蛋（大合唱 代号 恶魔忧郁之殇）</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</si>
</sst>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charset val="134"/>
      <scheme val="minor"/>
    </font>
    <font>
      <b/>
      <sz val="11"/>
      <color theme="1"/>
      <name val="等线"/>
      <charset val="134"/>
      <scheme val="minor"/>
    </font>
    <font>
      <sz val="11"/>
      <color rgb="FF000000"/>
      <name val="等线"/>
      <charset val="134"/>
      <scheme val="minor"/>
    </font>
    <font>
      <sz val="9.6"/>
      <color rgb="FF000000"/>
      <name val="Arial"/>
      <family val="2"/>
    </font>
    <font>
      <sz val="9.5"/>
      <color rgb="FF000000"/>
      <name val="宋体"/>
      <charset val="134"/>
    </font>
    <font>
      <sz val="9.5"/>
      <color rgb="FF000000"/>
      <name val="Arial"/>
      <family val="2"/>
    </font>
    <font>
      <sz val="9"/>
      <name val="等线"/>
      <family val="3"/>
      <charset val="134"/>
      <scheme val="minor"/>
    </font>
    <font>
      <sz val="11"/>
      <color theme="1"/>
      <name val="等线"/>
      <family val="3"/>
      <charset val="134"/>
      <scheme val="minor"/>
    </font>
    <font>
      <sz val="11"/>
      <color rgb="FF000000"/>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Font="1"/>
    <xf numFmtId="0" fontId="2" fillId="0" borderId="0" xfId="0" applyFont="1"/>
    <xf numFmtId="0" fontId="2" fillId="0" borderId="0" xfId="0" applyFont="1" applyAlignment="1">
      <alignment wrapText="1"/>
    </xf>
    <xf numFmtId="0" fontId="0" fillId="0" borderId="0" xfId="0" applyFont="1" applyAlignment="1">
      <alignment wrapText="1"/>
    </xf>
    <xf numFmtId="0" fontId="0" fillId="0" borderId="0" xfId="0" applyAlignment="1">
      <alignment wrapText="1"/>
    </xf>
    <xf numFmtId="0" fontId="3" fillId="0" borderId="0" xfId="0" applyFont="1"/>
    <xf numFmtId="0" fontId="4" fillId="0" borderId="0" xfId="0" applyFont="1"/>
    <xf numFmtId="0" fontId="0" fillId="0" borderId="0" xfId="0" applyAlignment="1">
      <alignment horizontal="center"/>
    </xf>
    <xf numFmtId="0" fontId="7" fillId="0" borderId="0" xfId="0" applyFont="1"/>
    <xf numFmtId="0" fontId="7" fillId="0" borderId="0" xfId="0" applyFont="1" applyAlignment="1">
      <alignment wrapText="1"/>
    </xf>
    <xf numFmtId="0" fontId="8" fillId="0" borderId="0" xfId="0" applyFont="1"/>
    <xf numFmtId="0" fontId="9"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0"/>
  <sheetViews>
    <sheetView tabSelected="1" zoomScale="85" zoomScaleNormal="85" workbookViewId="0">
      <pane xSplit="2" ySplit="1" topLeftCell="C358" activePane="bottomRight" state="frozen"/>
      <selection pane="topRight"/>
      <selection pane="bottomLeft"/>
      <selection pane="bottomRight" activeCell="B372" sqref="B372"/>
    </sheetView>
  </sheetViews>
  <sheetFormatPr defaultColWidth="9" defaultRowHeight="13.8" x14ac:dyDescent="0.25"/>
  <cols>
    <col min="1" max="1" width="6.5546875" customWidth="1"/>
    <col min="2" max="2" width="12.6640625" customWidth="1"/>
    <col min="4" max="4" width="21.6640625" customWidth="1"/>
    <col min="5" max="5" width="11.5546875" customWidth="1"/>
    <col min="6" max="6" width="138" customWidth="1"/>
    <col min="7" max="7" width="7.5546875" customWidth="1"/>
    <col min="8" max="8" width="5.5546875" customWidth="1"/>
    <col min="9" max="9" width="26.6640625" customWidth="1"/>
    <col min="10" max="10" width="51.21875" style="2" customWidth="1"/>
  </cols>
  <sheetData>
    <row r="1" spans="1:13" s="1" customFormat="1" x14ac:dyDescent="0.25">
      <c r="A1" s="1" t="s">
        <v>0</v>
      </c>
      <c r="B1" s="1" t="s">
        <v>1</v>
      </c>
      <c r="C1" s="1" t="s">
        <v>2</v>
      </c>
      <c r="D1" s="1" t="s">
        <v>3</v>
      </c>
      <c r="E1" s="1" t="s">
        <v>4</v>
      </c>
      <c r="F1" s="1" t="s">
        <v>5</v>
      </c>
      <c r="G1" s="1" t="s">
        <v>6</v>
      </c>
      <c r="H1" s="1" t="s">
        <v>7</v>
      </c>
      <c r="I1" s="1" t="s">
        <v>8</v>
      </c>
      <c r="J1" s="1" t="s">
        <v>9</v>
      </c>
      <c r="K1" s="13" t="s">
        <v>3491</v>
      </c>
      <c r="L1" s="13" t="s">
        <v>3492</v>
      </c>
      <c r="M1" s="13" t="s">
        <v>3502</v>
      </c>
    </row>
    <row r="2" spans="1:13" x14ac:dyDescent="0.25">
      <c r="A2">
        <v>1</v>
      </c>
      <c r="B2" t="s">
        <v>10</v>
      </c>
      <c r="D2" t="s">
        <v>11</v>
      </c>
      <c r="E2" t="s">
        <v>12</v>
      </c>
      <c r="F2" t="s">
        <v>13</v>
      </c>
      <c r="J2" s="2" t="s">
        <v>14</v>
      </c>
      <c r="K2" t="str">
        <f>"$option_attach["&amp;A2&amp;"]['get']='"&amp;SUBSTITUTE(J2,CHAR(10),"\n")&amp;"';"</f>
        <v>$option_attach[1]['get']='哥布林  (采集用小刀)';</v>
      </c>
    </row>
    <row r="3" spans="1:13" x14ac:dyDescent="0.25">
      <c r="A3">
        <v>2</v>
      </c>
      <c r="B3" t="s">
        <v>15</v>
      </c>
      <c r="D3" t="s">
        <v>16</v>
      </c>
      <c r="E3" t="s">
        <v>17</v>
      </c>
      <c r="F3" t="s">
        <v>18</v>
      </c>
      <c r="G3">
        <v>1</v>
      </c>
      <c r="J3"/>
      <c r="K3" t="str">
        <f t="shared" ref="K2:K7" si="0">SUBSTITUTE(J3,CHAR(10),"\n")</f>
        <v/>
      </c>
    </row>
    <row r="4" spans="1:13" x14ac:dyDescent="0.25">
      <c r="A4">
        <v>3</v>
      </c>
      <c r="B4" t="s">
        <v>19</v>
      </c>
      <c r="D4" t="s">
        <v>20</v>
      </c>
      <c r="E4" t="s">
        <v>21</v>
      </c>
      <c r="F4" t="s">
        <v>22</v>
      </c>
      <c r="J4" s="3" t="s">
        <v>23</v>
      </c>
      <c r="K4" t="str">
        <f t="shared" ref="K4:K10" si="1">"$option_attach["&amp;A4&amp;"]['get']='"&amp;SUBSTITUTE(J4,CHAR(10),"\n")&amp;"';"</f>
        <v>$option_attach[3]['get']='骷髅(皮鞋)';</v>
      </c>
    </row>
    <row r="5" spans="1:13" x14ac:dyDescent="0.25">
      <c r="A5">
        <v>4</v>
      </c>
      <c r="B5" t="s">
        <v>24</v>
      </c>
      <c r="D5" t="s">
        <v>25</v>
      </c>
      <c r="E5" t="s">
        <v>26</v>
      </c>
      <c r="F5" t="s">
        <v>27</v>
      </c>
      <c r="J5" s="3" t="s">
        <v>28</v>
      </c>
      <c r="K5" t="str">
        <f t="shared" si="1"/>
        <v>$option_attach[4]['get']='玛斯普通最终宝箱(鲁特琴)';</v>
      </c>
    </row>
    <row r="6" spans="1:13" x14ac:dyDescent="0.25">
      <c r="A6">
        <v>5</v>
      </c>
      <c r="B6" t="s">
        <v>29</v>
      </c>
      <c r="D6" t="s">
        <v>30</v>
      </c>
      <c r="E6" t="s">
        <v>31</v>
      </c>
      <c r="F6" t="s">
        <v>32</v>
      </c>
      <c r="J6" s="3" t="s">
        <v>33</v>
      </c>
      <c r="K6" t="str">
        <f t="shared" si="1"/>
        <v>$option_attach[5]['get']='骷髅[铠](皮鞋)';</v>
      </c>
    </row>
    <row r="7" spans="1:13" ht="55.2" x14ac:dyDescent="0.25">
      <c r="A7">
        <v>6</v>
      </c>
      <c r="B7" t="s">
        <v>34</v>
      </c>
      <c r="D7" t="s">
        <v>35</v>
      </c>
      <c r="E7" t="s">
        <v>31</v>
      </c>
      <c r="F7" t="s">
        <v>36</v>
      </c>
      <c r="J7" s="4" t="s">
        <v>37</v>
      </c>
      <c r="K7" t="str">
        <f t="shared" si="1"/>
        <v>$option_attach[6]['get']='巨蜘蛛(镶嵌手镯)\n蓝狼(普普裙子)\n拉比最终宝箱(手镯)\n巴里高级最终宝箱(匕首)';</v>
      </c>
    </row>
    <row r="8" spans="1:13" ht="55.2" x14ac:dyDescent="0.25">
      <c r="A8">
        <v>7</v>
      </c>
      <c r="B8" t="s">
        <v>38</v>
      </c>
      <c r="D8" t="s">
        <v>39</v>
      </c>
      <c r="E8" t="s">
        <v>26</v>
      </c>
      <c r="F8" t="s">
        <v>40</v>
      </c>
      <c r="J8" s="11" t="s">
        <v>3477</v>
      </c>
      <c r="K8" t="str">
        <f t="shared" si="1"/>
        <v>$option_attach[7]['get']='骷髅狼(科尔盗贼手套)\n蜘蛛战士/蜘蛛斗士/蜘蛛骑兵(裁缝工具箱)\n赛尔(木棍)\n蚂蚁地狱宝箱(科尔花边帽)';</v>
      </c>
    </row>
    <row r="9" spans="1:13" ht="96.6" x14ac:dyDescent="0.25">
      <c r="A9">
        <v>8</v>
      </c>
      <c r="B9" t="s">
        <v>41</v>
      </c>
      <c r="D9" t="s">
        <v>42</v>
      </c>
      <c r="E9" t="s">
        <v>17</v>
      </c>
      <c r="F9" t="s">
        <v>43</v>
      </c>
      <c r="J9" s="11" t="s">
        <v>3480</v>
      </c>
      <c r="K9" t="str">
        <f t="shared" si="1"/>
        <v>$option_attach[8]['get']='黑/红黑/蓝恶狼(木棍)\n小红灰熊(伐木用斧)\n大角鹿(短剑)\n鸟类宠物叼取(卷)\n伦达困难(毛尾巴帽)\n背后的敌人 高级以上(战斗剑/战斗短剑)\n剩余的黑暗 高级(战斗剑/战斗短剑)';</v>
      </c>
    </row>
    <row r="10" spans="1:13" x14ac:dyDescent="0.25">
      <c r="A10">
        <v>9</v>
      </c>
      <c r="B10" t="s">
        <v>44</v>
      </c>
      <c r="D10" t="s">
        <v>45</v>
      </c>
      <c r="E10" t="s">
        <v>46</v>
      </c>
      <c r="F10" t="s">
        <v>47</v>
      </c>
      <c r="J10" s="12" t="s">
        <v>3478</v>
      </c>
      <c r="K10" t="str">
        <f t="shared" si="1"/>
        <v>$option_attach[9]['get']='赛尔困难高级(卷)';</v>
      </c>
    </row>
    <row r="11" spans="1:13" x14ac:dyDescent="0.25">
      <c r="A11">
        <v>10</v>
      </c>
      <c r="B11" t="s">
        <v>48</v>
      </c>
      <c r="D11" t="s">
        <v>49</v>
      </c>
      <c r="E11" t="s">
        <v>50</v>
      </c>
      <c r="F11" t="s">
        <v>51</v>
      </c>
      <c r="G11">
        <v>1</v>
      </c>
      <c r="J11"/>
      <c r="K11" t="str">
        <f t="shared" ref="K8:K71" si="2">SUBSTITUTE(J11,CHAR(10),"\n")</f>
        <v/>
      </c>
    </row>
    <row r="12" spans="1:13" x14ac:dyDescent="0.25">
      <c r="A12">
        <v>101</v>
      </c>
      <c r="B12" t="s">
        <v>52</v>
      </c>
      <c r="D12" t="s">
        <v>53</v>
      </c>
      <c r="E12" t="s">
        <v>12</v>
      </c>
      <c r="F12" t="s">
        <v>54</v>
      </c>
      <c r="J12" s="3" t="s">
        <v>55</v>
      </c>
      <c r="K12" t="str">
        <f t="shared" ref="K12:K14" si="3">"$option_attach["&amp;A12&amp;"]['get']='"&amp;SUBSTITUTE(J12,CHAR(10),"\n")&amp;"';"</f>
        <v>$option_attach[101]['get']='哥布林/毒哥布林(采集用小刀)';</v>
      </c>
    </row>
    <row r="13" spans="1:13" x14ac:dyDescent="0.25">
      <c r="A13">
        <v>102</v>
      </c>
      <c r="B13" t="s">
        <v>56</v>
      </c>
      <c r="D13" t="s">
        <v>57</v>
      </c>
      <c r="E13" t="s">
        <v>17</v>
      </c>
      <c r="F13" t="s">
        <v>58</v>
      </c>
      <c r="J13" s="3" t="s">
        <v>3467</v>
      </c>
      <c r="K13" t="str">
        <f t="shared" si="3"/>
        <v>$option_attach[102]['get']='不知名的低级魔法释放卷';</v>
      </c>
    </row>
    <row r="14" spans="1:13" x14ac:dyDescent="0.25">
      <c r="A14">
        <v>103</v>
      </c>
      <c r="B14" t="s">
        <v>59</v>
      </c>
      <c r="D14" t="s">
        <v>60</v>
      </c>
      <c r="E14" t="s">
        <v>21</v>
      </c>
      <c r="F14" t="s">
        <v>61</v>
      </c>
      <c r="J14" s="3" t="s">
        <v>62</v>
      </c>
      <c r="K14" t="str">
        <f t="shared" si="3"/>
        <v>$option_attach[103]['get']='灰狐狸(丝制头巾)';</v>
      </c>
    </row>
    <row r="15" spans="1:13" x14ac:dyDescent="0.25">
      <c r="A15">
        <v>104</v>
      </c>
      <c r="B15" t="s">
        <v>63</v>
      </c>
      <c r="D15" t="s">
        <v>64</v>
      </c>
      <c r="E15" t="s">
        <v>26</v>
      </c>
      <c r="F15" t="s">
        <v>65</v>
      </c>
      <c r="G15">
        <v>1</v>
      </c>
      <c r="J15" s="6"/>
      <c r="K15" t="str">
        <f t="shared" si="2"/>
        <v/>
      </c>
    </row>
    <row r="16" spans="1:13" x14ac:dyDescent="0.25">
      <c r="A16">
        <v>105</v>
      </c>
      <c r="B16" t="s">
        <v>66</v>
      </c>
      <c r="D16" t="s">
        <v>67</v>
      </c>
      <c r="E16" t="s">
        <v>31</v>
      </c>
      <c r="F16" t="s">
        <v>68</v>
      </c>
      <c r="J16" s="6"/>
      <c r="K16" t="str">
        <f t="shared" si="2"/>
        <v/>
      </c>
    </row>
    <row r="17" spans="1:11" ht="96.6" x14ac:dyDescent="0.25">
      <c r="A17">
        <v>106</v>
      </c>
      <c r="B17" t="s">
        <v>69</v>
      </c>
      <c r="D17" t="s">
        <v>70</v>
      </c>
      <c r="E17" t="s">
        <v>21</v>
      </c>
      <c r="F17" t="s">
        <v>71</v>
      </c>
      <c r="J17" s="11" t="s">
        <v>3479</v>
      </c>
      <c r="K17" t="str">
        <f t="shared" ref="K17:K18" si="4">"$option_attach["&amp;A17&amp;"]['get']='"&amp;SUBSTITUTE(J17,CHAR(10),"\n")&amp;"';"</f>
        <v>$option_attach[106]['get']='小白色恶狼(长棍)\n白色恶狼(木棍/长棍)\n红黑恶狼(木棍)\n沙漠龙(硬皮甲(P类型))\n伦迦黄宝石遗迹(短弓)\n伦迦翡翠遗迹(长弓)\n不知名的低级魔法释放卷';</v>
      </c>
    </row>
    <row r="18" spans="1:11" x14ac:dyDescent="0.25">
      <c r="A18">
        <v>107</v>
      </c>
      <c r="B18" t="s">
        <v>72</v>
      </c>
      <c r="D18" t="s">
        <v>73</v>
      </c>
      <c r="E18" t="s">
        <v>12</v>
      </c>
      <c r="F18" t="s">
        <v>74</v>
      </c>
      <c r="J18" s="2" t="s">
        <v>75</v>
      </c>
      <c r="K18" t="str">
        <f t="shared" si="4"/>
        <v>$option_attach[107]['get']='小白色恶狼(长棍)';</v>
      </c>
    </row>
    <row r="19" spans="1:11" x14ac:dyDescent="0.25">
      <c r="A19">
        <v>108</v>
      </c>
      <c r="B19" t="s">
        <v>76</v>
      </c>
      <c r="D19" t="s">
        <v>77</v>
      </c>
      <c r="E19" t="s">
        <v>78</v>
      </c>
      <c r="F19" t="s">
        <v>79</v>
      </c>
      <c r="G19">
        <v>1</v>
      </c>
      <c r="J19"/>
      <c r="K19" t="str">
        <f t="shared" si="2"/>
        <v/>
      </c>
    </row>
    <row r="20" spans="1:11" x14ac:dyDescent="0.25">
      <c r="A20">
        <v>109</v>
      </c>
      <c r="B20" t="s">
        <v>80</v>
      </c>
      <c r="D20" t="s">
        <v>81</v>
      </c>
      <c r="E20" t="s">
        <v>82</v>
      </c>
      <c r="F20" t="s">
        <v>83</v>
      </c>
      <c r="G20">
        <v>1</v>
      </c>
      <c r="J20"/>
      <c r="K20" t="str">
        <f t="shared" si="2"/>
        <v/>
      </c>
    </row>
    <row r="21" spans="1:11" x14ac:dyDescent="0.25">
      <c r="A21">
        <v>110</v>
      </c>
      <c r="B21" t="s">
        <v>84</v>
      </c>
      <c r="D21" t="s">
        <v>85</v>
      </c>
      <c r="E21" t="s">
        <v>86</v>
      </c>
      <c r="F21" t="s">
        <v>87</v>
      </c>
      <c r="G21">
        <v>1</v>
      </c>
      <c r="J21"/>
      <c r="K21" t="str">
        <f t="shared" si="2"/>
        <v/>
      </c>
    </row>
    <row r="22" spans="1:11" x14ac:dyDescent="0.25">
      <c r="A22">
        <v>201</v>
      </c>
      <c r="B22" t="s">
        <v>88</v>
      </c>
      <c r="D22" t="s">
        <v>89</v>
      </c>
      <c r="E22" t="s">
        <v>46</v>
      </c>
      <c r="F22" t="s">
        <v>90</v>
      </c>
      <c r="J22" s="3" t="s">
        <v>91</v>
      </c>
      <c r="K22" t="str">
        <f t="shared" ref="K22:K23" si="5">"$option_attach["&amp;A22&amp;"]['get']='"&amp;SUBSTITUTE(J22,CHAR(10),"\n")&amp;"';"</f>
        <v>$option_attach[201]['get']='黄金哥布林(普普裙子)';</v>
      </c>
    </row>
    <row r="23" spans="1:11" x14ac:dyDescent="0.25">
      <c r="A23">
        <v>202</v>
      </c>
      <c r="B23" t="s">
        <v>92</v>
      </c>
      <c r="D23" t="s">
        <v>93</v>
      </c>
      <c r="E23" t="s">
        <v>17</v>
      </c>
      <c r="F23" t="s">
        <v>94</v>
      </c>
      <c r="J23" s="3" t="s">
        <v>95</v>
      </c>
      <c r="K23" t="str">
        <f t="shared" si="5"/>
        <v>$option_attach[202]['get']='黑狼(木棍)';</v>
      </c>
    </row>
    <row r="24" spans="1:11" x14ac:dyDescent="0.25">
      <c r="A24">
        <v>203</v>
      </c>
      <c r="B24" t="s">
        <v>96</v>
      </c>
      <c r="D24" t="s">
        <v>97</v>
      </c>
      <c r="E24" t="s">
        <v>21</v>
      </c>
      <c r="F24" t="s">
        <v>98</v>
      </c>
      <c r="G24">
        <v>1</v>
      </c>
      <c r="J24"/>
      <c r="K24" t="str">
        <f t="shared" si="2"/>
        <v/>
      </c>
    </row>
    <row r="25" spans="1:11" x14ac:dyDescent="0.25">
      <c r="A25">
        <v>204</v>
      </c>
      <c r="B25" t="s">
        <v>99</v>
      </c>
      <c r="D25" t="s">
        <v>100</v>
      </c>
      <c r="E25" t="s">
        <v>26</v>
      </c>
      <c r="F25" t="s">
        <v>101</v>
      </c>
      <c r="G25">
        <v>1</v>
      </c>
      <c r="J25"/>
      <c r="K25" t="str">
        <f t="shared" si="2"/>
        <v/>
      </c>
    </row>
    <row r="26" spans="1:11" ht="55.2" x14ac:dyDescent="0.25">
      <c r="A26">
        <v>205</v>
      </c>
      <c r="B26" t="s">
        <v>102</v>
      </c>
      <c r="D26" t="s">
        <v>103</v>
      </c>
      <c r="E26" t="s">
        <v>31</v>
      </c>
      <c r="F26" t="s">
        <v>104</v>
      </c>
      <c r="J26" s="4" t="s">
        <v>105</v>
      </c>
      <c r="K26" t="str">
        <f t="shared" ref="K26:K28" si="6">"$option_attach["&amp;A26&amp;"]['get']='"&amp;SUBSTITUTE(J26,CHAR(10),"\n")&amp;"';"</f>
        <v>$option_attach[205]['get']='宝箱怪(伐木用斧)\n骷髅(皮鞋)\n菲奥纳普通最终宝箱(蒙戈 时尚帽子)\n克丽尔普通最终宝箱(魔法师帽子)';</v>
      </c>
    </row>
    <row r="27" spans="1:11" ht="138" x14ac:dyDescent="0.25">
      <c r="A27">
        <v>206</v>
      </c>
      <c r="B27" t="s">
        <v>106</v>
      </c>
      <c r="D27" t="s">
        <v>107</v>
      </c>
      <c r="E27" t="s">
        <v>21</v>
      </c>
      <c r="F27" t="s">
        <v>108</v>
      </c>
      <c r="J27" s="4" t="s">
        <v>3468</v>
      </c>
      <c r="K27" t="str">
        <f t="shared" si="6"/>
        <v>$option_attach[206]['get']='红蜘蛛(魔法师帽子)\n巨大蜘蛛(镶嵌手镯)\n白狼(普普裙 子)\n蓝狼(普普裙子)\n棕灰熊(魔法学校校鞋)\n小棕灰熊(魔法学校校鞋)\n骷髅(皮鞋)\n红骷髅(手镯)\n拉比低级最终宝箱(手镯)\n不知名的低级魔法释放卷';</v>
      </c>
    </row>
    <row r="28" spans="1:11" ht="110.4" x14ac:dyDescent="0.25">
      <c r="A28">
        <v>207</v>
      </c>
      <c r="B28" t="s">
        <v>109</v>
      </c>
      <c r="D28" t="s">
        <v>110</v>
      </c>
      <c r="E28" t="s">
        <v>12</v>
      </c>
      <c r="F28" t="s">
        <v>111</v>
      </c>
      <c r="J28" s="4" t="s">
        <v>3469</v>
      </c>
      <c r="K28" t="str">
        <f t="shared" si="6"/>
        <v>$option_attach[207]['get']='黑灰熊/蓝灰熊/巨熊(伐木用斧)\n金属骷髅(普普的衬衫和裤子)\n金属骷髅 [铠](普普的衬衫和裤子)\n沙漠亡灵战士(权杖)\n赛尔普通最终宝箱(木棍)\n赛尔低级 最终宝箱(木棍)\n不知名的低级魔法释放卷\n阿兰雯秘密商店(三段兼职)';</v>
      </c>
    </row>
    <row r="29" spans="1:11" x14ac:dyDescent="0.25">
      <c r="A29">
        <v>209</v>
      </c>
      <c r="B29" t="s">
        <v>112</v>
      </c>
      <c r="D29" t="s">
        <v>113</v>
      </c>
      <c r="E29" t="s">
        <v>114</v>
      </c>
      <c r="F29" t="s">
        <v>115</v>
      </c>
      <c r="G29">
        <v>1</v>
      </c>
      <c r="J29" s="7"/>
      <c r="K29" t="str">
        <f t="shared" si="2"/>
        <v/>
      </c>
    </row>
    <row r="30" spans="1:11" x14ac:dyDescent="0.25">
      <c r="A30">
        <v>210</v>
      </c>
      <c r="B30" t="s">
        <v>116</v>
      </c>
      <c r="D30" t="s">
        <v>117</v>
      </c>
      <c r="E30" t="s">
        <v>118</v>
      </c>
      <c r="F30" t="s">
        <v>119</v>
      </c>
      <c r="G30">
        <v>1</v>
      </c>
      <c r="J30"/>
      <c r="K30" t="str">
        <f t="shared" si="2"/>
        <v/>
      </c>
    </row>
    <row r="31" spans="1:11" x14ac:dyDescent="0.25">
      <c r="A31">
        <v>301</v>
      </c>
      <c r="B31" t="s">
        <v>120</v>
      </c>
      <c r="D31" t="s">
        <v>121</v>
      </c>
      <c r="E31" t="s">
        <v>17</v>
      </c>
      <c r="F31" t="s">
        <v>122</v>
      </c>
      <c r="J31" s="2" t="s">
        <v>3467</v>
      </c>
      <c r="K31" t="str">
        <f t="shared" ref="K31:K32" si="7">"$option_attach["&amp;A31&amp;"]['get']='"&amp;SUBSTITUTE(J31,CHAR(10),"\n")&amp;"';"</f>
        <v>$option_attach[301]['get']='不知名的低级魔法释放卷';</v>
      </c>
    </row>
    <row r="32" spans="1:11" ht="55.2" x14ac:dyDescent="0.25">
      <c r="A32">
        <v>302</v>
      </c>
      <c r="B32" t="s">
        <v>123</v>
      </c>
      <c r="D32" t="s">
        <v>124</v>
      </c>
      <c r="E32" t="s">
        <v>21</v>
      </c>
      <c r="F32" t="s">
        <v>125</v>
      </c>
      <c r="J32" s="5" t="s">
        <v>126</v>
      </c>
      <c r="K32" t="str">
        <f t="shared" si="7"/>
        <v>$option_attach[302]['get']='红蜘蛛(魔法师帽子)\n蓝黑蜘蛛(魔法师帽子)\n地精(采集用小刀)\n盗贼地精(采集用小刀)';</v>
      </c>
    </row>
    <row r="33" spans="1:11" x14ac:dyDescent="0.25">
      <c r="A33">
        <v>303</v>
      </c>
      <c r="B33" t="s">
        <v>127</v>
      </c>
      <c r="D33" t="s">
        <v>128</v>
      </c>
      <c r="E33" t="s">
        <v>26</v>
      </c>
      <c r="F33" t="s">
        <v>129</v>
      </c>
      <c r="J33"/>
      <c r="K33" t="str">
        <f t="shared" si="2"/>
        <v/>
      </c>
    </row>
    <row r="34" spans="1:11" x14ac:dyDescent="0.25">
      <c r="A34">
        <v>304</v>
      </c>
      <c r="B34" t="s">
        <v>130</v>
      </c>
      <c r="D34" t="s">
        <v>131</v>
      </c>
      <c r="E34" t="s">
        <v>31</v>
      </c>
      <c r="F34" t="s">
        <v>132</v>
      </c>
      <c r="J34"/>
      <c r="K34" t="str">
        <f t="shared" si="2"/>
        <v/>
      </c>
    </row>
    <row r="35" spans="1:11" x14ac:dyDescent="0.25">
      <c r="A35">
        <v>305</v>
      </c>
      <c r="B35" t="s">
        <v>133</v>
      </c>
      <c r="D35" t="s">
        <v>134</v>
      </c>
      <c r="E35" t="s">
        <v>31</v>
      </c>
      <c r="F35" t="s">
        <v>135</v>
      </c>
      <c r="J35"/>
      <c r="K35" t="str">
        <f t="shared" si="2"/>
        <v/>
      </c>
    </row>
    <row r="36" spans="1:11" x14ac:dyDescent="0.25">
      <c r="A36">
        <v>306</v>
      </c>
      <c r="B36" t="s">
        <v>136</v>
      </c>
      <c r="D36" t="s">
        <v>137</v>
      </c>
      <c r="E36" t="s">
        <v>26</v>
      </c>
      <c r="F36" t="s">
        <v>138</v>
      </c>
      <c r="J36"/>
      <c r="K36" t="str">
        <f t="shared" si="2"/>
        <v/>
      </c>
    </row>
    <row r="37" spans="1:11" x14ac:dyDescent="0.25">
      <c r="A37">
        <v>307</v>
      </c>
      <c r="B37" t="s">
        <v>139</v>
      </c>
      <c r="D37" t="s">
        <v>140</v>
      </c>
      <c r="E37" t="s">
        <v>12</v>
      </c>
      <c r="F37" t="s">
        <v>141</v>
      </c>
      <c r="J37"/>
      <c r="K37" t="str">
        <f t="shared" si="2"/>
        <v/>
      </c>
    </row>
    <row r="38" spans="1:11" x14ac:dyDescent="0.25">
      <c r="A38">
        <v>308</v>
      </c>
      <c r="B38" t="s">
        <v>142</v>
      </c>
      <c r="D38" t="s">
        <v>143</v>
      </c>
      <c r="E38" t="s">
        <v>82</v>
      </c>
      <c r="F38" t="s">
        <v>144</v>
      </c>
      <c r="J38"/>
      <c r="K38" t="str">
        <f t="shared" si="2"/>
        <v/>
      </c>
    </row>
    <row r="39" spans="1:11" x14ac:dyDescent="0.25">
      <c r="A39">
        <v>309</v>
      </c>
      <c r="B39" t="s">
        <v>145</v>
      </c>
      <c r="D39" t="s">
        <v>146</v>
      </c>
      <c r="E39" t="s">
        <v>114</v>
      </c>
      <c r="F39" t="s">
        <v>147</v>
      </c>
      <c r="J39"/>
      <c r="K39" t="str">
        <f t="shared" si="2"/>
        <v/>
      </c>
    </row>
    <row r="40" spans="1:11" x14ac:dyDescent="0.25">
      <c r="A40">
        <v>1401</v>
      </c>
      <c r="B40" t="s">
        <v>148</v>
      </c>
      <c r="D40" t="s">
        <v>149</v>
      </c>
      <c r="E40" t="s">
        <v>12</v>
      </c>
      <c r="F40" t="s">
        <v>150</v>
      </c>
      <c r="G40">
        <v>1</v>
      </c>
      <c r="J40"/>
      <c r="K40" t="str">
        <f t="shared" si="2"/>
        <v/>
      </c>
    </row>
    <row r="41" spans="1:11" x14ac:dyDescent="0.25">
      <c r="A41">
        <v>1402</v>
      </c>
      <c r="B41" t="s">
        <v>151</v>
      </c>
      <c r="D41" t="s">
        <v>152</v>
      </c>
      <c r="E41" t="s">
        <v>17</v>
      </c>
      <c r="F41" t="s">
        <v>153</v>
      </c>
      <c r="G41">
        <v>1</v>
      </c>
      <c r="J41"/>
      <c r="K41" t="str">
        <f t="shared" si="2"/>
        <v/>
      </c>
    </row>
    <row r="42" spans="1:11" x14ac:dyDescent="0.25">
      <c r="A42">
        <v>1403</v>
      </c>
      <c r="B42" t="s">
        <v>154</v>
      </c>
      <c r="D42" t="s">
        <v>155</v>
      </c>
      <c r="E42" t="s">
        <v>21</v>
      </c>
      <c r="F42" t="s">
        <v>156</v>
      </c>
      <c r="G42">
        <v>1</v>
      </c>
      <c r="J42"/>
      <c r="K42" t="str">
        <f t="shared" si="2"/>
        <v/>
      </c>
    </row>
    <row r="43" spans="1:11" x14ac:dyDescent="0.25">
      <c r="A43">
        <v>1404</v>
      </c>
      <c r="B43" t="s">
        <v>157</v>
      </c>
      <c r="D43" t="s">
        <v>158</v>
      </c>
      <c r="E43" t="s">
        <v>26</v>
      </c>
      <c r="F43" t="s">
        <v>159</v>
      </c>
      <c r="J43"/>
      <c r="K43" t="str">
        <f t="shared" si="2"/>
        <v/>
      </c>
    </row>
    <row r="44" spans="1:11" x14ac:dyDescent="0.25">
      <c r="A44">
        <v>1405</v>
      </c>
      <c r="B44" t="s">
        <v>160</v>
      </c>
      <c r="D44" t="s">
        <v>161</v>
      </c>
      <c r="E44" t="s">
        <v>31</v>
      </c>
      <c r="F44" t="s">
        <v>162</v>
      </c>
      <c r="J44"/>
      <c r="K44" t="str">
        <f t="shared" si="2"/>
        <v/>
      </c>
    </row>
    <row r="45" spans="1:11" x14ac:dyDescent="0.25">
      <c r="A45">
        <v>1406</v>
      </c>
      <c r="B45" t="s">
        <v>163</v>
      </c>
      <c r="D45" t="s">
        <v>164</v>
      </c>
      <c r="E45" t="s">
        <v>31</v>
      </c>
      <c r="F45" t="s">
        <v>165</v>
      </c>
      <c r="J45"/>
      <c r="K45" t="str">
        <f t="shared" si="2"/>
        <v/>
      </c>
    </row>
    <row r="46" spans="1:11" x14ac:dyDescent="0.25">
      <c r="A46">
        <v>1407</v>
      </c>
      <c r="B46" t="s">
        <v>166</v>
      </c>
      <c r="D46" t="s">
        <v>167</v>
      </c>
      <c r="E46" t="s">
        <v>21</v>
      </c>
      <c r="F46" t="s">
        <v>168</v>
      </c>
      <c r="J46"/>
      <c r="K46" t="str">
        <f t="shared" si="2"/>
        <v/>
      </c>
    </row>
    <row r="47" spans="1:11" x14ac:dyDescent="0.25">
      <c r="A47">
        <v>1408</v>
      </c>
      <c r="B47" t="s">
        <v>169</v>
      </c>
      <c r="D47" t="s">
        <v>170</v>
      </c>
      <c r="E47" t="s">
        <v>46</v>
      </c>
      <c r="F47" t="s">
        <v>171</v>
      </c>
      <c r="G47">
        <v>1</v>
      </c>
      <c r="J47"/>
      <c r="K47" t="str">
        <f t="shared" si="2"/>
        <v/>
      </c>
    </row>
    <row r="48" spans="1:11" x14ac:dyDescent="0.25">
      <c r="A48">
        <v>1409</v>
      </c>
      <c r="B48" t="s">
        <v>172</v>
      </c>
      <c r="D48" t="s">
        <v>173</v>
      </c>
      <c r="E48" t="s">
        <v>78</v>
      </c>
      <c r="F48" t="s">
        <v>174</v>
      </c>
      <c r="G48">
        <v>1</v>
      </c>
      <c r="J48"/>
      <c r="K48" t="str">
        <f t="shared" si="2"/>
        <v/>
      </c>
    </row>
    <row r="49" spans="1:11" x14ac:dyDescent="0.25">
      <c r="A49">
        <v>1410</v>
      </c>
      <c r="B49" t="s">
        <v>175</v>
      </c>
      <c r="D49" t="s">
        <v>176</v>
      </c>
      <c r="E49" t="s">
        <v>50</v>
      </c>
      <c r="F49" t="s">
        <v>177</v>
      </c>
      <c r="G49">
        <v>1</v>
      </c>
      <c r="J49"/>
      <c r="K49" t="str">
        <f t="shared" si="2"/>
        <v/>
      </c>
    </row>
    <row r="50" spans="1:11" x14ac:dyDescent="0.25">
      <c r="A50">
        <v>1501</v>
      </c>
      <c r="B50" t="s">
        <v>178</v>
      </c>
      <c r="D50" t="s">
        <v>179</v>
      </c>
      <c r="E50" t="s">
        <v>12</v>
      </c>
      <c r="F50" t="s">
        <v>180</v>
      </c>
      <c r="J50"/>
      <c r="K50" t="str">
        <f t="shared" si="2"/>
        <v/>
      </c>
    </row>
    <row r="51" spans="1:11" x14ac:dyDescent="0.25">
      <c r="A51">
        <v>1502</v>
      </c>
      <c r="B51" t="s">
        <v>181</v>
      </c>
      <c r="D51" t="s">
        <v>182</v>
      </c>
      <c r="E51" t="s">
        <v>17</v>
      </c>
      <c r="F51" t="s">
        <v>183</v>
      </c>
      <c r="J51"/>
      <c r="K51" t="str">
        <f t="shared" si="2"/>
        <v/>
      </c>
    </row>
    <row r="52" spans="1:11" x14ac:dyDescent="0.25">
      <c r="A52">
        <v>1503</v>
      </c>
      <c r="B52" t="s">
        <v>184</v>
      </c>
      <c r="D52" t="s">
        <v>185</v>
      </c>
      <c r="E52" t="s">
        <v>21</v>
      </c>
      <c r="F52" t="s">
        <v>186</v>
      </c>
      <c r="J52"/>
      <c r="K52" t="str">
        <f t="shared" si="2"/>
        <v/>
      </c>
    </row>
    <row r="53" spans="1:11" x14ac:dyDescent="0.25">
      <c r="A53">
        <v>1504</v>
      </c>
      <c r="B53" t="s">
        <v>187</v>
      </c>
      <c r="D53" t="s">
        <v>188</v>
      </c>
      <c r="E53" t="s">
        <v>26</v>
      </c>
      <c r="F53" t="s">
        <v>189</v>
      </c>
      <c r="J53"/>
      <c r="K53" t="str">
        <f t="shared" si="2"/>
        <v/>
      </c>
    </row>
    <row r="54" spans="1:11" x14ac:dyDescent="0.25">
      <c r="A54">
        <v>1505</v>
      </c>
      <c r="B54" t="s">
        <v>190</v>
      </c>
      <c r="D54" t="s">
        <v>191</v>
      </c>
      <c r="E54" t="s">
        <v>31</v>
      </c>
      <c r="F54" t="s">
        <v>192</v>
      </c>
      <c r="J54"/>
      <c r="K54" t="str">
        <f t="shared" si="2"/>
        <v/>
      </c>
    </row>
    <row r="55" spans="1:11" x14ac:dyDescent="0.25">
      <c r="A55">
        <v>1506</v>
      </c>
      <c r="B55" t="s">
        <v>193</v>
      </c>
      <c r="D55" t="s">
        <v>194</v>
      </c>
      <c r="E55" t="s">
        <v>21</v>
      </c>
      <c r="F55" t="s">
        <v>195</v>
      </c>
      <c r="J55"/>
      <c r="K55" t="str">
        <f t="shared" si="2"/>
        <v/>
      </c>
    </row>
    <row r="56" spans="1:11" x14ac:dyDescent="0.25">
      <c r="A56">
        <v>1507</v>
      </c>
      <c r="B56" t="s">
        <v>196</v>
      </c>
      <c r="D56" t="s">
        <v>197</v>
      </c>
      <c r="E56" t="s">
        <v>12</v>
      </c>
      <c r="F56" t="s">
        <v>198</v>
      </c>
      <c r="J56"/>
      <c r="K56" t="str">
        <f t="shared" si="2"/>
        <v/>
      </c>
    </row>
    <row r="57" spans="1:11" x14ac:dyDescent="0.25">
      <c r="A57">
        <v>1508</v>
      </c>
      <c r="B57" t="s">
        <v>199</v>
      </c>
      <c r="D57" t="s">
        <v>200</v>
      </c>
      <c r="E57" t="s">
        <v>78</v>
      </c>
      <c r="F57" t="s">
        <v>201</v>
      </c>
      <c r="J57"/>
      <c r="K57" t="str">
        <f t="shared" si="2"/>
        <v/>
      </c>
    </row>
    <row r="58" spans="1:11" x14ac:dyDescent="0.25">
      <c r="A58">
        <v>1509</v>
      </c>
      <c r="B58" t="s">
        <v>202</v>
      </c>
      <c r="D58" t="s">
        <v>203</v>
      </c>
      <c r="E58" t="s">
        <v>82</v>
      </c>
      <c r="F58" t="s">
        <v>204</v>
      </c>
      <c r="J58"/>
      <c r="K58" t="str">
        <f t="shared" si="2"/>
        <v/>
      </c>
    </row>
    <row r="59" spans="1:11" x14ac:dyDescent="0.25">
      <c r="A59">
        <v>1510</v>
      </c>
      <c r="B59" t="s">
        <v>205</v>
      </c>
      <c r="D59" t="s">
        <v>206</v>
      </c>
      <c r="E59" t="s">
        <v>114</v>
      </c>
      <c r="F59" t="s">
        <v>207</v>
      </c>
      <c r="J59"/>
      <c r="K59" t="str">
        <f t="shared" si="2"/>
        <v/>
      </c>
    </row>
    <row r="60" spans="1:11" x14ac:dyDescent="0.25">
      <c r="A60">
        <v>1601</v>
      </c>
      <c r="B60" t="s">
        <v>208</v>
      </c>
      <c r="D60" t="s">
        <v>209</v>
      </c>
      <c r="E60" t="s">
        <v>12</v>
      </c>
      <c r="F60" t="s">
        <v>210</v>
      </c>
      <c r="J60"/>
      <c r="K60" t="str">
        <f t="shared" si="2"/>
        <v/>
      </c>
    </row>
    <row r="61" spans="1:11" x14ac:dyDescent="0.25">
      <c r="A61">
        <v>1602</v>
      </c>
      <c r="B61" t="s">
        <v>211</v>
      </c>
      <c r="D61" t="s">
        <v>212</v>
      </c>
      <c r="E61" t="s">
        <v>17</v>
      </c>
      <c r="F61" t="s">
        <v>213</v>
      </c>
      <c r="J61"/>
      <c r="K61" t="str">
        <f t="shared" si="2"/>
        <v/>
      </c>
    </row>
    <row r="62" spans="1:11" x14ac:dyDescent="0.25">
      <c r="A62">
        <v>1603</v>
      </c>
      <c r="B62" t="s">
        <v>214</v>
      </c>
      <c r="D62" t="s">
        <v>215</v>
      </c>
      <c r="E62" t="s">
        <v>21</v>
      </c>
      <c r="F62" t="s">
        <v>216</v>
      </c>
      <c r="J62"/>
      <c r="K62" t="str">
        <f t="shared" si="2"/>
        <v/>
      </c>
    </row>
    <row r="63" spans="1:11" x14ac:dyDescent="0.25">
      <c r="A63">
        <v>1604</v>
      </c>
      <c r="B63" t="s">
        <v>217</v>
      </c>
      <c r="D63" t="s">
        <v>218</v>
      </c>
      <c r="E63" t="s">
        <v>26</v>
      </c>
      <c r="F63" t="s">
        <v>219</v>
      </c>
      <c r="J63"/>
      <c r="K63" t="str">
        <f t="shared" si="2"/>
        <v/>
      </c>
    </row>
    <row r="64" spans="1:11" x14ac:dyDescent="0.25">
      <c r="A64">
        <v>1605</v>
      </c>
      <c r="B64" t="s">
        <v>220</v>
      </c>
      <c r="D64" t="s">
        <v>221</v>
      </c>
      <c r="E64" t="s">
        <v>26</v>
      </c>
      <c r="F64" t="s">
        <v>222</v>
      </c>
      <c r="J64"/>
      <c r="K64" t="str">
        <f t="shared" si="2"/>
        <v/>
      </c>
    </row>
    <row r="65" spans="1:11" x14ac:dyDescent="0.25">
      <c r="A65">
        <v>1606</v>
      </c>
      <c r="B65" t="s">
        <v>223</v>
      </c>
      <c r="D65" t="s">
        <v>224</v>
      </c>
      <c r="E65" t="s">
        <v>31</v>
      </c>
      <c r="F65" t="s">
        <v>225</v>
      </c>
      <c r="J65"/>
      <c r="K65" t="str">
        <f t="shared" si="2"/>
        <v/>
      </c>
    </row>
    <row r="66" spans="1:11" x14ac:dyDescent="0.25">
      <c r="A66">
        <v>1607</v>
      </c>
      <c r="B66" t="s">
        <v>226</v>
      </c>
      <c r="D66" t="s">
        <v>227</v>
      </c>
      <c r="E66" t="s">
        <v>21</v>
      </c>
      <c r="F66" t="s">
        <v>228</v>
      </c>
      <c r="J66"/>
      <c r="K66" t="str">
        <f t="shared" si="2"/>
        <v/>
      </c>
    </row>
    <row r="67" spans="1:11" x14ac:dyDescent="0.25">
      <c r="A67">
        <v>1608</v>
      </c>
      <c r="B67" t="s">
        <v>229</v>
      </c>
      <c r="D67" t="s">
        <v>230</v>
      </c>
      <c r="E67" t="s">
        <v>12</v>
      </c>
      <c r="F67" t="s">
        <v>231</v>
      </c>
      <c r="J67"/>
      <c r="K67" t="str">
        <f t="shared" si="2"/>
        <v/>
      </c>
    </row>
    <row r="68" spans="1:11" x14ac:dyDescent="0.25">
      <c r="A68">
        <v>1609</v>
      </c>
      <c r="B68" t="s">
        <v>232</v>
      </c>
      <c r="D68" t="s">
        <v>233</v>
      </c>
      <c r="E68" t="s">
        <v>78</v>
      </c>
      <c r="F68" t="s">
        <v>234</v>
      </c>
      <c r="J68"/>
      <c r="K68" t="str">
        <f t="shared" si="2"/>
        <v/>
      </c>
    </row>
    <row r="69" spans="1:11" x14ac:dyDescent="0.25">
      <c r="A69">
        <v>1610</v>
      </c>
      <c r="B69" t="s">
        <v>235</v>
      </c>
      <c r="D69" t="s">
        <v>236</v>
      </c>
      <c r="E69" t="s">
        <v>114</v>
      </c>
      <c r="F69" t="s">
        <v>237</v>
      </c>
      <c r="J69"/>
      <c r="K69" t="str">
        <f t="shared" si="2"/>
        <v/>
      </c>
    </row>
    <row r="70" spans="1:11" x14ac:dyDescent="0.25">
      <c r="A70">
        <v>1701</v>
      </c>
      <c r="B70" t="s">
        <v>238</v>
      </c>
      <c r="D70" t="s">
        <v>239</v>
      </c>
      <c r="E70" t="s">
        <v>12</v>
      </c>
      <c r="F70" t="s">
        <v>240</v>
      </c>
      <c r="J70"/>
      <c r="K70" t="str">
        <f t="shared" si="2"/>
        <v/>
      </c>
    </row>
    <row r="71" spans="1:11" x14ac:dyDescent="0.25">
      <c r="A71">
        <v>1702</v>
      </c>
      <c r="B71" t="s">
        <v>241</v>
      </c>
      <c r="D71" t="s">
        <v>242</v>
      </c>
      <c r="E71" t="s">
        <v>17</v>
      </c>
      <c r="F71" t="s">
        <v>243</v>
      </c>
      <c r="J71"/>
      <c r="K71" t="str">
        <f t="shared" si="2"/>
        <v/>
      </c>
    </row>
    <row r="72" spans="1:11" x14ac:dyDescent="0.25">
      <c r="A72">
        <v>1703</v>
      </c>
      <c r="B72" t="s">
        <v>244</v>
      </c>
      <c r="D72" t="s">
        <v>245</v>
      </c>
      <c r="E72" t="s">
        <v>17</v>
      </c>
      <c r="F72" t="s">
        <v>246</v>
      </c>
      <c r="J72"/>
      <c r="K72" t="str">
        <f t="shared" ref="K72:K135" si="8">SUBSTITUTE(J72,CHAR(10),"\n")</f>
        <v/>
      </c>
    </row>
    <row r="73" spans="1:11" x14ac:dyDescent="0.25">
      <c r="A73">
        <v>1704</v>
      </c>
      <c r="B73" t="s">
        <v>247</v>
      </c>
      <c r="D73" t="s">
        <v>248</v>
      </c>
      <c r="E73" t="s">
        <v>21</v>
      </c>
      <c r="F73" t="s">
        <v>249</v>
      </c>
      <c r="J73"/>
      <c r="K73" t="str">
        <f t="shared" si="8"/>
        <v/>
      </c>
    </row>
    <row r="74" spans="1:11" x14ac:dyDescent="0.25">
      <c r="A74">
        <v>1705</v>
      </c>
      <c r="B74" t="s">
        <v>250</v>
      </c>
      <c r="D74" t="s">
        <v>251</v>
      </c>
      <c r="E74" t="s">
        <v>26</v>
      </c>
      <c r="F74" t="s">
        <v>252</v>
      </c>
      <c r="J74"/>
      <c r="K74" t="str">
        <f t="shared" si="8"/>
        <v/>
      </c>
    </row>
    <row r="75" spans="1:11" x14ac:dyDescent="0.25">
      <c r="A75">
        <v>1706</v>
      </c>
      <c r="B75" t="s">
        <v>253</v>
      </c>
      <c r="D75" t="s">
        <v>254</v>
      </c>
      <c r="E75" t="s">
        <v>17</v>
      </c>
      <c r="F75" t="s">
        <v>255</v>
      </c>
      <c r="J75"/>
      <c r="K75" t="str">
        <f t="shared" si="8"/>
        <v/>
      </c>
    </row>
    <row r="76" spans="1:11" x14ac:dyDescent="0.25">
      <c r="A76">
        <v>1707</v>
      </c>
      <c r="B76" t="s">
        <v>256</v>
      </c>
      <c r="D76" t="s">
        <v>257</v>
      </c>
      <c r="E76" t="s">
        <v>46</v>
      </c>
      <c r="F76" t="s">
        <v>258</v>
      </c>
      <c r="J76"/>
      <c r="K76" t="str">
        <f t="shared" si="8"/>
        <v/>
      </c>
    </row>
    <row r="77" spans="1:11" x14ac:dyDescent="0.25">
      <c r="A77">
        <v>1708</v>
      </c>
      <c r="B77" t="s">
        <v>259</v>
      </c>
      <c r="D77" t="s">
        <v>260</v>
      </c>
      <c r="E77" t="s">
        <v>82</v>
      </c>
      <c r="F77" t="s">
        <v>261</v>
      </c>
      <c r="J77"/>
      <c r="K77" t="str">
        <f t="shared" si="8"/>
        <v/>
      </c>
    </row>
    <row r="78" spans="1:11" x14ac:dyDescent="0.25">
      <c r="A78">
        <v>1709</v>
      </c>
      <c r="B78" t="s">
        <v>262</v>
      </c>
      <c r="D78" t="s">
        <v>263</v>
      </c>
      <c r="E78" t="s">
        <v>118</v>
      </c>
      <c r="F78" t="s">
        <v>264</v>
      </c>
      <c r="J78"/>
      <c r="K78" t="str">
        <f t="shared" si="8"/>
        <v/>
      </c>
    </row>
    <row r="79" spans="1:11" x14ac:dyDescent="0.25">
      <c r="A79">
        <v>1710</v>
      </c>
      <c r="B79" t="s">
        <v>265</v>
      </c>
      <c r="D79" t="s">
        <v>266</v>
      </c>
      <c r="E79" t="s">
        <v>267</v>
      </c>
      <c r="F79" t="s">
        <v>268</v>
      </c>
      <c r="J79"/>
      <c r="K79" t="str">
        <f t="shared" si="8"/>
        <v/>
      </c>
    </row>
    <row r="80" spans="1:11" x14ac:dyDescent="0.25">
      <c r="A80">
        <v>10401</v>
      </c>
      <c r="B80" t="s">
        <v>269</v>
      </c>
      <c r="D80" t="s">
        <v>270</v>
      </c>
      <c r="E80" t="s">
        <v>271</v>
      </c>
      <c r="F80" t="s">
        <v>272</v>
      </c>
      <c r="J80"/>
      <c r="K80" t="str">
        <f t="shared" si="8"/>
        <v/>
      </c>
    </row>
    <row r="81" spans="1:11" x14ac:dyDescent="0.25">
      <c r="A81">
        <v>10402</v>
      </c>
      <c r="B81" t="s">
        <v>273</v>
      </c>
      <c r="D81" t="s">
        <v>274</v>
      </c>
      <c r="E81" t="s">
        <v>275</v>
      </c>
      <c r="F81" t="s">
        <v>276</v>
      </c>
      <c r="J81"/>
      <c r="K81" t="str">
        <f t="shared" si="8"/>
        <v/>
      </c>
    </row>
    <row r="82" spans="1:11" x14ac:dyDescent="0.25">
      <c r="A82">
        <v>10403</v>
      </c>
      <c r="B82" t="s">
        <v>277</v>
      </c>
      <c r="D82" t="s">
        <v>278</v>
      </c>
      <c r="E82" t="s">
        <v>279</v>
      </c>
      <c r="F82" t="s">
        <v>280</v>
      </c>
      <c r="J82"/>
      <c r="K82" t="str">
        <f t="shared" si="8"/>
        <v/>
      </c>
    </row>
    <row r="83" spans="1:11" x14ac:dyDescent="0.25">
      <c r="A83">
        <v>10404</v>
      </c>
      <c r="B83" t="s">
        <v>281</v>
      </c>
      <c r="D83" t="s">
        <v>282</v>
      </c>
      <c r="E83" t="s">
        <v>283</v>
      </c>
      <c r="F83" t="s">
        <v>284</v>
      </c>
      <c r="J83"/>
      <c r="K83" t="str">
        <f t="shared" si="8"/>
        <v/>
      </c>
    </row>
    <row r="84" spans="1:11" x14ac:dyDescent="0.25">
      <c r="A84">
        <v>10405</v>
      </c>
      <c r="B84" t="s">
        <v>285</v>
      </c>
      <c r="D84" t="s">
        <v>286</v>
      </c>
      <c r="E84" t="s">
        <v>287</v>
      </c>
      <c r="F84" t="s">
        <v>288</v>
      </c>
      <c r="J84"/>
      <c r="K84" t="str">
        <f t="shared" si="8"/>
        <v/>
      </c>
    </row>
    <row r="85" spans="1:11" x14ac:dyDescent="0.25">
      <c r="A85">
        <v>10406</v>
      </c>
      <c r="B85" t="s">
        <v>289</v>
      </c>
      <c r="D85" t="s">
        <v>290</v>
      </c>
      <c r="E85" t="s">
        <v>291</v>
      </c>
      <c r="F85" t="s">
        <v>292</v>
      </c>
      <c r="J85"/>
      <c r="K85" t="str">
        <f t="shared" si="8"/>
        <v/>
      </c>
    </row>
    <row r="86" spans="1:11" x14ac:dyDescent="0.25">
      <c r="A86">
        <v>10407</v>
      </c>
      <c r="B86" t="s">
        <v>293</v>
      </c>
      <c r="D86" t="s">
        <v>294</v>
      </c>
      <c r="E86" t="s">
        <v>295</v>
      </c>
      <c r="F86" t="s">
        <v>296</v>
      </c>
      <c r="J86"/>
      <c r="K86" t="str">
        <f t="shared" si="8"/>
        <v/>
      </c>
    </row>
    <row r="87" spans="1:11" x14ac:dyDescent="0.25">
      <c r="A87">
        <v>10408</v>
      </c>
      <c r="B87" t="s">
        <v>297</v>
      </c>
      <c r="D87" t="s">
        <v>298</v>
      </c>
      <c r="E87" t="s">
        <v>299</v>
      </c>
      <c r="F87" t="s">
        <v>300</v>
      </c>
      <c r="J87"/>
      <c r="K87" t="str">
        <f t="shared" si="8"/>
        <v/>
      </c>
    </row>
    <row r="88" spans="1:11" x14ac:dyDescent="0.25">
      <c r="A88">
        <v>10409</v>
      </c>
      <c r="B88" t="s">
        <v>301</v>
      </c>
      <c r="D88" t="s">
        <v>302</v>
      </c>
      <c r="E88" t="s">
        <v>303</v>
      </c>
      <c r="F88" t="s">
        <v>304</v>
      </c>
      <c r="J88"/>
      <c r="K88" t="str">
        <f t="shared" si="8"/>
        <v/>
      </c>
    </row>
    <row r="89" spans="1:11" x14ac:dyDescent="0.25">
      <c r="A89">
        <v>10501</v>
      </c>
      <c r="B89" t="s">
        <v>305</v>
      </c>
      <c r="D89" t="s">
        <v>306</v>
      </c>
      <c r="E89" t="s">
        <v>271</v>
      </c>
      <c r="F89" t="s">
        <v>307</v>
      </c>
      <c r="J89"/>
      <c r="K89" t="str">
        <f t="shared" si="8"/>
        <v/>
      </c>
    </row>
    <row r="90" spans="1:11" x14ac:dyDescent="0.25">
      <c r="A90">
        <v>10502</v>
      </c>
      <c r="B90" t="s">
        <v>308</v>
      </c>
      <c r="D90" t="s">
        <v>309</v>
      </c>
      <c r="E90" t="s">
        <v>275</v>
      </c>
      <c r="F90" t="s">
        <v>310</v>
      </c>
      <c r="J90"/>
      <c r="K90" t="str">
        <f t="shared" si="8"/>
        <v/>
      </c>
    </row>
    <row r="91" spans="1:11" x14ac:dyDescent="0.25">
      <c r="A91">
        <v>10503</v>
      </c>
      <c r="B91" t="s">
        <v>311</v>
      </c>
      <c r="D91" t="s">
        <v>312</v>
      </c>
      <c r="E91" t="s">
        <v>279</v>
      </c>
      <c r="F91" t="s">
        <v>313</v>
      </c>
      <c r="J91"/>
      <c r="K91" t="str">
        <f t="shared" si="8"/>
        <v/>
      </c>
    </row>
    <row r="92" spans="1:11" x14ac:dyDescent="0.25">
      <c r="A92">
        <v>10504</v>
      </c>
      <c r="B92" t="s">
        <v>314</v>
      </c>
      <c r="D92" t="s">
        <v>315</v>
      </c>
      <c r="E92" t="s">
        <v>283</v>
      </c>
      <c r="F92" t="s">
        <v>316</v>
      </c>
      <c r="J92"/>
      <c r="K92" t="str">
        <f t="shared" si="8"/>
        <v/>
      </c>
    </row>
    <row r="93" spans="1:11" x14ac:dyDescent="0.25">
      <c r="A93">
        <v>10505</v>
      </c>
      <c r="B93" t="s">
        <v>317</v>
      </c>
      <c r="D93" t="s">
        <v>318</v>
      </c>
      <c r="E93" t="s">
        <v>287</v>
      </c>
      <c r="F93" t="s">
        <v>319</v>
      </c>
      <c r="J93"/>
      <c r="K93" t="str">
        <f t="shared" si="8"/>
        <v/>
      </c>
    </row>
    <row r="94" spans="1:11" x14ac:dyDescent="0.25">
      <c r="A94">
        <v>10506</v>
      </c>
      <c r="B94" t="s">
        <v>320</v>
      </c>
      <c r="D94" t="s">
        <v>321</v>
      </c>
      <c r="E94" t="s">
        <v>291</v>
      </c>
      <c r="F94" t="s">
        <v>322</v>
      </c>
      <c r="J94"/>
      <c r="K94" t="str">
        <f t="shared" si="8"/>
        <v/>
      </c>
    </row>
    <row r="95" spans="1:11" x14ac:dyDescent="0.25">
      <c r="A95">
        <v>10507</v>
      </c>
      <c r="B95" t="s">
        <v>323</v>
      </c>
      <c r="D95" t="s">
        <v>324</v>
      </c>
      <c r="E95" t="s">
        <v>325</v>
      </c>
      <c r="F95" t="s">
        <v>326</v>
      </c>
      <c r="J95"/>
      <c r="K95" t="str">
        <f t="shared" si="8"/>
        <v/>
      </c>
    </row>
    <row r="96" spans="1:11" x14ac:dyDescent="0.25">
      <c r="A96">
        <v>10508</v>
      </c>
      <c r="B96" t="s">
        <v>327</v>
      </c>
      <c r="D96" t="s">
        <v>328</v>
      </c>
      <c r="E96" t="s">
        <v>329</v>
      </c>
      <c r="F96" t="s">
        <v>330</v>
      </c>
      <c r="J96"/>
      <c r="K96" t="str">
        <f t="shared" si="8"/>
        <v/>
      </c>
    </row>
    <row r="97" spans="1:11" x14ac:dyDescent="0.25">
      <c r="A97">
        <v>10509</v>
      </c>
      <c r="B97" t="s">
        <v>331</v>
      </c>
      <c r="D97" t="s">
        <v>332</v>
      </c>
      <c r="E97" t="s">
        <v>299</v>
      </c>
      <c r="F97" t="s">
        <v>333</v>
      </c>
      <c r="J97"/>
      <c r="K97" t="str">
        <f t="shared" si="8"/>
        <v/>
      </c>
    </row>
    <row r="98" spans="1:11" x14ac:dyDescent="0.25">
      <c r="A98">
        <v>10510</v>
      </c>
      <c r="B98" t="s">
        <v>334</v>
      </c>
      <c r="D98" t="s">
        <v>335</v>
      </c>
      <c r="E98" t="s">
        <v>303</v>
      </c>
      <c r="F98" t="s">
        <v>336</v>
      </c>
      <c r="J98"/>
      <c r="K98" t="str">
        <f t="shared" si="8"/>
        <v/>
      </c>
    </row>
    <row r="99" spans="1:11" x14ac:dyDescent="0.25">
      <c r="A99">
        <v>10601</v>
      </c>
      <c r="B99" t="s">
        <v>337</v>
      </c>
      <c r="D99" t="s">
        <v>338</v>
      </c>
      <c r="E99" t="s">
        <v>271</v>
      </c>
      <c r="F99" t="s">
        <v>339</v>
      </c>
      <c r="J99"/>
      <c r="K99" t="str">
        <f t="shared" si="8"/>
        <v/>
      </c>
    </row>
    <row r="100" spans="1:11" x14ac:dyDescent="0.25">
      <c r="A100">
        <v>10602</v>
      </c>
      <c r="B100" t="s">
        <v>340</v>
      </c>
      <c r="D100" t="s">
        <v>341</v>
      </c>
      <c r="E100" t="s">
        <v>275</v>
      </c>
      <c r="F100" t="s">
        <v>342</v>
      </c>
      <c r="J100"/>
      <c r="K100" t="str">
        <f t="shared" si="8"/>
        <v/>
      </c>
    </row>
    <row r="101" spans="1:11" x14ac:dyDescent="0.25">
      <c r="A101">
        <v>10603</v>
      </c>
      <c r="B101" t="s">
        <v>343</v>
      </c>
      <c r="D101" t="s">
        <v>344</v>
      </c>
      <c r="E101" t="s">
        <v>279</v>
      </c>
      <c r="F101" t="s">
        <v>345</v>
      </c>
      <c r="J101"/>
      <c r="K101" t="str">
        <f t="shared" si="8"/>
        <v/>
      </c>
    </row>
    <row r="102" spans="1:11" x14ac:dyDescent="0.25">
      <c r="A102">
        <v>10604</v>
      </c>
      <c r="B102" t="s">
        <v>346</v>
      </c>
      <c r="D102" t="s">
        <v>347</v>
      </c>
      <c r="E102" t="s">
        <v>283</v>
      </c>
      <c r="F102" t="s">
        <v>348</v>
      </c>
      <c r="J102"/>
      <c r="K102" t="str">
        <f t="shared" si="8"/>
        <v/>
      </c>
    </row>
    <row r="103" spans="1:11" x14ac:dyDescent="0.25">
      <c r="A103">
        <v>10605</v>
      </c>
      <c r="B103" t="s">
        <v>349</v>
      </c>
      <c r="D103" t="s">
        <v>350</v>
      </c>
      <c r="E103" t="s">
        <v>271</v>
      </c>
      <c r="F103" t="s">
        <v>351</v>
      </c>
      <c r="J103"/>
      <c r="K103" t="str">
        <f t="shared" si="8"/>
        <v/>
      </c>
    </row>
    <row r="104" spans="1:11" x14ac:dyDescent="0.25">
      <c r="A104">
        <v>10606</v>
      </c>
      <c r="B104" t="s">
        <v>352</v>
      </c>
      <c r="D104" t="s">
        <v>353</v>
      </c>
      <c r="E104" t="s">
        <v>354</v>
      </c>
      <c r="F104" t="s">
        <v>355</v>
      </c>
      <c r="J104"/>
      <c r="K104" t="str">
        <f t="shared" si="8"/>
        <v/>
      </c>
    </row>
    <row r="105" spans="1:11" x14ac:dyDescent="0.25">
      <c r="A105">
        <v>10607</v>
      </c>
      <c r="B105" t="s">
        <v>356</v>
      </c>
      <c r="D105" t="s">
        <v>357</v>
      </c>
      <c r="E105" t="s">
        <v>291</v>
      </c>
      <c r="F105" t="s">
        <v>358</v>
      </c>
      <c r="J105"/>
      <c r="K105" t="str">
        <f t="shared" si="8"/>
        <v/>
      </c>
    </row>
    <row r="106" spans="1:11" x14ac:dyDescent="0.25">
      <c r="A106">
        <v>10608</v>
      </c>
      <c r="B106" t="s">
        <v>359</v>
      </c>
      <c r="D106" t="s">
        <v>360</v>
      </c>
      <c r="E106" t="s">
        <v>325</v>
      </c>
      <c r="F106" t="s">
        <v>361</v>
      </c>
      <c r="J106"/>
      <c r="K106" t="str">
        <f t="shared" si="8"/>
        <v/>
      </c>
    </row>
    <row r="107" spans="1:11" x14ac:dyDescent="0.25">
      <c r="A107">
        <v>10609</v>
      </c>
      <c r="B107" t="s">
        <v>362</v>
      </c>
      <c r="D107" t="s">
        <v>363</v>
      </c>
      <c r="E107" t="s">
        <v>295</v>
      </c>
      <c r="F107" t="s">
        <v>364</v>
      </c>
      <c r="J107"/>
      <c r="K107" t="str">
        <f t="shared" si="8"/>
        <v/>
      </c>
    </row>
    <row r="108" spans="1:11" x14ac:dyDescent="0.25">
      <c r="A108">
        <v>10610</v>
      </c>
      <c r="B108" t="s">
        <v>365</v>
      </c>
      <c r="D108" t="s">
        <v>366</v>
      </c>
      <c r="E108" t="s">
        <v>299</v>
      </c>
      <c r="F108" t="s">
        <v>367</v>
      </c>
      <c r="J108"/>
      <c r="K108" t="str">
        <f t="shared" si="8"/>
        <v/>
      </c>
    </row>
    <row r="109" spans="1:11" x14ac:dyDescent="0.25">
      <c r="A109">
        <v>10701</v>
      </c>
      <c r="B109" t="s">
        <v>368</v>
      </c>
      <c r="D109" t="s">
        <v>369</v>
      </c>
      <c r="E109" t="s">
        <v>271</v>
      </c>
      <c r="F109" t="s">
        <v>370</v>
      </c>
      <c r="J109"/>
      <c r="K109" t="str">
        <f t="shared" si="8"/>
        <v/>
      </c>
    </row>
    <row r="110" spans="1:11" x14ac:dyDescent="0.25">
      <c r="A110">
        <v>10702</v>
      </c>
      <c r="B110" t="s">
        <v>371</v>
      </c>
      <c r="D110" t="s">
        <v>372</v>
      </c>
      <c r="E110" t="s">
        <v>275</v>
      </c>
      <c r="F110" t="s">
        <v>373</v>
      </c>
      <c r="J110"/>
      <c r="K110" t="str">
        <f t="shared" si="8"/>
        <v/>
      </c>
    </row>
    <row r="111" spans="1:11" x14ac:dyDescent="0.25">
      <c r="A111">
        <v>10703</v>
      </c>
      <c r="B111" t="s">
        <v>374</v>
      </c>
      <c r="D111" t="s">
        <v>375</v>
      </c>
      <c r="E111" t="s">
        <v>279</v>
      </c>
      <c r="F111" t="s">
        <v>376</v>
      </c>
      <c r="J111"/>
      <c r="K111" t="str">
        <f t="shared" si="8"/>
        <v/>
      </c>
    </row>
    <row r="112" spans="1:11" x14ac:dyDescent="0.25">
      <c r="A112">
        <v>10704</v>
      </c>
      <c r="B112" t="s">
        <v>377</v>
      </c>
      <c r="D112" t="s">
        <v>378</v>
      </c>
      <c r="E112" t="s">
        <v>283</v>
      </c>
      <c r="F112" t="s">
        <v>379</v>
      </c>
      <c r="J112"/>
      <c r="K112" t="str">
        <f t="shared" si="8"/>
        <v/>
      </c>
    </row>
    <row r="113" spans="1:11" x14ac:dyDescent="0.25">
      <c r="A113">
        <v>10705</v>
      </c>
      <c r="B113" t="s">
        <v>380</v>
      </c>
      <c r="D113" t="s">
        <v>381</v>
      </c>
      <c r="E113" t="s">
        <v>271</v>
      </c>
      <c r="F113" t="s">
        <v>382</v>
      </c>
      <c r="J113"/>
      <c r="K113" t="str">
        <f t="shared" si="8"/>
        <v/>
      </c>
    </row>
    <row r="114" spans="1:11" x14ac:dyDescent="0.25">
      <c r="A114">
        <v>10706</v>
      </c>
      <c r="B114" t="s">
        <v>383</v>
      </c>
      <c r="D114" t="s">
        <v>384</v>
      </c>
      <c r="E114" t="s">
        <v>354</v>
      </c>
      <c r="F114" t="s">
        <v>385</v>
      </c>
      <c r="J114"/>
      <c r="K114" t="str">
        <f t="shared" si="8"/>
        <v/>
      </c>
    </row>
    <row r="115" spans="1:11" x14ac:dyDescent="0.25">
      <c r="A115">
        <v>10707</v>
      </c>
      <c r="B115" t="s">
        <v>386</v>
      </c>
      <c r="D115" t="s">
        <v>387</v>
      </c>
      <c r="E115" t="s">
        <v>291</v>
      </c>
      <c r="F115" t="s">
        <v>388</v>
      </c>
      <c r="J115"/>
      <c r="K115" t="str">
        <f t="shared" si="8"/>
        <v/>
      </c>
    </row>
    <row r="116" spans="1:11" x14ac:dyDescent="0.25">
      <c r="A116">
        <v>10708</v>
      </c>
      <c r="B116" t="s">
        <v>389</v>
      </c>
      <c r="D116" t="s">
        <v>390</v>
      </c>
      <c r="E116" t="s">
        <v>325</v>
      </c>
      <c r="F116" t="s">
        <v>391</v>
      </c>
      <c r="J116"/>
      <c r="K116" t="str">
        <f t="shared" si="8"/>
        <v/>
      </c>
    </row>
    <row r="117" spans="1:11" x14ac:dyDescent="0.25">
      <c r="A117">
        <v>10709</v>
      </c>
      <c r="B117" t="s">
        <v>392</v>
      </c>
      <c r="D117" t="s">
        <v>393</v>
      </c>
      <c r="E117" t="s">
        <v>295</v>
      </c>
      <c r="F117" t="s">
        <v>394</v>
      </c>
      <c r="J117"/>
      <c r="K117" t="str">
        <f t="shared" si="8"/>
        <v/>
      </c>
    </row>
    <row r="118" spans="1:11" x14ac:dyDescent="0.25">
      <c r="A118">
        <v>10710</v>
      </c>
      <c r="B118" t="s">
        <v>395</v>
      </c>
      <c r="D118" t="s">
        <v>396</v>
      </c>
      <c r="E118" t="s">
        <v>299</v>
      </c>
      <c r="F118" t="s">
        <v>397</v>
      </c>
      <c r="J118"/>
      <c r="K118" t="str">
        <f t="shared" si="8"/>
        <v/>
      </c>
    </row>
    <row r="119" spans="1:11" x14ac:dyDescent="0.25">
      <c r="A119">
        <v>10801</v>
      </c>
      <c r="B119" t="s">
        <v>398</v>
      </c>
      <c r="D119" t="s">
        <v>399</v>
      </c>
      <c r="E119" t="s">
        <v>287</v>
      </c>
      <c r="F119" t="s">
        <v>400</v>
      </c>
      <c r="J119"/>
      <c r="K119" t="str">
        <f t="shared" si="8"/>
        <v/>
      </c>
    </row>
    <row r="120" spans="1:11" x14ac:dyDescent="0.25">
      <c r="A120">
        <v>10802</v>
      </c>
      <c r="B120" t="s">
        <v>401</v>
      </c>
      <c r="D120" t="s">
        <v>402</v>
      </c>
      <c r="E120" t="s">
        <v>271</v>
      </c>
      <c r="F120" t="s">
        <v>403</v>
      </c>
      <c r="J120"/>
      <c r="K120" t="str">
        <f t="shared" si="8"/>
        <v/>
      </c>
    </row>
    <row r="121" spans="1:11" x14ac:dyDescent="0.25">
      <c r="A121">
        <v>10803</v>
      </c>
      <c r="B121" t="s">
        <v>404</v>
      </c>
      <c r="D121" t="s">
        <v>405</v>
      </c>
      <c r="E121" t="s">
        <v>275</v>
      </c>
      <c r="F121" t="s">
        <v>406</v>
      </c>
      <c r="J121"/>
      <c r="K121" t="str">
        <f t="shared" si="8"/>
        <v/>
      </c>
    </row>
    <row r="122" spans="1:11" x14ac:dyDescent="0.25">
      <c r="A122">
        <v>10804</v>
      </c>
      <c r="B122" t="s">
        <v>407</v>
      </c>
      <c r="D122" t="s">
        <v>408</v>
      </c>
      <c r="E122" t="s">
        <v>279</v>
      </c>
      <c r="F122" t="s">
        <v>409</v>
      </c>
      <c r="J122"/>
      <c r="K122" t="str">
        <f t="shared" si="8"/>
        <v/>
      </c>
    </row>
    <row r="123" spans="1:11" x14ac:dyDescent="0.25">
      <c r="A123">
        <v>10805</v>
      </c>
      <c r="B123" t="s">
        <v>410</v>
      </c>
      <c r="D123" t="s">
        <v>411</v>
      </c>
      <c r="E123" t="s">
        <v>283</v>
      </c>
      <c r="F123" t="s">
        <v>412</v>
      </c>
      <c r="J123"/>
      <c r="K123" t="str">
        <f t="shared" si="8"/>
        <v/>
      </c>
    </row>
    <row r="124" spans="1:11" x14ac:dyDescent="0.25">
      <c r="A124">
        <v>10806</v>
      </c>
      <c r="B124" t="s">
        <v>413</v>
      </c>
      <c r="D124" t="s">
        <v>414</v>
      </c>
      <c r="E124" t="s">
        <v>275</v>
      </c>
      <c r="F124" t="s">
        <v>415</v>
      </c>
      <c r="J124"/>
      <c r="K124" t="str">
        <f t="shared" si="8"/>
        <v/>
      </c>
    </row>
    <row r="125" spans="1:11" x14ac:dyDescent="0.25">
      <c r="A125">
        <v>10807</v>
      </c>
      <c r="B125" t="s">
        <v>416</v>
      </c>
      <c r="D125" t="s">
        <v>417</v>
      </c>
      <c r="E125" t="s">
        <v>287</v>
      </c>
      <c r="F125" t="s">
        <v>418</v>
      </c>
      <c r="J125"/>
      <c r="K125" t="str">
        <f t="shared" si="8"/>
        <v/>
      </c>
    </row>
    <row r="126" spans="1:11" x14ac:dyDescent="0.25">
      <c r="A126">
        <v>10808</v>
      </c>
      <c r="B126" t="s">
        <v>419</v>
      </c>
      <c r="D126" t="s">
        <v>420</v>
      </c>
      <c r="E126" t="s">
        <v>291</v>
      </c>
      <c r="F126" t="s">
        <v>421</v>
      </c>
      <c r="J126"/>
      <c r="K126" t="str">
        <f t="shared" si="8"/>
        <v/>
      </c>
    </row>
    <row r="127" spans="1:11" x14ac:dyDescent="0.25">
      <c r="A127">
        <v>10809</v>
      </c>
      <c r="B127" t="s">
        <v>422</v>
      </c>
      <c r="D127" t="s">
        <v>423</v>
      </c>
      <c r="E127" t="s">
        <v>295</v>
      </c>
      <c r="F127" t="s">
        <v>424</v>
      </c>
      <c r="J127"/>
      <c r="K127" t="str">
        <f t="shared" si="8"/>
        <v/>
      </c>
    </row>
    <row r="128" spans="1:11" x14ac:dyDescent="0.25">
      <c r="A128">
        <v>10810</v>
      </c>
      <c r="B128" t="s">
        <v>425</v>
      </c>
      <c r="D128" t="s">
        <v>426</v>
      </c>
      <c r="E128" t="s">
        <v>299</v>
      </c>
      <c r="F128" t="s">
        <v>427</v>
      </c>
      <c r="J128"/>
      <c r="K128" t="str">
        <f t="shared" si="8"/>
        <v/>
      </c>
    </row>
    <row r="129" spans="1:11" x14ac:dyDescent="0.25">
      <c r="A129">
        <v>10901</v>
      </c>
      <c r="B129" t="s">
        <v>428</v>
      </c>
      <c r="D129" t="s">
        <v>429</v>
      </c>
      <c r="E129" t="s">
        <v>287</v>
      </c>
      <c r="F129" t="s">
        <v>430</v>
      </c>
      <c r="J129"/>
      <c r="K129" t="str">
        <f t="shared" si="8"/>
        <v/>
      </c>
    </row>
    <row r="130" spans="1:11" x14ac:dyDescent="0.25">
      <c r="A130">
        <v>10902</v>
      </c>
      <c r="B130" t="s">
        <v>431</v>
      </c>
      <c r="D130" t="s">
        <v>432</v>
      </c>
      <c r="E130" t="s">
        <v>271</v>
      </c>
      <c r="F130" t="s">
        <v>433</v>
      </c>
      <c r="J130"/>
      <c r="K130" t="str">
        <f t="shared" si="8"/>
        <v/>
      </c>
    </row>
    <row r="131" spans="1:11" x14ac:dyDescent="0.25">
      <c r="A131">
        <v>10903</v>
      </c>
      <c r="B131" t="s">
        <v>434</v>
      </c>
      <c r="D131" t="s">
        <v>435</v>
      </c>
      <c r="E131" t="s">
        <v>275</v>
      </c>
      <c r="F131" t="s">
        <v>436</v>
      </c>
      <c r="J131"/>
      <c r="K131" t="str">
        <f t="shared" si="8"/>
        <v/>
      </c>
    </row>
    <row r="132" spans="1:11" x14ac:dyDescent="0.25">
      <c r="A132">
        <v>10904</v>
      </c>
      <c r="B132" t="s">
        <v>437</v>
      </c>
      <c r="D132" t="s">
        <v>438</v>
      </c>
      <c r="E132" t="s">
        <v>279</v>
      </c>
      <c r="F132" t="s">
        <v>439</v>
      </c>
      <c r="J132"/>
      <c r="K132" t="str">
        <f t="shared" si="8"/>
        <v/>
      </c>
    </row>
    <row r="133" spans="1:11" x14ac:dyDescent="0.25">
      <c r="A133">
        <v>10905</v>
      </c>
      <c r="B133" t="s">
        <v>440</v>
      </c>
      <c r="D133" t="s">
        <v>441</v>
      </c>
      <c r="E133" t="s">
        <v>283</v>
      </c>
      <c r="F133" t="s">
        <v>442</v>
      </c>
      <c r="J133"/>
      <c r="K133" t="str">
        <f t="shared" si="8"/>
        <v/>
      </c>
    </row>
    <row r="134" spans="1:11" x14ac:dyDescent="0.25">
      <c r="A134">
        <v>10906</v>
      </c>
      <c r="B134" t="s">
        <v>443</v>
      </c>
      <c r="D134" t="s">
        <v>444</v>
      </c>
      <c r="E134" t="s">
        <v>271</v>
      </c>
      <c r="F134" t="s">
        <v>445</v>
      </c>
      <c r="J134"/>
      <c r="K134" t="str">
        <f t="shared" si="8"/>
        <v/>
      </c>
    </row>
    <row r="135" spans="1:11" x14ac:dyDescent="0.25">
      <c r="A135">
        <v>10907</v>
      </c>
      <c r="B135" t="s">
        <v>446</v>
      </c>
      <c r="D135" t="s">
        <v>447</v>
      </c>
      <c r="E135" t="s">
        <v>354</v>
      </c>
      <c r="F135" t="s">
        <v>448</v>
      </c>
      <c r="J135"/>
      <c r="K135" t="str">
        <f t="shared" si="8"/>
        <v/>
      </c>
    </row>
    <row r="136" spans="1:11" x14ac:dyDescent="0.25">
      <c r="A136">
        <v>10908</v>
      </c>
      <c r="B136" t="s">
        <v>449</v>
      </c>
      <c r="D136" t="s">
        <v>450</v>
      </c>
      <c r="E136" t="s">
        <v>451</v>
      </c>
      <c r="F136" t="s">
        <v>452</v>
      </c>
      <c r="J136"/>
      <c r="K136" t="str">
        <f t="shared" ref="K136:K199" si="9">SUBSTITUTE(J136,CHAR(10),"\n")</f>
        <v/>
      </c>
    </row>
    <row r="137" spans="1:11" x14ac:dyDescent="0.25">
      <c r="A137">
        <v>10909</v>
      </c>
      <c r="B137" t="s">
        <v>453</v>
      </c>
      <c r="D137" t="s">
        <v>454</v>
      </c>
      <c r="E137" t="s">
        <v>329</v>
      </c>
      <c r="F137" t="s">
        <v>455</v>
      </c>
      <c r="J137"/>
      <c r="K137" t="str">
        <f t="shared" si="9"/>
        <v/>
      </c>
    </row>
    <row r="138" spans="1:11" x14ac:dyDescent="0.25">
      <c r="A138">
        <v>10910</v>
      </c>
      <c r="B138" t="s">
        <v>456</v>
      </c>
      <c r="D138" t="s">
        <v>457</v>
      </c>
      <c r="E138" t="s">
        <v>299</v>
      </c>
      <c r="F138" t="s">
        <v>458</v>
      </c>
      <c r="J138"/>
      <c r="K138" t="str">
        <f t="shared" si="9"/>
        <v/>
      </c>
    </row>
    <row r="139" spans="1:11" x14ac:dyDescent="0.25">
      <c r="A139">
        <v>11001</v>
      </c>
      <c r="B139" t="s">
        <v>459</v>
      </c>
      <c r="D139" t="s">
        <v>460</v>
      </c>
      <c r="E139" t="s">
        <v>271</v>
      </c>
      <c r="F139" t="s">
        <v>461</v>
      </c>
      <c r="J139"/>
      <c r="K139" t="str">
        <f t="shared" si="9"/>
        <v/>
      </c>
    </row>
    <row r="140" spans="1:11" x14ac:dyDescent="0.25">
      <c r="A140">
        <v>11002</v>
      </c>
      <c r="B140" t="s">
        <v>462</v>
      </c>
      <c r="D140" t="s">
        <v>463</v>
      </c>
      <c r="E140" t="s">
        <v>275</v>
      </c>
      <c r="F140" t="s">
        <v>464</v>
      </c>
      <c r="J140"/>
      <c r="K140" t="str">
        <f t="shared" si="9"/>
        <v/>
      </c>
    </row>
    <row r="141" spans="1:11" x14ac:dyDescent="0.25">
      <c r="A141">
        <v>11003</v>
      </c>
      <c r="B141" t="s">
        <v>465</v>
      </c>
      <c r="D141" t="s">
        <v>466</v>
      </c>
      <c r="E141" t="s">
        <v>279</v>
      </c>
      <c r="F141" t="s">
        <v>467</v>
      </c>
      <c r="J141"/>
      <c r="K141" t="str">
        <f t="shared" si="9"/>
        <v/>
      </c>
    </row>
    <row r="142" spans="1:11" x14ac:dyDescent="0.25">
      <c r="A142">
        <v>11004</v>
      </c>
      <c r="B142" t="s">
        <v>468</v>
      </c>
      <c r="D142" t="s">
        <v>469</v>
      </c>
      <c r="E142" t="s">
        <v>283</v>
      </c>
      <c r="F142" t="s">
        <v>470</v>
      </c>
      <c r="J142"/>
      <c r="K142" t="str">
        <f t="shared" si="9"/>
        <v/>
      </c>
    </row>
    <row r="143" spans="1:11" x14ac:dyDescent="0.25">
      <c r="A143">
        <v>11005</v>
      </c>
      <c r="B143" t="s">
        <v>471</v>
      </c>
      <c r="D143" t="s">
        <v>472</v>
      </c>
      <c r="E143" t="s">
        <v>283</v>
      </c>
      <c r="F143" t="s">
        <v>473</v>
      </c>
      <c r="J143"/>
      <c r="K143" t="str">
        <f t="shared" si="9"/>
        <v/>
      </c>
    </row>
    <row r="144" spans="1:11" x14ac:dyDescent="0.25">
      <c r="A144">
        <v>11006</v>
      </c>
      <c r="B144" t="s">
        <v>474</v>
      </c>
      <c r="D144" t="s">
        <v>475</v>
      </c>
      <c r="E144" t="s">
        <v>287</v>
      </c>
      <c r="F144" t="s">
        <v>476</v>
      </c>
      <c r="J144"/>
      <c r="K144" t="str">
        <f t="shared" si="9"/>
        <v/>
      </c>
    </row>
    <row r="145" spans="1:11" x14ac:dyDescent="0.25">
      <c r="A145">
        <v>11007</v>
      </c>
      <c r="B145" t="s">
        <v>477</v>
      </c>
      <c r="D145" t="s">
        <v>478</v>
      </c>
      <c r="E145" t="s">
        <v>279</v>
      </c>
      <c r="F145" t="s">
        <v>479</v>
      </c>
      <c r="J145"/>
      <c r="K145" t="str">
        <f t="shared" si="9"/>
        <v/>
      </c>
    </row>
    <row r="146" spans="1:11" x14ac:dyDescent="0.25">
      <c r="A146">
        <v>11008</v>
      </c>
      <c r="B146" t="s">
        <v>480</v>
      </c>
      <c r="D146" t="s">
        <v>481</v>
      </c>
      <c r="E146" t="s">
        <v>271</v>
      </c>
      <c r="F146" t="s">
        <v>482</v>
      </c>
      <c r="J146"/>
      <c r="K146" t="str">
        <f t="shared" si="9"/>
        <v/>
      </c>
    </row>
    <row r="147" spans="1:11" x14ac:dyDescent="0.25">
      <c r="A147">
        <v>11009</v>
      </c>
      <c r="B147" t="s">
        <v>483</v>
      </c>
      <c r="D147" t="s">
        <v>484</v>
      </c>
      <c r="E147" t="s">
        <v>354</v>
      </c>
      <c r="F147" t="s">
        <v>485</v>
      </c>
      <c r="J147"/>
      <c r="K147" t="str">
        <f t="shared" si="9"/>
        <v/>
      </c>
    </row>
    <row r="148" spans="1:11" x14ac:dyDescent="0.25">
      <c r="A148">
        <v>11010</v>
      </c>
      <c r="B148" t="s">
        <v>486</v>
      </c>
      <c r="D148" t="s">
        <v>487</v>
      </c>
      <c r="E148" t="s">
        <v>291</v>
      </c>
      <c r="F148" t="s">
        <v>488</v>
      </c>
      <c r="J148"/>
      <c r="K148" t="str">
        <f t="shared" si="9"/>
        <v/>
      </c>
    </row>
    <row r="149" spans="1:11" x14ac:dyDescent="0.25">
      <c r="A149">
        <v>11101</v>
      </c>
      <c r="B149" t="s">
        <v>489</v>
      </c>
      <c r="D149" t="s">
        <v>490</v>
      </c>
      <c r="E149" t="s">
        <v>271</v>
      </c>
      <c r="F149" t="s">
        <v>491</v>
      </c>
      <c r="J149"/>
      <c r="K149" t="str">
        <f t="shared" si="9"/>
        <v/>
      </c>
    </row>
    <row r="150" spans="1:11" x14ac:dyDescent="0.25">
      <c r="A150">
        <v>11102</v>
      </c>
      <c r="B150" t="s">
        <v>492</v>
      </c>
      <c r="D150" t="s">
        <v>493</v>
      </c>
      <c r="E150" t="s">
        <v>275</v>
      </c>
      <c r="F150" t="s">
        <v>494</v>
      </c>
      <c r="J150"/>
      <c r="K150" t="str">
        <f t="shared" si="9"/>
        <v/>
      </c>
    </row>
    <row r="151" spans="1:11" x14ac:dyDescent="0.25">
      <c r="A151">
        <v>11103</v>
      </c>
      <c r="B151" t="s">
        <v>495</v>
      </c>
      <c r="D151" t="s">
        <v>496</v>
      </c>
      <c r="E151" t="s">
        <v>279</v>
      </c>
      <c r="F151" t="s">
        <v>497</v>
      </c>
      <c r="J151"/>
      <c r="K151" t="str">
        <f t="shared" si="9"/>
        <v/>
      </c>
    </row>
    <row r="152" spans="1:11" x14ac:dyDescent="0.25">
      <c r="A152">
        <v>11104</v>
      </c>
      <c r="B152" t="s">
        <v>498</v>
      </c>
      <c r="D152" t="s">
        <v>499</v>
      </c>
      <c r="E152" t="s">
        <v>283</v>
      </c>
      <c r="F152" t="s">
        <v>500</v>
      </c>
      <c r="J152"/>
      <c r="K152" t="str">
        <f t="shared" si="9"/>
        <v/>
      </c>
    </row>
    <row r="153" spans="1:11" x14ac:dyDescent="0.25">
      <c r="A153">
        <v>11105</v>
      </c>
      <c r="B153" t="s">
        <v>501</v>
      </c>
      <c r="D153" t="s">
        <v>502</v>
      </c>
      <c r="E153" t="s">
        <v>271</v>
      </c>
      <c r="F153" t="s">
        <v>503</v>
      </c>
      <c r="J153"/>
      <c r="K153" t="str">
        <f t="shared" si="9"/>
        <v/>
      </c>
    </row>
    <row r="154" spans="1:11" x14ac:dyDescent="0.25">
      <c r="A154">
        <v>11106</v>
      </c>
      <c r="B154" t="s">
        <v>504</v>
      </c>
      <c r="D154" t="s">
        <v>505</v>
      </c>
      <c r="E154" t="s">
        <v>354</v>
      </c>
      <c r="F154" t="s">
        <v>506</v>
      </c>
      <c r="J154"/>
      <c r="K154" t="str">
        <f t="shared" si="9"/>
        <v/>
      </c>
    </row>
    <row r="155" spans="1:11" x14ac:dyDescent="0.25">
      <c r="A155">
        <v>11107</v>
      </c>
      <c r="B155" t="s">
        <v>507</v>
      </c>
      <c r="D155" t="s">
        <v>508</v>
      </c>
      <c r="E155" t="s">
        <v>291</v>
      </c>
      <c r="F155" t="s">
        <v>509</v>
      </c>
      <c r="J155"/>
      <c r="K155" t="str">
        <f t="shared" si="9"/>
        <v/>
      </c>
    </row>
    <row r="156" spans="1:11" x14ac:dyDescent="0.25">
      <c r="A156">
        <v>11108</v>
      </c>
      <c r="B156" t="s">
        <v>510</v>
      </c>
      <c r="D156" t="s">
        <v>511</v>
      </c>
      <c r="E156" t="s">
        <v>329</v>
      </c>
      <c r="F156" t="s">
        <v>512</v>
      </c>
      <c r="J156"/>
      <c r="K156" t="str">
        <f t="shared" si="9"/>
        <v/>
      </c>
    </row>
    <row r="157" spans="1:11" x14ac:dyDescent="0.25">
      <c r="A157">
        <v>11109</v>
      </c>
      <c r="B157" t="s">
        <v>513</v>
      </c>
      <c r="D157" t="s">
        <v>514</v>
      </c>
      <c r="E157" t="s">
        <v>303</v>
      </c>
      <c r="F157" t="s">
        <v>515</v>
      </c>
      <c r="J157"/>
      <c r="K157" t="str">
        <f t="shared" si="9"/>
        <v/>
      </c>
    </row>
    <row r="158" spans="1:11" x14ac:dyDescent="0.25">
      <c r="A158">
        <v>11201</v>
      </c>
      <c r="B158" t="s">
        <v>516</v>
      </c>
      <c r="D158" t="s">
        <v>517</v>
      </c>
      <c r="E158" t="s">
        <v>271</v>
      </c>
      <c r="F158" t="s">
        <v>518</v>
      </c>
      <c r="J158"/>
      <c r="K158" t="str">
        <f t="shared" si="9"/>
        <v/>
      </c>
    </row>
    <row r="159" spans="1:11" x14ac:dyDescent="0.25">
      <c r="A159">
        <v>11202</v>
      </c>
      <c r="B159" t="s">
        <v>519</v>
      </c>
      <c r="D159" t="s">
        <v>520</v>
      </c>
      <c r="E159" t="s">
        <v>275</v>
      </c>
      <c r="F159" t="s">
        <v>521</v>
      </c>
      <c r="J159"/>
      <c r="K159" t="str">
        <f t="shared" si="9"/>
        <v/>
      </c>
    </row>
    <row r="160" spans="1:11" x14ac:dyDescent="0.25">
      <c r="A160">
        <v>11203</v>
      </c>
      <c r="B160" t="s">
        <v>522</v>
      </c>
      <c r="D160" t="s">
        <v>523</v>
      </c>
      <c r="E160" t="s">
        <v>279</v>
      </c>
      <c r="F160" t="s">
        <v>524</v>
      </c>
      <c r="J160"/>
      <c r="K160" t="str">
        <f t="shared" si="9"/>
        <v/>
      </c>
    </row>
    <row r="161" spans="1:11" x14ac:dyDescent="0.25">
      <c r="A161">
        <v>11204</v>
      </c>
      <c r="B161" t="s">
        <v>525</v>
      </c>
      <c r="D161" t="s">
        <v>526</v>
      </c>
      <c r="E161" t="s">
        <v>283</v>
      </c>
      <c r="F161" t="s">
        <v>527</v>
      </c>
      <c r="J161"/>
      <c r="K161" t="str">
        <f t="shared" si="9"/>
        <v/>
      </c>
    </row>
    <row r="162" spans="1:11" x14ac:dyDescent="0.25">
      <c r="A162">
        <v>11205</v>
      </c>
      <c r="B162" t="s">
        <v>528</v>
      </c>
      <c r="D162" t="s">
        <v>529</v>
      </c>
      <c r="E162" t="s">
        <v>275</v>
      </c>
      <c r="F162" t="s">
        <v>530</v>
      </c>
      <c r="J162"/>
      <c r="K162" t="str">
        <f t="shared" si="9"/>
        <v/>
      </c>
    </row>
    <row r="163" spans="1:11" x14ac:dyDescent="0.25">
      <c r="A163">
        <v>11206</v>
      </c>
      <c r="B163" t="s">
        <v>531</v>
      </c>
      <c r="D163" t="s">
        <v>532</v>
      </c>
      <c r="E163" t="s">
        <v>287</v>
      </c>
      <c r="F163" t="s">
        <v>533</v>
      </c>
      <c r="J163"/>
      <c r="K163" t="str">
        <f t="shared" si="9"/>
        <v/>
      </c>
    </row>
    <row r="164" spans="1:11" x14ac:dyDescent="0.25">
      <c r="A164">
        <v>11207</v>
      </c>
      <c r="B164" t="s">
        <v>534</v>
      </c>
      <c r="D164" t="s">
        <v>535</v>
      </c>
      <c r="E164" t="s">
        <v>291</v>
      </c>
      <c r="F164" t="s">
        <v>536</v>
      </c>
      <c r="J164"/>
      <c r="K164" t="str">
        <f t="shared" si="9"/>
        <v/>
      </c>
    </row>
    <row r="165" spans="1:11" x14ac:dyDescent="0.25">
      <c r="A165">
        <v>11208</v>
      </c>
      <c r="B165" t="s">
        <v>537</v>
      </c>
      <c r="D165" t="s">
        <v>538</v>
      </c>
      <c r="E165" t="s">
        <v>539</v>
      </c>
      <c r="F165" t="s">
        <v>540</v>
      </c>
      <c r="J165"/>
      <c r="K165" t="str">
        <f t="shared" si="9"/>
        <v/>
      </c>
    </row>
    <row r="166" spans="1:11" x14ac:dyDescent="0.25">
      <c r="A166">
        <v>11209</v>
      </c>
      <c r="B166" t="s">
        <v>541</v>
      </c>
      <c r="D166" t="s">
        <v>542</v>
      </c>
      <c r="E166" t="s">
        <v>329</v>
      </c>
      <c r="F166" t="s">
        <v>543</v>
      </c>
      <c r="J166"/>
      <c r="K166" t="str">
        <f t="shared" si="9"/>
        <v/>
      </c>
    </row>
    <row r="167" spans="1:11" x14ac:dyDescent="0.25">
      <c r="A167">
        <v>11210</v>
      </c>
      <c r="B167" t="s">
        <v>544</v>
      </c>
      <c r="D167" t="s">
        <v>545</v>
      </c>
      <c r="E167" t="s">
        <v>303</v>
      </c>
      <c r="F167" t="s">
        <v>546</v>
      </c>
      <c r="J167"/>
      <c r="K167" t="str">
        <f t="shared" si="9"/>
        <v/>
      </c>
    </row>
    <row r="168" spans="1:11" x14ac:dyDescent="0.25">
      <c r="A168">
        <v>11301</v>
      </c>
      <c r="B168" t="s">
        <v>547</v>
      </c>
      <c r="D168" t="s">
        <v>548</v>
      </c>
      <c r="E168" t="s">
        <v>271</v>
      </c>
      <c r="F168" t="s">
        <v>549</v>
      </c>
      <c r="J168"/>
      <c r="K168" t="str">
        <f t="shared" si="9"/>
        <v/>
      </c>
    </row>
    <row r="169" spans="1:11" x14ac:dyDescent="0.25">
      <c r="A169">
        <v>11302</v>
      </c>
      <c r="B169" t="s">
        <v>550</v>
      </c>
      <c r="D169" t="s">
        <v>551</v>
      </c>
      <c r="E169" t="s">
        <v>275</v>
      </c>
      <c r="F169" t="s">
        <v>552</v>
      </c>
      <c r="J169"/>
      <c r="K169" t="str">
        <f t="shared" si="9"/>
        <v/>
      </c>
    </row>
    <row r="170" spans="1:11" x14ac:dyDescent="0.25">
      <c r="A170">
        <v>11303</v>
      </c>
      <c r="B170" t="s">
        <v>553</v>
      </c>
      <c r="D170" t="s">
        <v>554</v>
      </c>
      <c r="E170" t="s">
        <v>279</v>
      </c>
      <c r="F170" t="s">
        <v>555</v>
      </c>
      <c r="J170"/>
      <c r="K170" t="str">
        <f t="shared" si="9"/>
        <v/>
      </c>
    </row>
    <row r="171" spans="1:11" x14ac:dyDescent="0.25">
      <c r="A171">
        <v>11304</v>
      </c>
      <c r="B171" t="s">
        <v>556</v>
      </c>
      <c r="D171" t="s">
        <v>557</v>
      </c>
      <c r="E171" t="s">
        <v>275</v>
      </c>
      <c r="F171" t="s">
        <v>558</v>
      </c>
      <c r="J171"/>
      <c r="K171" t="str">
        <f t="shared" si="9"/>
        <v/>
      </c>
    </row>
    <row r="172" spans="1:11" x14ac:dyDescent="0.25">
      <c r="A172">
        <v>11305</v>
      </c>
      <c r="B172" t="s">
        <v>559</v>
      </c>
      <c r="D172" t="s">
        <v>560</v>
      </c>
      <c r="E172" t="s">
        <v>287</v>
      </c>
      <c r="F172" t="s">
        <v>561</v>
      </c>
      <c r="J172"/>
      <c r="K172" t="str">
        <f t="shared" si="9"/>
        <v/>
      </c>
    </row>
    <row r="173" spans="1:11" x14ac:dyDescent="0.25">
      <c r="A173">
        <v>11306</v>
      </c>
      <c r="B173" t="s">
        <v>562</v>
      </c>
      <c r="D173" t="s">
        <v>563</v>
      </c>
      <c r="E173" t="s">
        <v>291</v>
      </c>
      <c r="F173" t="s">
        <v>564</v>
      </c>
      <c r="J173"/>
      <c r="K173" t="str">
        <f t="shared" si="9"/>
        <v/>
      </c>
    </row>
    <row r="174" spans="1:11" x14ac:dyDescent="0.25">
      <c r="A174">
        <v>11307</v>
      </c>
      <c r="B174" t="s">
        <v>565</v>
      </c>
      <c r="D174" t="s">
        <v>566</v>
      </c>
      <c r="E174" t="s">
        <v>329</v>
      </c>
      <c r="F174" t="s">
        <v>567</v>
      </c>
      <c r="J174"/>
      <c r="K174" t="str">
        <f t="shared" si="9"/>
        <v/>
      </c>
    </row>
    <row r="175" spans="1:11" x14ac:dyDescent="0.25">
      <c r="A175">
        <v>11401</v>
      </c>
      <c r="B175" t="s">
        <v>568</v>
      </c>
      <c r="D175" t="s">
        <v>569</v>
      </c>
      <c r="E175" t="s">
        <v>303</v>
      </c>
      <c r="F175" t="s">
        <v>570</v>
      </c>
      <c r="J175"/>
      <c r="K175" t="str">
        <f t="shared" si="9"/>
        <v/>
      </c>
    </row>
    <row r="176" spans="1:11" x14ac:dyDescent="0.25">
      <c r="A176">
        <v>20101</v>
      </c>
      <c r="B176" t="s">
        <v>571</v>
      </c>
      <c r="D176" t="s">
        <v>572</v>
      </c>
      <c r="E176" t="s">
        <v>31</v>
      </c>
      <c r="F176" t="s">
        <v>573</v>
      </c>
      <c r="J176"/>
      <c r="K176" t="str">
        <f t="shared" si="9"/>
        <v/>
      </c>
    </row>
    <row r="177" spans="1:11" x14ac:dyDescent="0.25">
      <c r="A177">
        <v>20102</v>
      </c>
      <c r="B177" t="s">
        <v>374</v>
      </c>
      <c r="D177" t="s">
        <v>574</v>
      </c>
      <c r="E177" t="s">
        <v>31</v>
      </c>
      <c r="F177" t="s">
        <v>575</v>
      </c>
      <c r="J177"/>
      <c r="K177" t="str">
        <f t="shared" si="9"/>
        <v/>
      </c>
    </row>
    <row r="178" spans="1:11" x14ac:dyDescent="0.25">
      <c r="A178">
        <v>20103</v>
      </c>
      <c r="B178" t="s">
        <v>92</v>
      </c>
      <c r="D178" t="s">
        <v>93</v>
      </c>
      <c r="E178" t="s">
        <v>31</v>
      </c>
      <c r="F178" t="s">
        <v>576</v>
      </c>
      <c r="J178"/>
      <c r="K178" t="str">
        <f t="shared" si="9"/>
        <v/>
      </c>
    </row>
    <row r="179" spans="1:11" x14ac:dyDescent="0.25">
      <c r="A179">
        <v>20104</v>
      </c>
      <c r="B179" t="s">
        <v>577</v>
      </c>
      <c r="D179" t="s">
        <v>578</v>
      </c>
      <c r="E179" t="s">
        <v>31</v>
      </c>
      <c r="F179" t="s">
        <v>579</v>
      </c>
      <c r="J179"/>
      <c r="K179" t="str">
        <f t="shared" si="9"/>
        <v/>
      </c>
    </row>
    <row r="180" spans="1:11" x14ac:dyDescent="0.25">
      <c r="A180">
        <v>20105</v>
      </c>
      <c r="B180" t="s">
        <v>580</v>
      </c>
      <c r="D180" t="s">
        <v>581</v>
      </c>
      <c r="E180" t="s">
        <v>31</v>
      </c>
      <c r="F180" t="s">
        <v>582</v>
      </c>
      <c r="J180"/>
      <c r="K180" t="str">
        <f t="shared" si="9"/>
        <v/>
      </c>
    </row>
    <row r="181" spans="1:11" x14ac:dyDescent="0.25">
      <c r="A181">
        <v>20106</v>
      </c>
      <c r="B181" t="s">
        <v>583</v>
      </c>
      <c r="D181" t="s">
        <v>584</v>
      </c>
      <c r="E181" t="s">
        <v>31</v>
      </c>
      <c r="F181" t="s">
        <v>585</v>
      </c>
      <c r="J181"/>
      <c r="K181" t="str">
        <f t="shared" si="9"/>
        <v/>
      </c>
    </row>
    <row r="182" spans="1:11" x14ac:dyDescent="0.25">
      <c r="A182">
        <v>20107</v>
      </c>
      <c r="B182" t="s">
        <v>586</v>
      </c>
      <c r="D182" t="s">
        <v>587</v>
      </c>
      <c r="E182" t="s">
        <v>31</v>
      </c>
      <c r="F182" t="s">
        <v>588</v>
      </c>
      <c r="J182"/>
      <c r="K182" t="str">
        <f t="shared" si="9"/>
        <v/>
      </c>
    </row>
    <row r="183" spans="1:11" x14ac:dyDescent="0.25">
      <c r="A183">
        <v>20108</v>
      </c>
      <c r="B183" t="s">
        <v>589</v>
      </c>
      <c r="D183" t="s">
        <v>590</v>
      </c>
      <c r="E183" t="s">
        <v>31</v>
      </c>
      <c r="F183" t="s">
        <v>591</v>
      </c>
      <c r="J183"/>
      <c r="K183" t="str">
        <f t="shared" si="9"/>
        <v/>
      </c>
    </row>
    <row r="184" spans="1:11" x14ac:dyDescent="0.25">
      <c r="A184">
        <v>20109</v>
      </c>
      <c r="B184" t="s">
        <v>592</v>
      </c>
      <c r="D184" t="s">
        <v>593</v>
      </c>
      <c r="E184" t="s">
        <v>31</v>
      </c>
      <c r="F184" t="s">
        <v>594</v>
      </c>
      <c r="J184"/>
      <c r="K184" t="str">
        <f t="shared" si="9"/>
        <v/>
      </c>
    </row>
    <row r="185" spans="1:11" x14ac:dyDescent="0.25">
      <c r="A185">
        <v>20110</v>
      </c>
      <c r="B185" t="s">
        <v>595</v>
      </c>
      <c r="D185" t="s">
        <v>596</v>
      </c>
      <c r="E185" t="s">
        <v>31</v>
      </c>
      <c r="F185" t="s">
        <v>597</v>
      </c>
      <c r="J185"/>
      <c r="K185" t="str">
        <f t="shared" si="9"/>
        <v/>
      </c>
    </row>
    <row r="186" spans="1:11" x14ac:dyDescent="0.25">
      <c r="A186">
        <v>20111</v>
      </c>
      <c r="B186" t="s">
        <v>598</v>
      </c>
      <c r="D186" t="s">
        <v>599</v>
      </c>
      <c r="E186" t="s">
        <v>31</v>
      </c>
      <c r="F186" t="s">
        <v>600</v>
      </c>
      <c r="J186"/>
      <c r="K186" t="str">
        <f t="shared" si="9"/>
        <v/>
      </c>
    </row>
    <row r="187" spans="1:11" x14ac:dyDescent="0.25">
      <c r="A187">
        <v>20112</v>
      </c>
      <c r="B187" t="s">
        <v>601</v>
      </c>
      <c r="D187" t="s">
        <v>602</v>
      </c>
      <c r="E187" t="s">
        <v>31</v>
      </c>
      <c r="F187" t="s">
        <v>603</v>
      </c>
      <c r="J187"/>
      <c r="K187" t="str">
        <f t="shared" si="9"/>
        <v/>
      </c>
    </row>
    <row r="188" spans="1:11" x14ac:dyDescent="0.25">
      <c r="A188">
        <v>20113</v>
      </c>
      <c r="B188" t="s">
        <v>604</v>
      </c>
      <c r="D188" t="s">
        <v>605</v>
      </c>
      <c r="E188" t="s">
        <v>31</v>
      </c>
      <c r="F188" t="s">
        <v>606</v>
      </c>
      <c r="J188"/>
      <c r="K188" t="str">
        <f t="shared" si="9"/>
        <v/>
      </c>
    </row>
    <row r="189" spans="1:11" x14ac:dyDescent="0.25">
      <c r="A189">
        <v>20114</v>
      </c>
      <c r="B189" t="s">
        <v>607</v>
      </c>
      <c r="D189" t="s">
        <v>608</v>
      </c>
      <c r="E189" t="s">
        <v>31</v>
      </c>
      <c r="F189" t="s">
        <v>609</v>
      </c>
      <c r="J189"/>
      <c r="K189" t="str">
        <f t="shared" si="9"/>
        <v/>
      </c>
    </row>
    <row r="190" spans="1:11" x14ac:dyDescent="0.25">
      <c r="A190">
        <v>20115</v>
      </c>
      <c r="B190" t="s">
        <v>610</v>
      </c>
      <c r="D190" t="s">
        <v>611</v>
      </c>
      <c r="E190" t="s">
        <v>31</v>
      </c>
      <c r="F190" t="s">
        <v>612</v>
      </c>
      <c r="J190"/>
      <c r="K190" t="str">
        <f t="shared" si="9"/>
        <v/>
      </c>
    </row>
    <row r="191" spans="1:11" x14ac:dyDescent="0.25">
      <c r="A191">
        <v>20116</v>
      </c>
      <c r="B191" t="s">
        <v>613</v>
      </c>
      <c r="D191" t="s">
        <v>614</v>
      </c>
      <c r="E191" t="s">
        <v>31</v>
      </c>
      <c r="F191" t="s">
        <v>615</v>
      </c>
      <c r="J191"/>
      <c r="K191" t="str">
        <f t="shared" si="9"/>
        <v/>
      </c>
    </row>
    <row r="192" spans="1:11" x14ac:dyDescent="0.25">
      <c r="A192">
        <v>20117</v>
      </c>
      <c r="B192" t="s">
        <v>616</v>
      </c>
      <c r="D192" t="s">
        <v>617</v>
      </c>
      <c r="E192" t="s">
        <v>31</v>
      </c>
      <c r="F192" t="s">
        <v>618</v>
      </c>
      <c r="J192"/>
      <c r="K192" t="str">
        <f t="shared" si="9"/>
        <v/>
      </c>
    </row>
    <row r="193" spans="1:11" x14ac:dyDescent="0.25">
      <c r="A193">
        <v>20118</v>
      </c>
      <c r="B193" t="s">
        <v>619</v>
      </c>
      <c r="D193" t="s">
        <v>620</v>
      </c>
      <c r="E193" t="s">
        <v>31</v>
      </c>
      <c r="F193" t="s">
        <v>621</v>
      </c>
      <c r="J193"/>
      <c r="K193" t="str">
        <f t="shared" si="9"/>
        <v/>
      </c>
    </row>
    <row r="194" spans="1:11" x14ac:dyDescent="0.25">
      <c r="A194">
        <v>20201</v>
      </c>
      <c r="B194" t="s">
        <v>622</v>
      </c>
      <c r="D194" t="s">
        <v>623</v>
      </c>
      <c r="E194" t="s">
        <v>26</v>
      </c>
      <c r="F194" t="s">
        <v>624</v>
      </c>
      <c r="J194"/>
      <c r="K194" t="str">
        <f t="shared" si="9"/>
        <v/>
      </c>
    </row>
    <row r="195" spans="1:11" x14ac:dyDescent="0.25">
      <c r="A195">
        <v>20202</v>
      </c>
      <c r="B195" t="s">
        <v>102</v>
      </c>
      <c r="D195" t="s">
        <v>625</v>
      </c>
      <c r="E195" t="s">
        <v>26</v>
      </c>
      <c r="F195" t="s">
        <v>626</v>
      </c>
      <c r="J195"/>
      <c r="K195" t="str">
        <f t="shared" si="9"/>
        <v/>
      </c>
    </row>
    <row r="196" spans="1:11" x14ac:dyDescent="0.25">
      <c r="A196">
        <v>20203</v>
      </c>
      <c r="B196" t="s">
        <v>627</v>
      </c>
      <c r="D196" t="s">
        <v>628</v>
      </c>
      <c r="E196" t="s">
        <v>26</v>
      </c>
      <c r="F196" t="s">
        <v>629</v>
      </c>
      <c r="J196"/>
      <c r="K196" t="str">
        <f t="shared" si="9"/>
        <v/>
      </c>
    </row>
    <row r="197" spans="1:11" x14ac:dyDescent="0.25">
      <c r="A197">
        <v>20204</v>
      </c>
      <c r="B197" t="s">
        <v>437</v>
      </c>
      <c r="D197" t="s">
        <v>630</v>
      </c>
      <c r="E197" t="s">
        <v>26</v>
      </c>
      <c r="F197" t="s">
        <v>631</v>
      </c>
      <c r="J197"/>
      <c r="K197" t="str">
        <f t="shared" si="9"/>
        <v/>
      </c>
    </row>
    <row r="198" spans="1:11" x14ac:dyDescent="0.25">
      <c r="A198">
        <v>20205</v>
      </c>
      <c r="B198" t="s">
        <v>632</v>
      </c>
      <c r="D198" t="s">
        <v>633</v>
      </c>
      <c r="E198" t="s">
        <v>26</v>
      </c>
      <c r="F198" t="s">
        <v>634</v>
      </c>
      <c r="J198"/>
      <c r="K198" t="str">
        <f t="shared" si="9"/>
        <v/>
      </c>
    </row>
    <row r="199" spans="1:11" x14ac:dyDescent="0.25">
      <c r="A199">
        <v>20206</v>
      </c>
      <c r="B199" t="s">
        <v>635</v>
      </c>
      <c r="D199" t="s">
        <v>636</v>
      </c>
      <c r="E199" t="s">
        <v>26</v>
      </c>
      <c r="F199" t="s">
        <v>637</v>
      </c>
      <c r="J199"/>
      <c r="K199" t="str">
        <f t="shared" si="9"/>
        <v/>
      </c>
    </row>
    <row r="200" spans="1:11" x14ac:dyDescent="0.25">
      <c r="A200">
        <v>20207</v>
      </c>
      <c r="B200" t="s">
        <v>638</v>
      </c>
      <c r="D200" t="s">
        <v>639</v>
      </c>
      <c r="E200" t="s">
        <v>26</v>
      </c>
      <c r="F200" t="s">
        <v>640</v>
      </c>
      <c r="J200"/>
      <c r="K200" t="str">
        <f t="shared" ref="K200:K263" si="10">SUBSTITUTE(J200,CHAR(10),"\n")</f>
        <v/>
      </c>
    </row>
    <row r="201" spans="1:11" x14ac:dyDescent="0.25">
      <c r="A201">
        <v>20208</v>
      </c>
      <c r="B201" t="s">
        <v>641</v>
      </c>
      <c r="D201" t="s">
        <v>642</v>
      </c>
      <c r="E201" t="s">
        <v>26</v>
      </c>
      <c r="F201" t="s">
        <v>643</v>
      </c>
      <c r="J201"/>
      <c r="K201" t="str">
        <f t="shared" si="10"/>
        <v/>
      </c>
    </row>
    <row r="202" spans="1:11" x14ac:dyDescent="0.25">
      <c r="A202">
        <v>20209</v>
      </c>
      <c r="B202" t="s">
        <v>644</v>
      </c>
      <c r="D202" t="s">
        <v>645</v>
      </c>
      <c r="E202" t="s">
        <v>26</v>
      </c>
      <c r="F202" t="s">
        <v>646</v>
      </c>
      <c r="J202"/>
      <c r="K202" t="str">
        <f t="shared" si="10"/>
        <v/>
      </c>
    </row>
    <row r="203" spans="1:11" x14ac:dyDescent="0.25">
      <c r="A203">
        <v>20210</v>
      </c>
      <c r="B203" t="s">
        <v>647</v>
      </c>
      <c r="D203" t="s">
        <v>648</v>
      </c>
      <c r="E203" t="s">
        <v>26</v>
      </c>
      <c r="F203" t="s">
        <v>649</v>
      </c>
      <c r="J203"/>
      <c r="K203" t="str">
        <f t="shared" si="10"/>
        <v/>
      </c>
    </row>
    <row r="204" spans="1:11" x14ac:dyDescent="0.25">
      <c r="A204">
        <v>20211</v>
      </c>
      <c r="B204" t="s">
        <v>650</v>
      </c>
      <c r="D204" t="s">
        <v>651</v>
      </c>
      <c r="E204" t="s">
        <v>26</v>
      </c>
      <c r="F204" t="s">
        <v>652</v>
      </c>
      <c r="J204"/>
      <c r="K204" t="str">
        <f t="shared" si="10"/>
        <v/>
      </c>
    </row>
    <row r="205" spans="1:11" x14ac:dyDescent="0.25">
      <c r="A205">
        <v>20212</v>
      </c>
      <c r="B205" t="s">
        <v>653</v>
      </c>
      <c r="D205" t="s">
        <v>654</v>
      </c>
      <c r="E205" t="s">
        <v>26</v>
      </c>
      <c r="F205" t="s">
        <v>655</v>
      </c>
      <c r="J205"/>
      <c r="K205" t="str">
        <f t="shared" si="10"/>
        <v/>
      </c>
    </row>
    <row r="206" spans="1:11" x14ac:dyDescent="0.25">
      <c r="A206">
        <v>20213</v>
      </c>
      <c r="B206" t="s">
        <v>656</v>
      </c>
      <c r="D206" t="s">
        <v>657</v>
      </c>
      <c r="E206" t="s">
        <v>26</v>
      </c>
      <c r="F206" t="s">
        <v>658</v>
      </c>
      <c r="J206"/>
      <c r="K206" t="str">
        <f t="shared" si="10"/>
        <v/>
      </c>
    </row>
    <row r="207" spans="1:11" x14ac:dyDescent="0.25">
      <c r="A207">
        <v>20214</v>
      </c>
      <c r="B207" t="s">
        <v>659</v>
      </c>
      <c r="D207" t="s">
        <v>660</v>
      </c>
      <c r="E207" t="s">
        <v>26</v>
      </c>
      <c r="F207" t="s">
        <v>661</v>
      </c>
      <c r="J207"/>
      <c r="K207" t="str">
        <f t="shared" si="10"/>
        <v/>
      </c>
    </row>
    <row r="208" spans="1:11" x14ac:dyDescent="0.25">
      <c r="A208">
        <v>20301</v>
      </c>
      <c r="B208" t="s">
        <v>662</v>
      </c>
      <c r="D208" t="s">
        <v>663</v>
      </c>
      <c r="E208" t="s">
        <v>21</v>
      </c>
      <c r="F208" t="s">
        <v>664</v>
      </c>
      <c r="J208"/>
      <c r="K208" t="str">
        <f t="shared" si="10"/>
        <v/>
      </c>
    </row>
    <row r="209" spans="1:13" x14ac:dyDescent="0.25">
      <c r="A209">
        <v>20302</v>
      </c>
      <c r="B209" t="s">
        <v>665</v>
      </c>
      <c r="D209" t="s">
        <v>666</v>
      </c>
      <c r="E209" t="s">
        <v>21</v>
      </c>
      <c r="F209" t="s">
        <v>667</v>
      </c>
      <c r="J209"/>
      <c r="K209" t="str">
        <f t="shared" si="10"/>
        <v/>
      </c>
    </row>
    <row r="210" spans="1:13" x14ac:dyDescent="0.25">
      <c r="A210">
        <v>20303</v>
      </c>
      <c r="B210" t="s">
        <v>668</v>
      </c>
      <c r="D210" t="s">
        <v>669</v>
      </c>
      <c r="E210" t="s">
        <v>21</v>
      </c>
      <c r="F210" t="s">
        <v>670</v>
      </c>
      <c r="J210"/>
      <c r="K210" t="str">
        <f t="shared" si="10"/>
        <v/>
      </c>
    </row>
    <row r="211" spans="1:13" x14ac:dyDescent="0.25">
      <c r="A211">
        <v>20304</v>
      </c>
      <c r="B211" t="s">
        <v>671</v>
      </c>
      <c r="D211" t="s">
        <v>672</v>
      </c>
      <c r="E211" t="s">
        <v>21</v>
      </c>
      <c r="F211" t="s">
        <v>673</v>
      </c>
      <c r="J211"/>
      <c r="K211" t="str">
        <f t="shared" si="10"/>
        <v/>
      </c>
    </row>
    <row r="212" spans="1:13" x14ac:dyDescent="0.25">
      <c r="A212">
        <v>20305</v>
      </c>
      <c r="B212" t="s">
        <v>674</v>
      </c>
      <c r="D212" t="s">
        <v>675</v>
      </c>
      <c r="E212" t="s">
        <v>21</v>
      </c>
      <c r="F212" t="s">
        <v>676</v>
      </c>
      <c r="J212"/>
      <c r="K212" t="str">
        <f t="shared" si="10"/>
        <v/>
      </c>
    </row>
    <row r="213" spans="1:13" x14ac:dyDescent="0.25">
      <c r="A213">
        <v>20306</v>
      </c>
      <c r="B213" t="s">
        <v>677</v>
      </c>
      <c r="D213" t="s">
        <v>678</v>
      </c>
      <c r="E213" t="s">
        <v>21</v>
      </c>
      <c r="F213" t="s">
        <v>679</v>
      </c>
      <c r="J213"/>
      <c r="K213" t="str">
        <f t="shared" si="10"/>
        <v/>
      </c>
    </row>
    <row r="214" spans="1:13" x14ac:dyDescent="0.25">
      <c r="A214">
        <v>20307</v>
      </c>
      <c r="B214" t="s">
        <v>680</v>
      </c>
      <c r="D214" t="s">
        <v>681</v>
      </c>
      <c r="E214" t="s">
        <v>21</v>
      </c>
      <c r="F214" t="s">
        <v>682</v>
      </c>
      <c r="J214"/>
      <c r="K214" t="str">
        <f t="shared" si="10"/>
        <v/>
      </c>
    </row>
    <row r="215" spans="1:13" x14ac:dyDescent="0.25">
      <c r="A215">
        <v>20308</v>
      </c>
      <c r="B215" t="s">
        <v>683</v>
      </c>
      <c r="D215" t="s">
        <v>684</v>
      </c>
      <c r="E215" t="s">
        <v>21</v>
      </c>
      <c r="F215" t="s">
        <v>685</v>
      </c>
      <c r="J215"/>
      <c r="K215" t="str">
        <f t="shared" si="10"/>
        <v/>
      </c>
    </row>
    <row r="216" spans="1:13" x14ac:dyDescent="0.25">
      <c r="A216">
        <v>20309</v>
      </c>
      <c r="B216" t="s">
        <v>686</v>
      </c>
      <c r="D216" t="s">
        <v>687</v>
      </c>
      <c r="E216" t="s">
        <v>21</v>
      </c>
      <c r="F216" t="s">
        <v>688</v>
      </c>
      <c r="J216"/>
      <c r="K216" t="str">
        <f t="shared" si="10"/>
        <v/>
      </c>
    </row>
    <row r="217" spans="1:13" x14ac:dyDescent="0.25">
      <c r="A217">
        <v>20310</v>
      </c>
      <c r="B217" t="s">
        <v>689</v>
      </c>
      <c r="D217" t="s">
        <v>690</v>
      </c>
      <c r="E217" t="s">
        <v>21</v>
      </c>
      <c r="F217" t="s">
        <v>691</v>
      </c>
      <c r="J217" s="2" t="s">
        <v>692</v>
      </c>
      <c r="K217" t="str">
        <f>"$option_attach["&amp;A217&amp;"]['get']='"&amp;SUBSTITUTE(J217,CHAR(10),"\n")&amp;"';"</f>
        <v>$option_attach[20310]['get']='征伐福丁布拉斯所有难度';</v>
      </c>
    </row>
    <row r="218" spans="1:13" x14ac:dyDescent="0.25">
      <c r="A218">
        <v>20311</v>
      </c>
      <c r="B218" t="s">
        <v>693</v>
      </c>
      <c r="D218" t="s">
        <v>694</v>
      </c>
      <c r="E218" t="s">
        <v>21</v>
      </c>
      <c r="F218" t="s">
        <v>695</v>
      </c>
      <c r="J218"/>
      <c r="K218" t="str">
        <f t="shared" si="10"/>
        <v/>
      </c>
    </row>
    <row r="219" spans="1:13" x14ac:dyDescent="0.25">
      <c r="A219">
        <v>20312</v>
      </c>
      <c r="B219" t="s">
        <v>696</v>
      </c>
      <c r="D219" t="s">
        <v>697</v>
      </c>
      <c r="E219" t="s">
        <v>21</v>
      </c>
      <c r="F219" t="s">
        <v>698</v>
      </c>
      <c r="J219"/>
      <c r="K219" t="str">
        <f t="shared" si="10"/>
        <v/>
      </c>
    </row>
    <row r="220" spans="1:13" x14ac:dyDescent="0.25">
      <c r="A220">
        <v>20313</v>
      </c>
      <c r="B220" t="s">
        <v>699</v>
      </c>
      <c r="D220" t="s">
        <v>700</v>
      </c>
      <c r="E220" t="s">
        <v>21</v>
      </c>
      <c r="F220" t="s">
        <v>701</v>
      </c>
      <c r="J220"/>
      <c r="K220" t="str">
        <f t="shared" si="10"/>
        <v/>
      </c>
    </row>
    <row r="221" spans="1:13" x14ac:dyDescent="0.25">
      <c r="A221">
        <v>20314</v>
      </c>
      <c r="B221" t="s">
        <v>702</v>
      </c>
      <c r="D221" t="s">
        <v>703</v>
      </c>
      <c r="E221" t="s">
        <v>21</v>
      </c>
      <c r="F221" t="s">
        <v>704</v>
      </c>
      <c r="J221"/>
      <c r="K221" t="str">
        <f t="shared" si="10"/>
        <v/>
      </c>
    </row>
    <row r="222" spans="1:13" x14ac:dyDescent="0.25">
      <c r="A222">
        <v>20315</v>
      </c>
      <c r="B222" s="2" t="s">
        <v>705</v>
      </c>
      <c r="D222" t="s">
        <v>706</v>
      </c>
      <c r="E222" t="s">
        <v>283</v>
      </c>
      <c r="F222" s="2" t="s">
        <v>705</v>
      </c>
      <c r="G222">
        <v>1</v>
      </c>
      <c r="J222"/>
      <c r="K222" t="str">
        <f t="shared" si="10"/>
        <v/>
      </c>
    </row>
    <row r="223" spans="1:13" x14ac:dyDescent="0.25">
      <c r="A223">
        <v>20316</v>
      </c>
      <c r="B223" t="s">
        <v>707</v>
      </c>
      <c r="D223" t="s">
        <v>708</v>
      </c>
      <c r="E223" t="s">
        <v>21</v>
      </c>
      <c r="F223" t="s">
        <v>709</v>
      </c>
      <c r="J223"/>
      <c r="K223" t="str">
        <f t="shared" si="10"/>
        <v/>
      </c>
    </row>
    <row r="224" spans="1:13" x14ac:dyDescent="0.25">
      <c r="A224">
        <v>20317</v>
      </c>
      <c r="B224" t="s">
        <v>710</v>
      </c>
      <c r="D224" t="s">
        <v>711</v>
      </c>
      <c r="E224" t="s">
        <v>21</v>
      </c>
      <c r="F224" t="s">
        <v>712</v>
      </c>
      <c r="H224">
        <v>1</v>
      </c>
      <c r="J224" s="2" t="s">
        <v>713</v>
      </c>
      <c r="K224" t="str">
        <f>"$option_attach["&amp;A224&amp;"]['get']='"&amp;SUBSTITUTE(J224,CHAR(10),"\n")&amp;"';"</f>
        <v>$option_attach[20317]['get']='战争序曲任务';</v>
      </c>
      <c r="M224" t="str">
        <f>"$option_attach["&amp;A224&amp;"]['common']=1;"</f>
        <v>$option_attach[20317]['common']=1;</v>
      </c>
    </row>
    <row r="225" spans="1:11" x14ac:dyDescent="0.25">
      <c r="A225">
        <v>20318</v>
      </c>
      <c r="B225" t="s">
        <v>714</v>
      </c>
      <c r="D225" t="s">
        <v>715</v>
      </c>
      <c r="E225" t="s">
        <v>21</v>
      </c>
      <c r="F225" t="s">
        <v>716</v>
      </c>
      <c r="J225"/>
      <c r="K225" t="str">
        <f t="shared" si="10"/>
        <v/>
      </c>
    </row>
    <row r="226" spans="1:11" x14ac:dyDescent="0.25">
      <c r="A226">
        <v>20401</v>
      </c>
      <c r="B226" t="s">
        <v>717</v>
      </c>
      <c r="D226" t="s">
        <v>718</v>
      </c>
      <c r="E226" t="s">
        <v>17</v>
      </c>
      <c r="F226" t="s">
        <v>719</v>
      </c>
      <c r="J226"/>
      <c r="K226" t="str">
        <f t="shared" si="10"/>
        <v/>
      </c>
    </row>
    <row r="227" spans="1:11" x14ac:dyDescent="0.25">
      <c r="A227">
        <v>20402</v>
      </c>
      <c r="B227" t="s">
        <v>720</v>
      </c>
      <c r="D227" t="s">
        <v>721</v>
      </c>
      <c r="E227" t="s">
        <v>17</v>
      </c>
      <c r="F227" t="s">
        <v>722</v>
      </c>
      <c r="J227"/>
      <c r="K227" t="str">
        <f t="shared" si="10"/>
        <v/>
      </c>
    </row>
    <row r="228" spans="1:11" x14ac:dyDescent="0.25">
      <c r="A228">
        <v>20403</v>
      </c>
      <c r="B228" t="s">
        <v>723</v>
      </c>
      <c r="D228" t="s">
        <v>724</v>
      </c>
      <c r="E228" t="s">
        <v>17</v>
      </c>
      <c r="F228" t="s">
        <v>725</v>
      </c>
      <c r="J228"/>
      <c r="K228" t="str">
        <f t="shared" si="10"/>
        <v/>
      </c>
    </row>
    <row r="229" spans="1:11" x14ac:dyDescent="0.25">
      <c r="A229">
        <v>20404</v>
      </c>
      <c r="B229" t="s">
        <v>726</v>
      </c>
      <c r="D229" t="s">
        <v>727</v>
      </c>
      <c r="E229" t="s">
        <v>17</v>
      </c>
      <c r="F229" t="s">
        <v>728</v>
      </c>
      <c r="J229"/>
      <c r="K229" t="str">
        <f t="shared" si="10"/>
        <v/>
      </c>
    </row>
    <row r="230" spans="1:11" x14ac:dyDescent="0.25">
      <c r="A230">
        <v>20405</v>
      </c>
      <c r="B230" t="s">
        <v>729</v>
      </c>
      <c r="D230" t="s">
        <v>730</v>
      </c>
      <c r="E230" t="s">
        <v>17</v>
      </c>
      <c r="F230" t="s">
        <v>731</v>
      </c>
      <c r="J230"/>
      <c r="K230" t="str">
        <f t="shared" si="10"/>
        <v/>
      </c>
    </row>
    <row r="231" spans="1:11" x14ac:dyDescent="0.25">
      <c r="A231">
        <v>20406</v>
      </c>
      <c r="B231" t="s">
        <v>732</v>
      </c>
      <c r="D231" t="s">
        <v>733</v>
      </c>
      <c r="E231" t="s">
        <v>17</v>
      </c>
      <c r="F231" t="s">
        <v>734</v>
      </c>
      <c r="J231"/>
      <c r="K231" t="str">
        <f t="shared" si="10"/>
        <v/>
      </c>
    </row>
    <row r="232" spans="1:11" x14ac:dyDescent="0.25">
      <c r="A232">
        <v>20407</v>
      </c>
      <c r="B232" t="s">
        <v>735</v>
      </c>
      <c r="D232" t="s">
        <v>736</v>
      </c>
      <c r="E232" t="s">
        <v>17</v>
      </c>
      <c r="F232" t="s">
        <v>737</v>
      </c>
      <c r="J232"/>
      <c r="K232" t="str">
        <f t="shared" si="10"/>
        <v/>
      </c>
    </row>
    <row r="233" spans="1:11" x14ac:dyDescent="0.25">
      <c r="A233">
        <v>20408</v>
      </c>
      <c r="B233" t="s">
        <v>738</v>
      </c>
      <c r="D233" t="s">
        <v>739</v>
      </c>
      <c r="E233" t="s">
        <v>17</v>
      </c>
      <c r="F233" t="s">
        <v>740</v>
      </c>
      <c r="J233"/>
      <c r="K233" t="str">
        <f t="shared" si="10"/>
        <v/>
      </c>
    </row>
    <row r="234" spans="1:11" x14ac:dyDescent="0.25">
      <c r="A234">
        <v>20409</v>
      </c>
      <c r="B234" t="s">
        <v>741</v>
      </c>
      <c r="D234" t="s">
        <v>742</v>
      </c>
      <c r="E234" t="s">
        <v>17</v>
      </c>
      <c r="F234" t="s">
        <v>743</v>
      </c>
      <c r="J234"/>
      <c r="K234" t="str">
        <f t="shared" si="10"/>
        <v/>
      </c>
    </row>
    <row r="235" spans="1:11" x14ac:dyDescent="0.25">
      <c r="A235">
        <v>20410</v>
      </c>
      <c r="B235" t="s">
        <v>744</v>
      </c>
      <c r="D235" t="s">
        <v>745</v>
      </c>
      <c r="E235" t="s">
        <v>26</v>
      </c>
      <c r="F235" t="s">
        <v>746</v>
      </c>
      <c r="J235"/>
      <c r="K235" t="str">
        <f t="shared" si="10"/>
        <v/>
      </c>
    </row>
    <row r="236" spans="1:11" x14ac:dyDescent="0.25">
      <c r="A236">
        <v>20411</v>
      </c>
      <c r="B236" t="s">
        <v>747</v>
      </c>
      <c r="D236" t="s">
        <v>748</v>
      </c>
      <c r="E236" t="s">
        <v>17</v>
      </c>
      <c r="F236" t="s">
        <v>749</v>
      </c>
      <c r="J236"/>
      <c r="K236" t="str">
        <f t="shared" si="10"/>
        <v/>
      </c>
    </row>
    <row r="237" spans="1:11" x14ac:dyDescent="0.25">
      <c r="A237">
        <v>20412</v>
      </c>
      <c r="B237" t="s">
        <v>750</v>
      </c>
      <c r="D237" t="s">
        <v>751</v>
      </c>
      <c r="E237" t="s">
        <v>17</v>
      </c>
      <c r="F237" t="s">
        <v>752</v>
      </c>
      <c r="J237"/>
      <c r="K237" t="str">
        <f t="shared" si="10"/>
        <v/>
      </c>
    </row>
    <row r="238" spans="1:11" x14ac:dyDescent="0.25">
      <c r="A238">
        <v>20413</v>
      </c>
      <c r="B238" t="s">
        <v>753</v>
      </c>
      <c r="D238" t="s">
        <v>754</v>
      </c>
      <c r="E238" t="s">
        <v>17</v>
      </c>
      <c r="F238" t="s">
        <v>755</v>
      </c>
      <c r="J238"/>
      <c r="K238" t="str">
        <f t="shared" si="10"/>
        <v/>
      </c>
    </row>
    <row r="239" spans="1:11" x14ac:dyDescent="0.25">
      <c r="A239">
        <v>20414</v>
      </c>
      <c r="B239" t="s">
        <v>756</v>
      </c>
      <c r="D239" t="s">
        <v>757</v>
      </c>
      <c r="E239" t="s">
        <v>17</v>
      </c>
      <c r="F239" t="s">
        <v>758</v>
      </c>
      <c r="J239"/>
      <c r="K239" t="str">
        <f t="shared" si="10"/>
        <v/>
      </c>
    </row>
    <row r="240" spans="1:11" x14ac:dyDescent="0.25">
      <c r="A240">
        <v>20415</v>
      </c>
      <c r="B240" t="s">
        <v>759</v>
      </c>
      <c r="D240" t="s">
        <v>760</v>
      </c>
      <c r="E240" t="s">
        <v>17</v>
      </c>
      <c r="F240" t="s">
        <v>761</v>
      </c>
      <c r="J240"/>
      <c r="K240" t="str">
        <f t="shared" si="10"/>
        <v/>
      </c>
    </row>
    <row r="241" spans="1:11" x14ac:dyDescent="0.25">
      <c r="A241">
        <v>20416</v>
      </c>
      <c r="B241" t="s">
        <v>762</v>
      </c>
      <c r="D241" t="s">
        <v>763</v>
      </c>
      <c r="E241" t="s">
        <v>17</v>
      </c>
      <c r="F241" t="s">
        <v>764</v>
      </c>
      <c r="J241"/>
      <c r="K241" t="str">
        <f t="shared" si="10"/>
        <v/>
      </c>
    </row>
    <row r="242" spans="1:11" x14ac:dyDescent="0.25">
      <c r="A242">
        <v>20417</v>
      </c>
      <c r="B242" t="s">
        <v>765</v>
      </c>
      <c r="D242" t="s">
        <v>766</v>
      </c>
      <c r="E242" t="s">
        <v>17</v>
      </c>
      <c r="F242" t="s">
        <v>767</v>
      </c>
      <c r="J242"/>
      <c r="K242" t="str">
        <f t="shared" si="10"/>
        <v/>
      </c>
    </row>
    <row r="243" spans="1:11" x14ac:dyDescent="0.25">
      <c r="A243">
        <v>20418</v>
      </c>
      <c r="B243" t="s">
        <v>768</v>
      </c>
      <c r="D243" t="s">
        <v>769</v>
      </c>
      <c r="E243" t="s">
        <v>17</v>
      </c>
      <c r="F243" t="s">
        <v>770</v>
      </c>
      <c r="J243"/>
      <c r="K243" t="str">
        <f t="shared" si="10"/>
        <v/>
      </c>
    </row>
    <row r="244" spans="1:11" x14ac:dyDescent="0.25">
      <c r="A244">
        <v>20419</v>
      </c>
      <c r="B244" t="s">
        <v>771</v>
      </c>
      <c r="D244" t="s">
        <v>772</v>
      </c>
      <c r="E244" t="s">
        <v>17</v>
      </c>
      <c r="F244" t="s">
        <v>773</v>
      </c>
      <c r="J244"/>
      <c r="K244" t="str">
        <f t="shared" si="10"/>
        <v/>
      </c>
    </row>
    <row r="245" spans="1:11" x14ac:dyDescent="0.25">
      <c r="A245">
        <v>20420</v>
      </c>
      <c r="B245" t="s">
        <v>774</v>
      </c>
      <c r="D245" t="s">
        <v>775</v>
      </c>
      <c r="E245" t="s">
        <v>17</v>
      </c>
      <c r="F245" t="s">
        <v>776</v>
      </c>
      <c r="J245"/>
      <c r="K245" t="str">
        <f t="shared" si="10"/>
        <v/>
      </c>
    </row>
    <row r="246" spans="1:11" x14ac:dyDescent="0.25">
      <c r="A246">
        <v>20421</v>
      </c>
      <c r="B246" s="2" t="s">
        <v>705</v>
      </c>
      <c r="D246" t="s">
        <v>706</v>
      </c>
      <c r="E246" t="s">
        <v>283</v>
      </c>
      <c r="F246" s="2" t="s">
        <v>705</v>
      </c>
      <c r="G246">
        <v>1</v>
      </c>
      <c r="J246"/>
      <c r="K246" t="str">
        <f t="shared" si="10"/>
        <v/>
      </c>
    </row>
    <row r="247" spans="1:11" x14ac:dyDescent="0.25">
      <c r="A247">
        <v>20422</v>
      </c>
      <c r="B247" t="s">
        <v>777</v>
      </c>
      <c r="D247" t="s">
        <v>778</v>
      </c>
      <c r="E247" t="s">
        <v>17</v>
      </c>
      <c r="F247" t="s">
        <v>779</v>
      </c>
      <c r="J247"/>
      <c r="K247" t="str">
        <f t="shared" si="10"/>
        <v/>
      </c>
    </row>
    <row r="248" spans="1:11" x14ac:dyDescent="0.25">
      <c r="A248">
        <v>20423</v>
      </c>
      <c r="B248" t="s">
        <v>780</v>
      </c>
      <c r="D248" t="s">
        <v>781</v>
      </c>
      <c r="E248" t="s">
        <v>17</v>
      </c>
      <c r="F248" s="2" t="s">
        <v>782</v>
      </c>
      <c r="G248">
        <v>1</v>
      </c>
      <c r="J248"/>
      <c r="K248" t="str">
        <f t="shared" si="10"/>
        <v/>
      </c>
    </row>
    <row r="249" spans="1:11" ht="41.4" x14ac:dyDescent="0.25">
      <c r="A249">
        <v>20424</v>
      </c>
      <c r="B249" t="s">
        <v>783</v>
      </c>
      <c r="D249" t="s">
        <v>784</v>
      </c>
      <c r="E249" t="s">
        <v>17</v>
      </c>
      <c r="F249" t="s">
        <v>785</v>
      </c>
      <c r="J249" s="5" t="s">
        <v>786</v>
      </c>
      <c r="K249" t="str">
        <f>"$option_attach["&amp;A249&amp;"]['get']='"&amp;SUBSTITUTE(J249,CHAR(10),"\n")&amp;"';"</f>
        <v>$option_attach[20424]['get']='双枪技能任务获取\n变异兔子\n';</v>
      </c>
    </row>
    <row r="250" spans="1:11" x14ac:dyDescent="0.25">
      <c r="A250">
        <v>20501</v>
      </c>
      <c r="B250" t="s">
        <v>787</v>
      </c>
      <c r="D250" t="s">
        <v>788</v>
      </c>
      <c r="E250" t="s">
        <v>12</v>
      </c>
      <c r="F250" t="s">
        <v>789</v>
      </c>
      <c r="J250"/>
      <c r="K250" t="str">
        <f t="shared" si="10"/>
        <v/>
      </c>
    </row>
    <row r="251" spans="1:11" x14ac:dyDescent="0.25">
      <c r="A251">
        <v>20502</v>
      </c>
      <c r="B251" t="s">
        <v>790</v>
      </c>
      <c r="D251" t="s">
        <v>791</v>
      </c>
      <c r="E251" t="s">
        <v>12</v>
      </c>
      <c r="F251" t="s">
        <v>792</v>
      </c>
      <c r="J251"/>
      <c r="K251" t="str">
        <f t="shared" si="10"/>
        <v/>
      </c>
    </row>
    <row r="252" spans="1:11" x14ac:dyDescent="0.25">
      <c r="A252">
        <v>20503</v>
      </c>
      <c r="B252" t="s">
        <v>793</v>
      </c>
      <c r="D252" t="s">
        <v>794</v>
      </c>
      <c r="E252" t="s">
        <v>12</v>
      </c>
      <c r="F252" t="s">
        <v>795</v>
      </c>
      <c r="J252"/>
      <c r="K252" t="str">
        <f t="shared" si="10"/>
        <v/>
      </c>
    </row>
    <row r="253" spans="1:11" x14ac:dyDescent="0.25">
      <c r="A253">
        <v>20504</v>
      </c>
      <c r="B253" t="s">
        <v>796</v>
      </c>
      <c r="D253" t="s">
        <v>335</v>
      </c>
      <c r="E253" t="s">
        <v>12</v>
      </c>
      <c r="F253" t="s">
        <v>797</v>
      </c>
      <c r="J253"/>
      <c r="K253" t="str">
        <f t="shared" si="10"/>
        <v/>
      </c>
    </row>
    <row r="254" spans="1:11" x14ac:dyDescent="0.25">
      <c r="A254">
        <v>20505</v>
      </c>
      <c r="B254" t="s">
        <v>798</v>
      </c>
      <c r="D254" t="s">
        <v>799</v>
      </c>
      <c r="E254" t="s">
        <v>12</v>
      </c>
      <c r="F254" t="s">
        <v>800</v>
      </c>
      <c r="J254"/>
      <c r="K254" t="str">
        <f t="shared" si="10"/>
        <v/>
      </c>
    </row>
    <row r="255" spans="1:11" x14ac:dyDescent="0.25">
      <c r="A255">
        <v>20506</v>
      </c>
      <c r="B255" t="s">
        <v>801</v>
      </c>
      <c r="D255" t="s">
        <v>802</v>
      </c>
      <c r="E255" t="s">
        <v>12</v>
      </c>
      <c r="F255" t="s">
        <v>803</v>
      </c>
      <c r="J255"/>
      <c r="K255" t="str">
        <f t="shared" si="10"/>
        <v/>
      </c>
    </row>
    <row r="256" spans="1:11" x14ac:dyDescent="0.25">
      <c r="A256">
        <v>20507</v>
      </c>
      <c r="B256" t="s">
        <v>804</v>
      </c>
      <c r="D256" t="s">
        <v>805</v>
      </c>
      <c r="E256" t="s">
        <v>12</v>
      </c>
      <c r="F256" t="s">
        <v>806</v>
      </c>
      <c r="J256"/>
      <c r="K256" t="str">
        <f t="shared" si="10"/>
        <v/>
      </c>
    </row>
    <row r="257" spans="1:11" x14ac:dyDescent="0.25">
      <c r="A257">
        <v>20508</v>
      </c>
      <c r="B257" t="s">
        <v>807</v>
      </c>
      <c r="D257" t="s">
        <v>808</v>
      </c>
      <c r="E257" t="s">
        <v>12</v>
      </c>
      <c r="F257" t="s">
        <v>809</v>
      </c>
      <c r="J257"/>
      <c r="K257" t="str">
        <f t="shared" si="10"/>
        <v/>
      </c>
    </row>
    <row r="258" spans="1:11" x14ac:dyDescent="0.25">
      <c r="A258">
        <v>20509</v>
      </c>
      <c r="B258" t="s">
        <v>790</v>
      </c>
      <c r="D258" t="s">
        <v>810</v>
      </c>
      <c r="E258" t="s">
        <v>12</v>
      </c>
      <c r="F258" t="s">
        <v>811</v>
      </c>
      <c r="J258"/>
      <c r="K258" t="str">
        <f t="shared" si="10"/>
        <v/>
      </c>
    </row>
    <row r="259" spans="1:11" x14ac:dyDescent="0.25">
      <c r="A259">
        <v>20510</v>
      </c>
      <c r="B259" t="s">
        <v>812</v>
      </c>
      <c r="D259" t="s">
        <v>813</v>
      </c>
      <c r="E259" t="s">
        <v>12</v>
      </c>
      <c r="F259" t="s">
        <v>814</v>
      </c>
      <c r="J259"/>
      <c r="K259" t="str">
        <f t="shared" si="10"/>
        <v/>
      </c>
    </row>
    <row r="260" spans="1:11" x14ac:dyDescent="0.25">
      <c r="A260">
        <v>20511</v>
      </c>
      <c r="B260" t="s">
        <v>815</v>
      </c>
      <c r="D260" t="s">
        <v>816</v>
      </c>
      <c r="E260" t="s">
        <v>12</v>
      </c>
      <c r="F260" t="s">
        <v>817</v>
      </c>
      <c r="J260"/>
      <c r="K260" t="str">
        <f t="shared" si="10"/>
        <v/>
      </c>
    </row>
    <row r="261" spans="1:11" x14ac:dyDescent="0.25">
      <c r="A261">
        <v>20512</v>
      </c>
      <c r="B261" t="s">
        <v>818</v>
      </c>
      <c r="D261" t="s">
        <v>819</v>
      </c>
      <c r="E261" t="s">
        <v>12</v>
      </c>
      <c r="F261" t="s">
        <v>820</v>
      </c>
      <c r="J261"/>
      <c r="K261" t="str">
        <f t="shared" si="10"/>
        <v/>
      </c>
    </row>
    <row r="262" spans="1:11" x14ac:dyDescent="0.25">
      <c r="A262">
        <v>20513</v>
      </c>
      <c r="B262" t="s">
        <v>821</v>
      </c>
      <c r="D262" t="s">
        <v>822</v>
      </c>
      <c r="E262" t="s">
        <v>12</v>
      </c>
      <c r="F262" t="s">
        <v>823</v>
      </c>
      <c r="J262"/>
      <c r="K262" t="str">
        <f t="shared" si="10"/>
        <v/>
      </c>
    </row>
    <row r="263" spans="1:11" x14ac:dyDescent="0.25">
      <c r="A263">
        <v>20514</v>
      </c>
      <c r="B263" t="s">
        <v>824</v>
      </c>
      <c r="D263" t="s">
        <v>825</v>
      </c>
      <c r="E263" t="s">
        <v>12</v>
      </c>
      <c r="F263" t="s">
        <v>826</v>
      </c>
      <c r="J263"/>
      <c r="K263" t="str">
        <f t="shared" si="10"/>
        <v/>
      </c>
    </row>
    <row r="264" spans="1:11" x14ac:dyDescent="0.25">
      <c r="A264">
        <v>20515</v>
      </c>
      <c r="B264" t="s">
        <v>827</v>
      </c>
      <c r="D264" t="s">
        <v>828</v>
      </c>
      <c r="E264" t="s">
        <v>12</v>
      </c>
      <c r="F264" s="2" t="s">
        <v>829</v>
      </c>
      <c r="G264">
        <v>1</v>
      </c>
      <c r="J264"/>
      <c r="K264" t="str">
        <f t="shared" ref="K264:K327" si="11">SUBSTITUTE(J264,CHAR(10),"\n")</f>
        <v/>
      </c>
    </row>
    <row r="265" spans="1:11" x14ac:dyDescent="0.25">
      <c r="A265">
        <v>20516</v>
      </c>
      <c r="B265" t="s">
        <v>830</v>
      </c>
      <c r="D265" t="s">
        <v>831</v>
      </c>
      <c r="E265" t="s">
        <v>12</v>
      </c>
      <c r="F265" t="s">
        <v>832</v>
      </c>
      <c r="J265"/>
      <c r="K265" t="str">
        <f t="shared" si="11"/>
        <v/>
      </c>
    </row>
    <row r="266" spans="1:11" x14ac:dyDescent="0.25">
      <c r="A266">
        <v>20517</v>
      </c>
      <c r="B266" t="s">
        <v>833</v>
      </c>
      <c r="D266" t="s">
        <v>834</v>
      </c>
      <c r="E266" t="s">
        <v>12</v>
      </c>
      <c r="F266" t="s">
        <v>835</v>
      </c>
      <c r="J266" s="10" t="s">
        <v>3475</v>
      </c>
      <c r="K266" t="str">
        <f>"$option_attach["&amp;A266&amp;"]['get']='"&amp;SUBSTITUTE(J266,CHAR(10),"\n")&amp;"';"</f>
        <v>$option_attach[20517]['get']='蛋（凯尔特十字架）';</v>
      </c>
    </row>
    <row r="267" spans="1:11" x14ac:dyDescent="0.25">
      <c r="A267">
        <v>20601</v>
      </c>
      <c r="B267" t="s">
        <v>836</v>
      </c>
      <c r="D267" t="s">
        <v>837</v>
      </c>
      <c r="E267" t="s">
        <v>46</v>
      </c>
      <c r="F267" t="s">
        <v>838</v>
      </c>
      <c r="J267"/>
      <c r="K267" t="str">
        <f t="shared" si="11"/>
        <v/>
      </c>
    </row>
    <row r="268" spans="1:11" x14ac:dyDescent="0.25">
      <c r="A268">
        <v>20602</v>
      </c>
      <c r="B268" t="s">
        <v>839</v>
      </c>
      <c r="D268" t="s">
        <v>840</v>
      </c>
      <c r="E268" t="s">
        <v>46</v>
      </c>
      <c r="F268" t="s">
        <v>841</v>
      </c>
      <c r="J268"/>
      <c r="K268" t="str">
        <f t="shared" si="11"/>
        <v/>
      </c>
    </row>
    <row r="269" spans="1:11" x14ac:dyDescent="0.25">
      <c r="A269">
        <v>20604</v>
      </c>
      <c r="B269" t="s">
        <v>842</v>
      </c>
      <c r="D269" t="s">
        <v>843</v>
      </c>
      <c r="E269" t="s">
        <v>46</v>
      </c>
      <c r="F269" t="s">
        <v>844</v>
      </c>
      <c r="J269"/>
      <c r="K269" t="str">
        <f t="shared" si="11"/>
        <v/>
      </c>
    </row>
    <row r="270" spans="1:11" x14ac:dyDescent="0.25">
      <c r="A270">
        <v>20610</v>
      </c>
      <c r="B270" t="s">
        <v>845</v>
      </c>
      <c r="D270" t="s">
        <v>846</v>
      </c>
      <c r="E270" t="s">
        <v>46</v>
      </c>
      <c r="F270" t="s">
        <v>847</v>
      </c>
      <c r="J270"/>
      <c r="K270" t="str">
        <f t="shared" si="11"/>
        <v/>
      </c>
    </row>
    <row r="271" spans="1:11" x14ac:dyDescent="0.25">
      <c r="A271">
        <v>20611</v>
      </c>
      <c r="B271" t="s">
        <v>848</v>
      </c>
      <c r="D271" t="s">
        <v>849</v>
      </c>
      <c r="E271" t="s">
        <v>46</v>
      </c>
      <c r="F271" t="s">
        <v>850</v>
      </c>
      <c r="J271"/>
      <c r="K271" t="str">
        <f t="shared" si="11"/>
        <v/>
      </c>
    </row>
    <row r="272" spans="1:11" x14ac:dyDescent="0.25">
      <c r="A272">
        <v>20612</v>
      </c>
      <c r="B272" t="s">
        <v>851</v>
      </c>
      <c r="D272" t="s">
        <v>852</v>
      </c>
      <c r="E272" t="s">
        <v>46</v>
      </c>
      <c r="F272" t="s">
        <v>853</v>
      </c>
      <c r="J272"/>
      <c r="K272" t="str">
        <f t="shared" si="11"/>
        <v/>
      </c>
    </row>
    <row r="273" spans="1:11" x14ac:dyDescent="0.25">
      <c r="A273">
        <v>20613</v>
      </c>
      <c r="B273" t="s">
        <v>854</v>
      </c>
      <c r="D273" t="s">
        <v>855</v>
      </c>
      <c r="E273" t="s">
        <v>46</v>
      </c>
      <c r="F273" t="s">
        <v>856</v>
      </c>
      <c r="J273"/>
      <c r="K273" t="str">
        <f t="shared" si="11"/>
        <v/>
      </c>
    </row>
    <row r="274" spans="1:11" x14ac:dyDescent="0.25">
      <c r="A274">
        <v>20614</v>
      </c>
      <c r="B274" t="s">
        <v>857</v>
      </c>
      <c r="D274" t="s">
        <v>858</v>
      </c>
      <c r="E274" t="s">
        <v>46</v>
      </c>
      <c r="F274" t="s">
        <v>859</v>
      </c>
      <c r="J274"/>
      <c r="K274" t="str">
        <f t="shared" si="11"/>
        <v/>
      </c>
    </row>
    <row r="275" spans="1:11" x14ac:dyDescent="0.25">
      <c r="A275">
        <v>20615</v>
      </c>
      <c r="B275" t="s">
        <v>860</v>
      </c>
      <c r="D275" t="s">
        <v>861</v>
      </c>
      <c r="E275" t="s">
        <v>46</v>
      </c>
      <c r="F275" t="s">
        <v>862</v>
      </c>
      <c r="J275"/>
      <c r="K275" t="str">
        <f t="shared" si="11"/>
        <v/>
      </c>
    </row>
    <row r="276" spans="1:11" x14ac:dyDescent="0.25">
      <c r="A276">
        <v>20616</v>
      </c>
      <c r="B276" t="s">
        <v>537</v>
      </c>
      <c r="D276" t="s">
        <v>538</v>
      </c>
      <c r="E276" t="s">
        <v>46</v>
      </c>
      <c r="F276" t="s">
        <v>863</v>
      </c>
      <c r="J276"/>
      <c r="K276" t="str">
        <f t="shared" si="11"/>
        <v/>
      </c>
    </row>
    <row r="277" spans="1:11" x14ac:dyDescent="0.25">
      <c r="A277">
        <v>20617</v>
      </c>
      <c r="B277" t="s">
        <v>864</v>
      </c>
      <c r="D277" t="s">
        <v>865</v>
      </c>
      <c r="E277" t="s">
        <v>46</v>
      </c>
      <c r="F277" t="s">
        <v>866</v>
      </c>
      <c r="J277"/>
      <c r="K277" t="str">
        <f t="shared" si="11"/>
        <v/>
      </c>
    </row>
    <row r="278" spans="1:11" x14ac:dyDescent="0.25">
      <c r="A278">
        <v>20618</v>
      </c>
      <c r="B278" t="s">
        <v>867</v>
      </c>
      <c r="D278" t="s">
        <v>868</v>
      </c>
      <c r="E278" t="s">
        <v>46</v>
      </c>
      <c r="F278" t="s">
        <v>869</v>
      </c>
      <c r="J278"/>
      <c r="K278" t="str">
        <f t="shared" si="11"/>
        <v/>
      </c>
    </row>
    <row r="279" spans="1:11" x14ac:dyDescent="0.25">
      <c r="A279">
        <v>20619</v>
      </c>
      <c r="B279" t="s">
        <v>870</v>
      </c>
      <c r="D279" t="s">
        <v>871</v>
      </c>
      <c r="E279" t="s">
        <v>46</v>
      </c>
      <c r="F279" t="s">
        <v>872</v>
      </c>
      <c r="J279"/>
      <c r="K279" t="str">
        <f t="shared" si="11"/>
        <v/>
      </c>
    </row>
    <row r="280" spans="1:11" x14ac:dyDescent="0.25">
      <c r="A280">
        <v>20620</v>
      </c>
      <c r="B280" t="s">
        <v>873</v>
      </c>
      <c r="D280" t="s">
        <v>542</v>
      </c>
      <c r="E280" t="s">
        <v>46</v>
      </c>
      <c r="F280" t="s">
        <v>874</v>
      </c>
      <c r="J280"/>
      <c r="K280" t="str">
        <f t="shared" si="11"/>
        <v/>
      </c>
    </row>
    <row r="281" spans="1:11" x14ac:dyDescent="0.25">
      <c r="A281">
        <v>20621</v>
      </c>
      <c r="B281" t="s">
        <v>875</v>
      </c>
      <c r="D281" t="s">
        <v>876</v>
      </c>
      <c r="E281" t="s">
        <v>46</v>
      </c>
      <c r="F281" t="s">
        <v>877</v>
      </c>
      <c r="J281"/>
      <c r="K281" t="str">
        <f t="shared" si="11"/>
        <v/>
      </c>
    </row>
    <row r="282" spans="1:11" x14ac:dyDescent="0.25">
      <c r="A282">
        <v>20622</v>
      </c>
      <c r="B282" t="s">
        <v>878</v>
      </c>
      <c r="D282" t="s">
        <v>879</v>
      </c>
      <c r="E282" t="s">
        <v>46</v>
      </c>
      <c r="F282" t="s">
        <v>880</v>
      </c>
      <c r="J282"/>
      <c r="K282" t="str">
        <f t="shared" si="11"/>
        <v/>
      </c>
    </row>
    <row r="283" spans="1:11" x14ac:dyDescent="0.25">
      <c r="A283">
        <v>20623</v>
      </c>
      <c r="B283" t="s">
        <v>881</v>
      </c>
      <c r="D283" t="s">
        <v>882</v>
      </c>
      <c r="E283" t="s">
        <v>46</v>
      </c>
      <c r="F283" t="s">
        <v>883</v>
      </c>
      <c r="J283"/>
      <c r="K283" t="str">
        <f t="shared" si="11"/>
        <v/>
      </c>
    </row>
    <row r="284" spans="1:11" x14ac:dyDescent="0.25">
      <c r="A284">
        <v>20624</v>
      </c>
      <c r="B284" t="s">
        <v>881</v>
      </c>
      <c r="D284" t="s">
        <v>882</v>
      </c>
      <c r="E284" t="s">
        <v>46</v>
      </c>
      <c r="F284" t="s">
        <v>883</v>
      </c>
      <c r="J284"/>
      <c r="K284" t="str">
        <f t="shared" si="11"/>
        <v/>
      </c>
    </row>
    <row r="285" spans="1:11" x14ac:dyDescent="0.25">
      <c r="A285">
        <v>20625</v>
      </c>
      <c r="B285" t="s">
        <v>884</v>
      </c>
      <c r="D285" t="s">
        <v>885</v>
      </c>
      <c r="E285" t="s">
        <v>46</v>
      </c>
      <c r="F285" t="s">
        <v>886</v>
      </c>
      <c r="J285"/>
      <c r="K285" t="str">
        <f t="shared" si="11"/>
        <v/>
      </c>
    </row>
    <row r="286" spans="1:11" x14ac:dyDescent="0.25">
      <c r="A286">
        <v>20626</v>
      </c>
      <c r="B286" t="s">
        <v>887</v>
      </c>
      <c r="D286" t="s">
        <v>888</v>
      </c>
      <c r="E286" t="s">
        <v>46</v>
      </c>
      <c r="F286" t="s">
        <v>889</v>
      </c>
      <c r="J286"/>
      <c r="K286" t="str">
        <f t="shared" si="11"/>
        <v/>
      </c>
    </row>
    <row r="287" spans="1:11" x14ac:dyDescent="0.25">
      <c r="A287">
        <v>20627</v>
      </c>
      <c r="B287" t="s">
        <v>890</v>
      </c>
      <c r="D287" t="s">
        <v>891</v>
      </c>
      <c r="E287" t="s">
        <v>46</v>
      </c>
      <c r="F287" t="s">
        <v>892</v>
      </c>
      <c r="J287"/>
      <c r="K287" t="str">
        <f t="shared" si="11"/>
        <v/>
      </c>
    </row>
    <row r="288" spans="1:11" x14ac:dyDescent="0.25">
      <c r="A288">
        <v>20628</v>
      </c>
      <c r="B288" t="s">
        <v>893</v>
      </c>
      <c r="C288" t="s">
        <v>894</v>
      </c>
      <c r="D288" t="s">
        <v>895</v>
      </c>
      <c r="E288" t="s">
        <v>46</v>
      </c>
      <c r="F288" t="s">
        <v>896</v>
      </c>
      <c r="J288"/>
      <c r="K288" t="str">
        <f t="shared" si="11"/>
        <v/>
      </c>
    </row>
    <row r="289" spans="1:13" x14ac:dyDescent="0.25">
      <c r="A289">
        <v>20629</v>
      </c>
      <c r="B289" t="s">
        <v>897</v>
      </c>
      <c r="C289" t="s">
        <v>898</v>
      </c>
      <c r="D289" t="s">
        <v>899</v>
      </c>
      <c r="E289" t="s">
        <v>303</v>
      </c>
      <c r="F289" t="s">
        <v>900</v>
      </c>
      <c r="G289">
        <v>1</v>
      </c>
      <c r="J289"/>
      <c r="K289" t="str">
        <f t="shared" si="11"/>
        <v/>
      </c>
    </row>
    <row r="290" spans="1:13" x14ac:dyDescent="0.25">
      <c r="A290">
        <v>20630</v>
      </c>
      <c r="B290" t="s">
        <v>901</v>
      </c>
      <c r="D290" t="s">
        <v>902</v>
      </c>
      <c r="E290" t="s">
        <v>46</v>
      </c>
      <c r="F290" t="s">
        <v>903</v>
      </c>
      <c r="J290" s="10" t="s">
        <v>3465</v>
      </c>
      <c r="K290" t="str">
        <f t="shared" ref="K290:K293" si="12">"$option_attach["&amp;A290&amp;"]['get']='"&amp;SUBSTITUTE(J290,CHAR(10),"\n")&amp;"';"</f>
        <v>$option_attach[20630]['get']='伦达困难低级(卷)';</v>
      </c>
    </row>
    <row r="291" spans="1:13" x14ac:dyDescent="0.25">
      <c r="A291">
        <v>20631</v>
      </c>
      <c r="B291" t="s">
        <v>904</v>
      </c>
      <c r="D291" t="s">
        <v>905</v>
      </c>
      <c r="E291" t="s">
        <v>46</v>
      </c>
      <c r="F291" t="s">
        <v>906</v>
      </c>
      <c r="J291" s="10" t="s">
        <v>3466</v>
      </c>
      <c r="K291" t="str">
        <f t="shared" si="12"/>
        <v>$option_attach[20631]['get']='伊比困难高级(卷)';</v>
      </c>
    </row>
    <row r="292" spans="1:13" x14ac:dyDescent="0.25">
      <c r="A292">
        <v>20632</v>
      </c>
      <c r="B292" t="s">
        <v>907</v>
      </c>
      <c r="D292" t="s">
        <v>908</v>
      </c>
      <c r="E292" t="s">
        <v>46</v>
      </c>
      <c r="F292" t="s">
        <v>909</v>
      </c>
      <c r="H292">
        <v>1</v>
      </c>
      <c r="J292" s="10" t="s">
        <v>3473</v>
      </c>
      <c r="K292" t="str">
        <f t="shared" si="12"/>
        <v>$option_attach[20632]['get']='帕莱赫伦的幽灵 高级以上(卷)';</v>
      </c>
      <c r="M292" t="str">
        <f t="shared" ref="M292:M293" si="13">"$option_attach["&amp;A292&amp;"]['common']=1;"</f>
        <v>$option_attach[20632]['common']=1;</v>
      </c>
    </row>
    <row r="293" spans="1:13" ht="27.6" x14ac:dyDescent="0.25">
      <c r="A293">
        <v>20633</v>
      </c>
      <c r="B293" t="s">
        <v>910</v>
      </c>
      <c r="D293" t="s">
        <v>911</v>
      </c>
      <c r="E293" t="s">
        <v>46</v>
      </c>
      <c r="F293" t="s">
        <v>912</v>
      </c>
      <c r="H293">
        <v>1</v>
      </c>
      <c r="J293" s="11" t="s">
        <v>3474</v>
      </c>
      <c r="K293" t="str">
        <f t="shared" si="12"/>
        <v>$option_attach[20633]['get']='另外的炼金术师们宝物库宝箱(卷)\n另外的炼金术师们 高级以上 最终宝箱(卷)';</v>
      </c>
      <c r="M293" t="str">
        <f t="shared" si="13"/>
        <v>$option_attach[20633]['common']=1;</v>
      </c>
    </row>
    <row r="294" spans="1:13" x14ac:dyDescent="0.25">
      <c r="A294">
        <v>20634</v>
      </c>
      <c r="B294" t="s">
        <v>913</v>
      </c>
      <c r="C294" t="s">
        <v>914</v>
      </c>
      <c r="D294" t="s">
        <v>915</v>
      </c>
      <c r="E294" t="s">
        <v>303</v>
      </c>
      <c r="F294" t="s">
        <v>916</v>
      </c>
      <c r="G294">
        <v>1</v>
      </c>
      <c r="J294"/>
      <c r="K294" t="str">
        <f t="shared" si="11"/>
        <v/>
      </c>
    </row>
    <row r="295" spans="1:13" x14ac:dyDescent="0.25">
      <c r="A295">
        <v>20635</v>
      </c>
      <c r="B295" t="s">
        <v>917</v>
      </c>
      <c r="D295" t="s">
        <v>918</v>
      </c>
      <c r="E295" t="s">
        <v>46</v>
      </c>
      <c r="F295" t="s">
        <v>919</v>
      </c>
      <c r="J295"/>
      <c r="K295" t="str">
        <f t="shared" si="11"/>
        <v/>
      </c>
    </row>
    <row r="296" spans="1:13" x14ac:dyDescent="0.25">
      <c r="A296">
        <v>20636</v>
      </c>
      <c r="B296" t="s">
        <v>920</v>
      </c>
      <c r="D296" t="s">
        <v>921</v>
      </c>
      <c r="E296" t="s">
        <v>46</v>
      </c>
      <c r="F296" t="s">
        <v>922</v>
      </c>
      <c r="J296"/>
      <c r="K296" t="str">
        <f t="shared" si="11"/>
        <v/>
      </c>
    </row>
    <row r="297" spans="1:13" x14ac:dyDescent="0.25">
      <c r="A297">
        <v>20637</v>
      </c>
      <c r="B297" t="s">
        <v>923</v>
      </c>
      <c r="D297" t="s">
        <v>924</v>
      </c>
      <c r="E297" t="s">
        <v>46</v>
      </c>
      <c r="F297" t="s">
        <v>925</v>
      </c>
      <c r="J297"/>
      <c r="K297" t="str">
        <f t="shared" si="11"/>
        <v/>
      </c>
    </row>
    <row r="298" spans="1:13" x14ac:dyDescent="0.25">
      <c r="A298">
        <v>20638</v>
      </c>
      <c r="B298" t="s">
        <v>926</v>
      </c>
      <c r="D298" t="s">
        <v>927</v>
      </c>
      <c r="E298" t="s">
        <v>46</v>
      </c>
      <c r="F298" t="s">
        <v>928</v>
      </c>
      <c r="J298"/>
      <c r="K298" t="str">
        <f t="shared" si="11"/>
        <v/>
      </c>
    </row>
    <row r="299" spans="1:13" x14ac:dyDescent="0.25">
      <c r="A299">
        <v>20639</v>
      </c>
      <c r="B299" t="s">
        <v>929</v>
      </c>
      <c r="D299" t="s">
        <v>930</v>
      </c>
      <c r="E299" t="s">
        <v>46</v>
      </c>
      <c r="F299" t="s">
        <v>931</v>
      </c>
      <c r="J299"/>
      <c r="K299" t="str">
        <f t="shared" si="11"/>
        <v/>
      </c>
    </row>
    <row r="300" spans="1:13" x14ac:dyDescent="0.25">
      <c r="A300">
        <v>20640</v>
      </c>
      <c r="B300" t="s">
        <v>932</v>
      </c>
      <c r="D300" t="s">
        <v>933</v>
      </c>
      <c r="E300" t="s">
        <v>46</v>
      </c>
      <c r="F300" t="s">
        <v>934</v>
      </c>
      <c r="J300"/>
      <c r="K300" t="str">
        <f t="shared" si="11"/>
        <v/>
      </c>
    </row>
    <row r="301" spans="1:13" x14ac:dyDescent="0.25">
      <c r="A301">
        <v>20641</v>
      </c>
      <c r="B301" t="s">
        <v>935</v>
      </c>
      <c r="D301" t="s">
        <v>936</v>
      </c>
      <c r="E301" t="s">
        <v>46</v>
      </c>
      <c r="F301" t="s">
        <v>937</v>
      </c>
      <c r="H301">
        <v>1</v>
      </c>
      <c r="J301" s="2" t="s">
        <v>938</v>
      </c>
      <c r="K301" t="str">
        <f>"$option_attach["&amp;A301&amp;"]['get']='"&amp;SUBSTITUTE(J301,CHAR(10),"\n")&amp;"';"</f>
        <v>$option_attach[20641]['get']='巨大红眼刺脚蜘蛛';</v>
      </c>
      <c r="M301" t="str">
        <f>"$option_attach["&amp;A301&amp;"]['common']=1;"</f>
        <v>$option_attach[20641]['common']=1;</v>
      </c>
    </row>
    <row r="302" spans="1:13" x14ac:dyDescent="0.25">
      <c r="A302">
        <v>20642</v>
      </c>
      <c r="B302" t="s">
        <v>939</v>
      </c>
      <c r="D302" t="s">
        <v>940</v>
      </c>
      <c r="E302" t="s">
        <v>46</v>
      </c>
      <c r="F302" t="s">
        <v>941</v>
      </c>
      <c r="G302">
        <v>1</v>
      </c>
      <c r="J302"/>
      <c r="K302" t="str">
        <f t="shared" si="11"/>
        <v/>
      </c>
    </row>
    <row r="303" spans="1:13" x14ac:dyDescent="0.25">
      <c r="A303">
        <v>20643</v>
      </c>
      <c r="B303" t="s">
        <v>942</v>
      </c>
      <c r="D303" t="s">
        <v>943</v>
      </c>
      <c r="E303" t="s">
        <v>46</v>
      </c>
      <c r="F303" t="s">
        <v>944</v>
      </c>
      <c r="J303"/>
      <c r="K303" t="str">
        <f t="shared" si="11"/>
        <v/>
      </c>
    </row>
    <row r="304" spans="1:13" x14ac:dyDescent="0.25">
      <c r="A304">
        <v>20644</v>
      </c>
      <c r="B304" t="s">
        <v>945</v>
      </c>
      <c r="D304" t="s">
        <v>946</v>
      </c>
      <c r="E304" t="s">
        <v>46</v>
      </c>
      <c r="F304" t="s">
        <v>947</v>
      </c>
      <c r="J304"/>
      <c r="K304" t="str">
        <f t="shared" si="11"/>
        <v/>
      </c>
    </row>
    <row r="305" spans="1:12" x14ac:dyDescent="0.25">
      <c r="A305">
        <v>20645</v>
      </c>
      <c r="B305" t="s">
        <v>948</v>
      </c>
      <c r="D305" t="s">
        <v>949</v>
      </c>
      <c r="E305" t="s">
        <v>46</v>
      </c>
      <c r="F305" t="s">
        <v>950</v>
      </c>
      <c r="J305"/>
      <c r="K305" t="str">
        <f t="shared" si="11"/>
        <v/>
      </c>
    </row>
    <row r="306" spans="1:12" x14ac:dyDescent="0.25">
      <c r="A306">
        <v>20701</v>
      </c>
      <c r="B306" t="s">
        <v>951</v>
      </c>
      <c r="D306" t="s">
        <v>952</v>
      </c>
      <c r="E306" t="s">
        <v>78</v>
      </c>
      <c r="F306" t="s">
        <v>953</v>
      </c>
      <c r="J306"/>
      <c r="K306" t="str">
        <f t="shared" si="11"/>
        <v/>
      </c>
    </row>
    <row r="307" spans="1:12" x14ac:dyDescent="0.25">
      <c r="A307">
        <v>20710</v>
      </c>
      <c r="B307" t="s">
        <v>954</v>
      </c>
      <c r="D307" t="s">
        <v>955</v>
      </c>
      <c r="E307" t="s">
        <v>78</v>
      </c>
      <c r="F307" t="s">
        <v>956</v>
      </c>
      <c r="J307"/>
      <c r="K307" t="str">
        <f t="shared" si="11"/>
        <v/>
      </c>
    </row>
    <row r="308" spans="1:12" x14ac:dyDescent="0.25">
      <c r="A308">
        <v>20711</v>
      </c>
      <c r="B308" t="s">
        <v>957</v>
      </c>
      <c r="D308" t="s">
        <v>958</v>
      </c>
      <c r="E308" t="s">
        <v>78</v>
      </c>
      <c r="F308" t="s">
        <v>959</v>
      </c>
      <c r="J308"/>
      <c r="K308" t="str">
        <f t="shared" si="11"/>
        <v/>
      </c>
    </row>
    <row r="309" spans="1:12" x14ac:dyDescent="0.25">
      <c r="A309">
        <v>20712</v>
      </c>
      <c r="B309" t="s">
        <v>960</v>
      </c>
      <c r="D309" t="s">
        <v>961</v>
      </c>
      <c r="E309" t="s">
        <v>78</v>
      </c>
      <c r="F309" t="s">
        <v>962</v>
      </c>
      <c r="J309"/>
      <c r="K309" t="str">
        <f t="shared" si="11"/>
        <v/>
      </c>
    </row>
    <row r="310" spans="1:12" ht="27.6" x14ac:dyDescent="0.25">
      <c r="A310">
        <v>20713</v>
      </c>
      <c r="B310" t="s">
        <v>963</v>
      </c>
      <c r="D310" t="s">
        <v>964</v>
      </c>
      <c r="E310" t="s">
        <v>78</v>
      </c>
      <c r="F310" t="s">
        <v>965</v>
      </c>
      <c r="I310" t="s">
        <v>966</v>
      </c>
      <c r="J310" s="5" t="s">
        <v>967</v>
      </c>
      <c r="K310" t="str">
        <f>"$option_attach["&amp;A310&amp;"]['get']='"&amp;SUBSTITUTE(J310,CHAR(10),"\n")&amp;"';"</f>
        <v>$option_attach[20713]['get']='伊比中级(单手斧)\n暗影武士高级(铳炮)';</v>
      </c>
      <c r="L310" t="str">
        <f>"$option_attach["&amp;A310&amp;"]['pre']='"&amp;I310&amp;"';"</f>
        <v>$option_attach[20713]['pre']='鼠 海芋';</v>
      </c>
    </row>
    <row r="311" spans="1:12" x14ac:dyDescent="0.25">
      <c r="A311">
        <v>20714</v>
      </c>
      <c r="B311" t="s">
        <v>968</v>
      </c>
      <c r="D311" t="s">
        <v>969</v>
      </c>
      <c r="E311" t="s">
        <v>78</v>
      </c>
      <c r="F311" t="s">
        <v>970</v>
      </c>
      <c r="J311"/>
      <c r="K311" t="str">
        <f t="shared" si="11"/>
        <v/>
      </c>
    </row>
    <row r="312" spans="1:12" x14ac:dyDescent="0.25">
      <c r="A312">
        <v>20715</v>
      </c>
      <c r="B312" t="s">
        <v>971</v>
      </c>
      <c r="D312" t="s">
        <v>972</v>
      </c>
      <c r="E312" t="s">
        <v>78</v>
      </c>
      <c r="F312" t="s">
        <v>973</v>
      </c>
      <c r="J312"/>
      <c r="K312" t="str">
        <f t="shared" si="11"/>
        <v/>
      </c>
    </row>
    <row r="313" spans="1:12" x14ac:dyDescent="0.25">
      <c r="A313">
        <v>20716</v>
      </c>
      <c r="B313" t="s">
        <v>974</v>
      </c>
      <c r="D313" t="s">
        <v>975</v>
      </c>
      <c r="E313" t="s">
        <v>78</v>
      </c>
      <c r="F313" t="s">
        <v>976</v>
      </c>
      <c r="J313"/>
      <c r="K313" t="str">
        <f t="shared" si="11"/>
        <v/>
      </c>
    </row>
    <row r="314" spans="1:12" x14ac:dyDescent="0.25">
      <c r="A314">
        <v>20717</v>
      </c>
      <c r="B314" t="s">
        <v>977</v>
      </c>
      <c r="D314" t="s">
        <v>978</v>
      </c>
      <c r="E314" t="s">
        <v>78</v>
      </c>
      <c r="F314" t="s">
        <v>979</v>
      </c>
      <c r="J314"/>
      <c r="K314" t="str">
        <f t="shared" si="11"/>
        <v/>
      </c>
    </row>
    <row r="315" spans="1:12" x14ac:dyDescent="0.25">
      <c r="A315">
        <v>20718</v>
      </c>
      <c r="B315" t="s">
        <v>980</v>
      </c>
      <c r="D315" t="s">
        <v>981</v>
      </c>
      <c r="E315" t="s">
        <v>78</v>
      </c>
      <c r="F315" t="s">
        <v>982</v>
      </c>
      <c r="J315"/>
      <c r="K315" t="str">
        <f t="shared" si="11"/>
        <v/>
      </c>
    </row>
    <row r="316" spans="1:12" x14ac:dyDescent="0.25">
      <c r="A316">
        <v>20719</v>
      </c>
      <c r="B316" t="s">
        <v>983</v>
      </c>
      <c r="D316" t="s">
        <v>984</v>
      </c>
      <c r="E316" t="s">
        <v>78</v>
      </c>
      <c r="F316" t="s">
        <v>985</v>
      </c>
      <c r="J316"/>
      <c r="K316" t="str">
        <f t="shared" si="11"/>
        <v/>
      </c>
    </row>
    <row r="317" spans="1:12" x14ac:dyDescent="0.25">
      <c r="A317">
        <v>20720</v>
      </c>
      <c r="B317" t="s">
        <v>986</v>
      </c>
      <c r="D317" t="s">
        <v>987</v>
      </c>
      <c r="E317" t="s">
        <v>78</v>
      </c>
      <c r="F317" t="s">
        <v>988</v>
      </c>
      <c r="J317"/>
      <c r="K317" t="str">
        <f t="shared" si="11"/>
        <v/>
      </c>
    </row>
    <row r="318" spans="1:12" x14ac:dyDescent="0.25">
      <c r="A318">
        <v>20721</v>
      </c>
      <c r="B318" t="s">
        <v>989</v>
      </c>
      <c r="D318" t="s">
        <v>990</v>
      </c>
      <c r="E318" t="s">
        <v>78</v>
      </c>
      <c r="F318" t="s">
        <v>991</v>
      </c>
      <c r="J318"/>
      <c r="K318" t="str">
        <f t="shared" si="11"/>
        <v/>
      </c>
    </row>
    <row r="319" spans="1:12" x14ac:dyDescent="0.25">
      <c r="A319">
        <v>20722</v>
      </c>
      <c r="B319" t="s">
        <v>992</v>
      </c>
      <c r="D319" t="s">
        <v>993</v>
      </c>
      <c r="E319" t="s">
        <v>78</v>
      </c>
      <c r="F319" t="s">
        <v>994</v>
      </c>
      <c r="J319"/>
      <c r="K319" t="str">
        <f t="shared" si="11"/>
        <v/>
      </c>
    </row>
    <row r="320" spans="1:12" x14ac:dyDescent="0.25">
      <c r="A320">
        <v>20723</v>
      </c>
      <c r="B320" t="s">
        <v>995</v>
      </c>
      <c r="D320" t="s">
        <v>996</v>
      </c>
      <c r="E320" t="s">
        <v>78</v>
      </c>
      <c r="F320" t="s">
        <v>997</v>
      </c>
      <c r="J320"/>
      <c r="K320" t="str">
        <f t="shared" si="11"/>
        <v/>
      </c>
    </row>
    <row r="321" spans="1:13" x14ac:dyDescent="0.25">
      <c r="A321">
        <v>20724</v>
      </c>
      <c r="B321" t="s">
        <v>998</v>
      </c>
      <c r="D321" t="s">
        <v>999</v>
      </c>
      <c r="E321" t="s">
        <v>78</v>
      </c>
      <c r="F321" t="s">
        <v>1000</v>
      </c>
      <c r="J321"/>
      <c r="K321" t="str">
        <f t="shared" si="11"/>
        <v/>
      </c>
    </row>
    <row r="322" spans="1:13" x14ac:dyDescent="0.25">
      <c r="A322">
        <v>20725</v>
      </c>
      <c r="B322" t="s">
        <v>1001</v>
      </c>
      <c r="D322" t="s">
        <v>1002</v>
      </c>
      <c r="E322" t="s">
        <v>78</v>
      </c>
      <c r="F322" t="s">
        <v>1003</v>
      </c>
      <c r="J322"/>
      <c r="K322" t="str">
        <f t="shared" si="11"/>
        <v/>
      </c>
    </row>
    <row r="323" spans="1:13" x14ac:dyDescent="0.25">
      <c r="A323">
        <v>20726</v>
      </c>
      <c r="B323" t="s">
        <v>1004</v>
      </c>
      <c r="D323" t="s">
        <v>1005</v>
      </c>
      <c r="E323" t="s">
        <v>78</v>
      </c>
      <c r="F323" t="s">
        <v>1006</v>
      </c>
      <c r="J323"/>
      <c r="K323" t="str">
        <f t="shared" si="11"/>
        <v/>
      </c>
    </row>
    <row r="324" spans="1:13" x14ac:dyDescent="0.25">
      <c r="A324">
        <v>20727</v>
      </c>
      <c r="B324" t="s">
        <v>1007</v>
      </c>
      <c r="D324" t="s">
        <v>1008</v>
      </c>
      <c r="E324" t="s">
        <v>78</v>
      </c>
      <c r="F324" t="s">
        <v>1009</v>
      </c>
      <c r="J324"/>
      <c r="K324" t="str">
        <f t="shared" si="11"/>
        <v/>
      </c>
    </row>
    <row r="325" spans="1:13" x14ac:dyDescent="0.25">
      <c r="A325">
        <v>20728</v>
      </c>
      <c r="B325" t="s">
        <v>1010</v>
      </c>
      <c r="D325" t="s">
        <v>1011</v>
      </c>
      <c r="E325" t="s">
        <v>78</v>
      </c>
      <c r="F325" t="s">
        <v>1012</v>
      </c>
      <c r="J325"/>
      <c r="K325" t="str">
        <f t="shared" si="11"/>
        <v/>
      </c>
    </row>
    <row r="326" spans="1:13" x14ac:dyDescent="0.25">
      <c r="A326">
        <v>20729</v>
      </c>
      <c r="B326" t="s">
        <v>1013</v>
      </c>
      <c r="D326" t="s">
        <v>1014</v>
      </c>
      <c r="E326" t="s">
        <v>78</v>
      </c>
      <c r="F326" t="s">
        <v>1015</v>
      </c>
      <c r="I326" t="s">
        <v>966</v>
      </c>
      <c r="J326" s="2" t="s">
        <v>1016</v>
      </c>
      <c r="K326" t="str">
        <f>"$option_attach["&amp;A326&amp;"]['get']='"&amp;SUBSTITUTE(J326,CHAR(10),"\n")&amp;"';"</f>
        <v>$option_attach[20729]['get']='皮卡地下城最后宝箱';</v>
      </c>
      <c r="L326" t="str">
        <f>"$option_attach["&amp;A326&amp;"]['pre']='"&amp;I326&amp;"';"</f>
        <v>$option_attach[20729]['pre']='鼠 海芋';</v>
      </c>
    </row>
    <row r="327" spans="1:13" x14ac:dyDescent="0.25">
      <c r="A327">
        <v>20730</v>
      </c>
      <c r="B327" t="s">
        <v>1017</v>
      </c>
      <c r="D327" t="s">
        <v>1018</v>
      </c>
      <c r="E327" t="s">
        <v>78</v>
      </c>
      <c r="F327" t="s">
        <v>1019</v>
      </c>
      <c r="J327"/>
      <c r="K327" t="str">
        <f t="shared" si="11"/>
        <v/>
      </c>
    </row>
    <row r="328" spans="1:13" x14ac:dyDescent="0.25">
      <c r="A328">
        <v>20731</v>
      </c>
      <c r="B328" t="s">
        <v>1020</v>
      </c>
      <c r="D328" t="s">
        <v>1021</v>
      </c>
      <c r="E328" t="s">
        <v>50</v>
      </c>
      <c r="F328" t="s">
        <v>1022</v>
      </c>
      <c r="J328"/>
      <c r="K328" t="str">
        <f t="shared" ref="K328:K391" si="14">SUBSTITUTE(J328,CHAR(10),"\n")</f>
        <v/>
      </c>
    </row>
    <row r="329" spans="1:13" x14ac:dyDescent="0.25">
      <c r="A329">
        <v>20732</v>
      </c>
      <c r="B329" t="s">
        <v>1023</v>
      </c>
      <c r="D329" t="s">
        <v>1024</v>
      </c>
      <c r="E329" t="s">
        <v>50</v>
      </c>
      <c r="F329" t="s">
        <v>1025</v>
      </c>
      <c r="J329"/>
      <c r="K329" t="str">
        <f t="shared" si="14"/>
        <v/>
      </c>
    </row>
    <row r="330" spans="1:13" x14ac:dyDescent="0.25">
      <c r="A330">
        <v>20733</v>
      </c>
      <c r="B330" t="s">
        <v>1026</v>
      </c>
      <c r="D330" t="s">
        <v>1027</v>
      </c>
      <c r="E330" t="s">
        <v>78</v>
      </c>
      <c r="F330" t="s">
        <v>1028</v>
      </c>
      <c r="J330"/>
      <c r="K330" t="str">
        <f t="shared" si="14"/>
        <v/>
      </c>
    </row>
    <row r="331" spans="1:13" x14ac:dyDescent="0.25">
      <c r="A331">
        <v>20734</v>
      </c>
      <c r="B331" t="s">
        <v>1023</v>
      </c>
      <c r="D331" t="s">
        <v>1029</v>
      </c>
      <c r="E331" t="s">
        <v>78</v>
      </c>
      <c r="F331" t="s">
        <v>1030</v>
      </c>
      <c r="J331"/>
      <c r="K331" t="str">
        <f t="shared" si="14"/>
        <v/>
      </c>
    </row>
    <row r="332" spans="1:13" ht="55.2" x14ac:dyDescent="0.25">
      <c r="A332">
        <v>20735</v>
      </c>
      <c r="B332" t="s">
        <v>1031</v>
      </c>
      <c r="D332" t="s">
        <v>1032</v>
      </c>
      <c r="E332" t="s">
        <v>78</v>
      </c>
      <c r="F332" t="s">
        <v>1033</v>
      </c>
      <c r="H332">
        <v>1</v>
      </c>
      <c r="I332" t="s">
        <v>966</v>
      </c>
      <c r="J332" s="5" t="s">
        <v>3470</v>
      </c>
      <c r="K332" t="str">
        <f>"$option_attach["&amp;A332&amp;"]['get']='"&amp;SUBSTITUTE(J332,CHAR(10),"\n")&amp;"';"</f>
        <v>$option_attach[20735]['get']='奇怪的书\n魔法释放组合卷\n伊比中级高级\n菲奥娜中级';</v>
      </c>
      <c r="L332" t="str">
        <f>"$option_attach["&amp;A332&amp;"]['pre']='"&amp;I332&amp;"';"</f>
        <v>$option_attach[20735]['pre']='鼠 海芋';</v>
      </c>
      <c r="M332" t="str">
        <f>"$option_attach["&amp;A332&amp;"]['common']=1;"</f>
        <v>$option_attach[20735]['common']=1;</v>
      </c>
    </row>
    <row r="333" spans="1:13" x14ac:dyDescent="0.25">
      <c r="A333">
        <v>20736</v>
      </c>
      <c r="B333" t="s">
        <v>1010</v>
      </c>
      <c r="D333" t="s">
        <v>1034</v>
      </c>
      <c r="E333" t="s">
        <v>78</v>
      </c>
      <c r="F333" t="s">
        <v>1035</v>
      </c>
      <c r="J333"/>
      <c r="K333" t="str">
        <f t="shared" si="14"/>
        <v/>
      </c>
    </row>
    <row r="334" spans="1:13" x14ac:dyDescent="0.25">
      <c r="A334">
        <v>20737</v>
      </c>
      <c r="B334" t="s">
        <v>1036</v>
      </c>
      <c r="D334" t="s">
        <v>1037</v>
      </c>
      <c r="E334" t="s">
        <v>78</v>
      </c>
      <c r="F334" t="s">
        <v>1038</v>
      </c>
      <c r="J334"/>
      <c r="K334" t="str">
        <f t="shared" si="14"/>
        <v/>
      </c>
    </row>
    <row r="335" spans="1:13" x14ac:dyDescent="0.25">
      <c r="A335">
        <v>20738</v>
      </c>
      <c r="B335" t="s">
        <v>1039</v>
      </c>
      <c r="D335" t="s">
        <v>1040</v>
      </c>
      <c r="E335" t="s">
        <v>78</v>
      </c>
      <c r="F335" t="s">
        <v>1041</v>
      </c>
      <c r="J335"/>
      <c r="K335" t="str">
        <f t="shared" si="14"/>
        <v/>
      </c>
    </row>
    <row r="336" spans="1:13" x14ac:dyDescent="0.25">
      <c r="A336">
        <v>20739</v>
      </c>
      <c r="B336" t="s">
        <v>1042</v>
      </c>
      <c r="D336" t="s">
        <v>1043</v>
      </c>
      <c r="E336" t="s">
        <v>78</v>
      </c>
      <c r="F336" t="s">
        <v>1044</v>
      </c>
      <c r="J336"/>
      <c r="K336" t="str">
        <f t="shared" si="14"/>
        <v/>
      </c>
    </row>
    <row r="337" spans="1:13" x14ac:dyDescent="0.25">
      <c r="A337">
        <v>20740</v>
      </c>
      <c r="B337" t="s">
        <v>1045</v>
      </c>
      <c r="D337" t="s">
        <v>1046</v>
      </c>
      <c r="E337" t="s">
        <v>78</v>
      </c>
      <c r="F337" t="s">
        <v>1047</v>
      </c>
      <c r="J337"/>
      <c r="K337" t="str">
        <f t="shared" si="14"/>
        <v/>
      </c>
    </row>
    <row r="338" spans="1:13" x14ac:dyDescent="0.25">
      <c r="A338">
        <v>20741</v>
      </c>
      <c r="B338" t="s">
        <v>1031</v>
      </c>
      <c r="D338" t="s">
        <v>1032</v>
      </c>
      <c r="E338" t="s">
        <v>78</v>
      </c>
      <c r="F338" t="s">
        <v>1048</v>
      </c>
      <c r="I338" s="8" t="s">
        <v>1049</v>
      </c>
      <c r="J338" s="2" t="s">
        <v>1050</v>
      </c>
      <c r="K338" t="str">
        <f t="shared" ref="K338:K339" si="15">"$option_attach["&amp;A338&amp;"]['get']='"&amp;SUBSTITUTE(J338,CHAR(10),"\n")&amp;"';"</f>
        <v>$option_attach[20741]['get']='王城炼金术师衣服';</v>
      </c>
      <c r="L338" t="str">
        <f t="shared" ref="L338:L339" si="16">"$option_attach["&amp;A338&amp;"]['pre']='"&amp;I338&amp;"';"</f>
        <v>$option_attach[20741]['pre']='鼠 海芋';</v>
      </c>
    </row>
    <row r="339" spans="1:13" x14ac:dyDescent="0.25">
      <c r="A339">
        <v>20742</v>
      </c>
      <c r="B339" t="s">
        <v>1051</v>
      </c>
      <c r="D339" t="s">
        <v>1052</v>
      </c>
      <c r="E339" t="s">
        <v>78</v>
      </c>
      <c r="F339" t="s">
        <v>1053</v>
      </c>
      <c r="I339" s="8" t="s">
        <v>1049</v>
      </c>
      <c r="J339" s="3" t="s">
        <v>1054</v>
      </c>
      <c r="K339" t="str">
        <f t="shared" si="15"/>
        <v>$option_attach[20742]['get']='他们的方式(精英)';</v>
      </c>
      <c r="L339" t="str">
        <f t="shared" si="16"/>
        <v>$option_attach[20742]['pre']='鼠 海芋';</v>
      </c>
    </row>
    <row r="340" spans="1:13" x14ac:dyDescent="0.25">
      <c r="A340">
        <v>20743</v>
      </c>
      <c r="B340" t="s">
        <v>1055</v>
      </c>
      <c r="D340" t="s">
        <v>1056</v>
      </c>
      <c r="E340" t="s">
        <v>78</v>
      </c>
      <c r="F340" t="s">
        <v>1057</v>
      </c>
      <c r="J340"/>
      <c r="K340" t="str">
        <f t="shared" si="14"/>
        <v/>
      </c>
    </row>
    <row r="341" spans="1:13" x14ac:dyDescent="0.25">
      <c r="A341">
        <v>20744</v>
      </c>
      <c r="B341" t="s">
        <v>462</v>
      </c>
      <c r="D341" t="s">
        <v>1058</v>
      </c>
      <c r="E341" t="s">
        <v>78</v>
      </c>
      <c r="F341" t="s">
        <v>1059</v>
      </c>
      <c r="J341"/>
      <c r="K341" t="str">
        <f t="shared" si="14"/>
        <v/>
      </c>
    </row>
    <row r="342" spans="1:13" x14ac:dyDescent="0.25">
      <c r="A342">
        <v>20745</v>
      </c>
      <c r="B342" t="s">
        <v>410</v>
      </c>
      <c r="D342" t="s">
        <v>1060</v>
      </c>
      <c r="E342" t="s">
        <v>78</v>
      </c>
      <c r="F342" t="s">
        <v>1061</v>
      </c>
      <c r="H342">
        <v>1</v>
      </c>
      <c r="I342" t="s">
        <v>966</v>
      </c>
      <c r="J342" s="3" t="s">
        <v>1062</v>
      </c>
      <c r="K342" t="str">
        <f>"$option_attach["&amp;A342&amp;"]['get']='"&amp;SUBSTITUTE(J342,CHAR(10),"\n")&amp;"';"</f>
        <v>$option_attach[20745]['get']='巨大长角牛';</v>
      </c>
      <c r="L342" t="str">
        <f>"$option_attach["&amp;A342&amp;"]['pre']='"&amp;I342&amp;"';"</f>
        <v>$option_attach[20745]['pre']='鼠 海芋';</v>
      </c>
      <c r="M342" t="str">
        <f>"$option_attach["&amp;A342&amp;"]['common']=1;"</f>
        <v>$option_attach[20745]['common']=1;</v>
      </c>
    </row>
    <row r="343" spans="1:13" x14ac:dyDescent="0.25">
      <c r="A343">
        <v>20746</v>
      </c>
      <c r="B343" t="s">
        <v>1063</v>
      </c>
      <c r="D343" t="s">
        <v>1064</v>
      </c>
      <c r="E343" t="s">
        <v>78</v>
      </c>
      <c r="F343" t="s">
        <v>1065</v>
      </c>
      <c r="J343"/>
      <c r="K343" t="str">
        <f t="shared" si="14"/>
        <v/>
      </c>
    </row>
    <row r="344" spans="1:13" x14ac:dyDescent="0.25">
      <c r="A344">
        <v>20747</v>
      </c>
      <c r="B344" t="s">
        <v>1066</v>
      </c>
      <c r="D344" t="s">
        <v>1067</v>
      </c>
      <c r="E344" t="s">
        <v>78</v>
      </c>
      <c r="F344" t="s">
        <v>1068</v>
      </c>
      <c r="J344"/>
      <c r="K344" t="str">
        <f t="shared" si="14"/>
        <v/>
      </c>
    </row>
    <row r="345" spans="1:13" x14ac:dyDescent="0.25">
      <c r="A345">
        <v>20748</v>
      </c>
      <c r="B345" t="s">
        <v>1069</v>
      </c>
      <c r="C345" t="s">
        <v>1070</v>
      </c>
      <c r="D345" t="s">
        <v>1071</v>
      </c>
      <c r="E345" t="s">
        <v>78</v>
      </c>
      <c r="F345" t="s">
        <v>1072</v>
      </c>
      <c r="J345"/>
      <c r="K345" t="str">
        <f t="shared" si="14"/>
        <v/>
      </c>
    </row>
    <row r="346" spans="1:13" x14ac:dyDescent="0.25">
      <c r="A346">
        <v>20749</v>
      </c>
      <c r="B346" t="s">
        <v>1073</v>
      </c>
      <c r="D346" t="s">
        <v>1074</v>
      </c>
      <c r="E346" t="s">
        <v>78</v>
      </c>
      <c r="F346" t="s">
        <v>1075</v>
      </c>
      <c r="J346"/>
      <c r="K346" t="str">
        <f t="shared" si="14"/>
        <v/>
      </c>
    </row>
    <row r="347" spans="1:13" x14ac:dyDescent="0.25">
      <c r="A347">
        <v>20750</v>
      </c>
      <c r="B347" t="s">
        <v>1076</v>
      </c>
      <c r="C347" t="s">
        <v>1077</v>
      </c>
      <c r="D347" t="s">
        <v>1078</v>
      </c>
      <c r="E347" t="s">
        <v>78</v>
      </c>
      <c r="F347" t="s">
        <v>1079</v>
      </c>
      <c r="J347"/>
      <c r="K347" t="str">
        <f t="shared" si="14"/>
        <v/>
      </c>
    </row>
    <row r="348" spans="1:13" x14ac:dyDescent="0.25">
      <c r="A348">
        <v>20751</v>
      </c>
      <c r="B348" t="s">
        <v>1080</v>
      </c>
      <c r="D348" t="s">
        <v>1081</v>
      </c>
      <c r="E348" t="s">
        <v>78</v>
      </c>
      <c r="F348" t="s">
        <v>1082</v>
      </c>
      <c r="J348"/>
      <c r="K348" t="str">
        <f t="shared" si="14"/>
        <v/>
      </c>
    </row>
    <row r="349" spans="1:13" x14ac:dyDescent="0.25">
      <c r="A349">
        <v>20752</v>
      </c>
      <c r="B349" t="s">
        <v>1083</v>
      </c>
      <c r="C349" t="s">
        <v>1084</v>
      </c>
      <c r="D349" t="s">
        <v>1085</v>
      </c>
      <c r="E349" t="s">
        <v>78</v>
      </c>
      <c r="F349" s="2" t="s">
        <v>1086</v>
      </c>
      <c r="G349">
        <v>1</v>
      </c>
      <c r="J349"/>
      <c r="K349" t="str">
        <f t="shared" si="14"/>
        <v/>
      </c>
    </row>
    <row r="350" spans="1:13" x14ac:dyDescent="0.25">
      <c r="A350">
        <v>20753</v>
      </c>
      <c r="B350" t="s">
        <v>1087</v>
      </c>
      <c r="D350" t="s">
        <v>1088</v>
      </c>
      <c r="E350" t="s">
        <v>78</v>
      </c>
      <c r="F350" s="2" t="s">
        <v>1089</v>
      </c>
      <c r="G350">
        <v>1</v>
      </c>
      <c r="J350"/>
      <c r="K350" t="str">
        <f t="shared" si="14"/>
        <v/>
      </c>
    </row>
    <row r="351" spans="1:13" x14ac:dyDescent="0.25">
      <c r="A351">
        <v>20754</v>
      </c>
      <c r="B351" t="s">
        <v>1090</v>
      </c>
      <c r="D351" t="s">
        <v>1091</v>
      </c>
      <c r="E351" t="s">
        <v>78</v>
      </c>
      <c r="F351" s="2" t="s">
        <v>1092</v>
      </c>
      <c r="G351">
        <v>1</v>
      </c>
      <c r="J351"/>
      <c r="K351" t="str">
        <f t="shared" si="14"/>
        <v/>
      </c>
    </row>
    <row r="352" spans="1:13" x14ac:dyDescent="0.25">
      <c r="A352">
        <v>20755</v>
      </c>
      <c r="B352" t="s">
        <v>1093</v>
      </c>
      <c r="C352" t="s">
        <v>1094</v>
      </c>
      <c r="D352" t="s">
        <v>1095</v>
      </c>
      <c r="E352" t="s">
        <v>78</v>
      </c>
      <c r="F352" t="s">
        <v>1096</v>
      </c>
      <c r="I352" t="s">
        <v>1097</v>
      </c>
      <c r="J352" s="12" t="s">
        <v>3463</v>
      </c>
      <c r="K352" t="str">
        <f>"$option_attach["&amp;A352&amp;"]['get']='"&amp;SUBSTITUTE(J352,CHAR(10),"\n")&amp;"';"</f>
        <v>$option_attach[20755]['get']='迈兹平原遗迹闪光翼魔雕像地下城最终宝箱(卷)';</v>
      </c>
      <c r="L352" t="str">
        <f>"$option_attach["&amp;A352&amp;"]['pre']='"&amp;I352&amp;"';"</f>
        <v>$option_attach[20755]['pre']='魔力的 工程师的';</v>
      </c>
    </row>
    <row r="353" spans="1:11" x14ac:dyDescent="0.25">
      <c r="A353">
        <v>20756</v>
      </c>
      <c r="B353" t="s">
        <v>1098</v>
      </c>
      <c r="C353" t="s">
        <v>980</v>
      </c>
      <c r="D353" t="s">
        <v>1099</v>
      </c>
      <c r="E353" t="s">
        <v>78</v>
      </c>
      <c r="F353" t="s">
        <v>1100</v>
      </c>
      <c r="J353"/>
      <c r="K353" t="str">
        <f t="shared" si="14"/>
        <v/>
      </c>
    </row>
    <row r="354" spans="1:11" x14ac:dyDescent="0.25">
      <c r="A354">
        <v>20757</v>
      </c>
      <c r="B354" t="s">
        <v>1101</v>
      </c>
      <c r="C354" t="s">
        <v>1102</v>
      </c>
      <c r="D354" t="s">
        <v>1103</v>
      </c>
      <c r="E354" t="s">
        <v>78</v>
      </c>
      <c r="F354" t="s">
        <v>1104</v>
      </c>
      <c r="J354"/>
      <c r="K354" t="str">
        <f t="shared" si="14"/>
        <v/>
      </c>
    </row>
    <row r="355" spans="1:11" x14ac:dyDescent="0.25">
      <c r="A355">
        <v>20758</v>
      </c>
      <c r="D355" t="s">
        <v>1105</v>
      </c>
      <c r="E355" t="s">
        <v>78</v>
      </c>
      <c r="J355"/>
      <c r="K355" t="str">
        <f t="shared" si="14"/>
        <v/>
      </c>
    </row>
    <row r="356" spans="1:11" x14ac:dyDescent="0.25">
      <c r="A356">
        <v>20759</v>
      </c>
      <c r="D356" t="s">
        <v>1106</v>
      </c>
      <c r="E356" t="s">
        <v>78</v>
      </c>
      <c r="J356"/>
      <c r="K356" t="str">
        <f t="shared" si="14"/>
        <v/>
      </c>
    </row>
    <row r="357" spans="1:11" x14ac:dyDescent="0.25">
      <c r="A357">
        <v>20760</v>
      </c>
      <c r="D357" t="s">
        <v>1107</v>
      </c>
      <c r="E357" t="s">
        <v>78</v>
      </c>
      <c r="J357"/>
      <c r="K357" t="str">
        <f t="shared" si="14"/>
        <v/>
      </c>
    </row>
    <row r="358" spans="1:11" x14ac:dyDescent="0.25">
      <c r="A358">
        <v>20761</v>
      </c>
      <c r="D358" t="s">
        <v>1108</v>
      </c>
      <c r="E358" t="s">
        <v>78</v>
      </c>
      <c r="J358"/>
      <c r="K358" t="str">
        <f t="shared" si="14"/>
        <v/>
      </c>
    </row>
    <row r="359" spans="1:11" x14ac:dyDescent="0.25">
      <c r="A359">
        <v>20762</v>
      </c>
      <c r="D359" t="s">
        <v>1109</v>
      </c>
      <c r="E359" t="s">
        <v>78</v>
      </c>
      <c r="J359"/>
      <c r="K359" t="str">
        <f t="shared" si="14"/>
        <v/>
      </c>
    </row>
    <row r="360" spans="1:11" ht="27.6" x14ac:dyDescent="0.25">
      <c r="A360">
        <v>20763</v>
      </c>
      <c r="B360" t="s">
        <v>1110</v>
      </c>
      <c r="D360" t="s">
        <v>1111</v>
      </c>
      <c r="E360" t="s">
        <v>78</v>
      </c>
      <c r="F360" t="s">
        <v>1112</v>
      </c>
      <c r="J360" s="5" t="s">
        <v>1113</v>
      </c>
      <c r="K360" t="str">
        <f t="shared" ref="K360:K362" si="17">"$option_attach["&amp;A360&amp;"]['get']='"&amp;SUBSTITUTE(J360,CHAR(10),"\n")&amp;"';"</f>
        <v>$option_attach[20763]['get']='变异的食虫植物\n翡翠冰精       ';</v>
      </c>
    </row>
    <row r="361" spans="1:11" ht="27.6" x14ac:dyDescent="0.25">
      <c r="A361">
        <v>20764</v>
      </c>
      <c r="B361" t="s">
        <v>1114</v>
      </c>
      <c r="D361" t="s">
        <v>1115</v>
      </c>
      <c r="E361" t="s">
        <v>78</v>
      </c>
      <c r="F361" t="s">
        <v>1116</v>
      </c>
      <c r="J361" s="11" t="s">
        <v>3462</v>
      </c>
      <c r="K361" t="str">
        <f t="shared" si="17"/>
        <v>$option_attach[20764]['get']='变异食虫植物\n冒险家商店周四60个印章';</v>
      </c>
    </row>
    <row r="362" spans="1:11" x14ac:dyDescent="0.25">
      <c r="A362">
        <v>20765</v>
      </c>
      <c r="B362" t="s">
        <v>1117</v>
      </c>
      <c r="D362" t="s">
        <v>1118</v>
      </c>
      <c r="E362" t="s">
        <v>78</v>
      </c>
      <c r="F362" t="s">
        <v>1119</v>
      </c>
      <c r="J362" s="2" t="s">
        <v>1120</v>
      </c>
      <c r="K362" t="str">
        <f t="shared" si="17"/>
        <v>$option_attach[20765]['get']='翡翠野牛';</v>
      </c>
    </row>
    <row r="363" spans="1:11" x14ac:dyDescent="0.25">
      <c r="A363">
        <v>20766</v>
      </c>
      <c r="B363" t="s">
        <v>1121</v>
      </c>
      <c r="D363" t="s">
        <v>1122</v>
      </c>
      <c r="E363" t="s">
        <v>78</v>
      </c>
      <c r="F363" t="s">
        <v>1123</v>
      </c>
      <c r="J363"/>
      <c r="K363" t="str">
        <f t="shared" si="14"/>
        <v/>
      </c>
    </row>
    <row r="364" spans="1:11" x14ac:dyDescent="0.25">
      <c r="A364">
        <v>20767</v>
      </c>
      <c r="B364" t="s">
        <v>1124</v>
      </c>
      <c r="D364" t="s">
        <v>1125</v>
      </c>
      <c r="E364" t="s">
        <v>78</v>
      </c>
      <c r="F364" t="s">
        <v>1126</v>
      </c>
      <c r="J364" s="2" t="s">
        <v>1127</v>
      </c>
      <c r="K364" t="str">
        <f>"$option_attach["&amp;A364&amp;"]['get']='"&amp;SUBSTITUTE(J364,CHAR(10),"\n")&amp;"';"</f>
        <v>$option_attach[20767]['get']='恐怖、好奇希德芬纳普通、困难';</v>
      </c>
    </row>
    <row r="365" spans="1:11" x14ac:dyDescent="0.25">
      <c r="A365">
        <v>20801</v>
      </c>
      <c r="B365" t="s">
        <v>1128</v>
      </c>
      <c r="D365" t="s">
        <v>1129</v>
      </c>
      <c r="E365" t="s">
        <v>50</v>
      </c>
      <c r="F365" t="s">
        <v>1130</v>
      </c>
      <c r="J365"/>
      <c r="K365" t="str">
        <f t="shared" si="14"/>
        <v/>
      </c>
    </row>
    <row r="366" spans="1:11" x14ac:dyDescent="0.25">
      <c r="A366">
        <v>20802</v>
      </c>
      <c r="B366" t="s">
        <v>1131</v>
      </c>
      <c r="D366" t="s">
        <v>1132</v>
      </c>
      <c r="E366" t="s">
        <v>50</v>
      </c>
      <c r="F366" t="s">
        <v>1133</v>
      </c>
      <c r="J366"/>
      <c r="K366" t="str">
        <f t="shared" si="14"/>
        <v/>
      </c>
    </row>
    <row r="367" spans="1:11" x14ac:dyDescent="0.25">
      <c r="A367">
        <v>20810</v>
      </c>
      <c r="B367" t="s">
        <v>1134</v>
      </c>
      <c r="D367" t="s">
        <v>1135</v>
      </c>
      <c r="E367" t="s">
        <v>50</v>
      </c>
      <c r="F367" t="s">
        <v>1136</v>
      </c>
      <c r="J367" s="2" t="s">
        <v>1137</v>
      </c>
      <c r="K367" t="str">
        <f>"$option_attach["&amp;A367&amp;"]['get']='"&amp;SUBSTITUTE(J367,CHAR(10),"\n")&amp;"';"</f>
        <v>$option_attach[20810]['get']='20岁娜儿生日礼物';</v>
      </c>
    </row>
    <row r="368" spans="1:11" x14ac:dyDescent="0.25">
      <c r="A368">
        <v>20811</v>
      </c>
      <c r="B368" t="s">
        <v>1138</v>
      </c>
      <c r="D368" t="s">
        <v>1139</v>
      </c>
      <c r="E368" t="s">
        <v>50</v>
      </c>
      <c r="F368" t="s">
        <v>1140</v>
      </c>
      <c r="J368"/>
      <c r="K368" t="str">
        <f t="shared" si="14"/>
        <v/>
      </c>
    </row>
    <row r="369" spans="1:13" x14ac:dyDescent="0.25">
      <c r="A369">
        <v>20812</v>
      </c>
      <c r="B369" t="s">
        <v>1141</v>
      </c>
      <c r="D369" t="s">
        <v>1142</v>
      </c>
      <c r="E369" t="s">
        <v>50</v>
      </c>
      <c r="F369" t="s">
        <v>1143</v>
      </c>
      <c r="J369"/>
      <c r="K369" t="str">
        <f t="shared" si="14"/>
        <v/>
      </c>
    </row>
    <row r="370" spans="1:13" x14ac:dyDescent="0.25">
      <c r="A370">
        <v>20813</v>
      </c>
      <c r="B370" t="s">
        <v>1144</v>
      </c>
      <c r="D370" t="s">
        <v>1145</v>
      </c>
      <c r="E370" t="s">
        <v>50</v>
      </c>
      <c r="F370" t="s">
        <v>1146</v>
      </c>
      <c r="J370"/>
      <c r="K370" t="str">
        <f t="shared" si="14"/>
        <v/>
      </c>
    </row>
    <row r="371" spans="1:13" x14ac:dyDescent="0.25">
      <c r="A371">
        <v>20814</v>
      </c>
      <c r="B371" t="s">
        <v>1147</v>
      </c>
      <c r="D371" t="s">
        <v>1148</v>
      </c>
      <c r="E371" t="s">
        <v>50</v>
      </c>
      <c r="F371" t="s">
        <v>1149</v>
      </c>
      <c r="J371"/>
      <c r="K371" t="str">
        <f t="shared" si="14"/>
        <v/>
      </c>
    </row>
    <row r="372" spans="1:13" x14ac:dyDescent="0.25">
      <c r="A372">
        <v>20815</v>
      </c>
      <c r="B372" t="s">
        <v>1150</v>
      </c>
      <c r="D372" t="s">
        <v>1151</v>
      </c>
      <c r="E372" t="s">
        <v>50</v>
      </c>
      <c r="F372" t="s">
        <v>1152</v>
      </c>
      <c r="J372"/>
      <c r="K372" t="str">
        <f t="shared" si="14"/>
        <v/>
      </c>
    </row>
    <row r="373" spans="1:13" x14ac:dyDescent="0.25">
      <c r="A373">
        <v>20816</v>
      </c>
      <c r="B373" t="s">
        <v>1153</v>
      </c>
      <c r="D373" t="s">
        <v>1154</v>
      </c>
      <c r="E373" t="s">
        <v>50</v>
      </c>
      <c r="F373" t="s">
        <v>1155</v>
      </c>
      <c r="J373"/>
      <c r="K373" t="str">
        <f t="shared" si="14"/>
        <v/>
      </c>
    </row>
    <row r="374" spans="1:13" x14ac:dyDescent="0.25">
      <c r="A374">
        <v>20817</v>
      </c>
      <c r="B374" t="s">
        <v>1156</v>
      </c>
      <c r="D374" t="s">
        <v>1157</v>
      </c>
      <c r="E374" t="s">
        <v>50</v>
      </c>
      <c r="F374" t="s">
        <v>1158</v>
      </c>
      <c r="H374">
        <v>1</v>
      </c>
      <c r="I374" t="s">
        <v>1097</v>
      </c>
      <c r="J374" s="2" t="s">
        <v>3471</v>
      </c>
      <c r="K374" t="str">
        <f>"$option_attach["&amp;A374&amp;"]['get']='"&amp;SUBSTITUTE(J374,CHAR(10),"\n")&amp;"';"</f>
        <v>$option_attach[20817]['get']='死尸(卷)';</v>
      </c>
      <c r="L374" t="str">
        <f>"$option_attach["&amp;A374&amp;"]['pre']='"&amp;I374&amp;"';"</f>
        <v>$option_attach[20817]['pre']='魔力的 工程师的';</v>
      </c>
      <c r="M374" t="str">
        <f>"$option_attach["&amp;A374&amp;"]['common']=1;"</f>
        <v>$option_attach[20817]['common']=1;</v>
      </c>
    </row>
    <row r="375" spans="1:13" x14ac:dyDescent="0.25">
      <c r="A375">
        <v>20818</v>
      </c>
      <c r="B375" t="s">
        <v>1159</v>
      </c>
      <c r="D375" t="s">
        <v>1160</v>
      </c>
      <c r="E375" t="s">
        <v>50</v>
      </c>
      <c r="F375" t="s">
        <v>1161</v>
      </c>
      <c r="J375"/>
      <c r="K375" t="str">
        <f t="shared" si="14"/>
        <v/>
      </c>
    </row>
    <row r="376" spans="1:13" x14ac:dyDescent="0.25">
      <c r="A376">
        <v>20819</v>
      </c>
      <c r="B376" t="s">
        <v>1162</v>
      </c>
      <c r="D376" t="s">
        <v>1163</v>
      </c>
      <c r="E376" t="s">
        <v>50</v>
      </c>
      <c r="F376" t="s">
        <v>1164</v>
      </c>
      <c r="J376"/>
      <c r="K376" t="str">
        <f t="shared" si="14"/>
        <v/>
      </c>
    </row>
    <row r="377" spans="1:13" x14ac:dyDescent="0.25">
      <c r="A377">
        <v>20820</v>
      </c>
      <c r="B377" t="s">
        <v>1165</v>
      </c>
      <c r="D377" t="s">
        <v>1166</v>
      </c>
      <c r="E377" t="s">
        <v>50</v>
      </c>
      <c r="F377" t="s">
        <v>1167</v>
      </c>
      <c r="J377"/>
      <c r="K377" t="str">
        <f t="shared" si="14"/>
        <v/>
      </c>
    </row>
    <row r="378" spans="1:13" x14ac:dyDescent="0.25">
      <c r="A378">
        <v>20821</v>
      </c>
      <c r="B378" t="s">
        <v>1168</v>
      </c>
      <c r="D378" t="s">
        <v>1169</v>
      </c>
      <c r="E378" t="s">
        <v>50</v>
      </c>
      <c r="F378" t="s">
        <v>1170</v>
      </c>
      <c r="J378"/>
      <c r="K378" t="str">
        <f t="shared" si="14"/>
        <v/>
      </c>
    </row>
    <row r="379" spans="1:13" x14ac:dyDescent="0.25">
      <c r="A379">
        <v>20822</v>
      </c>
      <c r="B379" t="s">
        <v>1171</v>
      </c>
      <c r="D379" t="s">
        <v>1172</v>
      </c>
      <c r="E379" t="s">
        <v>50</v>
      </c>
      <c r="F379" t="s">
        <v>1173</v>
      </c>
      <c r="J379"/>
      <c r="K379" t="str">
        <f t="shared" si="14"/>
        <v/>
      </c>
    </row>
    <row r="380" spans="1:13" x14ac:dyDescent="0.25">
      <c r="A380">
        <v>20823</v>
      </c>
      <c r="B380" t="s">
        <v>1174</v>
      </c>
      <c r="D380" t="s">
        <v>1175</v>
      </c>
      <c r="E380" t="s">
        <v>50</v>
      </c>
      <c r="F380" t="s">
        <v>1176</v>
      </c>
      <c r="J380"/>
      <c r="K380" t="str">
        <f t="shared" si="14"/>
        <v/>
      </c>
    </row>
    <row r="381" spans="1:13" x14ac:dyDescent="0.25">
      <c r="A381">
        <v>20824</v>
      </c>
      <c r="B381" t="s">
        <v>1177</v>
      </c>
      <c r="D381" t="s">
        <v>1178</v>
      </c>
      <c r="E381" t="s">
        <v>50</v>
      </c>
      <c r="F381" t="s">
        <v>1179</v>
      </c>
      <c r="J381"/>
      <c r="K381" t="str">
        <f t="shared" si="14"/>
        <v/>
      </c>
    </row>
    <row r="382" spans="1:13" x14ac:dyDescent="0.25">
      <c r="A382">
        <v>20825</v>
      </c>
      <c r="B382" t="s">
        <v>1180</v>
      </c>
      <c r="D382" t="s">
        <v>1181</v>
      </c>
      <c r="E382" t="s">
        <v>50</v>
      </c>
      <c r="F382" t="s">
        <v>1182</v>
      </c>
      <c r="J382"/>
      <c r="K382" t="str">
        <f t="shared" si="14"/>
        <v/>
      </c>
    </row>
    <row r="383" spans="1:13" x14ac:dyDescent="0.25">
      <c r="A383">
        <v>20826</v>
      </c>
      <c r="B383" t="s">
        <v>1183</v>
      </c>
      <c r="D383" t="s">
        <v>1184</v>
      </c>
      <c r="E383" t="s">
        <v>50</v>
      </c>
      <c r="F383" t="s">
        <v>1185</v>
      </c>
      <c r="J383"/>
      <c r="K383" t="str">
        <f t="shared" si="14"/>
        <v/>
      </c>
    </row>
    <row r="384" spans="1:13" x14ac:dyDescent="0.25">
      <c r="A384">
        <v>20827</v>
      </c>
      <c r="B384" t="s">
        <v>1186</v>
      </c>
      <c r="D384" t="s">
        <v>1187</v>
      </c>
      <c r="E384" t="s">
        <v>50</v>
      </c>
      <c r="F384" t="s">
        <v>1188</v>
      </c>
      <c r="J384"/>
      <c r="K384" t="str">
        <f t="shared" si="14"/>
        <v/>
      </c>
    </row>
    <row r="385" spans="1:13" x14ac:dyDescent="0.25">
      <c r="A385">
        <v>20828</v>
      </c>
      <c r="B385" t="s">
        <v>1189</v>
      </c>
      <c r="D385" t="s">
        <v>1190</v>
      </c>
      <c r="E385" t="s">
        <v>50</v>
      </c>
      <c r="F385" t="s">
        <v>1191</v>
      </c>
      <c r="J385"/>
      <c r="K385" t="str">
        <f t="shared" si="14"/>
        <v/>
      </c>
    </row>
    <row r="386" spans="1:13" x14ac:dyDescent="0.25">
      <c r="A386">
        <v>20829</v>
      </c>
      <c r="B386" t="s">
        <v>1192</v>
      </c>
      <c r="D386" t="s">
        <v>1193</v>
      </c>
      <c r="E386" t="s">
        <v>50</v>
      </c>
      <c r="F386" t="s">
        <v>1194</v>
      </c>
      <c r="J386" s="10" t="s">
        <v>3485</v>
      </c>
      <c r="K386" t="str">
        <f t="shared" ref="K386:K389" si="18">"$option_attach["&amp;A386&amp;"]['get']='"&amp;SUBSTITUTE(J386,CHAR(10),"\n")&amp;"';"</f>
        <v>$option_attach[20829]['get']='远洋钓鱼宝箱';</v>
      </c>
    </row>
    <row r="387" spans="1:13" ht="69" x14ac:dyDescent="0.25">
      <c r="A387">
        <v>20830</v>
      </c>
      <c r="B387" t="s">
        <v>1195</v>
      </c>
      <c r="D387" t="s">
        <v>1196</v>
      </c>
      <c r="E387" t="s">
        <v>50</v>
      </c>
      <c r="F387" t="s">
        <v>1197</v>
      </c>
      <c r="I387" s="11" t="s">
        <v>3486</v>
      </c>
      <c r="J387" s="5" t="s">
        <v>1198</v>
      </c>
      <c r="K387" t="str">
        <f t="shared" si="18"/>
        <v>$option_attach[20830]['get']='背后的敌人中级以上(卷)\n剩余的黑暗中级以上(卷)\n被影子笼罩的城市中级以上(卷)\n他们的方式高级(卷)\n';</v>
      </c>
      <c r="L387" t="str">
        <f t="shared" ref="L387:L389" si="19">"$option_attach["&amp;A387&amp;"]['pre']='"&amp;I387&amp;"';"</f>
        <v>$option_attach[20830]['pre']='鼠 黑红熊 魔力的 工程师的';</v>
      </c>
    </row>
    <row r="388" spans="1:13" x14ac:dyDescent="0.25">
      <c r="A388">
        <v>20831</v>
      </c>
      <c r="B388" t="s">
        <v>1199</v>
      </c>
      <c r="D388" t="s">
        <v>1200</v>
      </c>
      <c r="E388" t="s">
        <v>50</v>
      </c>
      <c r="F388" t="s">
        <v>1201</v>
      </c>
      <c r="H388">
        <v>1</v>
      </c>
      <c r="I388" s="11" t="s">
        <v>3486</v>
      </c>
      <c r="J388" s="10" t="s">
        <v>3448</v>
      </c>
      <c r="K388" t="str">
        <f t="shared" si="18"/>
        <v>$option_attach[20831]['get']='背后的敌人 所有难度(卷)';</v>
      </c>
      <c r="L388" t="str">
        <f t="shared" si="19"/>
        <v>$option_attach[20831]['pre']='鼠 黑红熊 魔力的 工程师的';</v>
      </c>
      <c r="M388" t="str">
        <f t="shared" ref="M388:M390" si="20">"$option_attach["&amp;A388&amp;"]['common']=1;"</f>
        <v>$option_attach[20831]['common']=1;</v>
      </c>
    </row>
    <row r="389" spans="1:13" x14ac:dyDescent="0.25">
      <c r="A389">
        <v>20832</v>
      </c>
      <c r="B389" t="s">
        <v>1202</v>
      </c>
      <c r="D389" t="s">
        <v>1203</v>
      </c>
      <c r="E389" t="s">
        <v>50</v>
      </c>
      <c r="F389" t="s">
        <v>1204</v>
      </c>
      <c r="H389">
        <v>1</v>
      </c>
      <c r="I389" s="11" t="s">
        <v>3486</v>
      </c>
      <c r="J389" s="10" t="s">
        <v>3464</v>
      </c>
      <c r="K389" t="str">
        <f t="shared" si="18"/>
        <v>$option_attach[20832]['get']='他们的方式 中级以上最后宝箱(卷)';</v>
      </c>
      <c r="L389" t="str">
        <f t="shared" si="19"/>
        <v>$option_attach[20832]['pre']='鼠 黑红熊 魔力的 工程师的';</v>
      </c>
      <c r="M389" t="str">
        <f t="shared" si="20"/>
        <v>$option_attach[20832]['common']=1;</v>
      </c>
    </row>
    <row r="390" spans="1:13" x14ac:dyDescent="0.25">
      <c r="A390">
        <v>20833</v>
      </c>
      <c r="B390" t="s">
        <v>1205</v>
      </c>
      <c r="D390" t="s">
        <v>1206</v>
      </c>
      <c r="E390" t="s">
        <v>50</v>
      </c>
      <c r="F390" t="s">
        <v>1207</v>
      </c>
      <c r="H390">
        <v>1</v>
      </c>
      <c r="J390"/>
      <c r="K390" t="str">
        <f t="shared" si="14"/>
        <v/>
      </c>
      <c r="M390" t="str">
        <f t="shared" si="20"/>
        <v>$option_attach[20833]['common']=1;</v>
      </c>
    </row>
    <row r="391" spans="1:13" x14ac:dyDescent="0.25">
      <c r="A391">
        <v>20834</v>
      </c>
      <c r="B391" t="s">
        <v>1208</v>
      </c>
      <c r="D391" t="s">
        <v>1209</v>
      </c>
      <c r="E391" t="s">
        <v>50</v>
      </c>
      <c r="F391" t="s">
        <v>1210</v>
      </c>
      <c r="J391"/>
      <c r="K391" t="str">
        <f t="shared" si="14"/>
        <v/>
      </c>
    </row>
    <row r="392" spans="1:13" x14ac:dyDescent="0.25">
      <c r="A392">
        <v>20835</v>
      </c>
      <c r="B392" t="s">
        <v>1211</v>
      </c>
      <c r="C392" t="s">
        <v>1212</v>
      </c>
      <c r="D392" t="s">
        <v>899</v>
      </c>
      <c r="E392" t="s">
        <v>50</v>
      </c>
      <c r="F392" t="s">
        <v>900</v>
      </c>
      <c r="J392"/>
      <c r="K392" t="str">
        <f t="shared" ref="K392:K455" si="21">SUBSTITUTE(J392,CHAR(10),"\n")</f>
        <v/>
      </c>
    </row>
    <row r="393" spans="1:13" ht="41.4" x14ac:dyDescent="0.25">
      <c r="A393">
        <v>20836</v>
      </c>
      <c r="B393" t="s">
        <v>1213</v>
      </c>
      <c r="D393" t="s">
        <v>1214</v>
      </c>
      <c r="E393" t="s">
        <v>50</v>
      </c>
      <c r="F393" t="s">
        <v>1215</v>
      </c>
      <c r="H393">
        <v>1</v>
      </c>
      <c r="I393" s="11" t="s">
        <v>3486</v>
      </c>
      <c r="J393" s="11" t="s">
        <v>3476</v>
      </c>
      <c r="K393" t="str">
        <f>"$option_attach["&amp;A393&amp;"]['get']='"&amp;SUBSTITUTE(J393,CHAR(10),"\n")&amp;"';"</f>
        <v>$option_attach[20836]['get']='皮卡中级\n伊比 困难高级\n伦达 困难高级';</v>
      </c>
      <c r="L393" t="str">
        <f>"$option_attach["&amp;A393&amp;"]['pre']='"&amp;I393&amp;"';"</f>
        <v>$option_attach[20836]['pre']='鼠 黑红熊 魔力的 工程师的';</v>
      </c>
      <c r="M393" t="str">
        <f>"$option_attach["&amp;A393&amp;"]['common']=1;"</f>
        <v>$option_attach[20836]['common']=1;</v>
      </c>
    </row>
    <row r="394" spans="1:13" x14ac:dyDescent="0.25">
      <c r="A394">
        <v>20837</v>
      </c>
      <c r="B394" t="s">
        <v>1217</v>
      </c>
      <c r="D394" t="s">
        <v>1218</v>
      </c>
      <c r="E394" t="s">
        <v>50</v>
      </c>
      <c r="F394" t="s">
        <v>1219</v>
      </c>
      <c r="J394"/>
      <c r="K394" t="str">
        <f t="shared" si="21"/>
        <v/>
      </c>
    </row>
    <row r="395" spans="1:13" x14ac:dyDescent="0.25">
      <c r="A395">
        <v>20838</v>
      </c>
      <c r="B395" t="s">
        <v>1220</v>
      </c>
      <c r="D395" t="s">
        <v>1221</v>
      </c>
      <c r="E395" t="s">
        <v>50</v>
      </c>
      <c r="F395" t="s">
        <v>1222</v>
      </c>
      <c r="J395"/>
      <c r="K395" t="str">
        <f t="shared" si="21"/>
        <v/>
      </c>
    </row>
    <row r="396" spans="1:13" x14ac:dyDescent="0.25">
      <c r="A396">
        <v>20839</v>
      </c>
      <c r="B396" t="s">
        <v>1223</v>
      </c>
      <c r="D396" t="s">
        <v>1224</v>
      </c>
      <c r="E396" t="s">
        <v>50</v>
      </c>
      <c r="F396" t="s">
        <v>1225</v>
      </c>
      <c r="H396">
        <v>1</v>
      </c>
      <c r="J396" t="s">
        <v>1226</v>
      </c>
      <c r="K396" t="str">
        <f>"$option_attach["&amp;A396&amp;"]['get']='"&amp;SUBSTITUTE(J396,CHAR(10),"\n")&amp;"';"</f>
        <v>$option_attach[20839]['get']='另外的炼金术士 精英';</v>
      </c>
      <c r="M396" t="str">
        <f>"$option_attach["&amp;A396&amp;"]['common']=1;"</f>
        <v>$option_attach[20839]['common']=1;</v>
      </c>
    </row>
    <row r="397" spans="1:13" x14ac:dyDescent="0.25">
      <c r="A397">
        <v>20840</v>
      </c>
      <c r="B397" t="s">
        <v>1227</v>
      </c>
      <c r="D397" t="s">
        <v>1228</v>
      </c>
      <c r="E397" t="s">
        <v>50</v>
      </c>
      <c r="F397" t="s">
        <v>1229</v>
      </c>
      <c r="J397"/>
      <c r="K397" t="str">
        <f t="shared" si="21"/>
        <v/>
      </c>
    </row>
    <row r="398" spans="1:13" x14ac:dyDescent="0.25">
      <c r="A398">
        <v>20841</v>
      </c>
      <c r="B398" t="s">
        <v>1230</v>
      </c>
      <c r="D398" t="s">
        <v>1231</v>
      </c>
      <c r="E398" t="s">
        <v>50</v>
      </c>
      <c r="F398" t="s">
        <v>1232</v>
      </c>
      <c r="J398" s="2" t="s">
        <v>1233</v>
      </c>
      <c r="K398" t="str">
        <f>"$option_attach["&amp;A398&amp;"]['get']='"&amp;SUBSTITUTE(J398,CHAR(10),"\n")&amp;"';"</f>
        <v>$option_attach[20841]['get']='骑士冲锋战奖励(170点)';</v>
      </c>
    </row>
    <row r="399" spans="1:13" x14ac:dyDescent="0.25">
      <c r="A399">
        <v>20842</v>
      </c>
      <c r="B399" t="s">
        <v>1234</v>
      </c>
      <c r="D399" t="s">
        <v>1235</v>
      </c>
      <c r="E399" t="s">
        <v>50</v>
      </c>
      <c r="F399" t="s">
        <v>1236</v>
      </c>
      <c r="J399"/>
      <c r="K399" t="str">
        <f t="shared" si="21"/>
        <v/>
      </c>
    </row>
    <row r="400" spans="1:13" x14ac:dyDescent="0.25">
      <c r="A400">
        <v>20843</v>
      </c>
      <c r="B400" t="s">
        <v>1237</v>
      </c>
      <c r="D400" t="s">
        <v>1238</v>
      </c>
      <c r="E400" t="s">
        <v>50</v>
      </c>
      <c r="F400" t="s">
        <v>1239</v>
      </c>
      <c r="J400"/>
      <c r="K400" t="str">
        <f t="shared" si="21"/>
        <v/>
      </c>
    </row>
    <row r="401" spans="1:13" x14ac:dyDescent="0.25">
      <c r="A401">
        <v>20844</v>
      </c>
      <c r="B401" t="s">
        <v>1240</v>
      </c>
      <c r="D401" t="s">
        <v>1241</v>
      </c>
      <c r="E401" t="s">
        <v>50</v>
      </c>
      <c r="F401" t="s">
        <v>1242</v>
      </c>
      <c r="J401"/>
      <c r="K401" t="str">
        <f t="shared" si="21"/>
        <v/>
      </c>
    </row>
    <row r="402" spans="1:13" x14ac:dyDescent="0.25">
      <c r="A402">
        <v>20845</v>
      </c>
      <c r="B402" t="s">
        <v>1243</v>
      </c>
      <c r="D402" t="s">
        <v>1244</v>
      </c>
      <c r="E402" t="s">
        <v>50</v>
      </c>
      <c r="F402" t="s">
        <v>1245</v>
      </c>
      <c r="J402"/>
      <c r="K402" t="str">
        <f t="shared" si="21"/>
        <v/>
      </c>
    </row>
    <row r="403" spans="1:13" x14ac:dyDescent="0.25">
      <c r="A403">
        <v>20846</v>
      </c>
      <c r="B403" t="s">
        <v>1246</v>
      </c>
      <c r="D403" t="s">
        <v>1247</v>
      </c>
      <c r="E403" t="s">
        <v>50</v>
      </c>
      <c r="F403" t="s">
        <v>1248</v>
      </c>
      <c r="J403"/>
      <c r="K403" t="str">
        <f t="shared" si="21"/>
        <v/>
      </c>
    </row>
    <row r="404" spans="1:13" x14ac:dyDescent="0.25">
      <c r="A404">
        <v>20847</v>
      </c>
      <c r="B404" t="s">
        <v>1249</v>
      </c>
      <c r="D404" t="s">
        <v>1250</v>
      </c>
      <c r="E404" t="s">
        <v>50</v>
      </c>
      <c r="F404" s="2" t="s">
        <v>1251</v>
      </c>
      <c r="G404">
        <v>1</v>
      </c>
      <c r="J404"/>
      <c r="K404" t="str">
        <f t="shared" si="21"/>
        <v/>
      </c>
    </row>
    <row r="405" spans="1:13" x14ac:dyDescent="0.25">
      <c r="A405">
        <v>20848</v>
      </c>
      <c r="B405" t="s">
        <v>1252</v>
      </c>
      <c r="C405" t="s">
        <v>1253</v>
      </c>
      <c r="D405" t="s">
        <v>1254</v>
      </c>
      <c r="E405" t="s">
        <v>50</v>
      </c>
      <c r="F405" t="s">
        <v>1255</v>
      </c>
      <c r="J405"/>
      <c r="K405" t="str">
        <f t="shared" si="21"/>
        <v/>
      </c>
    </row>
    <row r="406" spans="1:13" x14ac:dyDescent="0.25">
      <c r="A406">
        <v>20849</v>
      </c>
      <c r="B406" t="s">
        <v>1256</v>
      </c>
      <c r="C406" t="s">
        <v>1257</v>
      </c>
      <c r="D406" t="s">
        <v>1258</v>
      </c>
      <c r="E406" t="s">
        <v>50</v>
      </c>
      <c r="F406" t="s">
        <v>1259</v>
      </c>
      <c r="J406"/>
      <c r="K406" t="str">
        <f t="shared" si="21"/>
        <v/>
      </c>
    </row>
    <row r="407" spans="1:13" x14ac:dyDescent="0.25">
      <c r="A407">
        <v>20850</v>
      </c>
      <c r="B407" t="s">
        <v>1260</v>
      </c>
      <c r="C407" t="s">
        <v>1261</v>
      </c>
      <c r="D407" t="s">
        <v>1262</v>
      </c>
      <c r="E407" t="s">
        <v>78</v>
      </c>
      <c r="F407" t="s">
        <v>1263</v>
      </c>
      <c r="J407"/>
      <c r="K407" t="str">
        <f t="shared" si="21"/>
        <v/>
      </c>
    </row>
    <row r="408" spans="1:13" x14ac:dyDescent="0.25">
      <c r="A408">
        <v>20851</v>
      </c>
      <c r="B408" t="s">
        <v>1264</v>
      </c>
      <c r="D408" t="s">
        <v>1265</v>
      </c>
      <c r="E408" t="s">
        <v>50</v>
      </c>
      <c r="F408" t="s">
        <v>1266</v>
      </c>
      <c r="J408"/>
      <c r="K408" t="str">
        <f t="shared" si="21"/>
        <v/>
      </c>
    </row>
    <row r="409" spans="1:13" x14ac:dyDescent="0.25">
      <c r="A409">
        <v>20852</v>
      </c>
      <c r="B409" t="s">
        <v>1267</v>
      </c>
      <c r="D409" t="s">
        <v>1268</v>
      </c>
      <c r="E409" t="s">
        <v>50</v>
      </c>
      <c r="F409" t="s">
        <v>1269</v>
      </c>
      <c r="J409"/>
      <c r="K409" t="str">
        <f t="shared" si="21"/>
        <v/>
      </c>
    </row>
    <row r="410" spans="1:13" x14ac:dyDescent="0.25">
      <c r="A410">
        <v>20853</v>
      </c>
      <c r="B410" t="s">
        <v>1270</v>
      </c>
      <c r="D410" t="s">
        <v>1271</v>
      </c>
      <c r="E410" t="s">
        <v>50</v>
      </c>
      <c r="F410" t="s">
        <v>1272</v>
      </c>
      <c r="J410"/>
      <c r="K410" t="str">
        <f t="shared" si="21"/>
        <v/>
      </c>
    </row>
    <row r="411" spans="1:13" x14ac:dyDescent="0.25">
      <c r="A411">
        <v>20854</v>
      </c>
      <c r="B411" t="s">
        <v>1273</v>
      </c>
      <c r="D411" t="s">
        <v>1274</v>
      </c>
      <c r="E411" t="s">
        <v>50</v>
      </c>
      <c r="F411" t="s">
        <v>1275</v>
      </c>
      <c r="J411"/>
      <c r="K411" t="str">
        <f t="shared" si="21"/>
        <v/>
      </c>
    </row>
    <row r="412" spans="1:13" x14ac:dyDescent="0.25">
      <c r="A412">
        <v>20855</v>
      </c>
      <c r="B412" t="s">
        <v>1276</v>
      </c>
      <c r="D412" t="s">
        <v>1277</v>
      </c>
      <c r="E412" t="s">
        <v>50</v>
      </c>
      <c r="F412" t="s">
        <v>1278</v>
      </c>
      <c r="H412">
        <v>1</v>
      </c>
      <c r="I412" s="2" t="s">
        <v>1279</v>
      </c>
      <c r="J412" s="2" t="s">
        <v>1280</v>
      </c>
      <c r="K412" t="str">
        <f>"$option_attach["&amp;A412&amp;"]['get']='"&amp;SUBSTITUTE(J412,CHAR(10),"\n")&amp;"';"</f>
        <v>$option_attach[20855]['get']='活动期间冒险家商店550个印章换取';</v>
      </c>
      <c r="L412" t="str">
        <f>"$option_attach["&amp;A412&amp;"]['pre']='"&amp;I412&amp;"';"</f>
        <v>$option_attach[20855]['pre']='工程师的 魔力的';</v>
      </c>
      <c r="M412" t="str">
        <f>"$option_attach["&amp;A412&amp;"]['common']=1;"</f>
        <v>$option_attach[20855]['common']=1;</v>
      </c>
    </row>
    <row r="413" spans="1:13" x14ac:dyDescent="0.25">
      <c r="A413">
        <v>20856</v>
      </c>
      <c r="B413" t="s">
        <v>1281</v>
      </c>
      <c r="D413" t="s">
        <v>1282</v>
      </c>
      <c r="E413" t="s">
        <v>50</v>
      </c>
      <c r="F413" t="s">
        <v>1283</v>
      </c>
      <c r="J413"/>
      <c r="K413" t="str">
        <f t="shared" si="21"/>
        <v/>
      </c>
    </row>
    <row r="414" spans="1:13" x14ac:dyDescent="0.25">
      <c r="A414">
        <v>20857</v>
      </c>
      <c r="B414" t="s">
        <v>1284</v>
      </c>
      <c r="D414" t="s">
        <v>1285</v>
      </c>
      <c r="E414" t="s">
        <v>82</v>
      </c>
      <c r="F414" t="s">
        <v>1286</v>
      </c>
      <c r="H414">
        <v>1</v>
      </c>
      <c r="J414"/>
      <c r="K414" t="str">
        <f t="shared" si="21"/>
        <v/>
      </c>
      <c r="M414" t="str">
        <f>"$option_attach["&amp;A414&amp;"]['common']=1;"</f>
        <v>$option_attach[20857]['common']=1;</v>
      </c>
    </row>
    <row r="415" spans="1:13" x14ac:dyDescent="0.25">
      <c r="A415">
        <v>20902</v>
      </c>
      <c r="B415" t="s">
        <v>1287</v>
      </c>
      <c r="D415" t="s">
        <v>1288</v>
      </c>
      <c r="E415" t="s">
        <v>82</v>
      </c>
      <c r="F415" t="s">
        <v>1289</v>
      </c>
      <c r="J415"/>
      <c r="K415" t="str">
        <f t="shared" si="21"/>
        <v/>
      </c>
    </row>
    <row r="416" spans="1:13" x14ac:dyDescent="0.25">
      <c r="A416">
        <v>20910</v>
      </c>
      <c r="B416" t="s">
        <v>1290</v>
      </c>
      <c r="D416" t="s">
        <v>1291</v>
      </c>
      <c r="E416" t="s">
        <v>82</v>
      </c>
      <c r="F416" t="s">
        <v>1292</v>
      </c>
      <c r="J416"/>
      <c r="K416" t="str">
        <f t="shared" si="21"/>
        <v/>
      </c>
    </row>
    <row r="417" spans="1:13" x14ac:dyDescent="0.25">
      <c r="A417">
        <v>20911</v>
      </c>
      <c r="B417" t="s">
        <v>1293</v>
      </c>
      <c r="D417" t="s">
        <v>1294</v>
      </c>
      <c r="E417" t="s">
        <v>82</v>
      </c>
      <c r="F417" t="s">
        <v>1295</v>
      </c>
      <c r="J417"/>
      <c r="K417" t="str">
        <f t="shared" si="21"/>
        <v/>
      </c>
    </row>
    <row r="418" spans="1:13" x14ac:dyDescent="0.25">
      <c r="A418">
        <v>20912</v>
      </c>
      <c r="B418" t="s">
        <v>1296</v>
      </c>
      <c r="D418" t="s">
        <v>1297</v>
      </c>
      <c r="E418" t="s">
        <v>82</v>
      </c>
      <c r="F418" t="s">
        <v>1298</v>
      </c>
      <c r="J418"/>
      <c r="K418" t="str">
        <f t="shared" si="21"/>
        <v/>
      </c>
    </row>
    <row r="419" spans="1:13" x14ac:dyDescent="0.25">
      <c r="A419">
        <v>20913</v>
      </c>
      <c r="B419" t="s">
        <v>1299</v>
      </c>
      <c r="D419" t="s">
        <v>1300</v>
      </c>
      <c r="E419" t="s">
        <v>82</v>
      </c>
      <c r="F419" t="s">
        <v>1301</v>
      </c>
      <c r="J419"/>
      <c r="K419" t="str">
        <f t="shared" si="21"/>
        <v/>
      </c>
    </row>
    <row r="420" spans="1:13" x14ac:dyDescent="0.25">
      <c r="A420">
        <v>20914</v>
      </c>
      <c r="B420" t="s">
        <v>1302</v>
      </c>
      <c r="D420" t="s">
        <v>1303</v>
      </c>
      <c r="E420" t="s">
        <v>46</v>
      </c>
      <c r="F420" t="s">
        <v>1304</v>
      </c>
      <c r="J420"/>
      <c r="K420" t="str">
        <f t="shared" si="21"/>
        <v/>
      </c>
    </row>
    <row r="421" spans="1:13" x14ac:dyDescent="0.25">
      <c r="A421">
        <v>20915</v>
      </c>
      <c r="B421" t="s">
        <v>1305</v>
      </c>
      <c r="D421" t="s">
        <v>1306</v>
      </c>
      <c r="E421" t="s">
        <v>82</v>
      </c>
      <c r="F421" t="s">
        <v>1307</v>
      </c>
      <c r="J421"/>
      <c r="K421" t="str">
        <f t="shared" si="21"/>
        <v/>
      </c>
    </row>
    <row r="422" spans="1:13" x14ac:dyDescent="0.25">
      <c r="A422">
        <v>20916</v>
      </c>
      <c r="B422" t="s">
        <v>1192</v>
      </c>
      <c r="D422" t="s">
        <v>1308</v>
      </c>
      <c r="E422" t="s">
        <v>82</v>
      </c>
      <c r="F422" t="s">
        <v>1194</v>
      </c>
      <c r="G422">
        <v>1</v>
      </c>
      <c r="J422"/>
      <c r="K422" t="str">
        <f t="shared" si="21"/>
        <v/>
      </c>
    </row>
    <row r="423" spans="1:13" x14ac:dyDescent="0.25">
      <c r="A423">
        <v>20917</v>
      </c>
      <c r="B423" t="s">
        <v>1309</v>
      </c>
      <c r="D423" t="s">
        <v>1310</v>
      </c>
      <c r="E423" t="s">
        <v>50</v>
      </c>
      <c r="F423" t="s">
        <v>1311</v>
      </c>
      <c r="J423"/>
      <c r="K423" t="str">
        <f t="shared" si="21"/>
        <v/>
      </c>
    </row>
    <row r="424" spans="1:13" x14ac:dyDescent="0.25">
      <c r="A424">
        <v>20918</v>
      </c>
      <c r="B424" t="s">
        <v>1312</v>
      </c>
      <c r="D424" t="s">
        <v>1313</v>
      </c>
      <c r="E424" t="s">
        <v>82</v>
      </c>
      <c r="F424" t="s">
        <v>1314</v>
      </c>
      <c r="J424"/>
      <c r="K424" t="str">
        <f t="shared" si="21"/>
        <v/>
      </c>
    </row>
    <row r="425" spans="1:13" ht="27.6" x14ac:dyDescent="0.25">
      <c r="A425">
        <v>20919</v>
      </c>
      <c r="B425" t="s">
        <v>1315</v>
      </c>
      <c r="D425" t="s">
        <v>1316</v>
      </c>
      <c r="E425" t="s">
        <v>82</v>
      </c>
      <c r="F425" t="s">
        <v>1317</v>
      </c>
      <c r="H425">
        <v>1</v>
      </c>
      <c r="J425" s="11" t="s">
        <v>3459</v>
      </c>
      <c r="K425" t="str">
        <f>"$option_attach["&amp;A425&amp;"]['get']='"&amp;SUBSTITUTE(J425,CHAR(10),"\n")&amp;"';"</f>
        <v>$option_attach[20919]['get']='伦伽守护者最后宝箱\n训练所';</v>
      </c>
      <c r="M425" t="str">
        <f>"$option_attach["&amp;A425&amp;"]['common']=1;"</f>
        <v>$option_attach[20919]['common']=1;</v>
      </c>
    </row>
    <row r="426" spans="1:13" x14ac:dyDescent="0.25">
      <c r="A426">
        <v>20920</v>
      </c>
      <c r="B426" t="s">
        <v>1318</v>
      </c>
      <c r="D426" t="s">
        <v>1319</v>
      </c>
      <c r="E426" t="s">
        <v>82</v>
      </c>
      <c r="F426" t="s">
        <v>1320</v>
      </c>
      <c r="J426"/>
      <c r="K426" t="str">
        <f t="shared" si="21"/>
        <v/>
      </c>
    </row>
    <row r="427" spans="1:13" x14ac:dyDescent="0.25">
      <c r="A427">
        <v>20921</v>
      </c>
      <c r="B427" t="s">
        <v>1321</v>
      </c>
      <c r="D427" t="s">
        <v>1322</v>
      </c>
      <c r="E427" t="s">
        <v>82</v>
      </c>
      <c r="F427" t="s">
        <v>1323</v>
      </c>
      <c r="J427"/>
      <c r="K427" t="str">
        <f t="shared" si="21"/>
        <v/>
      </c>
    </row>
    <row r="428" spans="1:13" x14ac:dyDescent="0.25">
      <c r="A428">
        <v>20922</v>
      </c>
      <c r="B428" t="s">
        <v>1324</v>
      </c>
      <c r="D428" t="s">
        <v>1325</v>
      </c>
      <c r="E428" t="s">
        <v>82</v>
      </c>
      <c r="F428" t="s">
        <v>1326</v>
      </c>
      <c r="J428"/>
      <c r="K428" t="str">
        <f t="shared" si="21"/>
        <v/>
      </c>
    </row>
    <row r="429" spans="1:13" x14ac:dyDescent="0.25">
      <c r="A429">
        <v>20923</v>
      </c>
      <c r="B429" t="s">
        <v>1327</v>
      </c>
      <c r="D429" t="s">
        <v>1328</v>
      </c>
      <c r="E429" t="s">
        <v>82</v>
      </c>
      <c r="F429" t="s">
        <v>1329</v>
      </c>
      <c r="J429"/>
      <c r="K429" t="str">
        <f t="shared" si="21"/>
        <v/>
      </c>
    </row>
    <row r="430" spans="1:13" x14ac:dyDescent="0.25">
      <c r="A430">
        <v>20924</v>
      </c>
      <c r="B430" t="s">
        <v>1330</v>
      </c>
      <c r="D430" t="s">
        <v>1331</v>
      </c>
      <c r="E430" t="s">
        <v>82</v>
      </c>
      <c r="F430" t="s">
        <v>1332</v>
      </c>
      <c r="J430"/>
      <c r="K430" t="str">
        <f t="shared" si="21"/>
        <v/>
      </c>
    </row>
    <row r="431" spans="1:13" ht="27.6" x14ac:dyDescent="0.25">
      <c r="A431">
        <v>20925</v>
      </c>
      <c r="B431" t="s">
        <v>1333</v>
      </c>
      <c r="D431" t="s">
        <v>1334</v>
      </c>
      <c r="E431" t="s">
        <v>82</v>
      </c>
      <c r="F431" t="s">
        <v>1335</v>
      </c>
      <c r="H431">
        <v>1</v>
      </c>
      <c r="J431" s="6" t="s">
        <v>1336</v>
      </c>
      <c r="K431" t="str">
        <f>"$option_attach["&amp;A431&amp;"]['get']='"&amp;SUBSTITUTE(J431,CHAR(10),"\n")&amp;"';"</f>
        <v>$option_attach[20925]['get']='火神\n';</v>
      </c>
      <c r="M431" t="str">
        <f>"$option_attach["&amp;A431&amp;"]['common']=1;"</f>
        <v>$option_attach[20925]['common']=1;</v>
      </c>
    </row>
    <row r="432" spans="1:13" x14ac:dyDescent="0.25">
      <c r="A432">
        <v>20926</v>
      </c>
      <c r="B432" t="s">
        <v>1337</v>
      </c>
      <c r="D432" t="s">
        <v>1338</v>
      </c>
      <c r="E432" t="s">
        <v>82</v>
      </c>
      <c r="F432" t="s">
        <v>1339</v>
      </c>
      <c r="J432"/>
      <c r="K432" t="str">
        <f t="shared" si="21"/>
        <v/>
      </c>
    </row>
    <row r="433" spans="1:13" x14ac:dyDescent="0.25">
      <c r="A433">
        <v>20927</v>
      </c>
      <c r="B433" t="s">
        <v>1340</v>
      </c>
      <c r="D433" t="s">
        <v>1341</v>
      </c>
      <c r="E433" t="s">
        <v>82</v>
      </c>
      <c r="F433" t="s">
        <v>1342</v>
      </c>
      <c r="J433"/>
      <c r="K433" t="str">
        <f t="shared" si="21"/>
        <v/>
      </c>
    </row>
    <row r="434" spans="1:13" x14ac:dyDescent="0.25">
      <c r="A434">
        <v>20928</v>
      </c>
      <c r="B434" t="s">
        <v>1343</v>
      </c>
      <c r="D434" t="s">
        <v>1344</v>
      </c>
      <c r="E434" t="s">
        <v>82</v>
      </c>
      <c r="F434" t="s">
        <v>1345</v>
      </c>
      <c r="J434"/>
      <c r="K434" t="str">
        <f t="shared" si="21"/>
        <v/>
      </c>
    </row>
    <row r="435" spans="1:13" x14ac:dyDescent="0.25">
      <c r="A435">
        <v>20929</v>
      </c>
      <c r="B435" t="s">
        <v>1346</v>
      </c>
      <c r="D435" t="s">
        <v>1347</v>
      </c>
      <c r="E435" t="s">
        <v>82</v>
      </c>
      <c r="F435" t="s">
        <v>1348</v>
      </c>
      <c r="J435"/>
      <c r="K435" t="str">
        <f t="shared" si="21"/>
        <v/>
      </c>
    </row>
    <row r="436" spans="1:13" x14ac:dyDescent="0.25">
      <c r="A436">
        <v>20930</v>
      </c>
      <c r="B436" t="s">
        <v>1349</v>
      </c>
      <c r="D436" t="s">
        <v>1350</v>
      </c>
      <c r="E436" t="s">
        <v>82</v>
      </c>
      <c r="F436" t="s">
        <v>1351</v>
      </c>
      <c r="J436"/>
      <c r="K436" t="str">
        <f t="shared" si="21"/>
        <v/>
      </c>
    </row>
    <row r="437" spans="1:13" x14ac:dyDescent="0.25">
      <c r="A437">
        <v>20931</v>
      </c>
      <c r="B437" t="s">
        <v>1352</v>
      </c>
      <c r="D437" t="s">
        <v>1353</v>
      </c>
      <c r="E437" t="s">
        <v>82</v>
      </c>
      <c r="F437" t="s">
        <v>1354</v>
      </c>
      <c r="J437"/>
      <c r="K437" t="str">
        <f t="shared" si="21"/>
        <v/>
      </c>
    </row>
    <row r="438" spans="1:13" x14ac:dyDescent="0.25">
      <c r="A438">
        <v>20932</v>
      </c>
      <c r="B438" t="s">
        <v>1355</v>
      </c>
      <c r="C438" t="s">
        <v>1356</v>
      </c>
      <c r="D438" t="s">
        <v>1357</v>
      </c>
      <c r="E438" t="s">
        <v>50</v>
      </c>
      <c r="F438" t="s">
        <v>1358</v>
      </c>
      <c r="J438"/>
      <c r="K438" t="str">
        <f t="shared" si="21"/>
        <v/>
      </c>
    </row>
    <row r="439" spans="1:13" x14ac:dyDescent="0.25">
      <c r="A439">
        <v>20933</v>
      </c>
      <c r="B439" t="s">
        <v>1359</v>
      </c>
      <c r="C439" t="s">
        <v>1360</v>
      </c>
      <c r="D439" t="s">
        <v>1361</v>
      </c>
      <c r="E439" t="s">
        <v>82</v>
      </c>
      <c r="F439" t="s">
        <v>1362</v>
      </c>
      <c r="J439"/>
      <c r="K439" t="str">
        <f t="shared" si="21"/>
        <v/>
      </c>
    </row>
    <row r="440" spans="1:13" x14ac:dyDescent="0.25">
      <c r="A440">
        <v>20934</v>
      </c>
      <c r="B440" t="s">
        <v>1363</v>
      </c>
      <c r="C440" t="s">
        <v>1364</v>
      </c>
      <c r="D440" t="s">
        <v>1365</v>
      </c>
      <c r="E440" t="s">
        <v>82</v>
      </c>
      <c r="F440" t="s">
        <v>1366</v>
      </c>
      <c r="J440"/>
      <c r="K440" t="str">
        <f t="shared" si="21"/>
        <v/>
      </c>
    </row>
    <row r="441" spans="1:13" x14ac:dyDescent="0.25">
      <c r="A441">
        <v>20935</v>
      </c>
      <c r="B441" t="s">
        <v>1367</v>
      </c>
      <c r="D441" t="s">
        <v>1368</v>
      </c>
      <c r="E441" t="s">
        <v>82</v>
      </c>
      <c r="F441" t="s">
        <v>1369</v>
      </c>
      <c r="J441" s="10" t="s">
        <v>3484</v>
      </c>
      <c r="K441" t="str">
        <f t="shared" ref="K441:K443" si="22">"$option_attach["&amp;A441&amp;"]['get']='"&amp;SUBSTITUTE(J441,CHAR(10),"\n")&amp;"';"</f>
        <v>$option_attach[20935]['get']='翡翠石巨人';</v>
      </c>
    </row>
    <row r="442" spans="1:13" x14ac:dyDescent="0.25">
      <c r="A442">
        <v>20936</v>
      </c>
      <c r="B442" t="s">
        <v>1370</v>
      </c>
      <c r="D442" t="s">
        <v>1371</v>
      </c>
      <c r="E442" t="s">
        <v>82</v>
      </c>
      <c r="F442" t="s">
        <v>1372</v>
      </c>
      <c r="J442" s="10" t="s">
        <v>3483</v>
      </c>
      <c r="K442" t="str">
        <f t="shared" si="22"/>
        <v>$option_attach[20936]['get']='中毒的类人猿';</v>
      </c>
    </row>
    <row r="443" spans="1:13" x14ac:dyDescent="0.25">
      <c r="A443">
        <v>20937</v>
      </c>
      <c r="B443" t="s">
        <v>1373</v>
      </c>
      <c r="D443" t="s">
        <v>1374</v>
      </c>
      <c r="E443" t="s">
        <v>82</v>
      </c>
      <c r="F443" t="s">
        <v>1375</v>
      </c>
      <c r="H443">
        <v>1</v>
      </c>
      <c r="J443" s="10" t="s">
        <v>3460</v>
      </c>
      <c r="K443" t="str">
        <f t="shared" si="22"/>
        <v>$option_attach[20937]['get']='训练所';</v>
      </c>
      <c r="M443" t="str">
        <f>"$option_attach["&amp;A443&amp;"]['common']=1;"</f>
        <v>$option_attach[20937]['common']=1;</v>
      </c>
    </row>
    <row r="444" spans="1:13" x14ac:dyDescent="0.25">
      <c r="A444">
        <v>21003</v>
      </c>
      <c r="B444" t="s">
        <v>1377</v>
      </c>
      <c r="D444" t="s">
        <v>1378</v>
      </c>
      <c r="E444" t="s">
        <v>1379</v>
      </c>
      <c r="F444" t="s">
        <v>1380</v>
      </c>
      <c r="J444"/>
      <c r="K444" t="str">
        <f t="shared" si="21"/>
        <v/>
      </c>
    </row>
    <row r="445" spans="1:13" x14ac:dyDescent="0.25">
      <c r="A445">
        <v>21005</v>
      </c>
      <c r="B445" t="s">
        <v>1381</v>
      </c>
      <c r="D445" t="s">
        <v>1382</v>
      </c>
      <c r="E445" t="s">
        <v>1379</v>
      </c>
      <c r="F445" t="s">
        <v>1383</v>
      </c>
      <c r="J445"/>
      <c r="K445" t="str">
        <f t="shared" si="21"/>
        <v/>
      </c>
    </row>
    <row r="446" spans="1:13" x14ac:dyDescent="0.25">
      <c r="A446">
        <v>21006</v>
      </c>
      <c r="B446" t="s">
        <v>1384</v>
      </c>
      <c r="D446" t="s">
        <v>1385</v>
      </c>
      <c r="E446" t="s">
        <v>1379</v>
      </c>
      <c r="F446" t="s">
        <v>1386</v>
      </c>
      <c r="J446"/>
      <c r="K446" t="str">
        <f t="shared" si="21"/>
        <v/>
      </c>
    </row>
    <row r="447" spans="1:13" x14ac:dyDescent="0.25">
      <c r="A447">
        <v>21007</v>
      </c>
      <c r="B447" t="s">
        <v>1387</v>
      </c>
      <c r="D447" t="s">
        <v>1388</v>
      </c>
      <c r="E447" t="s">
        <v>1379</v>
      </c>
      <c r="F447" t="s">
        <v>1389</v>
      </c>
      <c r="J447"/>
      <c r="K447" t="str">
        <f t="shared" si="21"/>
        <v/>
      </c>
    </row>
    <row r="448" spans="1:13" x14ac:dyDescent="0.25">
      <c r="A448">
        <v>21008</v>
      </c>
      <c r="B448" t="s">
        <v>1390</v>
      </c>
      <c r="D448" t="s">
        <v>1391</v>
      </c>
      <c r="E448" t="s">
        <v>1379</v>
      </c>
      <c r="F448" t="s">
        <v>1392</v>
      </c>
      <c r="H448">
        <v>1</v>
      </c>
      <c r="J448" t="s">
        <v>1393</v>
      </c>
      <c r="K448" t="str">
        <f t="shared" ref="K448:K449" si="23">"$option_attach["&amp;A448&amp;"]['get']='"&amp;SUBSTITUTE(J448,CHAR(10),"\n")&amp;"';"</f>
        <v>$option_attach[21008]['get']='亚克理奇';</v>
      </c>
      <c r="M448" t="str">
        <f t="shared" ref="M448:M449" si="24">"$option_attach["&amp;A448&amp;"]['common']=1;"</f>
        <v>$option_attach[21008]['common']=1;</v>
      </c>
    </row>
    <row r="449" spans="1:13" ht="69" x14ac:dyDescent="0.25">
      <c r="A449">
        <v>21009</v>
      </c>
      <c r="B449" t="s">
        <v>1394</v>
      </c>
      <c r="D449" t="s">
        <v>1395</v>
      </c>
      <c r="E449" t="s">
        <v>1379</v>
      </c>
      <c r="F449" t="s">
        <v>1396</v>
      </c>
      <c r="H449">
        <v>1</v>
      </c>
      <c r="J449" s="11" t="s">
        <v>3461</v>
      </c>
      <c r="K449" t="str">
        <f t="shared" si="23"/>
        <v>$option_attach[21009]['get']='挑衅 中级 高级 困难\n被影子笼罩的城市 中级以上\n救出侦查兵 高级\n它们的方式 高级\n塔汀防御战 精英';</v>
      </c>
      <c r="M449" t="str">
        <f t="shared" si="24"/>
        <v>$option_attach[21009]['common']=1;</v>
      </c>
    </row>
    <row r="450" spans="1:13" x14ac:dyDescent="0.25">
      <c r="A450">
        <v>21010</v>
      </c>
      <c r="B450" t="s">
        <v>1394</v>
      </c>
      <c r="D450" t="s">
        <v>1395</v>
      </c>
      <c r="E450" t="s">
        <v>1379</v>
      </c>
      <c r="F450" t="s">
        <v>1397</v>
      </c>
      <c r="J450"/>
      <c r="K450" t="str">
        <f t="shared" si="21"/>
        <v/>
      </c>
    </row>
    <row r="451" spans="1:13" x14ac:dyDescent="0.25">
      <c r="A451">
        <v>21011</v>
      </c>
      <c r="B451" t="s">
        <v>1398</v>
      </c>
      <c r="D451" t="s">
        <v>1399</v>
      </c>
      <c r="E451" t="s">
        <v>1379</v>
      </c>
      <c r="F451" t="s">
        <v>1400</v>
      </c>
      <c r="J451"/>
      <c r="K451" t="str">
        <f t="shared" si="21"/>
        <v/>
      </c>
    </row>
    <row r="452" spans="1:13" x14ac:dyDescent="0.25">
      <c r="A452">
        <v>21012</v>
      </c>
      <c r="B452" t="s">
        <v>1401</v>
      </c>
      <c r="D452" t="s">
        <v>1402</v>
      </c>
      <c r="E452" t="s">
        <v>1379</v>
      </c>
      <c r="F452" t="s">
        <v>1403</v>
      </c>
      <c r="J452"/>
      <c r="K452" t="str">
        <f t="shared" si="21"/>
        <v/>
      </c>
    </row>
    <row r="453" spans="1:13" x14ac:dyDescent="0.25">
      <c r="A453">
        <v>21013</v>
      </c>
      <c r="B453" t="s">
        <v>1404</v>
      </c>
      <c r="D453" t="s">
        <v>1405</v>
      </c>
      <c r="E453" t="s">
        <v>1379</v>
      </c>
      <c r="F453" t="s">
        <v>1406</v>
      </c>
      <c r="J453"/>
      <c r="K453" t="str">
        <f t="shared" si="21"/>
        <v/>
      </c>
    </row>
    <row r="454" spans="1:13" x14ac:dyDescent="0.25">
      <c r="A454">
        <v>21014</v>
      </c>
      <c r="B454" t="s">
        <v>1407</v>
      </c>
      <c r="D454" t="s">
        <v>1408</v>
      </c>
      <c r="E454" t="s">
        <v>1379</v>
      </c>
      <c r="F454" t="s">
        <v>1409</v>
      </c>
      <c r="J454"/>
      <c r="K454" t="str">
        <f t="shared" si="21"/>
        <v/>
      </c>
    </row>
    <row r="455" spans="1:13" x14ac:dyDescent="0.25">
      <c r="A455">
        <v>21015</v>
      </c>
      <c r="B455" t="s">
        <v>1410</v>
      </c>
      <c r="D455" t="s">
        <v>1411</v>
      </c>
      <c r="E455" t="s">
        <v>1379</v>
      </c>
      <c r="F455" t="s">
        <v>1412</v>
      </c>
      <c r="J455"/>
      <c r="K455" t="str">
        <f t="shared" si="21"/>
        <v/>
      </c>
    </row>
    <row r="456" spans="1:13" ht="27.6" x14ac:dyDescent="0.25">
      <c r="A456">
        <v>21016</v>
      </c>
      <c r="B456" t="s">
        <v>1413</v>
      </c>
      <c r="D456" t="s">
        <v>1414</v>
      </c>
      <c r="E456" t="s">
        <v>1379</v>
      </c>
      <c r="F456" t="s">
        <v>1415</v>
      </c>
      <c r="H456">
        <v>1</v>
      </c>
      <c r="J456" s="6" t="s">
        <v>1416</v>
      </c>
      <c r="K456" t="str">
        <f>"$option_attach["&amp;A456&amp;"]['get']='"&amp;SUBSTITUTE(J456,CHAR(10),"\n")&amp;"';"</f>
        <v>$option_attach[21016]['get']='爱琳武道大会第7轮奖励宝箱\n爱琳武道大会第8轮奖励宝箱';</v>
      </c>
      <c r="M456" t="str">
        <f>"$option_attach["&amp;A456&amp;"]['common']=1;"</f>
        <v>$option_attach[21016]['common']=1;</v>
      </c>
    </row>
    <row r="457" spans="1:13" x14ac:dyDescent="0.25">
      <c r="A457">
        <v>21101</v>
      </c>
      <c r="B457" t="s">
        <v>1417</v>
      </c>
      <c r="D457" t="s">
        <v>1418</v>
      </c>
      <c r="E457" t="s">
        <v>114</v>
      </c>
      <c r="F457" t="s">
        <v>1419</v>
      </c>
      <c r="J457"/>
      <c r="K457" t="str">
        <f t="shared" ref="K456:K519" si="25">SUBSTITUTE(J457,CHAR(10),"\n")</f>
        <v/>
      </c>
    </row>
    <row r="458" spans="1:13" x14ac:dyDescent="0.25">
      <c r="A458">
        <v>21102</v>
      </c>
      <c r="B458" t="s">
        <v>839</v>
      </c>
      <c r="D458" t="s">
        <v>1420</v>
      </c>
      <c r="E458" t="s">
        <v>114</v>
      </c>
      <c r="F458" t="s">
        <v>1421</v>
      </c>
      <c r="J458"/>
      <c r="K458" t="str">
        <f t="shared" si="25"/>
        <v/>
      </c>
    </row>
    <row r="459" spans="1:13" x14ac:dyDescent="0.25">
      <c r="A459">
        <v>21103</v>
      </c>
      <c r="B459" t="s">
        <v>1422</v>
      </c>
      <c r="D459" t="s">
        <v>1423</v>
      </c>
      <c r="E459" t="s">
        <v>114</v>
      </c>
      <c r="F459" t="s">
        <v>1424</v>
      </c>
      <c r="J459"/>
      <c r="K459" t="str">
        <f t="shared" si="25"/>
        <v/>
      </c>
    </row>
    <row r="460" spans="1:13" x14ac:dyDescent="0.25">
      <c r="A460">
        <v>21104</v>
      </c>
      <c r="B460" t="s">
        <v>1425</v>
      </c>
      <c r="D460" t="s">
        <v>1426</v>
      </c>
      <c r="E460" t="s">
        <v>114</v>
      </c>
      <c r="F460" t="s">
        <v>1427</v>
      </c>
      <c r="J460"/>
      <c r="K460" t="str">
        <f t="shared" si="25"/>
        <v/>
      </c>
    </row>
    <row r="461" spans="1:13" x14ac:dyDescent="0.25">
      <c r="A461">
        <v>21105</v>
      </c>
      <c r="B461" t="s">
        <v>1428</v>
      </c>
      <c r="D461" t="s">
        <v>1429</v>
      </c>
      <c r="E461" t="s">
        <v>114</v>
      </c>
      <c r="F461" t="s">
        <v>1430</v>
      </c>
      <c r="J461"/>
      <c r="K461" t="str">
        <f t="shared" si="25"/>
        <v/>
      </c>
    </row>
    <row r="462" spans="1:13" x14ac:dyDescent="0.25">
      <c r="A462">
        <v>21106</v>
      </c>
      <c r="B462" t="s">
        <v>1431</v>
      </c>
      <c r="D462" t="s">
        <v>1432</v>
      </c>
      <c r="E462" t="s">
        <v>114</v>
      </c>
      <c r="F462" t="s">
        <v>1433</v>
      </c>
      <c r="J462"/>
      <c r="K462" t="str">
        <f t="shared" si="25"/>
        <v/>
      </c>
    </row>
    <row r="463" spans="1:13" x14ac:dyDescent="0.25">
      <c r="A463">
        <v>21107</v>
      </c>
      <c r="B463" t="s">
        <v>913</v>
      </c>
      <c r="C463" t="s">
        <v>914</v>
      </c>
      <c r="D463" t="s">
        <v>915</v>
      </c>
      <c r="E463" t="s">
        <v>539</v>
      </c>
      <c r="F463" t="s">
        <v>916</v>
      </c>
      <c r="G463">
        <v>1</v>
      </c>
      <c r="J463"/>
      <c r="K463" t="str">
        <f t="shared" si="25"/>
        <v/>
      </c>
    </row>
    <row r="464" spans="1:13" x14ac:dyDescent="0.25">
      <c r="A464">
        <v>21108</v>
      </c>
      <c r="B464" t="s">
        <v>1434</v>
      </c>
      <c r="D464" t="s">
        <v>1435</v>
      </c>
      <c r="E464" t="s">
        <v>114</v>
      </c>
      <c r="F464" t="s">
        <v>1436</v>
      </c>
      <c r="J464"/>
      <c r="K464" t="str">
        <f t="shared" si="25"/>
        <v/>
      </c>
    </row>
    <row r="465" spans="1:13" ht="27.6" x14ac:dyDescent="0.25">
      <c r="A465">
        <v>21109</v>
      </c>
      <c r="B465" t="s">
        <v>1437</v>
      </c>
      <c r="D465" t="s">
        <v>1438</v>
      </c>
      <c r="E465" t="s">
        <v>114</v>
      </c>
      <c r="F465" t="s">
        <v>1439</v>
      </c>
      <c r="H465">
        <v>1</v>
      </c>
      <c r="J465" s="5" t="s">
        <v>1440</v>
      </c>
      <c r="K465" t="str">
        <f t="shared" ref="K465:K466" si="26">"$option_attach["&amp;A465&amp;"]['get']='"&amp;SUBSTITUTE(J465,CHAR(10),"\n")&amp;"';"</f>
        <v>$option_attach[21109]['get']='训练所A以上\n拍卖';</v>
      </c>
      <c r="M465" t="str">
        <f>"$option_attach["&amp;A465&amp;"]['common']=1;"</f>
        <v>$option_attach[21109]['common']=1;</v>
      </c>
    </row>
    <row r="466" spans="1:13" ht="69" x14ac:dyDescent="0.25">
      <c r="A466">
        <v>21110</v>
      </c>
      <c r="B466" t="s">
        <v>1441</v>
      </c>
      <c r="D466" t="s">
        <v>1442</v>
      </c>
      <c r="E466" t="s">
        <v>114</v>
      </c>
      <c r="F466" t="s">
        <v>1443</v>
      </c>
      <c r="J466" s="5" t="s">
        <v>1444</v>
      </c>
      <c r="K466" t="str">
        <f t="shared" si="26"/>
        <v>$option_attach[21110]['get']='多连的委托精英\n伊比高级\n训练所A以上\n\n';</v>
      </c>
    </row>
    <row r="467" spans="1:13" x14ac:dyDescent="0.25">
      <c r="A467">
        <v>21111</v>
      </c>
      <c r="B467" t="s">
        <v>1445</v>
      </c>
      <c r="D467" t="s">
        <v>1446</v>
      </c>
      <c r="E467" t="s">
        <v>114</v>
      </c>
      <c r="F467" t="s">
        <v>1447</v>
      </c>
      <c r="J467"/>
      <c r="K467" t="str">
        <f t="shared" si="25"/>
        <v/>
      </c>
    </row>
    <row r="468" spans="1:13" x14ac:dyDescent="0.25">
      <c r="A468">
        <v>21112</v>
      </c>
      <c r="B468" t="s">
        <v>1448</v>
      </c>
      <c r="D468" t="s">
        <v>1449</v>
      </c>
      <c r="E468" t="s">
        <v>114</v>
      </c>
      <c r="F468" t="s">
        <v>1450</v>
      </c>
      <c r="J468"/>
      <c r="K468" t="str">
        <f t="shared" si="25"/>
        <v/>
      </c>
    </row>
    <row r="469" spans="1:13" x14ac:dyDescent="0.25">
      <c r="A469">
        <v>21113</v>
      </c>
      <c r="B469" t="s">
        <v>1451</v>
      </c>
      <c r="D469" t="s">
        <v>1452</v>
      </c>
      <c r="E469" t="s">
        <v>114</v>
      </c>
      <c r="F469" s="2" t="s">
        <v>1453</v>
      </c>
      <c r="G469">
        <v>1</v>
      </c>
      <c r="J469"/>
      <c r="K469" t="str">
        <f t="shared" si="25"/>
        <v/>
      </c>
    </row>
    <row r="470" spans="1:13" x14ac:dyDescent="0.25">
      <c r="A470">
        <v>21114</v>
      </c>
      <c r="B470" t="s">
        <v>1454</v>
      </c>
      <c r="C470" t="s">
        <v>1455</v>
      </c>
      <c r="D470" t="s">
        <v>1456</v>
      </c>
      <c r="E470" t="s">
        <v>114</v>
      </c>
      <c r="F470" t="s">
        <v>1457</v>
      </c>
      <c r="J470"/>
      <c r="K470" t="str">
        <f t="shared" si="25"/>
        <v/>
      </c>
    </row>
    <row r="471" spans="1:13" x14ac:dyDescent="0.25">
      <c r="A471">
        <v>21115</v>
      </c>
      <c r="B471" t="s">
        <v>1458</v>
      </c>
      <c r="D471" t="s">
        <v>1459</v>
      </c>
      <c r="E471" t="s">
        <v>114</v>
      </c>
      <c r="F471" t="s">
        <v>1460</v>
      </c>
      <c r="J471"/>
      <c r="K471" t="str">
        <f t="shared" si="25"/>
        <v/>
      </c>
    </row>
    <row r="472" spans="1:13" ht="41.4" x14ac:dyDescent="0.25">
      <c r="A472">
        <v>21116</v>
      </c>
      <c r="B472" t="s">
        <v>1461</v>
      </c>
      <c r="D472" t="s">
        <v>1462</v>
      </c>
      <c r="E472" t="s">
        <v>114</v>
      </c>
      <c r="F472" t="s">
        <v>1463</v>
      </c>
      <c r="H472">
        <v>1</v>
      </c>
      <c r="J472" s="11" t="s">
        <v>3458</v>
      </c>
      <c r="K472" t="str">
        <f t="shared" ref="K472:K473" si="27">"$option_attach["&amp;A472&amp;"]['get']='"&amp;SUBSTITUTE(J472,CHAR(10),"\n")&amp;"';"</f>
        <v>$option_attach[21116]['get']='深渊皮卡\n梦幻拉比\n阿布内尔输送队护卫';</v>
      </c>
      <c r="M472" t="str">
        <f t="shared" ref="M472:M473" si="28">"$option_attach["&amp;A472&amp;"]['common']=1;"</f>
        <v>$option_attach[21116]['common']=1;</v>
      </c>
    </row>
    <row r="473" spans="1:13" ht="69" x14ac:dyDescent="0.25">
      <c r="A473">
        <v>21117</v>
      </c>
      <c r="B473" t="s">
        <v>1464</v>
      </c>
      <c r="D473" t="s">
        <v>1465</v>
      </c>
      <c r="E473" t="s">
        <v>114</v>
      </c>
      <c r="F473" t="s">
        <v>1466</v>
      </c>
      <c r="H473">
        <v>1</v>
      </c>
      <c r="J473" s="5" t="s">
        <v>1467</v>
      </c>
      <c r="K473" t="str">
        <f t="shared" si="27"/>
        <v>$option_attach[21117]['get']='解救贝尔法斯特的人质\n伦达困难高级\n沙漠龙（特殊铠甲）\n塔拉拍卖会（金属板甲）\n蛋（裁缝工具箱）';</v>
      </c>
      <c r="M473" t="str">
        <f t="shared" si="28"/>
        <v>$option_attach[21117]['common']=1;</v>
      </c>
    </row>
    <row r="474" spans="1:13" x14ac:dyDescent="0.25">
      <c r="A474">
        <v>21118</v>
      </c>
      <c r="B474" t="s">
        <v>1468</v>
      </c>
      <c r="D474" t="s">
        <v>1469</v>
      </c>
      <c r="E474" t="s">
        <v>114</v>
      </c>
      <c r="F474" t="s">
        <v>1470</v>
      </c>
      <c r="J474"/>
      <c r="K474" t="str">
        <f t="shared" si="25"/>
        <v/>
      </c>
    </row>
    <row r="475" spans="1:13" ht="41.4" x14ac:dyDescent="0.25">
      <c r="A475">
        <v>21119</v>
      </c>
      <c r="B475" t="s">
        <v>1471</v>
      </c>
      <c r="D475" t="s">
        <v>1472</v>
      </c>
      <c r="E475" t="s">
        <v>114</v>
      </c>
      <c r="F475" t="s">
        <v>1473</v>
      </c>
      <c r="H475">
        <v>1</v>
      </c>
      <c r="J475" s="11" t="s">
        <v>3458</v>
      </c>
      <c r="K475" t="str">
        <f t="shared" ref="K475:K481" si="29">"$option_attach["&amp;A475&amp;"]['get']='"&amp;SUBSTITUTE(J475,CHAR(10),"\n")&amp;"';"</f>
        <v>$option_attach[21119]['get']='深渊皮卡\n梦幻拉比\n阿布内尔输送队护卫';</v>
      </c>
      <c r="M475" t="str">
        <f t="shared" ref="M475:M478" si="30">"$option_attach["&amp;A475&amp;"]['common']=1;"</f>
        <v>$option_attach[21119]['common']=1;</v>
      </c>
    </row>
    <row r="476" spans="1:13" ht="41.4" x14ac:dyDescent="0.25">
      <c r="A476">
        <v>21120</v>
      </c>
      <c r="B476" t="s">
        <v>1474</v>
      </c>
      <c r="D476" t="s">
        <v>1475</v>
      </c>
      <c r="E476" t="s">
        <v>114</v>
      </c>
      <c r="F476" t="s">
        <v>1476</v>
      </c>
      <c r="H476">
        <v>1</v>
      </c>
      <c r="J476" s="5" t="s">
        <v>1477</v>
      </c>
      <c r="K476" t="str">
        <f t="shared" si="29"/>
        <v>$option_attach[21120]['get']='白龙（硬皮甲(P类型)）\n巨大狮子\n菲奥娜中级地下城';</v>
      </c>
      <c r="M476" t="str">
        <f t="shared" si="30"/>
        <v>$option_attach[21120]['common']=1;</v>
      </c>
    </row>
    <row r="477" spans="1:13" ht="41.4" x14ac:dyDescent="0.25">
      <c r="A477">
        <v>21121</v>
      </c>
      <c r="B477" s="9" t="s">
        <v>1478</v>
      </c>
      <c r="D477" t="s">
        <v>1479</v>
      </c>
      <c r="E477" t="s">
        <v>114</v>
      </c>
      <c r="F477" t="s">
        <v>1480</v>
      </c>
      <c r="H477">
        <v>1</v>
      </c>
      <c r="J477" s="5" t="s">
        <v>1481</v>
      </c>
      <c r="K477" t="str">
        <f t="shared" si="29"/>
        <v>$option_attach[21121]['get']='深渊克丽尔高级\n斯卡哈洞窟的秘密\n赛尔困难高级';</v>
      </c>
      <c r="M477" t="str">
        <f t="shared" si="30"/>
        <v>$option_attach[21121]['common']=1;</v>
      </c>
    </row>
    <row r="478" spans="1:13" ht="41.4" x14ac:dyDescent="0.25">
      <c r="A478">
        <v>21122</v>
      </c>
      <c r="B478" t="s">
        <v>1482</v>
      </c>
      <c r="D478" t="s">
        <v>1483</v>
      </c>
      <c r="E478" t="s">
        <v>114</v>
      </c>
      <c r="F478" t="s">
        <v>1484</v>
      </c>
      <c r="H478">
        <v>1</v>
      </c>
      <c r="J478" s="5" t="s">
        <v>1485</v>
      </c>
      <c r="K478" t="str">
        <f t="shared" si="29"/>
        <v>$option_attach[21122]['get']='白龙\n平原龙\n阿布内尔输送队护卫';</v>
      </c>
      <c r="M478" t="str">
        <f t="shared" si="30"/>
        <v>$option_attach[21122]['common']=1;</v>
      </c>
    </row>
    <row r="479" spans="1:13" ht="27.6" x14ac:dyDescent="0.25">
      <c r="A479">
        <v>21123</v>
      </c>
      <c r="B479" t="s">
        <v>1486</v>
      </c>
      <c r="D479" t="s">
        <v>1487</v>
      </c>
      <c r="E479" t="s">
        <v>114</v>
      </c>
      <c r="F479" t="s">
        <v>1488</v>
      </c>
      <c r="J479" s="5" t="s">
        <v>1489</v>
      </c>
      <c r="K479" t="str">
        <f t="shared" si="29"/>
        <v>$option_attach[21123]['get']='深渊克丽尔\n斯卡哈洞窟的秘密';</v>
      </c>
    </row>
    <row r="480" spans="1:13" ht="41.4" x14ac:dyDescent="0.25">
      <c r="A480">
        <v>21124</v>
      </c>
      <c r="B480" t="s">
        <v>1490</v>
      </c>
      <c r="D480" t="s">
        <v>1491</v>
      </c>
      <c r="E480" t="s">
        <v>114</v>
      </c>
      <c r="F480" t="s">
        <v>1492</v>
      </c>
      <c r="H480">
        <v>1</v>
      </c>
      <c r="J480" s="5" t="s">
        <v>1493</v>
      </c>
      <c r="K480" t="str">
        <f t="shared" si="29"/>
        <v>$option_attach[21124]['get']='白龙（魔法学校制服(男)）\n巨大鳄鱼\n菲奥娜中级地下城';</v>
      </c>
      <c r="M480" t="str">
        <f t="shared" ref="M480:M481" si="31">"$option_attach["&amp;A480&amp;"]['common']=1;"</f>
        <v>$option_attach[21124]['common']=1;</v>
      </c>
    </row>
    <row r="481" spans="1:13" ht="69" x14ac:dyDescent="0.25">
      <c r="A481">
        <v>21125</v>
      </c>
      <c r="B481" t="s">
        <v>1494</v>
      </c>
      <c r="D481" t="s">
        <v>1495</v>
      </c>
      <c r="E481" t="s">
        <v>114</v>
      </c>
      <c r="F481" t="s">
        <v>1496</v>
      </c>
      <c r="H481">
        <v>1</v>
      </c>
      <c r="J481" s="11" t="s">
        <v>3457</v>
      </c>
      <c r="K481" t="str">
        <f t="shared" si="29"/>
        <v>$option_attach[21125]['get']='深渊皮卡\n梦幻拉比\n阿布内尔输送队护卫\n沙漠龙\n蛋（活泼的手套）';</v>
      </c>
      <c r="M481" t="str">
        <f t="shared" si="31"/>
        <v>$option_attach[21125]['common']=1;</v>
      </c>
    </row>
    <row r="482" spans="1:13" x14ac:dyDescent="0.25">
      <c r="A482">
        <v>21126</v>
      </c>
      <c r="B482" t="s">
        <v>1497</v>
      </c>
      <c r="D482" t="s">
        <v>1498</v>
      </c>
      <c r="E482" t="s">
        <v>114</v>
      </c>
      <c r="F482" t="s">
        <v>1499</v>
      </c>
      <c r="J482"/>
      <c r="K482" t="str">
        <f t="shared" si="25"/>
        <v/>
      </c>
    </row>
    <row r="483" spans="1:13" ht="41.4" x14ac:dyDescent="0.25">
      <c r="A483">
        <v>21127</v>
      </c>
      <c r="B483" t="s">
        <v>1500</v>
      </c>
      <c r="D483" t="s">
        <v>1501</v>
      </c>
      <c r="E483" t="s">
        <v>114</v>
      </c>
      <c r="F483" t="s">
        <v>1502</v>
      </c>
      <c r="H483">
        <v>1</v>
      </c>
      <c r="J483" s="11" t="s">
        <v>3451</v>
      </c>
      <c r="K483" t="str">
        <f t="shared" ref="K483:K488" si="32">"$option_attach["&amp;A483&amp;"]['get']='"&amp;SUBSTITUTE(J483,CHAR(10),"\n")&amp;"';"</f>
        <v>$option_attach[21127]['get']='伦达困难高级\n梦幻拉比\n解救贝尔法斯特人质';</v>
      </c>
      <c r="M483" t="str">
        <f t="shared" ref="M483:M485" si="33">"$option_attach["&amp;A483&amp;"]['common']=1;"</f>
        <v>$option_attach[21127]['common']=1;</v>
      </c>
    </row>
    <row r="484" spans="1:13" ht="27.6" x14ac:dyDescent="0.25">
      <c r="A484">
        <v>21128</v>
      </c>
      <c r="B484" t="s">
        <v>1503</v>
      </c>
      <c r="D484" t="s">
        <v>1504</v>
      </c>
      <c r="E484" t="s">
        <v>114</v>
      </c>
      <c r="F484" t="s">
        <v>1505</v>
      </c>
      <c r="H484">
        <v>1</v>
      </c>
      <c r="J484" s="5" t="s">
        <v>1506</v>
      </c>
      <c r="K484" t="str">
        <f t="shared" si="32"/>
        <v>$option_attach[21128]['get']='连续剧箱子\n伦达困难高级';</v>
      </c>
      <c r="M484" t="str">
        <f t="shared" si="33"/>
        <v>$option_attach[21128]['common']=1;</v>
      </c>
    </row>
    <row r="485" spans="1:13" ht="41.4" x14ac:dyDescent="0.25">
      <c r="A485">
        <v>21129</v>
      </c>
      <c r="B485" t="s">
        <v>1507</v>
      </c>
      <c r="D485" t="s">
        <v>1508</v>
      </c>
      <c r="E485" t="s">
        <v>114</v>
      </c>
      <c r="F485" t="s">
        <v>1509</v>
      </c>
      <c r="H485">
        <v>1</v>
      </c>
      <c r="J485" s="5" t="s">
        <v>1510</v>
      </c>
      <c r="K485" t="str">
        <f t="shared" si="32"/>
        <v>$option_attach[21129]['get']='中毒的类人猿\n翡翠石巨人\n伊比困难高级';</v>
      </c>
      <c r="M485" t="str">
        <f t="shared" si="33"/>
        <v>$option_attach[21129]['common']=1;</v>
      </c>
    </row>
    <row r="486" spans="1:13" x14ac:dyDescent="0.25">
      <c r="A486">
        <v>21130</v>
      </c>
      <c r="B486" t="s">
        <v>1511</v>
      </c>
      <c r="D486" t="s">
        <v>1512</v>
      </c>
      <c r="E486" t="s">
        <v>114</v>
      </c>
      <c r="F486" t="s">
        <v>1513</v>
      </c>
      <c r="J486" s="2" t="s">
        <v>1514</v>
      </c>
      <c r="K486" t="str">
        <f t="shared" si="32"/>
        <v>$option_attach[21130]['get']='蛋（卷）';</v>
      </c>
    </row>
    <row r="487" spans="1:13" x14ac:dyDescent="0.25">
      <c r="A487">
        <v>21131</v>
      </c>
      <c r="B487" t="s">
        <v>1515</v>
      </c>
      <c r="D487" t="s">
        <v>1516</v>
      </c>
      <c r="E487" t="s">
        <v>114</v>
      </c>
      <c r="F487" t="s">
        <v>1517</v>
      </c>
      <c r="H487">
        <v>1</v>
      </c>
      <c r="J487" s="2" t="s">
        <v>1518</v>
      </c>
      <c r="K487" t="str">
        <f t="shared" si="32"/>
        <v>$option_attach[21131]['get']='蛋（裁缝工具箱）';</v>
      </c>
      <c r="M487" t="str">
        <f t="shared" ref="M487:M488" si="34">"$option_attach["&amp;A487&amp;"]['common']=1;"</f>
        <v>$option_attach[21131]['common']=1;</v>
      </c>
    </row>
    <row r="488" spans="1:13" x14ac:dyDescent="0.25">
      <c r="A488">
        <v>21132</v>
      </c>
      <c r="B488" t="s">
        <v>1519</v>
      </c>
      <c r="D488" t="s">
        <v>1520</v>
      </c>
      <c r="E488" t="s">
        <v>114</v>
      </c>
      <c r="F488" t="s">
        <v>1521</v>
      </c>
      <c r="H488">
        <v>1</v>
      </c>
      <c r="J488" s="2" t="s">
        <v>1522</v>
      </c>
      <c r="K488" t="str">
        <f t="shared" si="32"/>
        <v>$option_attach[21132]['get']='专家级难度地下城';</v>
      </c>
      <c r="M488" t="str">
        <f t="shared" si="34"/>
        <v>$option_attach[21132]['common']=1;</v>
      </c>
    </row>
    <row r="489" spans="1:13" x14ac:dyDescent="0.25">
      <c r="A489">
        <v>21201</v>
      </c>
      <c r="B489" t="s">
        <v>1523</v>
      </c>
      <c r="D489" t="s">
        <v>1524</v>
      </c>
      <c r="E489" t="s">
        <v>86</v>
      </c>
      <c r="F489" t="s">
        <v>1525</v>
      </c>
      <c r="J489"/>
      <c r="K489" t="str">
        <f t="shared" si="25"/>
        <v/>
      </c>
    </row>
    <row r="490" spans="1:13" x14ac:dyDescent="0.25">
      <c r="A490">
        <v>21202</v>
      </c>
      <c r="B490" t="s">
        <v>1526</v>
      </c>
      <c r="D490" t="s">
        <v>1527</v>
      </c>
      <c r="E490" t="s">
        <v>86</v>
      </c>
      <c r="F490" t="s">
        <v>1528</v>
      </c>
      <c r="J490"/>
      <c r="K490" t="str">
        <f t="shared" si="25"/>
        <v/>
      </c>
    </row>
    <row r="491" spans="1:13" x14ac:dyDescent="0.25">
      <c r="A491">
        <v>21203</v>
      </c>
      <c r="B491" t="s">
        <v>1529</v>
      </c>
      <c r="D491" t="s">
        <v>1530</v>
      </c>
      <c r="E491" t="s">
        <v>86</v>
      </c>
      <c r="F491" t="s">
        <v>1531</v>
      </c>
      <c r="J491"/>
      <c r="K491" t="str">
        <f t="shared" si="25"/>
        <v/>
      </c>
    </row>
    <row r="492" spans="1:13" x14ac:dyDescent="0.25">
      <c r="A492">
        <v>21204</v>
      </c>
      <c r="B492" t="s">
        <v>1532</v>
      </c>
      <c r="D492" t="s">
        <v>1533</v>
      </c>
      <c r="E492" t="s">
        <v>86</v>
      </c>
      <c r="F492" t="s">
        <v>1534</v>
      </c>
      <c r="J492"/>
      <c r="K492" t="str">
        <f t="shared" si="25"/>
        <v/>
      </c>
    </row>
    <row r="493" spans="1:13" x14ac:dyDescent="0.25">
      <c r="A493">
        <v>21205</v>
      </c>
      <c r="B493" t="s">
        <v>1535</v>
      </c>
      <c r="D493" t="s">
        <v>1536</v>
      </c>
      <c r="E493" t="s">
        <v>86</v>
      </c>
      <c r="F493" t="s">
        <v>1537</v>
      </c>
      <c r="J493"/>
      <c r="K493" t="str">
        <f t="shared" si="25"/>
        <v/>
      </c>
    </row>
    <row r="494" spans="1:13" x14ac:dyDescent="0.25">
      <c r="A494">
        <v>21206</v>
      </c>
      <c r="B494" t="s">
        <v>1538</v>
      </c>
      <c r="D494" t="s">
        <v>1539</v>
      </c>
      <c r="E494" t="s">
        <v>86</v>
      </c>
      <c r="F494" t="s">
        <v>1540</v>
      </c>
      <c r="J494"/>
      <c r="K494" t="str">
        <f t="shared" si="25"/>
        <v/>
      </c>
    </row>
    <row r="495" spans="1:13" ht="41.4" x14ac:dyDescent="0.25">
      <c r="A495">
        <v>21207</v>
      </c>
      <c r="B495" t="s">
        <v>1541</v>
      </c>
      <c r="D495" t="s">
        <v>1542</v>
      </c>
      <c r="E495" t="s">
        <v>86</v>
      </c>
      <c r="F495" t="s">
        <v>1543</v>
      </c>
      <c r="H495">
        <v>1</v>
      </c>
      <c r="J495" s="11" t="s">
        <v>3456</v>
      </c>
      <c r="K495" t="str">
        <f t="shared" ref="K495:K496" si="35">"$option_attach["&amp;A495&amp;"]['get']='"&amp;SUBSTITUTE(J495,CHAR(10),"\n")&amp;"';"</f>
        <v>$option_attach[21207]['get']='深渊克丽尔\n斯卡哈洞窟的秘密\n蛋（裁缝工具箱）';</v>
      </c>
      <c r="M495" t="str">
        <f t="shared" ref="M495:M496" si="36">"$option_attach["&amp;A495&amp;"]['common']=1;"</f>
        <v>$option_attach[21207]['common']=1;</v>
      </c>
    </row>
    <row r="496" spans="1:13" ht="41.4" x14ac:dyDescent="0.25">
      <c r="A496">
        <v>21208</v>
      </c>
      <c r="B496" t="s">
        <v>1544</v>
      </c>
      <c r="D496" t="s">
        <v>1545</v>
      </c>
      <c r="E496" t="s">
        <v>86</v>
      </c>
      <c r="F496" t="s">
        <v>1546</v>
      </c>
      <c r="H496">
        <v>1</v>
      </c>
      <c r="J496" s="5" t="s">
        <v>1547</v>
      </c>
      <c r="K496" t="str">
        <f t="shared" si="35"/>
        <v>$option_attach[21208]['get']='布内尔输送队护卫\n贝尔法斯特人制救出\n伦达困难高级地下城';</v>
      </c>
      <c r="M496" t="str">
        <f t="shared" si="36"/>
        <v>$option_attach[21208]['common']=1;</v>
      </c>
    </row>
    <row r="497" spans="1:13" x14ac:dyDescent="0.25">
      <c r="A497">
        <v>21209</v>
      </c>
      <c r="B497" t="s">
        <v>1548</v>
      </c>
      <c r="D497" t="s">
        <v>1549</v>
      </c>
      <c r="E497" t="s">
        <v>86</v>
      </c>
      <c r="F497" t="s">
        <v>1550</v>
      </c>
      <c r="J497"/>
      <c r="K497" t="str">
        <f t="shared" si="25"/>
        <v/>
      </c>
    </row>
    <row r="498" spans="1:13" ht="27.6" x14ac:dyDescent="0.25">
      <c r="A498">
        <v>21210</v>
      </c>
      <c r="B498" t="s">
        <v>1551</v>
      </c>
      <c r="D498" t="s">
        <v>1552</v>
      </c>
      <c r="E498" t="s">
        <v>86</v>
      </c>
      <c r="F498" t="s">
        <v>1553</v>
      </c>
      <c r="H498">
        <v>1</v>
      </c>
      <c r="J498" s="5" t="s">
        <v>1489</v>
      </c>
      <c r="K498" t="str">
        <f>"$option_attach["&amp;A498&amp;"]['get']='"&amp;SUBSTITUTE(J498,CHAR(10),"\n")&amp;"';"</f>
        <v>$option_attach[21210]['get']='深渊克丽尔\n斯卡哈洞窟的秘密';</v>
      </c>
      <c r="M498" t="str">
        <f>"$option_attach["&amp;A498&amp;"]['common']=1;"</f>
        <v>$option_attach[21210]['common']=1;</v>
      </c>
    </row>
    <row r="499" spans="1:13" x14ac:dyDescent="0.25">
      <c r="A499">
        <v>21211</v>
      </c>
      <c r="B499" t="s">
        <v>1554</v>
      </c>
      <c r="D499" t="s">
        <v>1555</v>
      </c>
      <c r="E499" t="s">
        <v>86</v>
      </c>
      <c r="F499" t="s">
        <v>1556</v>
      </c>
      <c r="J499"/>
      <c r="K499" t="str">
        <f t="shared" si="25"/>
        <v/>
      </c>
    </row>
    <row r="500" spans="1:13" x14ac:dyDescent="0.25">
      <c r="A500">
        <v>21212</v>
      </c>
      <c r="B500" t="s">
        <v>1557</v>
      </c>
      <c r="D500" t="s">
        <v>1558</v>
      </c>
      <c r="E500" t="s">
        <v>86</v>
      </c>
      <c r="F500" t="s">
        <v>1559</v>
      </c>
      <c r="J500"/>
      <c r="K500" t="str">
        <f t="shared" si="25"/>
        <v/>
      </c>
    </row>
    <row r="501" spans="1:13" ht="55.2" x14ac:dyDescent="0.25">
      <c r="A501">
        <v>21213</v>
      </c>
      <c r="B501" t="s">
        <v>1560</v>
      </c>
      <c r="D501" t="s">
        <v>1561</v>
      </c>
      <c r="E501" t="s">
        <v>86</v>
      </c>
      <c r="F501" t="s">
        <v>1562</v>
      </c>
      <c r="H501">
        <v>1</v>
      </c>
      <c r="J501" s="11" t="s">
        <v>3506</v>
      </c>
      <c r="K501" t="str">
        <f t="shared" ref="K501:K504" si="37">"$option_attach["&amp;A501&amp;"]['get']='"&amp;SUBSTITUTE(J501,CHAR(10),"\n")&amp;"';"</f>
        <v>$option_attach[21213]['get']='深渊皮卡\n阿布内尔输送队护卫\n伦达困难高级地下城\n蛋（大合唱 代号 恶魔忧郁之殇）';</v>
      </c>
      <c r="M501" t="str">
        <f t="shared" ref="M501:M504" si="38">"$option_attach["&amp;A501&amp;"]['common']=1;"</f>
        <v>$option_attach[21213]['common']=1;</v>
      </c>
    </row>
    <row r="502" spans="1:13" ht="41.4" x14ac:dyDescent="0.25">
      <c r="A502">
        <v>21214</v>
      </c>
      <c r="B502" t="s">
        <v>1563</v>
      </c>
      <c r="D502" t="s">
        <v>1564</v>
      </c>
      <c r="E502" t="s">
        <v>86</v>
      </c>
      <c r="F502" t="s">
        <v>1565</v>
      </c>
      <c r="H502">
        <v>1</v>
      </c>
      <c r="J502" s="5" t="s">
        <v>1566</v>
      </c>
      <c r="K502" t="str">
        <f t="shared" si="37"/>
        <v>$option_attach[21214]['get']='黑龙  白龙\n伊比困难高级\n梦幻拉比地下城';</v>
      </c>
      <c r="M502" t="str">
        <f t="shared" si="38"/>
        <v>$option_attach[21214]['common']=1;</v>
      </c>
    </row>
    <row r="503" spans="1:13" x14ac:dyDescent="0.25">
      <c r="A503">
        <v>21215</v>
      </c>
      <c r="B503" t="s">
        <v>1567</v>
      </c>
      <c r="D503" t="s">
        <v>1568</v>
      </c>
      <c r="E503" t="s">
        <v>86</v>
      </c>
      <c r="F503" t="s">
        <v>1569</v>
      </c>
      <c r="H503">
        <v>1</v>
      </c>
      <c r="J503" s="2" t="s">
        <v>1570</v>
      </c>
      <c r="K503" t="str">
        <f t="shared" si="37"/>
        <v>$option_attach[21215]['get']='蛋（特殊新手鞋子 A类型）';</v>
      </c>
      <c r="M503" t="str">
        <f t="shared" si="38"/>
        <v>$option_attach[21215]['common']=1;</v>
      </c>
    </row>
    <row r="504" spans="1:13" x14ac:dyDescent="0.25">
      <c r="A504">
        <v>21216</v>
      </c>
      <c r="B504" t="s">
        <v>1571</v>
      </c>
      <c r="D504" t="s">
        <v>1572</v>
      </c>
      <c r="E504" t="s">
        <v>86</v>
      </c>
      <c r="F504" t="s">
        <v>1573</v>
      </c>
      <c r="H504">
        <v>1</v>
      </c>
      <c r="J504" t="s">
        <v>1574</v>
      </c>
      <c r="K504" t="str">
        <f t="shared" si="37"/>
        <v>$option_attach[21216]['get']='专家地下城';</v>
      </c>
      <c r="M504" t="str">
        <f t="shared" si="38"/>
        <v>$option_attach[21216]['common']=1;</v>
      </c>
    </row>
    <row r="505" spans="1:13" x14ac:dyDescent="0.25">
      <c r="A505">
        <v>21301</v>
      </c>
      <c r="B505" t="s">
        <v>1575</v>
      </c>
      <c r="D505" t="s">
        <v>1576</v>
      </c>
      <c r="E505" t="s">
        <v>118</v>
      </c>
      <c r="F505" t="s">
        <v>1525</v>
      </c>
      <c r="J505"/>
      <c r="K505" t="str">
        <f t="shared" si="25"/>
        <v/>
      </c>
    </row>
    <row r="506" spans="1:13" x14ac:dyDescent="0.25">
      <c r="A506">
        <v>21302</v>
      </c>
      <c r="B506" t="s">
        <v>1577</v>
      </c>
      <c r="D506" t="s">
        <v>1578</v>
      </c>
      <c r="E506" t="s">
        <v>118</v>
      </c>
      <c r="F506" t="s">
        <v>1579</v>
      </c>
      <c r="J506"/>
      <c r="K506" t="str">
        <f t="shared" si="25"/>
        <v/>
      </c>
    </row>
    <row r="507" spans="1:13" x14ac:dyDescent="0.25">
      <c r="A507">
        <v>21303</v>
      </c>
      <c r="B507" t="s">
        <v>1580</v>
      </c>
      <c r="D507" t="s">
        <v>1581</v>
      </c>
      <c r="E507" t="s">
        <v>118</v>
      </c>
      <c r="F507" t="s">
        <v>1582</v>
      </c>
      <c r="J507"/>
      <c r="K507" t="str">
        <f t="shared" si="25"/>
        <v/>
      </c>
    </row>
    <row r="508" spans="1:13" x14ac:dyDescent="0.25">
      <c r="A508">
        <v>21304</v>
      </c>
      <c r="B508" t="s">
        <v>1583</v>
      </c>
      <c r="D508" t="s">
        <v>915</v>
      </c>
      <c r="E508" t="s">
        <v>118</v>
      </c>
      <c r="F508" t="s">
        <v>1584</v>
      </c>
      <c r="H508">
        <v>1</v>
      </c>
      <c r="J508"/>
      <c r="K508" t="str">
        <f t="shared" si="25"/>
        <v/>
      </c>
      <c r="M508" t="str">
        <f t="shared" ref="M508:M509" si="39">"$option_attach["&amp;A508&amp;"]['common']=1;"</f>
        <v>$option_attach[21304]['common']=1;</v>
      </c>
    </row>
    <row r="509" spans="1:13" ht="27.6" x14ac:dyDescent="0.25">
      <c r="A509">
        <v>21305</v>
      </c>
      <c r="B509" t="s">
        <v>1585</v>
      </c>
      <c r="D509" t="s">
        <v>1586</v>
      </c>
      <c r="E509" t="s">
        <v>118</v>
      </c>
      <c r="F509" t="s">
        <v>1587</v>
      </c>
      <c r="H509">
        <v>1</v>
      </c>
      <c r="J509" s="5" t="s">
        <v>1588</v>
      </c>
      <c r="K509" t="str">
        <f>"$option_attach["&amp;A509&amp;"]['get']='"&amp;SUBSTITUTE(J509,CHAR(10),"\n")&amp;"';"</f>
        <v>$option_attach[21305]['get']='塔拉拍卖会（底标200万）\n千年怪';</v>
      </c>
      <c r="M509" t="str">
        <f t="shared" si="39"/>
        <v>$option_attach[21305]['common']=1;</v>
      </c>
    </row>
    <row r="510" spans="1:13" x14ac:dyDescent="0.25">
      <c r="A510">
        <v>21306</v>
      </c>
      <c r="B510" t="s">
        <v>1589</v>
      </c>
      <c r="D510" t="s">
        <v>1590</v>
      </c>
      <c r="E510" t="s">
        <v>118</v>
      </c>
      <c r="F510" t="s">
        <v>1591</v>
      </c>
      <c r="J510"/>
      <c r="K510" t="str">
        <f t="shared" si="25"/>
        <v/>
      </c>
    </row>
    <row r="511" spans="1:13" x14ac:dyDescent="0.25">
      <c r="A511">
        <v>21307</v>
      </c>
      <c r="B511" t="s">
        <v>1592</v>
      </c>
      <c r="D511" t="s">
        <v>1593</v>
      </c>
      <c r="E511" t="s">
        <v>118</v>
      </c>
      <c r="F511" t="s">
        <v>1594</v>
      </c>
      <c r="J511" s="2" t="s">
        <v>1595</v>
      </c>
      <c r="K511" t="str">
        <f t="shared" ref="K511:K512" si="40">"$option_attach["&amp;A511&amp;"]['get']='"&amp;SUBSTITUTE(J511,CHAR(10),"\n")&amp;"';"</f>
        <v>$option_attach[21307]['get']='SAO联动';</v>
      </c>
    </row>
    <row r="512" spans="1:13" x14ac:dyDescent="0.25">
      <c r="A512">
        <v>21308</v>
      </c>
      <c r="B512" t="s">
        <v>1596</v>
      </c>
      <c r="D512" t="s">
        <v>1597</v>
      </c>
      <c r="E512" t="s">
        <v>118</v>
      </c>
      <c r="F512" t="s">
        <v>1598</v>
      </c>
      <c r="J512" s="2" t="s">
        <v>1595</v>
      </c>
      <c r="K512" t="str">
        <f t="shared" si="40"/>
        <v>$option_attach[21308]['get']='SAO联动';</v>
      </c>
    </row>
    <row r="513" spans="1:11" x14ac:dyDescent="0.25">
      <c r="A513">
        <v>21309</v>
      </c>
      <c r="B513" t="s">
        <v>1599</v>
      </c>
      <c r="D513" t="s">
        <v>1600</v>
      </c>
      <c r="E513" t="s">
        <v>118</v>
      </c>
      <c r="F513" t="s">
        <v>1601</v>
      </c>
      <c r="J513"/>
      <c r="K513" t="str">
        <f t="shared" si="25"/>
        <v/>
      </c>
    </row>
    <row r="514" spans="1:11" x14ac:dyDescent="0.25">
      <c r="A514">
        <v>21310</v>
      </c>
      <c r="B514" t="s">
        <v>1602</v>
      </c>
      <c r="D514" t="s">
        <v>1603</v>
      </c>
      <c r="E514" t="s">
        <v>118</v>
      </c>
      <c r="F514" t="s">
        <v>1604</v>
      </c>
      <c r="J514"/>
      <c r="K514" t="str">
        <f t="shared" si="25"/>
        <v/>
      </c>
    </row>
    <row r="515" spans="1:11" x14ac:dyDescent="0.25">
      <c r="A515">
        <v>21401</v>
      </c>
      <c r="B515" t="s">
        <v>1605</v>
      </c>
      <c r="D515" t="s">
        <v>1606</v>
      </c>
      <c r="E515" t="s">
        <v>1607</v>
      </c>
      <c r="F515" t="s">
        <v>1608</v>
      </c>
      <c r="J515"/>
      <c r="K515" t="str">
        <f t="shared" si="25"/>
        <v/>
      </c>
    </row>
    <row r="516" spans="1:11" x14ac:dyDescent="0.25">
      <c r="A516">
        <v>21402</v>
      </c>
      <c r="B516" t="s">
        <v>1609</v>
      </c>
      <c r="D516" t="s">
        <v>1610</v>
      </c>
      <c r="E516" t="s">
        <v>46</v>
      </c>
      <c r="F516" t="s">
        <v>1611</v>
      </c>
      <c r="J516"/>
      <c r="K516" t="str">
        <f t="shared" si="25"/>
        <v/>
      </c>
    </row>
    <row r="517" spans="1:11" x14ac:dyDescent="0.25">
      <c r="A517">
        <v>21403</v>
      </c>
      <c r="B517" t="s">
        <v>1612</v>
      </c>
      <c r="D517" t="s">
        <v>1613</v>
      </c>
      <c r="E517" t="s">
        <v>78</v>
      </c>
      <c r="F517" t="s">
        <v>1614</v>
      </c>
      <c r="J517"/>
      <c r="K517" t="str">
        <f t="shared" si="25"/>
        <v/>
      </c>
    </row>
    <row r="518" spans="1:11" x14ac:dyDescent="0.25">
      <c r="A518">
        <v>21404</v>
      </c>
      <c r="B518" t="s">
        <v>1615</v>
      </c>
      <c r="D518" t="s">
        <v>1616</v>
      </c>
      <c r="E518" t="s">
        <v>46</v>
      </c>
      <c r="F518" t="s">
        <v>1617</v>
      </c>
      <c r="J518"/>
      <c r="K518" t="str">
        <f t="shared" si="25"/>
        <v/>
      </c>
    </row>
    <row r="519" spans="1:11" x14ac:dyDescent="0.25">
      <c r="A519">
        <v>21405</v>
      </c>
      <c r="B519" t="s">
        <v>1618</v>
      </c>
      <c r="D519" t="s">
        <v>1619</v>
      </c>
      <c r="E519" t="s">
        <v>1620</v>
      </c>
      <c r="F519" t="s">
        <v>1621</v>
      </c>
      <c r="J519"/>
      <c r="K519" t="str">
        <f t="shared" si="25"/>
        <v/>
      </c>
    </row>
    <row r="520" spans="1:11" x14ac:dyDescent="0.25">
      <c r="A520">
        <v>21406</v>
      </c>
      <c r="B520" t="s">
        <v>1622</v>
      </c>
      <c r="D520" t="s">
        <v>1623</v>
      </c>
      <c r="E520" t="s">
        <v>291</v>
      </c>
      <c r="F520" t="s">
        <v>1624</v>
      </c>
      <c r="J520" s="6"/>
      <c r="K520" t="str">
        <f t="shared" ref="K520:K583" si="41">SUBSTITUTE(J520,CHAR(10),"\n")</f>
        <v/>
      </c>
    </row>
    <row r="521" spans="1:11" ht="55.2" x14ac:dyDescent="0.25">
      <c r="A521">
        <v>21407</v>
      </c>
      <c r="B521" t="s">
        <v>1625</v>
      </c>
      <c r="D521" t="s">
        <v>1626</v>
      </c>
      <c r="E521" t="s">
        <v>114</v>
      </c>
      <c r="F521" t="s">
        <v>1627</v>
      </c>
      <c r="J521" s="5" t="s">
        <v>1628</v>
      </c>
      <c r="K521" t="str">
        <f>"$option_attach["&amp;A521&amp;"]['get']='"&amp;SUBSTITUTE(J521,CHAR(10),"\n")&amp;"';"</f>
        <v>$option_attach[21407]['get']='暗影巫师(男)\n冲突！无法预期的交战中级以上\n打倒暗影巫师中级以上\n多连的委托困难以上';</v>
      </c>
    </row>
    <row r="522" spans="1:11" x14ac:dyDescent="0.25">
      <c r="A522">
        <v>21408</v>
      </c>
      <c r="B522" t="s">
        <v>1629</v>
      </c>
      <c r="D522" t="s">
        <v>1630</v>
      </c>
      <c r="E522" t="s">
        <v>17</v>
      </c>
      <c r="F522" t="s">
        <v>1631</v>
      </c>
      <c r="J522"/>
      <c r="K522" t="str">
        <f t="shared" si="41"/>
        <v/>
      </c>
    </row>
    <row r="523" spans="1:11" ht="69" x14ac:dyDescent="0.25">
      <c r="A523">
        <v>21409</v>
      </c>
      <c r="B523" t="s">
        <v>1216</v>
      </c>
      <c r="D523" t="s">
        <v>1632</v>
      </c>
      <c r="E523" t="s">
        <v>78</v>
      </c>
      <c r="F523" t="s">
        <v>1633</v>
      </c>
      <c r="J523" s="5" t="s">
        <v>1634</v>
      </c>
      <c r="K523" t="str">
        <f>"$option_attach["&amp;A523&amp;"]['get']='"&amp;SUBSTITUTE(J523,CHAR(10),"\n")&amp;"';"</f>
        <v>$option_attach[21409]['get']='黑红熊（卷）\n打倒柯雷格母兽所有难度\n冲突！无法预期的交战高级以上\n塔汀占领战II高级以上\n它们的方式高级以上';</v>
      </c>
    </row>
    <row r="524" spans="1:11" x14ac:dyDescent="0.25">
      <c r="A524">
        <v>21410</v>
      </c>
      <c r="B524" t="s">
        <v>1635</v>
      </c>
      <c r="D524" t="s">
        <v>1636</v>
      </c>
      <c r="E524" t="s">
        <v>78</v>
      </c>
      <c r="F524" t="s">
        <v>1637</v>
      </c>
      <c r="J524"/>
      <c r="K524" t="str">
        <f t="shared" si="41"/>
        <v/>
      </c>
    </row>
    <row r="525" spans="1:11" x14ac:dyDescent="0.25">
      <c r="A525">
        <v>21411</v>
      </c>
      <c r="B525" t="s">
        <v>477</v>
      </c>
      <c r="D525" t="s">
        <v>1638</v>
      </c>
      <c r="E525" t="s">
        <v>82</v>
      </c>
      <c r="F525" t="s">
        <v>1639</v>
      </c>
      <c r="J525"/>
      <c r="K525" t="str">
        <f t="shared" si="41"/>
        <v/>
      </c>
    </row>
    <row r="526" spans="1:11" ht="193.2" x14ac:dyDescent="0.25">
      <c r="A526">
        <v>21412</v>
      </c>
      <c r="B526" t="s">
        <v>1640</v>
      </c>
      <c r="D526" t="s">
        <v>1641</v>
      </c>
      <c r="E526" t="s">
        <v>46</v>
      </c>
      <c r="F526" t="s">
        <v>1642</v>
      </c>
      <c r="J526" s="5" t="s">
        <v>1643</v>
      </c>
      <c r="K526" t="str">
        <f>"$option_attach["&amp;A526&amp;"]['get']='"&amp;SUBSTITUTE(J526,CHAR(10),"\n")&amp;"';"</f>
        <v>$option_attach[21412]['get']='打倒柯雷格母兽 初级\n斯利比的岩石 初级\n冲突！无法预期的交战 初级\n打败暗影武士 所有难度\n塔汀占领战II 初级/中级\n救出侦察兵 所有难度\n塔汀占领战I 所有难度\n打倒弗魔族指挥官I 所有难度\n打倒弗魔族指挥官II 所有难度\n打倒暗影巫师 所有难度\n弗魔族的袭击 所有难度\n另外的炼金术师 高级\n\n';</v>
      </c>
    </row>
    <row r="527" spans="1:11" x14ac:dyDescent="0.25">
      <c r="A527">
        <v>21413</v>
      </c>
      <c r="B527" t="s">
        <v>1644</v>
      </c>
      <c r="D527" t="s">
        <v>1645</v>
      </c>
      <c r="E527" t="s">
        <v>12</v>
      </c>
      <c r="F527" t="s">
        <v>1646</v>
      </c>
      <c r="J527"/>
      <c r="K527" t="str">
        <f t="shared" si="41"/>
        <v/>
      </c>
    </row>
    <row r="528" spans="1:11" x14ac:dyDescent="0.25">
      <c r="A528">
        <v>21414</v>
      </c>
      <c r="B528" t="s">
        <v>1647</v>
      </c>
      <c r="D528" t="s">
        <v>1648</v>
      </c>
      <c r="E528" t="s">
        <v>1607</v>
      </c>
      <c r="F528" t="s">
        <v>1649</v>
      </c>
      <c r="J528"/>
      <c r="K528" t="str">
        <f t="shared" si="41"/>
        <v/>
      </c>
    </row>
    <row r="529" spans="1:13" x14ac:dyDescent="0.25">
      <c r="A529">
        <v>21415</v>
      </c>
      <c r="B529" s="2" t="s">
        <v>1650</v>
      </c>
      <c r="D529" t="s">
        <v>1651</v>
      </c>
      <c r="E529" t="s">
        <v>31</v>
      </c>
      <c r="F529" s="2" t="s">
        <v>1652</v>
      </c>
      <c r="G529">
        <v>1</v>
      </c>
      <c r="J529"/>
      <c r="K529" t="str">
        <f t="shared" si="41"/>
        <v/>
      </c>
    </row>
    <row r="530" spans="1:13" x14ac:dyDescent="0.25">
      <c r="A530">
        <v>21416</v>
      </c>
      <c r="B530" s="2" t="s">
        <v>1653</v>
      </c>
      <c r="D530" t="s">
        <v>1654</v>
      </c>
      <c r="E530" t="s">
        <v>31</v>
      </c>
      <c r="F530" s="2" t="s">
        <v>1655</v>
      </c>
      <c r="G530">
        <v>1</v>
      </c>
      <c r="J530"/>
      <c r="K530" t="str">
        <f t="shared" si="41"/>
        <v/>
      </c>
    </row>
    <row r="531" spans="1:13" x14ac:dyDescent="0.25">
      <c r="A531">
        <v>21417</v>
      </c>
      <c r="B531" s="2" t="s">
        <v>1656</v>
      </c>
      <c r="D531" t="s">
        <v>1657</v>
      </c>
      <c r="E531" t="s">
        <v>31</v>
      </c>
      <c r="F531" s="2" t="s">
        <v>1658</v>
      </c>
      <c r="J531"/>
      <c r="K531" t="str">
        <f t="shared" si="41"/>
        <v/>
      </c>
    </row>
    <row r="532" spans="1:13" x14ac:dyDescent="0.25">
      <c r="A532">
        <v>21418</v>
      </c>
      <c r="B532" s="2" t="s">
        <v>1659</v>
      </c>
      <c r="D532" t="s">
        <v>1660</v>
      </c>
      <c r="E532" t="s">
        <v>31</v>
      </c>
      <c r="F532" s="2" t="s">
        <v>1661</v>
      </c>
      <c r="G532">
        <v>1</v>
      </c>
      <c r="J532"/>
      <c r="K532" t="str">
        <f t="shared" si="41"/>
        <v/>
      </c>
    </row>
    <row r="533" spans="1:13" x14ac:dyDescent="0.25">
      <c r="A533">
        <v>21419</v>
      </c>
      <c r="B533" s="2" t="s">
        <v>1662</v>
      </c>
      <c r="D533" t="s">
        <v>1663</v>
      </c>
      <c r="E533" t="s">
        <v>31</v>
      </c>
      <c r="F533" s="2" t="s">
        <v>1664</v>
      </c>
      <c r="G533">
        <v>1</v>
      </c>
      <c r="J533"/>
      <c r="K533" t="str">
        <f t="shared" si="41"/>
        <v/>
      </c>
    </row>
    <row r="534" spans="1:13" x14ac:dyDescent="0.25">
      <c r="A534">
        <v>21420</v>
      </c>
      <c r="B534" s="2" t="s">
        <v>1665</v>
      </c>
      <c r="D534" t="s">
        <v>1666</v>
      </c>
      <c r="E534" t="s">
        <v>31</v>
      </c>
      <c r="F534" s="2" t="s">
        <v>1667</v>
      </c>
      <c r="G534">
        <v>1</v>
      </c>
      <c r="J534"/>
      <c r="K534" t="str">
        <f t="shared" si="41"/>
        <v/>
      </c>
    </row>
    <row r="535" spans="1:13" x14ac:dyDescent="0.25">
      <c r="A535">
        <v>21421</v>
      </c>
      <c r="B535" s="2" t="s">
        <v>1668</v>
      </c>
      <c r="D535" t="s">
        <v>1669</v>
      </c>
      <c r="E535" t="s">
        <v>31</v>
      </c>
      <c r="F535" t="s">
        <v>1670</v>
      </c>
      <c r="G535">
        <v>1</v>
      </c>
      <c r="J535"/>
      <c r="K535" t="str">
        <f t="shared" si="41"/>
        <v/>
      </c>
    </row>
    <row r="536" spans="1:13" x14ac:dyDescent="0.25">
      <c r="A536">
        <v>21422</v>
      </c>
      <c r="B536" t="s">
        <v>1671</v>
      </c>
      <c r="D536" t="s">
        <v>1672</v>
      </c>
      <c r="E536" t="s">
        <v>17</v>
      </c>
      <c r="F536" t="s">
        <v>1673</v>
      </c>
      <c r="J536"/>
      <c r="K536" t="str">
        <f t="shared" si="41"/>
        <v/>
      </c>
    </row>
    <row r="537" spans="1:13" x14ac:dyDescent="0.25">
      <c r="A537">
        <v>21423</v>
      </c>
      <c r="B537" t="s">
        <v>1674</v>
      </c>
      <c r="D537" t="s">
        <v>1675</v>
      </c>
      <c r="E537" t="s">
        <v>46</v>
      </c>
      <c r="F537" t="s">
        <v>1676</v>
      </c>
      <c r="J537"/>
      <c r="K537" t="str">
        <f t="shared" si="41"/>
        <v/>
      </c>
    </row>
    <row r="538" spans="1:13" x14ac:dyDescent="0.25">
      <c r="A538">
        <v>21424</v>
      </c>
      <c r="B538" t="s">
        <v>1677</v>
      </c>
      <c r="D538" t="s">
        <v>1678</v>
      </c>
      <c r="E538" t="s">
        <v>50</v>
      </c>
      <c r="F538" t="s">
        <v>1679</v>
      </c>
      <c r="J538"/>
      <c r="K538" t="str">
        <f t="shared" si="41"/>
        <v/>
      </c>
    </row>
    <row r="539" spans="1:13" ht="82.8" x14ac:dyDescent="0.25">
      <c r="A539">
        <v>21425</v>
      </c>
      <c r="B539" t="s">
        <v>1680</v>
      </c>
      <c r="D539" t="s">
        <v>1681</v>
      </c>
      <c r="E539" t="s">
        <v>114</v>
      </c>
      <c r="F539" t="s">
        <v>1682</v>
      </c>
      <c r="H539">
        <v>1</v>
      </c>
      <c r="J539" s="5" t="s">
        <v>1683</v>
      </c>
      <c r="K539" t="str">
        <f>"$option_attach["&amp;A539&amp;"]['get']='"&amp;SUBSTITUTE(J539,CHAR(10),"\n")&amp;"';"</f>
        <v>$option_attach[21425]['get']='深渊皮卡\n梦幻拉比\n赛尔困难高级\n蛋（裁缝工具箱）\n\n';</v>
      </c>
      <c r="M539" t="str">
        <f>"$option_attach["&amp;A539&amp;"]['common']=1;"</f>
        <v>$option_attach[21425]['common']=1;</v>
      </c>
    </row>
    <row r="540" spans="1:13" x14ac:dyDescent="0.25">
      <c r="A540">
        <v>21426</v>
      </c>
      <c r="B540" t="s">
        <v>1684</v>
      </c>
      <c r="D540" t="s">
        <v>1685</v>
      </c>
      <c r="E540" t="s">
        <v>86</v>
      </c>
      <c r="F540" t="s">
        <v>1686</v>
      </c>
      <c r="J540"/>
      <c r="K540" t="str">
        <f t="shared" si="41"/>
        <v/>
      </c>
    </row>
    <row r="541" spans="1:13" x14ac:dyDescent="0.25">
      <c r="A541">
        <v>21427</v>
      </c>
      <c r="B541" t="s">
        <v>1687</v>
      </c>
      <c r="D541" t="s">
        <v>1688</v>
      </c>
      <c r="E541" t="s">
        <v>86</v>
      </c>
      <c r="F541" t="s">
        <v>1689</v>
      </c>
      <c r="J541"/>
      <c r="K541" t="str">
        <f t="shared" si="41"/>
        <v/>
      </c>
    </row>
    <row r="542" spans="1:13" x14ac:dyDescent="0.25">
      <c r="A542">
        <v>21428</v>
      </c>
      <c r="B542" t="s">
        <v>1690</v>
      </c>
      <c r="D542" t="s">
        <v>1691</v>
      </c>
      <c r="E542" t="s">
        <v>118</v>
      </c>
      <c r="F542" t="s">
        <v>1692</v>
      </c>
      <c r="J542" s="2" t="s">
        <v>1693</v>
      </c>
      <c r="K542" t="str">
        <f t="shared" ref="K542:K543" si="42">"$option_attach["&amp;A542&amp;"]['get']='"&amp;SUBSTITUTE(J542,CHAR(10),"\n")&amp;"';"</f>
        <v>$option_attach[21428]['get']='蛋';</v>
      </c>
    </row>
    <row r="543" spans="1:13" x14ac:dyDescent="0.25">
      <c r="A543">
        <v>21501</v>
      </c>
      <c r="B543" t="s">
        <v>729</v>
      </c>
      <c r="D543" t="s">
        <v>1694</v>
      </c>
      <c r="E543" t="s">
        <v>86</v>
      </c>
      <c r="F543" t="s">
        <v>1695</v>
      </c>
      <c r="J543" s="2" t="s">
        <v>1696</v>
      </c>
      <c r="K543" t="str">
        <f t="shared" si="42"/>
        <v>$option_attach[21501]['get']='深渊克丽尔';</v>
      </c>
    </row>
    <row r="544" spans="1:13" x14ac:dyDescent="0.25">
      <c r="A544">
        <v>21502</v>
      </c>
      <c r="B544" t="s">
        <v>459</v>
      </c>
      <c r="D544" t="s">
        <v>460</v>
      </c>
      <c r="E544" t="s">
        <v>50</v>
      </c>
      <c r="F544" t="s">
        <v>1697</v>
      </c>
      <c r="J544"/>
      <c r="K544" t="str">
        <f t="shared" si="41"/>
        <v/>
      </c>
    </row>
    <row r="545" spans="1:13" ht="69" x14ac:dyDescent="0.25">
      <c r="A545">
        <v>21503</v>
      </c>
      <c r="B545" t="s">
        <v>1698</v>
      </c>
      <c r="D545" t="s">
        <v>1699</v>
      </c>
      <c r="E545" t="s">
        <v>46</v>
      </c>
      <c r="F545" t="s">
        <v>1700</v>
      </c>
      <c r="J545" s="5" t="s">
        <v>1701</v>
      </c>
      <c r="K545" t="str">
        <f>"$option_attach["&amp;A545&amp;"]['get']='"&amp;SUBSTITUTE(J545,CHAR(10),"\n")&amp;"';"</f>
        <v>$option_attach[21503]['get']='伊比困难高级\n伦达高级\n皮卡中级\n拉比高级\n训练所隐藏层- 战士';</v>
      </c>
    </row>
    <row r="546" spans="1:13" x14ac:dyDescent="0.25">
      <c r="A546">
        <v>21504</v>
      </c>
      <c r="B546" t="s">
        <v>1702</v>
      </c>
      <c r="D546" t="s">
        <v>1703</v>
      </c>
      <c r="E546" t="s">
        <v>46</v>
      </c>
      <c r="F546" t="s">
        <v>1704</v>
      </c>
      <c r="J546"/>
      <c r="K546" t="str">
        <f t="shared" si="41"/>
        <v/>
      </c>
    </row>
    <row r="547" spans="1:13" x14ac:dyDescent="0.25">
      <c r="A547">
        <v>21505</v>
      </c>
      <c r="B547" t="s">
        <v>1705</v>
      </c>
      <c r="D547" t="s">
        <v>1706</v>
      </c>
      <c r="E547" t="s">
        <v>46</v>
      </c>
      <c r="F547" t="s">
        <v>1707</v>
      </c>
      <c r="J547"/>
      <c r="K547" t="str">
        <f t="shared" si="41"/>
        <v/>
      </c>
    </row>
    <row r="548" spans="1:13" ht="27.6" x14ac:dyDescent="0.25">
      <c r="A548">
        <v>21506</v>
      </c>
      <c r="B548" t="s">
        <v>1708</v>
      </c>
      <c r="D548" t="s">
        <v>1709</v>
      </c>
      <c r="E548" t="s">
        <v>118</v>
      </c>
      <c r="F548" t="s">
        <v>1710</v>
      </c>
      <c r="H548">
        <v>1</v>
      </c>
      <c r="J548" s="5" t="s">
        <v>1711</v>
      </c>
      <c r="K548" t="str">
        <f t="shared" ref="K548:K551" si="43">"$option_attach["&amp;A548&amp;"]['get']='"&amp;SUBSTITUTE(J548,CHAR(10),"\n")&amp;"';"</f>
        <v>$option_attach[21506]['get']='训练所隐藏楼层-法师\n深渊克丽尔';</v>
      </c>
      <c r="M548" t="str">
        <f t="shared" ref="M548:M551" si="44">"$option_attach["&amp;A548&amp;"]['common']=1;"</f>
        <v>$option_attach[21506]['common']=1;</v>
      </c>
    </row>
    <row r="549" spans="1:13" ht="41.4" x14ac:dyDescent="0.25">
      <c r="A549">
        <v>21507</v>
      </c>
      <c r="B549" t="s">
        <v>1712</v>
      </c>
      <c r="D549" t="s">
        <v>1713</v>
      </c>
      <c r="E549" t="s">
        <v>118</v>
      </c>
      <c r="F549" t="s">
        <v>1714</v>
      </c>
      <c r="H549">
        <v>1</v>
      </c>
      <c r="J549" s="5" t="s">
        <v>1715</v>
      </c>
      <c r="K549" t="str">
        <f t="shared" si="43"/>
        <v>$option_attach[21507]['get']='训练所隐藏楼层-法师\n深渊克丽尔\n梦幻拉比';</v>
      </c>
      <c r="M549" t="str">
        <f t="shared" si="44"/>
        <v>$option_attach[21507]['common']=1;</v>
      </c>
    </row>
    <row r="550" spans="1:13" x14ac:dyDescent="0.25">
      <c r="A550">
        <v>21508</v>
      </c>
      <c r="B550" t="s">
        <v>1716</v>
      </c>
      <c r="D550" t="s">
        <v>1717</v>
      </c>
      <c r="E550" t="s">
        <v>82</v>
      </c>
      <c r="F550" t="s">
        <v>1718</v>
      </c>
      <c r="H550">
        <v>1</v>
      </c>
      <c r="J550" s="5" t="s">
        <v>1719</v>
      </c>
      <c r="K550" t="str">
        <f t="shared" si="43"/>
        <v>$option_attach[21508]['get']='巴里高级';</v>
      </c>
      <c r="M550" t="str">
        <f t="shared" si="44"/>
        <v>$option_attach[21508]['common']=1;</v>
      </c>
    </row>
    <row r="551" spans="1:13" ht="82.8" x14ac:dyDescent="0.25">
      <c r="A551">
        <v>21509</v>
      </c>
      <c r="B551" t="s">
        <v>1720</v>
      </c>
      <c r="D551" t="s">
        <v>1721</v>
      </c>
      <c r="E551" t="s">
        <v>82</v>
      </c>
      <c r="F551" t="s">
        <v>1722</v>
      </c>
      <c r="H551">
        <v>1</v>
      </c>
      <c r="J551" s="5" t="s">
        <v>1723</v>
      </c>
      <c r="K551" t="str">
        <f t="shared" si="43"/>
        <v>$option_attach[21509]['get']='训练所隐藏楼层-法师\n巴里高级最后宝箱\n伦达高级最后宝箱\n皮卡低级最后宝箱\n伊比困难高级最后宝箱\n皮卡中级最后宝箱';</v>
      </c>
      <c r="M551" t="str">
        <f t="shared" si="44"/>
        <v>$option_attach[21509]['common']=1;</v>
      </c>
    </row>
    <row r="552" spans="1:13" x14ac:dyDescent="0.25">
      <c r="A552">
        <v>21510</v>
      </c>
      <c r="B552" t="s">
        <v>1724</v>
      </c>
      <c r="D552" t="s">
        <v>1725</v>
      </c>
      <c r="E552" t="s">
        <v>78</v>
      </c>
      <c r="F552" t="s">
        <v>1726</v>
      </c>
      <c r="J552"/>
      <c r="K552" t="str">
        <f t="shared" si="41"/>
        <v/>
      </c>
    </row>
    <row r="553" spans="1:13" x14ac:dyDescent="0.25">
      <c r="A553">
        <v>21511</v>
      </c>
      <c r="B553" t="s">
        <v>1727</v>
      </c>
      <c r="D553" t="s">
        <v>1728</v>
      </c>
      <c r="E553" t="s">
        <v>78</v>
      </c>
      <c r="F553" t="s">
        <v>1729</v>
      </c>
      <c r="J553"/>
      <c r="K553" t="str">
        <f t="shared" si="41"/>
        <v/>
      </c>
    </row>
    <row r="554" spans="1:13" x14ac:dyDescent="0.25">
      <c r="A554">
        <v>21512</v>
      </c>
      <c r="B554" t="s">
        <v>1730</v>
      </c>
      <c r="D554" t="s">
        <v>1731</v>
      </c>
      <c r="E554" t="s">
        <v>31</v>
      </c>
      <c r="F554" t="s">
        <v>1732</v>
      </c>
      <c r="J554"/>
      <c r="K554" t="str">
        <f t="shared" si="41"/>
        <v/>
      </c>
    </row>
    <row r="555" spans="1:13" x14ac:dyDescent="0.25">
      <c r="A555">
        <v>21513</v>
      </c>
      <c r="B555" t="s">
        <v>1733</v>
      </c>
      <c r="D555" t="s">
        <v>1734</v>
      </c>
      <c r="E555" t="s">
        <v>31</v>
      </c>
      <c r="F555" t="s">
        <v>1735</v>
      </c>
      <c r="J555"/>
      <c r="K555" t="str">
        <f t="shared" si="41"/>
        <v/>
      </c>
    </row>
    <row r="556" spans="1:13" x14ac:dyDescent="0.25">
      <c r="A556">
        <v>21514</v>
      </c>
      <c r="B556" t="s">
        <v>854</v>
      </c>
      <c r="D556" t="s">
        <v>1736</v>
      </c>
      <c r="E556" t="s">
        <v>31</v>
      </c>
      <c r="F556" t="s">
        <v>1737</v>
      </c>
      <c r="J556"/>
      <c r="K556" t="str">
        <f t="shared" si="41"/>
        <v/>
      </c>
    </row>
    <row r="557" spans="1:13" x14ac:dyDescent="0.25">
      <c r="A557">
        <v>21515</v>
      </c>
      <c r="B557" t="s">
        <v>1738</v>
      </c>
      <c r="D557" t="s">
        <v>721</v>
      </c>
      <c r="E557" t="s">
        <v>31</v>
      </c>
      <c r="F557" t="s">
        <v>1739</v>
      </c>
      <c r="J557"/>
      <c r="K557" t="str">
        <f t="shared" si="41"/>
        <v/>
      </c>
    </row>
    <row r="558" spans="1:13" x14ac:dyDescent="0.25">
      <c r="A558">
        <v>21516</v>
      </c>
      <c r="B558" t="s">
        <v>1740</v>
      </c>
      <c r="D558" t="s">
        <v>1741</v>
      </c>
      <c r="E558" t="s">
        <v>31</v>
      </c>
      <c r="F558" t="s">
        <v>1742</v>
      </c>
      <c r="J558"/>
      <c r="K558" t="str">
        <f t="shared" si="41"/>
        <v/>
      </c>
    </row>
    <row r="559" spans="1:13" x14ac:dyDescent="0.25">
      <c r="A559">
        <v>21517</v>
      </c>
      <c r="B559" t="s">
        <v>1743</v>
      </c>
      <c r="D559" t="s">
        <v>1744</v>
      </c>
      <c r="E559" t="s">
        <v>118</v>
      </c>
      <c r="F559" t="s">
        <v>1745</v>
      </c>
      <c r="J559" s="2" t="s">
        <v>1693</v>
      </c>
      <c r="K559" t="str">
        <f t="shared" ref="K559:K562" si="45">"$option_attach["&amp;A559&amp;"]['get']='"&amp;SUBSTITUTE(J559,CHAR(10),"\n")&amp;"';"</f>
        <v>$option_attach[21517]['get']='蛋';</v>
      </c>
    </row>
    <row r="560" spans="1:13" x14ac:dyDescent="0.25">
      <c r="A560">
        <v>21518</v>
      </c>
      <c r="B560" t="s">
        <v>1746</v>
      </c>
      <c r="D560" t="s">
        <v>1747</v>
      </c>
      <c r="E560" t="s">
        <v>118</v>
      </c>
      <c r="F560" t="s">
        <v>1748</v>
      </c>
      <c r="J560" s="2" t="s">
        <v>1693</v>
      </c>
      <c r="K560" t="str">
        <f t="shared" si="45"/>
        <v>$option_attach[21518]['get']='蛋';</v>
      </c>
    </row>
    <row r="561" spans="1:13" x14ac:dyDescent="0.25">
      <c r="A561">
        <v>21519</v>
      </c>
      <c r="B561" t="s">
        <v>1749</v>
      </c>
      <c r="D561" t="s">
        <v>1750</v>
      </c>
      <c r="E561" t="s">
        <v>267</v>
      </c>
      <c r="F561" t="s">
        <v>1751</v>
      </c>
      <c r="H561">
        <v>1</v>
      </c>
      <c r="J561" s="10" t="s">
        <v>3449</v>
      </c>
      <c r="K561" t="str">
        <f t="shared" si="45"/>
        <v>$option_attach[21519]['get']='生活技能全3段';</v>
      </c>
      <c r="M561" t="str">
        <f t="shared" ref="M561:M562" si="46">"$option_attach["&amp;A561&amp;"]['common']=1;"</f>
        <v>$option_attach[21519]['common']=1;</v>
      </c>
    </row>
    <row r="562" spans="1:13" x14ac:dyDescent="0.25">
      <c r="A562">
        <v>21520</v>
      </c>
      <c r="B562" t="s">
        <v>1752</v>
      </c>
      <c r="D562" t="s">
        <v>1753</v>
      </c>
      <c r="E562" t="s">
        <v>267</v>
      </c>
      <c r="F562" t="s">
        <v>1754</v>
      </c>
      <c r="H562">
        <v>1</v>
      </c>
      <c r="J562" s="10" t="s">
        <v>3449</v>
      </c>
      <c r="K562" t="str">
        <f t="shared" si="45"/>
        <v>$option_attach[21520]['get']='生活技能全3段';</v>
      </c>
      <c r="M562" t="str">
        <f t="shared" si="46"/>
        <v>$option_attach[21520]['common']=1;</v>
      </c>
    </row>
    <row r="563" spans="1:13" x14ac:dyDescent="0.25">
      <c r="A563">
        <v>21521</v>
      </c>
      <c r="B563" t="s">
        <v>1755</v>
      </c>
      <c r="D563" t="s">
        <v>1756</v>
      </c>
      <c r="E563" t="s">
        <v>267</v>
      </c>
      <c r="F563" t="s">
        <v>1757</v>
      </c>
      <c r="J563"/>
      <c r="K563" t="str">
        <f t="shared" si="41"/>
        <v/>
      </c>
    </row>
    <row r="564" spans="1:13" x14ac:dyDescent="0.25">
      <c r="A564">
        <v>21522</v>
      </c>
      <c r="B564" t="s">
        <v>1758</v>
      </c>
      <c r="D564" t="s">
        <v>1759</v>
      </c>
      <c r="E564" t="s">
        <v>267</v>
      </c>
      <c r="F564" t="s">
        <v>1760</v>
      </c>
      <c r="J564"/>
      <c r="K564" t="str">
        <f t="shared" si="41"/>
        <v/>
      </c>
    </row>
    <row r="565" spans="1:13" x14ac:dyDescent="0.25">
      <c r="A565">
        <v>21523</v>
      </c>
      <c r="B565" t="s">
        <v>1738</v>
      </c>
      <c r="D565" t="s">
        <v>1761</v>
      </c>
      <c r="E565" t="s">
        <v>267</v>
      </c>
      <c r="F565" t="s">
        <v>1762</v>
      </c>
      <c r="J565"/>
      <c r="K565" t="str">
        <f t="shared" si="41"/>
        <v/>
      </c>
    </row>
    <row r="566" spans="1:13" x14ac:dyDescent="0.25">
      <c r="A566">
        <v>21524</v>
      </c>
      <c r="B566" t="s">
        <v>1763</v>
      </c>
      <c r="D566" t="s">
        <v>1764</v>
      </c>
      <c r="E566" t="s">
        <v>267</v>
      </c>
      <c r="F566" t="s">
        <v>1765</v>
      </c>
      <c r="J566"/>
      <c r="K566" t="str">
        <f t="shared" si="41"/>
        <v/>
      </c>
    </row>
    <row r="567" spans="1:13" x14ac:dyDescent="0.25">
      <c r="A567">
        <v>21525</v>
      </c>
      <c r="B567" t="s">
        <v>1766</v>
      </c>
      <c r="D567" t="s">
        <v>1767</v>
      </c>
      <c r="E567" t="s">
        <v>267</v>
      </c>
      <c r="F567" t="s">
        <v>1768</v>
      </c>
      <c r="H567">
        <v>1</v>
      </c>
      <c r="J567" s="10" t="s">
        <v>3450</v>
      </c>
      <c r="K567" t="str">
        <f>"$option_attach["&amp;A567&amp;"]['get']='"&amp;SUBSTITUTE(J567,CHAR(10),"\n")&amp;"';"</f>
        <v>$option_attach[21525]['get']='炼金术技能全3段';</v>
      </c>
      <c r="M567" t="str">
        <f>"$option_attach["&amp;A567&amp;"]['common']=1;"</f>
        <v>$option_attach[21525]['common']=1;</v>
      </c>
    </row>
    <row r="568" spans="1:13" x14ac:dyDescent="0.25">
      <c r="A568">
        <v>21526</v>
      </c>
      <c r="B568" t="s">
        <v>1769</v>
      </c>
      <c r="D568" t="s">
        <v>1770</v>
      </c>
      <c r="E568" t="s">
        <v>267</v>
      </c>
      <c r="F568" t="s">
        <v>1771</v>
      </c>
      <c r="J568"/>
      <c r="K568" t="str">
        <f t="shared" si="41"/>
        <v/>
      </c>
    </row>
    <row r="569" spans="1:13" x14ac:dyDescent="0.25">
      <c r="A569">
        <v>21527</v>
      </c>
      <c r="B569" t="s">
        <v>1772</v>
      </c>
      <c r="D569" t="s">
        <v>1773</v>
      </c>
      <c r="E569" t="s">
        <v>267</v>
      </c>
      <c r="F569" t="s">
        <v>1774</v>
      </c>
      <c r="J569"/>
      <c r="K569" t="str">
        <f t="shared" si="41"/>
        <v/>
      </c>
    </row>
    <row r="570" spans="1:13" x14ac:dyDescent="0.25">
      <c r="A570">
        <v>21528</v>
      </c>
      <c r="B570" t="s">
        <v>1775</v>
      </c>
      <c r="D570" t="s">
        <v>1776</v>
      </c>
      <c r="E570" t="s">
        <v>267</v>
      </c>
      <c r="F570" t="s">
        <v>1777</v>
      </c>
      <c r="J570"/>
      <c r="K570" t="str">
        <f t="shared" si="41"/>
        <v/>
      </c>
    </row>
    <row r="571" spans="1:13" x14ac:dyDescent="0.25">
      <c r="A571">
        <v>21529</v>
      </c>
      <c r="B571" t="s">
        <v>1778</v>
      </c>
      <c r="D571" t="s">
        <v>1779</v>
      </c>
      <c r="E571" t="s">
        <v>267</v>
      </c>
      <c r="F571" t="s">
        <v>1780</v>
      </c>
      <c r="J571"/>
      <c r="K571" t="str">
        <f t="shared" si="41"/>
        <v/>
      </c>
    </row>
    <row r="572" spans="1:13" x14ac:dyDescent="0.25">
      <c r="A572">
        <v>21530</v>
      </c>
      <c r="B572" t="s">
        <v>1781</v>
      </c>
      <c r="D572" t="s">
        <v>1782</v>
      </c>
      <c r="E572" t="s">
        <v>114</v>
      </c>
      <c r="F572" t="s">
        <v>1783</v>
      </c>
      <c r="J572"/>
      <c r="K572" t="str">
        <f t="shared" si="41"/>
        <v/>
      </c>
    </row>
    <row r="573" spans="1:13" x14ac:dyDescent="0.25">
      <c r="A573">
        <v>21531</v>
      </c>
      <c r="B573" t="s">
        <v>1784</v>
      </c>
      <c r="D573" t="s">
        <v>1785</v>
      </c>
      <c r="E573" t="s">
        <v>114</v>
      </c>
      <c r="F573" t="s">
        <v>1786</v>
      </c>
      <c r="J573"/>
      <c r="K573" t="str">
        <f t="shared" si="41"/>
        <v/>
      </c>
    </row>
    <row r="574" spans="1:13" x14ac:dyDescent="0.25">
      <c r="A574">
        <v>21532</v>
      </c>
      <c r="B574" t="s">
        <v>1787</v>
      </c>
      <c r="D574" t="s">
        <v>1788</v>
      </c>
      <c r="E574" t="s">
        <v>78</v>
      </c>
      <c r="F574" t="s">
        <v>1789</v>
      </c>
      <c r="J574"/>
      <c r="K574" t="str">
        <f t="shared" si="41"/>
        <v/>
      </c>
    </row>
    <row r="575" spans="1:13" x14ac:dyDescent="0.25">
      <c r="A575">
        <v>21533</v>
      </c>
      <c r="B575" t="s">
        <v>1790</v>
      </c>
      <c r="D575" t="s">
        <v>1791</v>
      </c>
      <c r="E575" t="s">
        <v>78</v>
      </c>
      <c r="F575" t="s">
        <v>1792</v>
      </c>
      <c r="J575"/>
      <c r="K575" t="str">
        <f t="shared" si="41"/>
        <v/>
      </c>
    </row>
    <row r="576" spans="1:13" x14ac:dyDescent="0.25">
      <c r="A576">
        <v>21534</v>
      </c>
      <c r="B576" t="s">
        <v>1793</v>
      </c>
      <c r="D576" t="s">
        <v>1794</v>
      </c>
      <c r="E576" t="s">
        <v>31</v>
      </c>
      <c r="F576" t="s">
        <v>1795</v>
      </c>
      <c r="J576"/>
      <c r="K576" t="str">
        <f t="shared" si="41"/>
        <v/>
      </c>
    </row>
    <row r="577" spans="1:11" x14ac:dyDescent="0.25">
      <c r="A577">
        <v>21535</v>
      </c>
      <c r="B577" t="s">
        <v>1796</v>
      </c>
      <c r="D577" t="s">
        <v>1797</v>
      </c>
      <c r="E577" t="s">
        <v>31</v>
      </c>
      <c r="F577" t="s">
        <v>1798</v>
      </c>
      <c r="J577"/>
      <c r="K577" t="str">
        <f t="shared" si="41"/>
        <v/>
      </c>
    </row>
    <row r="578" spans="1:11" x14ac:dyDescent="0.25">
      <c r="A578">
        <v>21536</v>
      </c>
      <c r="B578" t="s">
        <v>1799</v>
      </c>
      <c r="D578" t="s">
        <v>1800</v>
      </c>
      <c r="E578" t="s">
        <v>31</v>
      </c>
      <c r="F578" t="s">
        <v>1801</v>
      </c>
      <c r="J578"/>
      <c r="K578" t="str">
        <f t="shared" si="41"/>
        <v/>
      </c>
    </row>
    <row r="579" spans="1:11" x14ac:dyDescent="0.25">
      <c r="A579">
        <v>21538</v>
      </c>
      <c r="B579" t="s">
        <v>1802</v>
      </c>
      <c r="D579" t="s">
        <v>1803</v>
      </c>
      <c r="E579" t="s">
        <v>86</v>
      </c>
      <c r="F579" t="s">
        <v>1804</v>
      </c>
      <c r="J579"/>
      <c r="K579" t="str">
        <f t="shared" si="41"/>
        <v/>
      </c>
    </row>
    <row r="580" spans="1:11" x14ac:dyDescent="0.25">
      <c r="A580">
        <v>21539</v>
      </c>
      <c r="B580" t="s">
        <v>1805</v>
      </c>
      <c r="D580" t="s">
        <v>1806</v>
      </c>
      <c r="E580" t="s">
        <v>118</v>
      </c>
      <c r="F580" t="s">
        <v>1807</v>
      </c>
      <c r="J580"/>
      <c r="K580" t="str">
        <f t="shared" si="41"/>
        <v/>
      </c>
    </row>
    <row r="581" spans="1:11" x14ac:dyDescent="0.25">
      <c r="A581">
        <v>21540</v>
      </c>
      <c r="B581" t="s">
        <v>1808</v>
      </c>
      <c r="D581" t="s">
        <v>1809</v>
      </c>
      <c r="E581" t="s">
        <v>267</v>
      </c>
      <c r="F581" t="s">
        <v>1810</v>
      </c>
      <c r="J581"/>
      <c r="K581" t="str">
        <f t="shared" si="41"/>
        <v/>
      </c>
    </row>
    <row r="582" spans="1:11" x14ac:dyDescent="0.25">
      <c r="A582">
        <v>21541</v>
      </c>
      <c r="B582" t="s">
        <v>1811</v>
      </c>
      <c r="D582" t="s">
        <v>1812</v>
      </c>
      <c r="E582" t="s">
        <v>114</v>
      </c>
      <c r="F582" t="s">
        <v>1813</v>
      </c>
      <c r="J582"/>
      <c r="K582" t="str">
        <f t="shared" si="41"/>
        <v/>
      </c>
    </row>
    <row r="583" spans="1:11" x14ac:dyDescent="0.25">
      <c r="A583">
        <v>21542</v>
      </c>
      <c r="B583" t="s">
        <v>1814</v>
      </c>
      <c r="D583" t="s">
        <v>1815</v>
      </c>
      <c r="E583" t="s">
        <v>114</v>
      </c>
      <c r="F583" t="s">
        <v>1816</v>
      </c>
      <c r="J583"/>
      <c r="K583" t="str">
        <f t="shared" si="41"/>
        <v/>
      </c>
    </row>
    <row r="584" spans="1:11" x14ac:dyDescent="0.25">
      <c r="A584">
        <v>21543</v>
      </c>
      <c r="B584" t="s">
        <v>1817</v>
      </c>
      <c r="D584" t="s">
        <v>1818</v>
      </c>
      <c r="E584" t="s">
        <v>114</v>
      </c>
      <c r="F584" t="s">
        <v>1819</v>
      </c>
      <c r="J584"/>
      <c r="K584" t="str">
        <f t="shared" ref="K584:K647" si="47">SUBSTITUTE(J584,CHAR(10),"\n")</f>
        <v/>
      </c>
    </row>
    <row r="585" spans="1:11" x14ac:dyDescent="0.25">
      <c r="A585">
        <v>21544</v>
      </c>
      <c r="B585" t="s">
        <v>1820</v>
      </c>
      <c r="D585" t="s">
        <v>1821</v>
      </c>
      <c r="E585" t="s">
        <v>1379</v>
      </c>
      <c r="F585" t="s">
        <v>1822</v>
      </c>
      <c r="J585"/>
      <c r="K585" t="str">
        <f t="shared" si="47"/>
        <v/>
      </c>
    </row>
    <row r="586" spans="1:11" x14ac:dyDescent="0.25">
      <c r="A586">
        <v>21545</v>
      </c>
      <c r="B586" t="s">
        <v>1823</v>
      </c>
      <c r="D586" t="s">
        <v>1824</v>
      </c>
      <c r="E586" t="s">
        <v>46</v>
      </c>
      <c r="F586" t="s">
        <v>1825</v>
      </c>
      <c r="J586"/>
      <c r="K586" t="str">
        <f t="shared" si="47"/>
        <v/>
      </c>
    </row>
    <row r="587" spans="1:11" x14ac:dyDescent="0.25">
      <c r="A587">
        <v>21546</v>
      </c>
      <c r="B587" t="s">
        <v>980</v>
      </c>
      <c r="D587" t="s">
        <v>1826</v>
      </c>
      <c r="E587" t="s">
        <v>118</v>
      </c>
      <c r="F587" t="s">
        <v>1827</v>
      </c>
      <c r="J587"/>
      <c r="K587" t="str">
        <f t="shared" si="47"/>
        <v/>
      </c>
    </row>
    <row r="588" spans="1:11" x14ac:dyDescent="0.25">
      <c r="A588">
        <v>21547</v>
      </c>
      <c r="B588" t="s">
        <v>1828</v>
      </c>
      <c r="D588" t="s">
        <v>1829</v>
      </c>
      <c r="E588" t="s">
        <v>118</v>
      </c>
      <c r="F588" t="s">
        <v>1830</v>
      </c>
      <c r="J588"/>
      <c r="K588" t="str">
        <f t="shared" si="47"/>
        <v/>
      </c>
    </row>
    <row r="589" spans="1:11" x14ac:dyDescent="0.25">
      <c r="A589">
        <v>21548</v>
      </c>
      <c r="B589" t="s">
        <v>1831</v>
      </c>
      <c r="D589" t="s">
        <v>1832</v>
      </c>
      <c r="E589" t="s">
        <v>114</v>
      </c>
      <c r="F589" t="s">
        <v>1833</v>
      </c>
      <c r="J589"/>
      <c r="K589" t="str">
        <f t="shared" si="47"/>
        <v/>
      </c>
    </row>
    <row r="590" spans="1:11" x14ac:dyDescent="0.25">
      <c r="A590">
        <v>21549</v>
      </c>
      <c r="B590" t="s">
        <v>1834</v>
      </c>
      <c r="D590" t="s">
        <v>1835</v>
      </c>
      <c r="E590" t="s">
        <v>1379</v>
      </c>
      <c r="F590" t="s">
        <v>1836</v>
      </c>
      <c r="J590"/>
      <c r="K590" t="str">
        <f t="shared" si="47"/>
        <v/>
      </c>
    </row>
    <row r="591" spans="1:11" x14ac:dyDescent="0.25">
      <c r="A591">
        <v>21550</v>
      </c>
      <c r="B591" t="s">
        <v>1837</v>
      </c>
      <c r="D591" t="s">
        <v>1838</v>
      </c>
      <c r="E591" t="s">
        <v>82</v>
      </c>
      <c r="F591" t="s">
        <v>1839</v>
      </c>
      <c r="J591"/>
      <c r="K591" t="str">
        <f t="shared" si="47"/>
        <v/>
      </c>
    </row>
    <row r="592" spans="1:11" x14ac:dyDescent="0.25">
      <c r="A592">
        <v>21551</v>
      </c>
      <c r="B592" t="s">
        <v>1840</v>
      </c>
      <c r="D592" t="s">
        <v>1841</v>
      </c>
      <c r="E592" t="s">
        <v>50</v>
      </c>
      <c r="F592" t="s">
        <v>1842</v>
      </c>
      <c r="J592"/>
      <c r="K592" t="str">
        <f t="shared" si="47"/>
        <v/>
      </c>
    </row>
    <row r="593" spans="1:11" x14ac:dyDescent="0.25">
      <c r="A593">
        <v>21552</v>
      </c>
      <c r="B593" t="s">
        <v>1843</v>
      </c>
      <c r="D593" t="s">
        <v>1844</v>
      </c>
      <c r="E593" t="s">
        <v>114</v>
      </c>
      <c r="F593" t="s">
        <v>1845</v>
      </c>
      <c r="J593"/>
      <c r="K593" t="str">
        <f t="shared" si="47"/>
        <v/>
      </c>
    </row>
    <row r="594" spans="1:11" x14ac:dyDescent="0.25">
      <c r="A594">
        <v>21553</v>
      </c>
      <c r="B594" t="s">
        <v>1846</v>
      </c>
      <c r="D594" t="s">
        <v>1847</v>
      </c>
      <c r="E594" t="s">
        <v>1379</v>
      </c>
      <c r="F594" t="s">
        <v>1848</v>
      </c>
      <c r="J594"/>
      <c r="K594" t="str">
        <f t="shared" si="47"/>
        <v/>
      </c>
    </row>
    <row r="595" spans="1:11" x14ac:dyDescent="0.25">
      <c r="A595">
        <v>21554</v>
      </c>
      <c r="B595" t="s">
        <v>1849</v>
      </c>
      <c r="D595" t="s">
        <v>1850</v>
      </c>
      <c r="E595" t="s">
        <v>82</v>
      </c>
      <c r="F595" t="s">
        <v>1851</v>
      </c>
      <c r="J595"/>
      <c r="K595" t="str">
        <f t="shared" si="47"/>
        <v/>
      </c>
    </row>
    <row r="596" spans="1:11" x14ac:dyDescent="0.25">
      <c r="A596">
        <v>21555</v>
      </c>
      <c r="B596" t="s">
        <v>1852</v>
      </c>
      <c r="D596" t="s">
        <v>1853</v>
      </c>
      <c r="E596" t="s">
        <v>50</v>
      </c>
      <c r="F596" t="s">
        <v>1854</v>
      </c>
      <c r="J596"/>
      <c r="K596" t="str">
        <f t="shared" si="47"/>
        <v/>
      </c>
    </row>
    <row r="597" spans="1:11" x14ac:dyDescent="0.25">
      <c r="A597">
        <v>21556</v>
      </c>
      <c r="B597" t="s">
        <v>1775</v>
      </c>
      <c r="D597" t="s">
        <v>1855</v>
      </c>
      <c r="E597" t="s">
        <v>114</v>
      </c>
      <c r="F597" t="s">
        <v>1856</v>
      </c>
      <c r="J597"/>
      <c r="K597" t="str">
        <f t="shared" si="47"/>
        <v/>
      </c>
    </row>
    <row r="598" spans="1:11" x14ac:dyDescent="0.25">
      <c r="A598">
        <v>21557</v>
      </c>
      <c r="B598" t="s">
        <v>1857</v>
      </c>
      <c r="D598" t="s">
        <v>1858</v>
      </c>
      <c r="E598" t="s">
        <v>1379</v>
      </c>
      <c r="F598" t="s">
        <v>1859</v>
      </c>
      <c r="J598"/>
      <c r="K598" t="str">
        <f t="shared" si="47"/>
        <v/>
      </c>
    </row>
    <row r="599" spans="1:11" x14ac:dyDescent="0.25">
      <c r="A599">
        <v>21558</v>
      </c>
      <c r="B599" t="s">
        <v>1860</v>
      </c>
      <c r="D599" t="s">
        <v>1861</v>
      </c>
      <c r="E599" t="s">
        <v>82</v>
      </c>
      <c r="F599" t="s">
        <v>1862</v>
      </c>
      <c r="J599"/>
      <c r="K599" t="str">
        <f t="shared" si="47"/>
        <v/>
      </c>
    </row>
    <row r="600" spans="1:11" x14ac:dyDescent="0.25">
      <c r="A600">
        <v>21559</v>
      </c>
      <c r="B600" t="s">
        <v>1863</v>
      </c>
      <c r="D600" t="s">
        <v>1864</v>
      </c>
      <c r="E600" t="s">
        <v>50</v>
      </c>
      <c r="F600" t="s">
        <v>1865</v>
      </c>
      <c r="J600"/>
      <c r="K600" t="str">
        <f t="shared" si="47"/>
        <v/>
      </c>
    </row>
    <row r="601" spans="1:11" x14ac:dyDescent="0.25">
      <c r="A601">
        <v>21560</v>
      </c>
      <c r="B601" t="s">
        <v>1866</v>
      </c>
      <c r="D601" t="s">
        <v>1867</v>
      </c>
      <c r="E601" t="s">
        <v>114</v>
      </c>
      <c r="F601" t="s">
        <v>1868</v>
      </c>
      <c r="J601"/>
      <c r="K601" t="str">
        <f t="shared" si="47"/>
        <v/>
      </c>
    </row>
    <row r="602" spans="1:11" x14ac:dyDescent="0.25">
      <c r="A602">
        <v>21561</v>
      </c>
      <c r="B602" t="s">
        <v>1869</v>
      </c>
      <c r="D602" t="s">
        <v>1870</v>
      </c>
      <c r="E602" t="s">
        <v>1379</v>
      </c>
      <c r="F602" t="s">
        <v>1871</v>
      </c>
      <c r="J602"/>
      <c r="K602" t="str">
        <f t="shared" si="47"/>
        <v/>
      </c>
    </row>
    <row r="603" spans="1:11" x14ac:dyDescent="0.25">
      <c r="A603">
        <v>21562</v>
      </c>
      <c r="B603" t="s">
        <v>1872</v>
      </c>
      <c r="D603" t="s">
        <v>1873</v>
      </c>
      <c r="E603" t="s">
        <v>82</v>
      </c>
      <c r="F603" t="s">
        <v>1874</v>
      </c>
      <c r="J603"/>
      <c r="K603" t="str">
        <f t="shared" si="47"/>
        <v/>
      </c>
    </row>
    <row r="604" spans="1:11" x14ac:dyDescent="0.25">
      <c r="A604">
        <v>21563</v>
      </c>
      <c r="B604" t="s">
        <v>1875</v>
      </c>
      <c r="D604" t="s">
        <v>1876</v>
      </c>
      <c r="E604" t="s">
        <v>50</v>
      </c>
      <c r="F604" t="s">
        <v>1877</v>
      </c>
      <c r="J604"/>
      <c r="K604" t="str">
        <f t="shared" si="47"/>
        <v/>
      </c>
    </row>
    <row r="605" spans="1:11" x14ac:dyDescent="0.25">
      <c r="A605">
        <v>21564</v>
      </c>
      <c r="B605" t="s">
        <v>1878</v>
      </c>
      <c r="D605" t="s">
        <v>1879</v>
      </c>
      <c r="E605" t="s">
        <v>82</v>
      </c>
      <c r="F605" t="s">
        <v>1880</v>
      </c>
      <c r="J605"/>
      <c r="K605" t="str">
        <f t="shared" si="47"/>
        <v/>
      </c>
    </row>
    <row r="606" spans="1:11" x14ac:dyDescent="0.25">
      <c r="A606">
        <v>21565</v>
      </c>
      <c r="B606" t="s">
        <v>1881</v>
      </c>
      <c r="D606" t="s">
        <v>1882</v>
      </c>
      <c r="E606" t="s">
        <v>50</v>
      </c>
      <c r="F606" t="s">
        <v>1883</v>
      </c>
      <c r="J606"/>
      <c r="K606" t="str">
        <f t="shared" si="47"/>
        <v/>
      </c>
    </row>
    <row r="607" spans="1:11" x14ac:dyDescent="0.25">
      <c r="A607">
        <v>21566</v>
      </c>
      <c r="B607" t="s">
        <v>1884</v>
      </c>
      <c r="D607" t="s">
        <v>1885</v>
      </c>
      <c r="E607" t="s">
        <v>78</v>
      </c>
      <c r="F607" t="s">
        <v>1886</v>
      </c>
      <c r="J607"/>
      <c r="K607" t="str">
        <f t="shared" si="47"/>
        <v/>
      </c>
    </row>
    <row r="608" spans="1:11" x14ac:dyDescent="0.25">
      <c r="A608">
        <v>21567</v>
      </c>
      <c r="B608" t="s">
        <v>1887</v>
      </c>
      <c r="D608" t="s">
        <v>1888</v>
      </c>
      <c r="E608" t="s">
        <v>46</v>
      </c>
      <c r="F608" t="s">
        <v>1889</v>
      </c>
      <c r="J608"/>
      <c r="K608" t="str">
        <f t="shared" si="47"/>
        <v/>
      </c>
    </row>
    <row r="609" spans="1:11" x14ac:dyDescent="0.25">
      <c r="A609">
        <v>21568</v>
      </c>
      <c r="B609" t="s">
        <v>1890</v>
      </c>
      <c r="D609" t="s">
        <v>1891</v>
      </c>
      <c r="E609" t="s">
        <v>114</v>
      </c>
      <c r="F609" t="s">
        <v>1892</v>
      </c>
      <c r="J609"/>
      <c r="K609" t="str">
        <f t="shared" si="47"/>
        <v/>
      </c>
    </row>
    <row r="610" spans="1:11" x14ac:dyDescent="0.25">
      <c r="A610">
        <v>21569</v>
      </c>
      <c r="B610" t="s">
        <v>1893</v>
      </c>
      <c r="D610" t="s">
        <v>1894</v>
      </c>
      <c r="E610" t="s">
        <v>1379</v>
      </c>
      <c r="F610" t="s">
        <v>1895</v>
      </c>
      <c r="J610"/>
      <c r="K610" t="str">
        <f t="shared" si="47"/>
        <v/>
      </c>
    </row>
    <row r="611" spans="1:11" x14ac:dyDescent="0.25">
      <c r="A611">
        <v>21570</v>
      </c>
      <c r="B611" t="s">
        <v>1896</v>
      </c>
      <c r="D611" t="s">
        <v>1897</v>
      </c>
      <c r="E611" t="s">
        <v>82</v>
      </c>
      <c r="F611" t="s">
        <v>1898</v>
      </c>
      <c r="J611"/>
      <c r="K611" t="str">
        <f t="shared" si="47"/>
        <v/>
      </c>
    </row>
    <row r="612" spans="1:11" x14ac:dyDescent="0.25">
      <c r="A612">
        <v>21571</v>
      </c>
      <c r="B612" t="s">
        <v>1899</v>
      </c>
      <c r="D612" t="s">
        <v>1900</v>
      </c>
      <c r="E612" t="s">
        <v>50</v>
      </c>
      <c r="F612" t="s">
        <v>1901</v>
      </c>
      <c r="J612"/>
      <c r="K612" t="str">
        <f t="shared" si="47"/>
        <v/>
      </c>
    </row>
    <row r="613" spans="1:11" x14ac:dyDescent="0.25">
      <c r="A613">
        <v>21572</v>
      </c>
      <c r="B613" t="s">
        <v>1902</v>
      </c>
      <c r="D613" t="s">
        <v>1903</v>
      </c>
      <c r="E613" t="s">
        <v>78</v>
      </c>
      <c r="F613" t="s">
        <v>1904</v>
      </c>
      <c r="J613"/>
      <c r="K613" t="str">
        <f t="shared" si="47"/>
        <v/>
      </c>
    </row>
    <row r="614" spans="1:11" x14ac:dyDescent="0.25">
      <c r="A614">
        <v>21573</v>
      </c>
      <c r="B614" t="s">
        <v>1905</v>
      </c>
      <c r="D614" t="s">
        <v>1906</v>
      </c>
      <c r="E614" t="s">
        <v>78</v>
      </c>
      <c r="F614" t="s">
        <v>1907</v>
      </c>
      <c r="J614"/>
      <c r="K614" t="str">
        <f t="shared" si="47"/>
        <v/>
      </c>
    </row>
    <row r="615" spans="1:11" x14ac:dyDescent="0.25">
      <c r="A615">
        <v>21574</v>
      </c>
      <c r="B615" t="s">
        <v>1908</v>
      </c>
      <c r="D615" t="s">
        <v>1909</v>
      </c>
      <c r="E615" t="s">
        <v>50</v>
      </c>
      <c r="F615" t="s">
        <v>1910</v>
      </c>
      <c r="J615"/>
      <c r="K615" t="str">
        <f t="shared" si="47"/>
        <v/>
      </c>
    </row>
    <row r="616" spans="1:11" x14ac:dyDescent="0.25">
      <c r="A616">
        <v>21575</v>
      </c>
      <c r="B616" t="s">
        <v>1911</v>
      </c>
      <c r="D616" t="s">
        <v>1912</v>
      </c>
      <c r="E616" t="s">
        <v>82</v>
      </c>
      <c r="F616" t="s">
        <v>1913</v>
      </c>
      <c r="J616"/>
      <c r="K616" t="str">
        <f t="shared" si="47"/>
        <v/>
      </c>
    </row>
    <row r="617" spans="1:11" x14ac:dyDescent="0.25">
      <c r="A617">
        <v>21576</v>
      </c>
      <c r="B617" t="s">
        <v>1914</v>
      </c>
      <c r="D617" t="s">
        <v>1915</v>
      </c>
      <c r="E617" t="s">
        <v>1379</v>
      </c>
      <c r="F617" t="s">
        <v>1916</v>
      </c>
      <c r="J617"/>
      <c r="K617" t="str">
        <f t="shared" si="47"/>
        <v/>
      </c>
    </row>
    <row r="618" spans="1:11" x14ac:dyDescent="0.25">
      <c r="A618">
        <v>21577</v>
      </c>
      <c r="B618" t="s">
        <v>1917</v>
      </c>
      <c r="D618" t="s">
        <v>1918</v>
      </c>
      <c r="E618" t="s">
        <v>114</v>
      </c>
      <c r="F618" t="s">
        <v>1919</v>
      </c>
      <c r="J618"/>
      <c r="K618" t="str">
        <f t="shared" si="47"/>
        <v/>
      </c>
    </row>
    <row r="619" spans="1:11" x14ac:dyDescent="0.25">
      <c r="A619">
        <v>21578</v>
      </c>
      <c r="B619" t="s">
        <v>1920</v>
      </c>
      <c r="D619" t="s">
        <v>1921</v>
      </c>
      <c r="E619" t="s">
        <v>31</v>
      </c>
      <c r="F619" t="s">
        <v>1922</v>
      </c>
      <c r="J619"/>
      <c r="K619" t="str">
        <f t="shared" si="47"/>
        <v/>
      </c>
    </row>
    <row r="620" spans="1:11" x14ac:dyDescent="0.25">
      <c r="A620">
        <v>21579</v>
      </c>
      <c r="B620" t="s">
        <v>1923</v>
      </c>
      <c r="D620" t="s">
        <v>1924</v>
      </c>
      <c r="E620" t="s">
        <v>50</v>
      </c>
      <c r="F620" t="s">
        <v>1925</v>
      </c>
      <c r="J620"/>
      <c r="K620" t="str">
        <f t="shared" si="47"/>
        <v/>
      </c>
    </row>
    <row r="621" spans="1:11" x14ac:dyDescent="0.25">
      <c r="A621">
        <v>21580</v>
      </c>
      <c r="B621" t="s">
        <v>1926</v>
      </c>
      <c r="D621" t="s">
        <v>1927</v>
      </c>
      <c r="E621" t="s">
        <v>50</v>
      </c>
      <c r="F621" t="s">
        <v>1928</v>
      </c>
      <c r="J621"/>
      <c r="K621" t="str">
        <f t="shared" si="47"/>
        <v/>
      </c>
    </row>
    <row r="622" spans="1:11" x14ac:dyDescent="0.25">
      <c r="A622">
        <v>21581</v>
      </c>
      <c r="B622" t="s">
        <v>1929</v>
      </c>
      <c r="D622" t="s">
        <v>1930</v>
      </c>
      <c r="E622" t="s">
        <v>50</v>
      </c>
      <c r="F622" t="s">
        <v>1931</v>
      </c>
      <c r="J622"/>
      <c r="K622" t="str">
        <f t="shared" si="47"/>
        <v/>
      </c>
    </row>
    <row r="623" spans="1:11" x14ac:dyDescent="0.25">
      <c r="A623">
        <v>21582</v>
      </c>
      <c r="B623" t="s">
        <v>1932</v>
      </c>
      <c r="D623" t="s">
        <v>1933</v>
      </c>
      <c r="E623" t="s">
        <v>114</v>
      </c>
      <c r="F623" t="s">
        <v>1934</v>
      </c>
      <c r="J623"/>
      <c r="K623" t="str">
        <f t="shared" si="47"/>
        <v/>
      </c>
    </row>
    <row r="624" spans="1:11" x14ac:dyDescent="0.25">
      <c r="A624">
        <v>21583</v>
      </c>
      <c r="B624" t="s">
        <v>1935</v>
      </c>
      <c r="D624" t="s">
        <v>1936</v>
      </c>
      <c r="E624" t="s">
        <v>50</v>
      </c>
      <c r="F624" t="s">
        <v>1937</v>
      </c>
      <c r="J624"/>
      <c r="K624" t="str">
        <f t="shared" si="47"/>
        <v/>
      </c>
    </row>
    <row r="625" spans="1:13" x14ac:dyDescent="0.25">
      <c r="A625">
        <v>21584</v>
      </c>
      <c r="B625" t="s">
        <v>1938</v>
      </c>
      <c r="D625" t="s">
        <v>1939</v>
      </c>
      <c r="E625" t="s">
        <v>114</v>
      </c>
      <c r="F625" t="s">
        <v>1940</v>
      </c>
      <c r="J625"/>
      <c r="K625" t="str">
        <f t="shared" si="47"/>
        <v/>
      </c>
    </row>
    <row r="626" spans="1:13" x14ac:dyDescent="0.25">
      <c r="A626">
        <v>21585</v>
      </c>
      <c r="B626" t="s">
        <v>1941</v>
      </c>
      <c r="D626" t="s">
        <v>1942</v>
      </c>
      <c r="E626" t="s">
        <v>114</v>
      </c>
      <c r="F626" t="s">
        <v>1943</v>
      </c>
      <c r="J626"/>
      <c r="K626" t="str">
        <f t="shared" si="47"/>
        <v/>
      </c>
    </row>
    <row r="627" spans="1:13" x14ac:dyDescent="0.25">
      <c r="A627">
        <v>21586</v>
      </c>
      <c r="B627" t="s">
        <v>1944</v>
      </c>
      <c r="D627" t="s">
        <v>1945</v>
      </c>
      <c r="E627" t="s">
        <v>46</v>
      </c>
      <c r="F627" t="s">
        <v>1946</v>
      </c>
      <c r="J627"/>
      <c r="K627" t="str">
        <f t="shared" si="47"/>
        <v/>
      </c>
    </row>
    <row r="628" spans="1:13" x14ac:dyDescent="0.25">
      <c r="A628">
        <v>21587</v>
      </c>
      <c r="B628" t="s">
        <v>1947</v>
      </c>
      <c r="D628" t="s">
        <v>1948</v>
      </c>
      <c r="E628" t="s">
        <v>46</v>
      </c>
      <c r="F628" t="s">
        <v>1949</v>
      </c>
      <c r="J628"/>
      <c r="K628" t="str">
        <f t="shared" si="47"/>
        <v/>
      </c>
    </row>
    <row r="629" spans="1:13" x14ac:dyDescent="0.25">
      <c r="A629">
        <v>21588</v>
      </c>
      <c r="B629" t="s">
        <v>1950</v>
      </c>
      <c r="D629" t="s">
        <v>1951</v>
      </c>
      <c r="E629" t="s">
        <v>46</v>
      </c>
      <c r="F629" t="s">
        <v>1952</v>
      </c>
      <c r="J629"/>
      <c r="K629" t="str">
        <f t="shared" si="47"/>
        <v/>
      </c>
    </row>
    <row r="630" spans="1:13" x14ac:dyDescent="0.25">
      <c r="A630">
        <v>21589</v>
      </c>
      <c r="B630" t="s">
        <v>1953</v>
      </c>
      <c r="D630" t="s">
        <v>1954</v>
      </c>
      <c r="E630" t="s">
        <v>86</v>
      </c>
      <c r="F630" t="s">
        <v>1955</v>
      </c>
      <c r="J630"/>
      <c r="K630" t="str">
        <f t="shared" si="47"/>
        <v/>
      </c>
    </row>
    <row r="631" spans="1:13" x14ac:dyDescent="0.25">
      <c r="A631">
        <v>21590</v>
      </c>
      <c r="B631" t="s">
        <v>1956</v>
      </c>
      <c r="D631" t="s">
        <v>1957</v>
      </c>
      <c r="E631" t="s">
        <v>1379</v>
      </c>
      <c r="F631" t="s">
        <v>1958</v>
      </c>
      <c r="J631"/>
      <c r="K631" t="str">
        <f t="shared" si="47"/>
        <v/>
      </c>
    </row>
    <row r="632" spans="1:13" x14ac:dyDescent="0.25">
      <c r="A632">
        <v>21591</v>
      </c>
      <c r="B632" t="s">
        <v>1959</v>
      </c>
      <c r="D632" t="s">
        <v>1960</v>
      </c>
      <c r="E632" t="s">
        <v>1379</v>
      </c>
      <c r="F632" t="s">
        <v>1961</v>
      </c>
      <c r="J632"/>
      <c r="K632" t="str">
        <f t="shared" si="47"/>
        <v/>
      </c>
    </row>
    <row r="633" spans="1:13" x14ac:dyDescent="0.25">
      <c r="A633">
        <v>21592</v>
      </c>
      <c r="B633" t="s">
        <v>1962</v>
      </c>
      <c r="D633" t="s">
        <v>1963</v>
      </c>
      <c r="E633" t="s">
        <v>1379</v>
      </c>
      <c r="F633" t="s">
        <v>1964</v>
      </c>
      <c r="I633" s="10" t="s">
        <v>3482</v>
      </c>
      <c r="J633" s="2" t="s">
        <v>1965</v>
      </c>
      <c r="K633" t="str">
        <f t="shared" ref="K633:K635" si="48">"$option_attach["&amp;A633&amp;"]['get']='"&amp;SUBSTITUTE(J633,CHAR(10),"\n")&amp;"';"</f>
        <v>$option_attach[21592]['get']='训练所隐藏层-骑士团';</v>
      </c>
      <c r="L633" t="str">
        <f t="shared" ref="L633:L635" si="49">"$option_attach["&amp;A633&amp;"]['pre']='"&amp;I633&amp;"';"</f>
        <v>$option_attach[21592]['pre']='近卫队的 情报员的';</v>
      </c>
    </row>
    <row r="634" spans="1:13" x14ac:dyDescent="0.25">
      <c r="A634">
        <v>21593</v>
      </c>
      <c r="B634" t="s">
        <v>1966</v>
      </c>
      <c r="D634" s="2" t="s">
        <v>1967</v>
      </c>
      <c r="E634" t="s">
        <v>82</v>
      </c>
      <c r="F634" s="10" t="s">
        <v>3481</v>
      </c>
      <c r="H634">
        <v>1</v>
      </c>
      <c r="I634" s="10" t="s">
        <v>3482</v>
      </c>
      <c r="J634" s="2" t="s">
        <v>1965</v>
      </c>
      <c r="K634" t="str">
        <f t="shared" si="48"/>
        <v>$option_attach[21593]['get']='训练所隐藏层-骑士团';</v>
      </c>
      <c r="L634" t="str">
        <f t="shared" si="49"/>
        <v>$option_attach[21593]['pre']='近卫队的 情报员的';</v>
      </c>
      <c r="M634" t="str">
        <f t="shared" ref="M634:M635" si="50">"$option_attach["&amp;A634&amp;"]['common']=1;"</f>
        <v>$option_attach[21593]['common']=1;</v>
      </c>
    </row>
    <row r="635" spans="1:13" x14ac:dyDescent="0.25">
      <c r="A635">
        <v>21594</v>
      </c>
      <c r="B635" t="s">
        <v>1968</v>
      </c>
      <c r="D635" t="s">
        <v>1969</v>
      </c>
      <c r="E635" t="s">
        <v>1379</v>
      </c>
      <c r="F635" t="s">
        <v>1970</v>
      </c>
      <c r="H635">
        <v>1</v>
      </c>
      <c r="I635" s="10" t="s">
        <v>3482</v>
      </c>
      <c r="J635" s="2" t="s">
        <v>1971</v>
      </c>
      <c r="K635" t="str">
        <f t="shared" si="48"/>
        <v>$option_attach[21594]['get']='精英模拟战';</v>
      </c>
      <c r="L635" t="str">
        <f t="shared" si="49"/>
        <v>$option_attach[21594]['pre']='近卫队的 情报员的';</v>
      </c>
      <c r="M635" t="str">
        <f t="shared" si="50"/>
        <v>$option_attach[21594]['common']=1;</v>
      </c>
    </row>
    <row r="636" spans="1:13" x14ac:dyDescent="0.25">
      <c r="A636">
        <v>30101</v>
      </c>
      <c r="B636" t="s">
        <v>1972</v>
      </c>
      <c r="D636" t="s">
        <v>1973</v>
      </c>
      <c r="E636" t="s">
        <v>283</v>
      </c>
      <c r="F636" t="s">
        <v>1974</v>
      </c>
      <c r="J636"/>
      <c r="K636" t="str">
        <f t="shared" si="47"/>
        <v/>
      </c>
    </row>
    <row r="637" spans="1:13" x14ac:dyDescent="0.25">
      <c r="A637">
        <v>30102</v>
      </c>
      <c r="B637" t="s">
        <v>1975</v>
      </c>
      <c r="D637" t="s">
        <v>1976</v>
      </c>
      <c r="E637" t="s">
        <v>283</v>
      </c>
      <c r="F637" t="s">
        <v>1977</v>
      </c>
      <c r="J637"/>
      <c r="K637" t="str">
        <f t="shared" si="47"/>
        <v/>
      </c>
    </row>
    <row r="638" spans="1:13" x14ac:dyDescent="0.25">
      <c r="A638">
        <v>30103</v>
      </c>
      <c r="B638" t="s">
        <v>1978</v>
      </c>
      <c r="D638" t="s">
        <v>1979</v>
      </c>
      <c r="E638" t="s">
        <v>283</v>
      </c>
      <c r="F638" t="s">
        <v>1980</v>
      </c>
      <c r="J638"/>
      <c r="K638" t="str">
        <f t="shared" si="47"/>
        <v/>
      </c>
    </row>
    <row r="639" spans="1:13" x14ac:dyDescent="0.25">
      <c r="A639">
        <v>30104</v>
      </c>
      <c r="B639" t="s">
        <v>1981</v>
      </c>
      <c r="D639" t="s">
        <v>1982</v>
      </c>
      <c r="E639" t="s">
        <v>287</v>
      </c>
      <c r="F639" t="s">
        <v>1983</v>
      </c>
      <c r="J639"/>
      <c r="K639" t="str">
        <f t="shared" si="47"/>
        <v/>
      </c>
    </row>
    <row r="640" spans="1:13" ht="96.6" x14ac:dyDescent="0.25">
      <c r="A640">
        <v>30105</v>
      </c>
      <c r="B640" t="s">
        <v>1984</v>
      </c>
      <c r="D640" t="s">
        <v>1985</v>
      </c>
      <c r="E640" t="s">
        <v>354</v>
      </c>
      <c r="F640" t="s">
        <v>1986</v>
      </c>
      <c r="H640">
        <v>1</v>
      </c>
      <c r="J640" s="5" t="s">
        <v>1987</v>
      </c>
      <c r="K640" t="str">
        <f>"$option_attach["&amp;A640&amp;"]['get']='"&amp;SUBSTITUTE(J640,CHAR(10),"\n")&amp;"';"</f>
        <v>$option_attach[30105]['get']='深渊皮卡\n帕莱赫伦的幽灵 所有难度\n影子世界的硫磺蜘蛛 初级 困难 精英\n冲突！无法预期的交战 中级\n塔汀防御战 中级 困难 精英\n打倒暗影巫师 中级以上\n挑衅 高级以上';</v>
      </c>
      <c r="M640" t="str">
        <f>"$option_attach["&amp;A640&amp;"]['common']=1;"</f>
        <v>$option_attach[30105]['common']=1;</v>
      </c>
    </row>
    <row r="641" spans="1:11" x14ac:dyDescent="0.25">
      <c r="A641">
        <v>30106</v>
      </c>
      <c r="B641" t="s">
        <v>1988</v>
      </c>
      <c r="D641" t="s">
        <v>1989</v>
      </c>
      <c r="E641" t="s">
        <v>279</v>
      </c>
      <c r="F641" t="s">
        <v>1990</v>
      </c>
      <c r="J641"/>
      <c r="K641" t="str">
        <f t="shared" si="47"/>
        <v/>
      </c>
    </row>
    <row r="642" spans="1:11" x14ac:dyDescent="0.25">
      <c r="A642">
        <v>30107</v>
      </c>
      <c r="B642" t="s">
        <v>1991</v>
      </c>
      <c r="D642" t="s">
        <v>1992</v>
      </c>
      <c r="E642" t="s">
        <v>354</v>
      </c>
      <c r="F642" t="s">
        <v>1993</v>
      </c>
      <c r="J642"/>
      <c r="K642" t="str">
        <f t="shared" si="47"/>
        <v/>
      </c>
    </row>
    <row r="643" spans="1:11" x14ac:dyDescent="0.25">
      <c r="A643">
        <v>30108</v>
      </c>
      <c r="B643" t="s">
        <v>1994</v>
      </c>
      <c r="D643" t="s">
        <v>1995</v>
      </c>
      <c r="E643" t="s">
        <v>283</v>
      </c>
      <c r="F643" t="s">
        <v>1996</v>
      </c>
      <c r="J643"/>
      <c r="K643" t="str">
        <f t="shared" si="47"/>
        <v/>
      </c>
    </row>
    <row r="644" spans="1:11" x14ac:dyDescent="0.25">
      <c r="A644">
        <v>30109</v>
      </c>
      <c r="B644" t="s">
        <v>1997</v>
      </c>
      <c r="D644" t="s">
        <v>1998</v>
      </c>
      <c r="E644" t="s">
        <v>283</v>
      </c>
      <c r="F644" t="s">
        <v>1999</v>
      </c>
      <c r="J644"/>
      <c r="K644" t="str">
        <f t="shared" si="47"/>
        <v/>
      </c>
    </row>
    <row r="645" spans="1:11" x14ac:dyDescent="0.25">
      <c r="A645">
        <v>30110</v>
      </c>
      <c r="B645" t="s">
        <v>2000</v>
      </c>
      <c r="D645" t="s">
        <v>2001</v>
      </c>
      <c r="E645" t="s">
        <v>283</v>
      </c>
      <c r="F645" t="s">
        <v>2002</v>
      </c>
      <c r="J645"/>
      <c r="K645" t="str">
        <f t="shared" si="47"/>
        <v/>
      </c>
    </row>
    <row r="646" spans="1:11" x14ac:dyDescent="0.25">
      <c r="A646">
        <v>30111</v>
      </c>
      <c r="B646" t="s">
        <v>2003</v>
      </c>
      <c r="D646" t="s">
        <v>2004</v>
      </c>
      <c r="E646" t="s">
        <v>283</v>
      </c>
      <c r="F646" t="s">
        <v>2005</v>
      </c>
      <c r="J646"/>
      <c r="K646" t="str">
        <f t="shared" si="47"/>
        <v/>
      </c>
    </row>
    <row r="647" spans="1:11" x14ac:dyDescent="0.25">
      <c r="A647">
        <v>30112</v>
      </c>
      <c r="B647" t="s">
        <v>2006</v>
      </c>
      <c r="D647" t="s">
        <v>2007</v>
      </c>
      <c r="E647" t="s">
        <v>283</v>
      </c>
      <c r="F647" t="s">
        <v>2008</v>
      </c>
      <c r="J647"/>
      <c r="K647" t="str">
        <f t="shared" si="47"/>
        <v/>
      </c>
    </row>
    <row r="648" spans="1:11" x14ac:dyDescent="0.25">
      <c r="A648">
        <v>30201</v>
      </c>
      <c r="B648" t="s">
        <v>2009</v>
      </c>
      <c r="D648" t="s">
        <v>2010</v>
      </c>
      <c r="E648" t="s">
        <v>279</v>
      </c>
      <c r="F648" t="s">
        <v>2011</v>
      </c>
      <c r="J648"/>
      <c r="K648" t="str">
        <f t="shared" ref="K648:K711" si="51">SUBSTITUTE(J648,CHAR(10),"\n")</f>
        <v/>
      </c>
    </row>
    <row r="649" spans="1:11" x14ac:dyDescent="0.25">
      <c r="A649">
        <v>30202</v>
      </c>
      <c r="B649" t="s">
        <v>2012</v>
      </c>
      <c r="D649" t="s">
        <v>2013</v>
      </c>
      <c r="E649" t="s">
        <v>279</v>
      </c>
      <c r="F649" t="s">
        <v>2014</v>
      </c>
      <c r="J649"/>
      <c r="K649" t="str">
        <f t="shared" si="51"/>
        <v/>
      </c>
    </row>
    <row r="650" spans="1:11" x14ac:dyDescent="0.25">
      <c r="A650">
        <v>30203</v>
      </c>
      <c r="B650" t="s">
        <v>308</v>
      </c>
      <c r="D650" t="s">
        <v>309</v>
      </c>
      <c r="E650" t="s">
        <v>279</v>
      </c>
      <c r="F650" t="s">
        <v>2015</v>
      </c>
      <c r="J650"/>
      <c r="K650" t="str">
        <f t="shared" si="51"/>
        <v/>
      </c>
    </row>
    <row r="651" spans="1:11" x14ac:dyDescent="0.25">
      <c r="A651">
        <v>30204</v>
      </c>
      <c r="B651" t="s">
        <v>2016</v>
      </c>
      <c r="D651" t="s">
        <v>2017</v>
      </c>
      <c r="E651" t="s">
        <v>279</v>
      </c>
      <c r="F651" t="s">
        <v>2018</v>
      </c>
      <c r="J651"/>
      <c r="K651" t="str">
        <f t="shared" si="51"/>
        <v/>
      </c>
    </row>
    <row r="652" spans="1:11" x14ac:dyDescent="0.25">
      <c r="A652">
        <v>30205</v>
      </c>
      <c r="B652" t="s">
        <v>2019</v>
      </c>
      <c r="D652" t="s">
        <v>2020</v>
      </c>
      <c r="E652" t="s">
        <v>279</v>
      </c>
      <c r="F652" t="s">
        <v>2021</v>
      </c>
      <c r="J652"/>
      <c r="K652" t="str">
        <f t="shared" si="51"/>
        <v/>
      </c>
    </row>
    <row r="653" spans="1:11" x14ac:dyDescent="0.25">
      <c r="A653">
        <v>30206</v>
      </c>
      <c r="B653" t="s">
        <v>2022</v>
      </c>
      <c r="D653" t="s">
        <v>2023</v>
      </c>
      <c r="E653" t="s">
        <v>279</v>
      </c>
      <c r="F653" t="s">
        <v>2024</v>
      </c>
      <c r="J653"/>
      <c r="K653" t="str">
        <f t="shared" si="51"/>
        <v/>
      </c>
    </row>
    <row r="654" spans="1:11" x14ac:dyDescent="0.25">
      <c r="A654">
        <v>30302</v>
      </c>
      <c r="B654" t="s">
        <v>2025</v>
      </c>
      <c r="D654" t="s">
        <v>2026</v>
      </c>
      <c r="E654" t="s">
        <v>275</v>
      </c>
      <c r="F654" t="s">
        <v>2027</v>
      </c>
      <c r="J654"/>
      <c r="K654" t="str">
        <f t="shared" si="51"/>
        <v/>
      </c>
    </row>
    <row r="655" spans="1:11" x14ac:dyDescent="0.25">
      <c r="A655">
        <v>30303</v>
      </c>
      <c r="B655" t="s">
        <v>2028</v>
      </c>
      <c r="D655" t="s">
        <v>2029</v>
      </c>
      <c r="E655" t="s">
        <v>275</v>
      </c>
      <c r="F655" t="s">
        <v>2030</v>
      </c>
      <c r="J655"/>
      <c r="K655" t="str">
        <f t="shared" si="51"/>
        <v/>
      </c>
    </row>
    <row r="656" spans="1:11" x14ac:dyDescent="0.25">
      <c r="A656">
        <v>30304</v>
      </c>
      <c r="B656" t="s">
        <v>2031</v>
      </c>
      <c r="D656" t="s">
        <v>2032</v>
      </c>
      <c r="E656" t="s">
        <v>275</v>
      </c>
      <c r="F656" t="s">
        <v>2033</v>
      </c>
      <c r="J656"/>
      <c r="K656" t="str">
        <f t="shared" si="51"/>
        <v/>
      </c>
    </row>
    <row r="657" spans="1:11" x14ac:dyDescent="0.25">
      <c r="A657">
        <v>30305</v>
      </c>
      <c r="B657" t="s">
        <v>2034</v>
      </c>
      <c r="D657" t="s">
        <v>2035</v>
      </c>
      <c r="E657" t="s">
        <v>275</v>
      </c>
      <c r="F657" t="s">
        <v>2036</v>
      </c>
      <c r="J657"/>
      <c r="K657" t="str">
        <f t="shared" si="51"/>
        <v/>
      </c>
    </row>
    <row r="658" spans="1:11" x14ac:dyDescent="0.25">
      <c r="A658">
        <v>30307</v>
      </c>
      <c r="B658" t="s">
        <v>2037</v>
      </c>
      <c r="D658" t="s">
        <v>2038</v>
      </c>
      <c r="E658" t="s">
        <v>275</v>
      </c>
      <c r="F658" t="s">
        <v>2039</v>
      </c>
      <c r="J658"/>
      <c r="K658" t="str">
        <f t="shared" si="51"/>
        <v/>
      </c>
    </row>
    <row r="659" spans="1:11" x14ac:dyDescent="0.25">
      <c r="A659">
        <v>30310</v>
      </c>
      <c r="B659" t="s">
        <v>2040</v>
      </c>
      <c r="D659" t="s">
        <v>2041</v>
      </c>
      <c r="E659" t="s">
        <v>21</v>
      </c>
      <c r="F659" t="s">
        <v>2042</v>
      </c>
      <c r="J659"/>
      <c r="K659" t="str">
        <f t="shared" si="51"/>
        <v/>
      </c>
    </row>
    <row r="660" spans="1:11" x14ac:dyDescent="0.25">
      <c r="A660">
        <v>30311</v>
      </c>
      <c r="B660" t="s">
        <v>2043</v>
      </c>
      <c r="D660" t="s">
        <v>2044</v>
      </c>
      <c r="E660" t="s">
        <v>275</v>
      </c>
      <c r="F660" t="s">
        <v>2045</v>
      </c>
      <c r="J660"/>
      <c r="K660" t="str">
        <f t="shared" si="51"/>
        <v/>
      </c>
    </row>
    <row r="661" spans="1:11" x14ac:dyDescent="0.25">
      <c r="A661">
        <v>30312</v>
      </c>
      <c r="B661" t="s">
        <v>2046</v>
      </c>
      <c r="D661" t="s">
        <v>2047</v>
      </c>
      <c r="E661" t="s">
        <v>275</v>
      </c>
      <c r="F661" t="s">
        <v>2048</v>
      </c>
      <c r="J661"/>
      <c r="K661" t="str">
        <f t="shared" si="51"/>
        <v/>
      </c>
    </row>
    <row r="662" spans="1:11" x14ac:dyDescent="0.25">
      <c r="A662">
        <v>30313</v>
      </c>
      <c r="B662" t="s">
        <v>2049</v>
      </c>
      <c r="D662" t="s">
        <v>2050</v>
      </c>
      <c r="E662" t="s">
        <v>275</v>
      </c>
      <c r="F662" t="s">
        <v>2051</v>
      </c>
      <c r="J662"/>
      <c r="K662" t="str">
        <f t="shared" si="51"/>
        <v/>
      </c>
    </row>
    <row r="663" spans="1:11" x14ac:dyDescent="0.25">
      <c r="A663">
        <v>30314</v>
      </c>
      <c r="B663" t="s">
        <v>2052</v>
      </c>
      <c r="D663" t="s">
        <v>2053</v>
      </c>
      <c r="E663" t="s">
        <v>275</v>
      </c>
      <c r="F663" t="s">
        <v>2054</v>
      </c>
      <c r="J663"/>
      <c r="K663" t="str">
        <f t="shared" si="51"/>
        <v/>
      </c>
    </row>
    <row r="664" spans="1:11" x14ac:dyDescent="0.25">
      <c r="A664">
        <v>30315</v>
      </c>
      <c r="B664" t="s">
        <v>2055</v>
      </c>
      <c r="D664" t="s">
        <v>2056</v>
      </c>
      <c r="E664" t="s">
        <v>275</v>
      </c>
      <c r="F664" t="s">
        <v>2057</v>
      </c>
      <c r="J664"/>
      <c r="K664" t="str">
        <f t="shared" si="51"/>
        <v/>
      </c>
    </row>
    <row r="665" spans="1:11" x14ac:dyDescent="0.25">
      <c r="A665">
        <v>30316</v>
      </c>
      <c r="B665" t="s">
        <v>2058</v>
      </c>
      <c r="D665" t="s">
        <v>2059</v>
      </c>
      <c r="E665" t="s">
        <v>275</v>
      </c>
      <c r="F665" t="s">
        <v>2060</v>
      </c>
      <c r="J665"/>
      <c r="K665" t="str">
        <f t="shared" si="51"/>
        <v/>
      </c>
    </row>
    <row r="666" spans="1:11" x14ac:dyDescent="0.25">
      <c r="A666">
        <v>30317</v>
      </c>
      <c r="B666" t="s">
        <v>2061</v>
      </c>
      <c r="D666" t="s">
        <v>2062</v>
      </c>
      <c r="E666" t="s">
        <v>275</v>
      </c>
      <c r="F666" t="s">
        <v>2063</v>
      </c>
      <c r="J666"/>
      <c r="K666" t="str">
        <f t="shared" si="51"/>
        <v/>
      </c>
    </row>
    <row r="667" spans="1:11" x14ac:dyDescent="0.25">
      <c r="A667">
        <v>30318</v>
      </c>
      <c r="B667" t="s">
        <v>2064</v>
      </c>
      <c r="D667" t="s">
        <v>2065</v>
      </c>
      <c r="E667" t="s">
        <v>275</v>
      </c>
      <c r="F667" t="s">
        <v>2066</v>
      </c>
      <c r="J667"/>
      <c r="K667" t="str">
        <f t="shared" si="51"/>
        <v/>
      </c>
    </row>
    <row r="668" spans="1:11" x14ac:dyDescent="0.25">
      <c r="A668">
        <v>30319</v>
      </c>
      <c r="B668" t="s">
        <v>2067</v>
      </c>
      <c r="D668" t="s">
        <v>2068</v>
      </c>
      <c r="E668" t="s">
        <v>275</v>
      </c>
      <c r="F668" t="s">
        <v>2069</v>
      </c>
      <c r="J668"/>
      <c r="K668" t="str">
        <f t="shared" si="51"/>
        <v/>
      </c>
    </row>
    <row r="669" spans="1:11" x14ac:dyDescent="0.25">
      <c r="A669">
        <v>30320</v>
      </c>
      <c r="B669" t="s">
        <v>2070</v>
      </c>
      <c r="D669" t="s">
        <v>2071</v>
      </c>
      <c r="E669" t="s">
        <v>275</v>
      </c>
      <c r="F669" t="s">
        <v>2072</v>
      </c>
      <c r="J669"/>
      <c r="K669" t="str">
        <f t="shared" si="51"/>
        <v/>
      </c>
    </row>
    <row r="670" spans="1:11" x14ac:dyDescent="0.25">
      <c r="A670">
        <v>30321</v>
      </c>
      <c r="B670" t="s">
        <v>2073</v>
      </c>
      <c r="D670" t="s">
        <v>2074</v>
      </c>
      <c r="E670" t="s">
        <v>275</v>
      </c>
      <c r="F670" t="s">
        <v>2075</v>
      </c>
      <c r="J670"/>
      <c r="K670" t="str">
        <f t="shared" si="51"/>
        <v/>
      </c>
    </row>
    <row r="671" spans="1:11" x14ac:dyDescent="0.25">
      <c r="A671">
        <v>30322</v>
      </c>
      <c r="B671" t="s">
        <v>2076</v>
      </c>
      <c r="D671" t="s">
        <v>2077</v>
      </c>
      <c r="E671" t="s">
        <v>275</v>
      </c>
      <c r="F671" s="2" t="s">
        <v>2078</v>
      </c>
      <c r="G671">
        <v>1</v>
      </c>
      <c r="J671"/>
      <c r="K671" t="str">
        <f t="shared" si="51"/>
        <v/>
      </c>
    </row>
    <row r="672" spans="1:11" x14ac:dyDescent="0.25">
      <c r="A672">
        <v>30401</v>
      </c>
      <c r="B672" t="s">
        <v>2079</v>
      </c>
      <c r="D672" t="s">
        <v>2080</v>
      </c>
      <c r="E672" t="s">
        <v>271</v>
      </c>
      <c r="F672" t="s">
        <v>2081</v>
      </c>
      <c r="J672"/>
      <c r="K672" t="str">
        <f t="shared" si="51"/>
        <v/>
      </c>
    </row>
    <row r="673" spans="1:11" x14ac:dyDescent="0.25">
      <c r="A673">
        <v>30402</v>
      </c>
      <c r="B673" t="s">
        <v>2082</v>
      </c>
      <c r="D673" t="s">
        <v>2083</v>
      </c>
      <c r="E673" t="s">
        <v>271</v>
      </c>
      <c r="F673" t="s">
        <v>2084</v>
      </c>
      <c r="J673"/>
      <c r="K673" t="str">
        <f t="shared" si="51"/>
        <v/>
      </c>
    </row>
    <row r="674" spans="1:11" x14ac:dyDescent="0.25">
      <c r="A674">
        <v>30403</v>
      </c>
      <c r="B674" t="s">
        <v>2085</v>
      </c>
      <c r="D674" t="s">
        <v>2086</v>
      </c>
      <c r="E674" t="s">
        <v>271</v>
      </c>
      <c r="F674" t="s">
        <v>2087</v>
      </c>
      <c r="J674"/>
      <c r="K674" t="str">
        <f t="shared" si="51"/>
        <v/>
      </c>
    </row>
    <row r="675" spans="1:11" x14ac:dyDescent="0.25">
      <c r="A675">
        <v>30404</v>
      </c>
      <c r="B675" t="s">
        <v>289</v>
      </c>
      <c r="D675" t="s">
        <v>290</v>
      </c>
      <c r="E675" t="s">
        <v>271</v>
      </c>
      <c r="F675" t="s">
        <v>2088</v>
      </c>
      <c r="J675"/>
      <c r="K675" t="str">
        <f t="shared" si="51"/>
        <v/>
      </c>
    </row>
    <row r="676" spans="1:11" x14ac:dyDescent="0.25">
      <c r="A676">
        <v>30405</v>
      </c>
      <c r="B676" t="s">
        <v>317</v>
      </c>
      <c r="D676" t="s">
        <v>318</v>
      </c>
      <c r="E676" t="s">
        <v>271</v>
      </c>
      <c r="F676" t="s">
        <v>2089</v>
      </c>
      <c r="J676"/>
      <c r="K676" t="str">
        <f t="shared" si="51"/>
        <v/>
      </c>
    </row>
    <row r="677" spans="1:11" x14ac:dyDescent="0.25">
      <c r="A677">
        <v>30410</v>
      </c>
      <c r="B677" t="s">
        <v>2090</v>
      </c>
      <c r="D677" t="s">
        <v>2091</v>
      </c>
      <c r="E677" t="s">
        <v>271</v>
      </c>
      <c r="F677" t="s">
        <v>2092</v>
      </c>
      <c r="J677"/>
      <c r="K677" t="str">
        <f t="shared" si="51"/>
        <v/>
      </c>
    </row>
    <row r="678" spans="1:11" x14ac:dyDescent="0.25">
      <c r="A678">
        <v>30411</v>
      </c>
      <c r="B678" t="s">
        <v>2093</v>
      </c>
      <c r="D678" t="s">
        <v>2094</v>
      </c>
      <c r="E678" t="s">
        <v>271</v>
      </c>
      <c r="F678" t="s">
        <v>2095</v>
      </c>
      <c r="J678"/>
      <c r="K678" t="str">
        <f t="shared" si="51"/>
        <v/>
      </c>
    </row>
    <row r="679" spans="1:11" x14ac:dyDescent="0.25">
      <c r="A679">
        <v>30412</v>
      </c>
      <c r="B679" t="s">
        <v>2096</v>
      </c>
      <c r="D679" t="s">
        <v>2097</v>
      </c>
      <c r="E679" t="s">
        <v>271</v>
      </c>
      <c r="F679" t="s">
        <v>2098</v>
      </c>
      <c r="J679"/>
      <c r="K679" t="str">
        <f t="shared" si="51"/>
        <v/>
      </c>
    </row>
    <row r="680" spans="1:11" x14ac:dyDescent="0.25">
      <c r="A680">
        <v>30413</v>
      </c>
      <c r="B680" t="s">
        <v>2099</v>
      </c>
      <c r="D680" t="s">
        <v>2100</v>
      </c>
      <c r="E680" t="s">
        <v>271</v>
      </c>
      <c r="F680" t="s">
        <v>2101</v>
      </c>
      <c r="J680"/>
      <c r="K680" t="str">
        <f t="shared" si="51"/>
        <v/>
      </c>
    </row>
    <row r="681" spans="1:11" x14ac:dyDescent="0.25">
      <c r="A681">
        <v>30414</v>
      </c>
      <c r="B681" t="s">
        <v>2102</v>
      </c>
      <c r="D681" t="s">
        <v>2103</v>
      </c>
      <c r="E681" t="s">
        <v>271</v>
      </c>
      <c r="F681" t="s">
        <v>2104</v>
      </c>
      <c r="J681"/>
      <c r="K681" t="str">
        <f t="shared" si="51"/>
        <v/>
      </c>
    </row>
    <row r="682" spans="1:11" x14ac:dyDescent="0.25">
      <c r="A682">
        <v>30415</v>
      </c>
      <c r="B682" t="s">
        <v>2102</v>
      </c>
      <c r="D682" t="s">
        <v>2103</v>
      </c>
      <c r="E682" t="s">
        <v>271</v>
      </c>
      <c r="F682" t="s">
        <v>2105</v>
      </c>
      <c r="J682"/>
      <c r="K682" t="str">
        <f t="shared" si="51"/>
        <v/>
      </c>
    </row>
    <row r="683" spans="1:11" x14ac:dyDescent="0.25">
      <c r="A683">
        <v>30416</v>
      </c>
      <c r="B683" t="s">
        <v>2106</v>
      </c>
      <c r="D683" t="s">
        <v>2107</v>
      </c>
      <c r="E683" t="s">
        <v>271</v>
      </c>
      <c r="F683" t="s">
        <v>2108</v>
      </c>
      <c r="J683"/>
      <c r="K683" t="str">
        <f t="shared" si="51"/>
        <v/>
      </c>
    </row>
    <row r="684" spans="1:11" x14ac:dyDescent="0.25">
      <c r="A684">
        <v>30417</v>
      </c>
      <c r="B684" t="s">
        <v>2109</v>
      </c>
      <c r="D684" t="s">
        <v>2110</v>
      </c>
      <c r="E684" t="s">
        <v>271</v>
      </c>
      <c r="F684" t="s">
        <v>2111</v>
      </c>
      <c r="J684"/>
      <c r="K684" t="str">
        <f t="shared" si="51"/>
        <v/>
      </c>
    </row>
    <row r="685" spans="1:11" x14ac:dyDescent="0.25">
      <c r="A685">
        <v>30418</v>
      </c>
      <c r="B685" t="s">
        <v>2112</v>
      </c>
      <c r="D685" t="s">
        <v>2113</v>
      </c>
      <c r="E685" t="s">
        <v>271</v>
      </c>
      <c r="F685" t="s">
        <v>2114</v>
      </c>
      <c r="J685"/>
      <c r="K685" t="str">
        <f t="shared" si="51"/>
        <v/>
      </c>
    </row>
    <row r="686" spans="1:11" x14ac:dyDescent="0.25">
      <c r="A686">
        <v>30419</v>
      </c>
      <c r="B686" t="s">
        <v>2115</v>
      </c>
      <c r="D686" t="s">
        <v>2116</v>
      </c>
      <c r="E686" t="s">
        <v>271</v>
      </c>
      <c r="F686" t="s">
        <v>2117</v>
      </c>
      <c r="J686"/>
      <c r="K686" t="str">
        <f t="shared" si="51"/>
        <v/>
      </c>
    </row>
    <row r="687" spans="1:11" x14ac:dyDescent="0.25">
      <c r="A687">
        <v>30420</v>
      </c>
      <c r="B687" t="s">
        <v>2118</v>
      </c>
      <c r="D687" t="s">
        <v>2119</v>
      </c>
      <c r="E687" t="s">
        <v>271</v>
      </c>
      <c r="F687" t="s">
        <v>2120</v>
      </c>
      <c r="J687"/>
      <c r="K687" t="str">
        <f t="shared" si="51"/>
        <v/>
      </c>
    </row>
    <row r="688" spans="1:11" x14ac:dyDescent="0.25">
      <c r="A688">
        <v>30421</v>
      </c>
      <c r="B688" t="s">
        <v>2121</v>
      </c>
      <c r="D688" t="s">
        <v>2122</v>
      </c>
      <c r="E688" t="s">
        <v>271</v>
      </c>
      <c r="F688" t="s">
        <v>2123</v>
      </c>
      <c r="J688"/>
      <c r="K688" t="str">
        <f t="shared" si="51"/>
        <v/>
      </c>
    </row>
    <row r="689" spans="1:11" x14ac:dyDescent="0.25">
      <c r="A689">
        <v>30422</v>
      </c>
      <c r="B689" t="s">
        <v>2124</v>
      </c>
      <c r="D689" t="s">
        <v>2125</v>
      </c>
      <c r="E689" t="s">
        <v>271</v>
      </c>
      <c r="F689" t="s">
        <v>2126</v>
      </c>
      <c r="J689"/>
      <c r="K689" t="str">
        <f t="shared" si="51"/>
        <v/>
      </c>
    </row>
    <row r="690" spans="1:11" x14ac:dyDescent="0.25">
      <c r="A690">
        <v>30423</v>
      </c>
      <c r="B690" t="s">
        <v>2127</v>
      </c>
      <c r="D690" t="s">
        <v>2128</v>
      </c>
      <c r="E690" t="s">
        <v>271</v>
      </c>
      <c r="F690" t="s">
        <v>2129</v>
      </c>
      <c r="J690"/>
      <c r="K690" t="str">
        <f t="shared" si="51"/>
        <v/>
      </c>
    </row>
    <row r="691" spans="1:11" x14ac:dyDescent="0.25">
      <c r="A691">
        <v>30501</v>
      </c>
      <c r="B691" t="s">
        <v>297</v>
      </c>
      <c r="D691" t="s">
        <v>298</v>
      </c>
      <c r="E691" t="s">
        <v>287</v>
      </c>
      <c r="F691" t="s">
        <v>2130</v>
      </c>
      <c r="J691"/>
      <c r="K691" t="str">
        <f t="shared" si="51"/>
        <v/>
      </c>
    </row>
    <row r="692" spans="1:11" x14ac:dyDescent="0.25">
      <c r="A692">
        <v>30502</v>
      </c>
      <c r="B692" t="s">
        <v>619</v>
      </c>
      <c r="D692" t="s">
        <v>2131</v>
      </c>
      <c r="E692" t="s">
        <v>287</v>
      </c>
      <c r="F692" t="s">
        <v>2132</v>
      </c>
      <c r="J692"/>
      <c r="K692" t="str">
        <f t="shared" si="51"/>
        <v/>
      </c>
    </row>
    <row r="693" spans="1:11" x14ac:dyDescent="0.25">
      <c r="A693">
        <v>30503</v>
      </c>
      <c r="B693" t="s">
        <v>2133</v>
      </c>
      <c r="D693" t="s">
        <v>2134</v>
      </c>
      <c r="E693" t="s">
        <v>287</v>
      </c>
      <c r="F693" t="s">
        <v>2135</v>
      </c>
      <c r="J693"/>
      <c r="K693" t="str">
        <f t="shared" si="51"/>
        <v/>
      </c>
    </row>
    <row r="694" spans="1:11" x14ac:dyDescent="0.25">
      <c r="A694">
        <v>30504</v>
      </c>
      <c r="B694" t="s">
        <v>2136</v>
      </c>
      <c r="D694" t="s">
        <v>2137</v>
      </c>
      <c r="E694" t="s">
        <v>287</v>
      </c>
      <c r="F694" t="s">
        <v>2138</v>
      </c>
      <c r="J694"/>
      <c r="K694" t="str">
        <f t="shared" si="51"/>
        <v/>
      </c>
    </row>
    <row r="695" spans="1:11" x14ac:dyDescent="0.25">
      <c r="A695">
        <v>30505</v>
      </c>
      <c r="B695" t="s">
        <v>2139</v>
      </c>
      <c r="D695" t="s">
        <v>2140</v>
      </c>
      <c r="E695" t="s">
        <v>287</v>
      </c>
      <c r="F695" t="s">
        <v>2141</v>
      </c>
      <c r="J695"/>
      <c r="K695" t="str">
        <f t="shared" si="51"/>
        <v/>
      </c>
    </row>
    <row r="696" spans="1:11" x14ac:dyDescent="0.25">
      <c r="A696">
        <v>30506</v>
      </c>
      <c r="B696" t="s">
        <v>2142</v>
      </c>
      <c r="D696" t="s">
        <v>2143</v>
      </c>
      <c r="E696" t="s">
        <v>287</v>
      </c>
      <c r="F696" t="s">
        <v>2144</v>
      </c>
      <c r="J696"/>
      <c r="K696" t="str">
        <f t="shared" si="51"/>
        <v/>
      </c>
    </row>
    <row r="697" spans="1:11" x14ac:dyDescent="0.25">
      <c r="A697">
        <v>30510</v>
      </c>
      <c r="B697" t="s">
        <v>2145</v>
      </c>
      <c r="D697" t="s">
        <v>2146</v>
      </c>
      <c r="E697" t="s">
        <v>287</v>
      </c>
      <c r="F697" t="s">
        <v>2147</v>
      </c>
      <c r="J697"/>
      <c r="K697" t="str">
        <f t="shared" si="51"/>
        <v/>
      </c>
    </row>
    <row r="698" spans="1:11" x14ac:dyDescent="0.25">
      <c r="A698">
        <v>30511</v>
      </c>
      <c r="B698" t="s">
        <v>2148</v>
      </c>
      <c r="D698" t="s">
        <v>2149</v>
      </c>
      <c r="E698" t="s">
        <v>287</v>
      </c>
      <c r="F698" t="s">
        <v>2150</v>
      </c>
      <c r="J698"/>
      <c r="K698" t="str">
        <f t="shared" si="51"/>
        <v/>
      </c>
    </row>
    <row r="699" spans="1:11" x14ac:dyDescent="0.25">
      <c r="A699">
        <v>30512</v>
      </c>
      <c r="B699" t="s">
        <v>2151</v>
      </c>
      <c r="D699" t="s">
        <v>2152</v>
      </c>
      <c r="E699" t="s">
        <v>287</v>
      </c>
      <c r="F699" t="s">
        <v>2153</v>
      </c>
      <c r="J699"/>
      <c r="K699" t="str">
        <f t="shared" si="51"/>
        <v/>
      </c>
    </row>
    <row r="700" spans="1:11" x14ac:dyDescent="0.25">
      <c r="A700">
        <v>30513</v>
      </c>
      <c r="B700" t="s">
        <v>2154</v>
      </c>
      <c r="D700" t="s">
        <v>2155</v>
      </c>
      <c r="E700" t="s">
        <v>287</v>
      </c>
      <c r="F700" t="s">
        <v>2156</v>
      </c>
      <c r="J700"/>
      <c r="K700" t="str">
        <f t="shared" si="51"/>
        <v/>
      </c>
    </row>
    <row r="701" spans="1:11" x14ac:dyDescent="0.25">
      <c r="A701">
        <v>30514</v>
      </c>
      <c r="B701" t="s">
        <v>2157</v>
      </c>
      <c r="D701" t="s">
        <v>2158</v>
      </c>
      <c r="E701" t="s">
        <v>287</v>
      </c>
      <c r="F701" t="s">
        <v>2159</v>
      </c>
      <c r="J701"/>
      <c r="K701" t="str">
        <f t="shared" si="51"/>
        <v/>
      </c>
    </row>
    <row r="702" spans="1:11" x14ac:dyDescent="0.25">
      <c r="A702">
        <v>30515</v>
      </c>
      <c r="B702" t="s">
        <v>2160</v>
      </c>
      <c r="D702" t="s">
        <v>2161</v>
      </c>
      <c r="E702" t="s">
        <v>287</v>
      </c>
      <c r="F702" t="s">
        <v>2162</v>
      </c>
      <c r="J702"/>
      <c r="K702" t="str">
        <f t="shared" si="51"/>
        <v/>
      </c>
    </row>
    <row r="703" spans="1:11" x14ac:dyDescent="0.25">
      <c r="A703">
        <v>30516</v>
      </c>
      <c r="B703" t="s">
        <v>2163</v>
      </c>
      <c r="D703" t="s">
        <v>2164</v>
      </c>
      <c r="E703" t="s">
        <v>287</v>
      </c>
      <c r="F703" t="s">
        <v>2165</v>
      </c>
      <c r="J703"/>
      <c r="K703" t="str">
        <f t="shared" si="51"/>
        <v/>
      </c>
    </row>
    <row r="704" spans="1:11" x14ac:dyDescent="0.25">
      <c r="A704">
        <v>30517</v>
      </c>
      <c r="B704" t="s">
        <v>2166</v>
      </c>
      <c r="D704" t="s">
        <v>2167</v>
      </c>
      <c r="E704" t="s">
        <v>287</v>
      </c>
      <c r="F704" t="s">
        <v>2168</v>
      </c>
      <c r="J704"/>
      <c r="K704" t="str">
        <f t="shared" si="51"/>
        <v/>
      </c>
    </row>
    <row r="705" spans="1:13" x14ac:dyDescent="0.25">
      <c r="A705">
        <v>30518</v>
      </c>
      <c r="B705" t="s">
        <v>2169</v>
      </c>
      <c r="D705" t="s">
        <v>2170</v>
      </c>
      <c r="E705" t="s">
        <v>287</v>
      </c>
      <c r="F705" t="s">
        <v>2171</v>
      </c>
      <c r="J705"/>
      <c r="K705" t="str">
        <f t="shared" si="51"/>
        <v/>
      </c>
    </row>
    <row r="706" spans="1:13" x14ac:dyDescent="0.25">
      <c r="A706">
        <v>30519</v>
      </c>
      <c r="B706" t="s">
        <v>2172</v>
      </c>
      <c r="D706" t="s">
        <v>2173</v>
      </c>
      <c r="E706" t="s">
        <v>287</v>
      </c>
      <c r="F706" t="s">
        <v>2174</v>
      </c>
      <c r="J706"/>
      <c r="K706" t="str">
        <f t="shared" si="51"/>
        <v/>
      </c>
    </row>
    <row r="707" spans="1:13" x14ac:dyDescent="0.25">
      <c r="A707">
        <v>30520</v>
      </c>
      <c r="B707" t="s">
        <v>2175</v>
      </c>
      <c r="D707" t="s">
        <v>2176</v>
      </c>
      <c r="E707" t="s">
        <v>287</v>
      </c>
      <c r="F707" t="s">
        <v>2177</v>
      </c>
      <c r="J707"/>
      <c r="K707" t="str">
        <f t="shared" si="51"/>
        <v/>
      </c>
    </row>
    <row r="708" spans="1:13" x14ac:dyDescent="0.25">
      <c r="A708">
        <v>30521</v>
      </c>
      <c r="B708" t="s">
        <v>2154</v>
      </c>
      <c r="D708" t="s">
        <v>2155</v>
      </c>
      <c r="E708" t="s">
        <v>287</v>
      </c>
      <c r="F708" t="s">
        <v>2156</v>
      </c>
      <c r="J708"/>
      <c r="K708" t="str">
        <f t="shared" si="51"/>
        <v/>
      </c>
    </row>
    <row r="709" spans="1:13" x14ac:dyDescent="0.25">
      <c r="A709">
        <v>30522</v>
      </c>
      <c r="B709" t="s">
        <v>2178</v>
      </c>
      <c r="D709" t="s">
        <v>2179</v>
      </c>
      <c r="E709" t="s">
        <v>287</v>
      </c>
      <c r="F709" t="s">
        <v>2180</v>
      </c>
      <c r="J709"/>
      <c r="K709" t="str">
        <f t="shared" si="51"/>
        <v/>
      </c>
    </row>
    <row r="710" spans="1:13" x14ac:dyDescent="0.25">
      <c r="A710">
        <v>30523</v>
      </c>
      <c r="B710" t="s">
        <v>2181</v>
      </c>
      <c r="D710" t="s">
        <v>2182</v>
      </c>
      <c r="E710" t="s">
        <v>287</v>
      </c>
      <c r="F710" t="s">
        <v>2183</v>
      </c>
      <c r="J710"/>
      <c r="K710" t="str">
        <f t="shared" si="51"/>
        <v/>
      </c>
    </row>
    <row r="711" spans="1:13" x14ac:dyDescent="0.25">
      <c r="A711">
        <v>30524</v>
      </c>
      <c r="B711" t="s">
        <v>2184</v>
      </c>
      <c r="D711" t="s">
        <v>2185</v>
      </c>
      <c r="E711" t="s">
        <v>287</v>
      </c>
      <c r="F711" t="s">
        <v>2186</v>
      </c>
      <c r="J711"/>
      <c r="K711" t="str">
        <f t="shared" si="51"/>
        <v/>
      </c>
    </row>
    <row r="712" spans="1:13" x14ac:dyDescent="0.25">
      <c r="A712">
        <v>30525</v>
      </c>
      <c r="B712" t="s">
        <v>2187</v>
      </c>
      <c r="D712" t="s">
        <v>2188</v>
      </c>
      <c r="E712" t="s">
        <v>287</v>
      </c>
      <c r="F712" t="s">
        <v>2189</v>
      </c>
      <c r="J712"/>
      <c r="K712" t="str">
        <f t="shared" ref="K712:K751" si="52">SUBSTITUTE(J712,CHAR(10),"\n")</f>
        <v/>
      </c>
    </row>
    <row r="713" spans="1:13" ht="124.2" x14ac:dyDescent="0.25">
      <c r="A713">
        <v>30526</v>
      </c>
      <c r="B713" t="s">
        <v>2190</v>
      </c>
      <c r="D713" t="s">
        <v>2191</v>
      </c>
      <c r="E713" t="s">
        <v>287</v>
      </c>
      <c r="F713" t="s">
        <v>2192</v>
      </c>
      <c r="H713">
        <v>1</v>
      </c>
      <c r="J713" s="5" t="s">
        <v>2193</v>
      </c>
      <c r="K713" t="str">
        <f>"$option_attach["&amp;A713&amp;"]['get']='"&amp;SUBSTITUTE(J713,CHAR(10),"\n")&amp;"';"</f>
        <v>$option_attach[30526]['get']='背后的敌人 初级 中级 高级 困难 精英\n另外的炼金术师们 初级/中级/高级 困难 精英\n影子世界的硫磺蜘蛛 初级 中级 高级 精英\n地下水道秘密实验 中级 高级 困难\n祭品 高级 困难 精英\n挑衅 高级/宝箱\n塔汀防御战精英奖励宝箱\n\n';</v>
      </c>
      <c r="M713" t="str">
        <f>"$option_attach["&amp;A713&amp;"]['common']=1;"</f>
        <v>$option_attach[30526]['common']=1;</v>
      </c>
    </row>
    <row r="714" spans="1:13" x14ac:dyDescent="0.25">
      <c r="A714">
        <v>30527</v>
      </c>
      <c r="B714" t="s">
        <v>2194</v>
      </c>
      <c r="D714" t="s">
        <v>2195</v>
      </c>
      <c r="E714" t="s">
        <v>287</v>
      </c>
      <c r="F714" t="s">
        <v>2196</v>
      </c>
      <c r="J714"/>
      <c r="K714" t="str">
        <f t="shared" si="52"/>
        <v/>
      </c>
    </row>
    <row r="715" spans="1:13" x14ac:dyDescent="0.25">
      <c r="A715">
        <v>30528</v>
      </c>
      <c r="B715" t="s">
        <v>2197</v>
      </c>
      <c r="D715" t="s">
        <v>2198</v>
      </c>
      <c r="E715" t="s">
        <v>287</v>
      </c>
      <c r="F715" t="s">
        <v>2199</v>
      </c>
      <c r="J715"/>
      <c r="K715" t="str">
        <f t="shared" si="52"/>
        <v/>
      </c>
    </row>
    <row r="716" spans="1:13" x14ac:dyDescent="0.25">
      <c r="A716">
        <v>30529</v>
      </c>
      <c r="B716" t="s">
        <v>2200</v>
      </c>
      <c r="D716" t="s">
        <v>2201</v>
      </c>
      <c r="E716" t="s">
        <v>287</v>
      </c>
      <c r="F716" t="s">
        <v>2202</v>
      </c>
      <c r="J716"/>
      <c r="K716" t="str">
        <f t="shared" si="52"/>
        <v/>
      </c>
    </row>
    <row r="717" spans="1:13" x14ac:dyDescent="0.25">
      <c r="A717">
        <v>30530</v>
      </c>
      <c r="B717" t="s">
        <v>2203</v>
      </c>
      <c r="D717" t="s">
        <v>2204</v>
      </c>
      <c r="E717" t="s">
        <v>287</v>
      </c>
      <c r="F717" t="s">
        <v>2205</v>
      </c>
      <c r="H717">
        <v>1</v>
      </c>
      <c r="J717" s="2" t="s">
        <v>2206</v>
      </c>
      <c r="K717" t="str">
        <f t="shared" ref="K717:K718" si="53">"$option_attach["&amp;A717&amp;"]['get']='"&amp;SUBSTITUTE(J717,CHAR(10),"\n")&amp;"';"</f>
        <v>$option_attach[30530]['get']='石巨人（凯欧岛野外boss）';</v>
      </c>
      <c r="M717" t="str">
        <f t="shared" ref="M717:M718" si="54">"$option_attach["&amp;A717&amp;"]['common']=1;"</f>
        <v>$option_attach[30530]['common']=1;</v>
      </c>
    </row>
    <row r="718" spans="1:13" ht="27.6" x14ac:dyDescent="0.25">
      <c r="A718">
        <v>30531</v>
      </c>
      <c r="B718" t="s">
        <v>2207</v>
      </c>
      <c r="D718" t="s">
        <v>2208</v>
      </c>
      <c r="E718" t="s">
        <v>287</v>
      </c>
      <c r="F718" t="s">
        <v>2209</v>
      </c>
      <c r="H718">
        <v>1</v>
      </c>
      <c r="J718" s="5" t="s">
        <v>2210</v>
      </c>
      <c r="K718" t="str">
        <f t="shared" si="53"/>
        <v>$option_attach[30531]['get']='埃文守护者 中级 困难\n福丁布拉斯征伐 中级以上';</v>
      </c>
      <c r="M718" t="str">
        <f t="shared" si="54"/>
        <v>$option_attach[30531]['common']=1;</v>
      </c>
    </row>
    <row r="719" spans="1:13" x14ac:dyDescent="0.25">
      <c r="A719">
        <v>30532</v>
      </c>
      <c r="B719" t="s">
        <v>2211</v>
      </c>
      <c r="D719" t="s">
        <v>2212</v>
      </c>
      <c r="E719" t="s">
        <v>287</v>
      </c>
      <c r="F719" t="s">
        <v>2213</v>
      </c>
      <c r="J719"/>
      <c r="K719" t="str">
        <f t="shared" si="52"/>
        <v/>
      </c>
    </row>
    <row r="720" spans="1:13" x14ac:dyDescent="0.25">
      <c r="A720">
        <v>30533</v>
      </c>
      <c r="B720" s="2" t="s">
        <v>705</v>
      </c>
      <c r="D720" t="s">
        <v>706</v>
      </c>
      <c r="E720" t="s">
        <v>283</v>
      </c>
      <c r="F720" s="2" t="s">
        <v>705</v>
      </c>
      <c r="G720">
        <v>1</v>
      </c>
      <c r="J720"/>
      <c r="K720" t="str">
        <f t="shared" si="52"/>
        <v/>
      </c>
    </row>
    <row r="721" spans="1:11" x14ac:dyDescent="0.25">
      <c r="A721">
        <v>30534</v>
      </c>
      <c r="B721" t="s">
        <v>2214</v>
      </c>
      <c r="D721" t="s">
        <v>2215</v>
      </c>
      <c r="E721" t="s">
        <v>287</v>
      </c>
      <c r="F721" t="s">
        <v>2216</v>
      </c>
      <c r="J721"/>
      <c r="K721" t="str">
        <f t="shared" si="52"/>
        <v/>
      </c>
    </row>
    <row r="722" spans="1:11" x14ac:dyDescent="0.25">
      <c r="A722">
        <v>30535</v>
      </c>
      <c r="B722" t="s">
        <v>2217</v>
      </c>
      <c r="D722" t="s">
        <v>2218</v>
      </c>
      <c r="E722" t="s">
        <v>287</v>
      </c>
      <c r="F722" t="s">
        <v>2219</v>
      </c>
      <c r="J722"/>
      <c r="K722" t="str">
        <f t="shared" si="52"/>
        <v/>
      </c>
    </row>
    <row r="723" spans="1:11" ht="262.2" x14ac:dyDescent="0.25">
      <c r="A723">
        <v>30601</v>
      </c>
      <c r="B723" t="s">
        <v>2220</v>
      </c>
      <c r="D723" t="s">
        <v>2221</v>
      </c>
      <c r="E723" t="s">
        <v>354</v>
      </c>
      <c r="F723" t="s">
        <v>2222</v>
      </c>
      <c r="J723" s="5" t="s">
        <v>2223</v>
      </c>
      <c r="K723" t="str">
        <f t="shared" ref="K723:K724" si="55">"$option_attach["&amp;A723&amp;"]['get']='"&amp;SUBSTITUTE(J723,CHAR(10),"\n")&amp;"';"</f>
        <v>$option_attach[30601]['get']='哥布林 哥布林弓箭手 毒哥布林 黃金哥布林\n沙漠龙\n巨大沙虫\n宠物叼取\n菲奥娜最后宝箱\n伊比困难高级地下城中途宝箱房\n伦达困难赛连地下城\n深渊皮卡\n背后的敌人 初级 中级 高级 困难\n剩余的黑暗 所有难度\n另外的炼金术师 所有难度\n影子世界的硫磺蜘蛛 所有难度\n冲突！无法预期的交战 中级\n祭品 中级以上\n挑衅 中级 高级 困难\n打倒暗影巫师 中级\n帕莱赫伦的幽灵 高级\n塔汀防御 战困难 精英\n被影子笼罩的城市 困难';</v>
      </c>
    </row>
    <row r="724" spans="1:11" ht="207" x14ac:dyDescent="0.25">
      <c r="A724">
        <v>30602</v>
      </c>
      <c r="B724" t="s">
        <v>2224</v>
      </c>
      <c r="D724" t="s">
        <v>2225</v>
      </c>
      <c r="E724" t="s">
        <v>354</v>
      </c>
      <c r="F724" t="s">
        <v>2226</v>
      </c>
      <c r="J724" s="5" t="s">
        <v>2227</v>
      </c>
      <c r="K724" t="str">
        <f t="shared" si="55"/>
        <v>$option_attach[30602]['get']='毒哥布林\n从林熊\n沙漠龙\n平原龙\n巨大沙虫\n巨大狮子\n宠物叼取\n漂流22~24星奖励\n赛尔 初级\n拉比 初级\n巴里 初级\n伊比 困难初级\n打倒暗影巫师 高级 困难 精英\n\n';</v>
      </c>
    </row>
    <row r="725" spans="1:11" x14ac:dyDescent="0.25">
      <c r="A725">
        <v>30603</v>
      </c>
      <c r="B725" t="s">
        <v>389</v>
      </c>
      <c r="D725" t="s">
        <v>390</v>
      </c>
      <c r="E725" t="s">
        <v>354</v>
      </c>
      <c r="F725" t="s">
        <v>2228</v>
      </c>
      <c r="J725"/>
      <c r="K725" t="str">
        <f t="shared" si="52"/>
        <v/>
      </c>
    </row>
    <row r="726" spans="1:11" x14ac:dyDescent="0.25">
      <c r="A726">
        <v>30604</v>
      </c>
      <c r="B726" t="s">
        <v>2229</v>
      </c>
      <c r="D726" t="s">
        <v>2230</v>
      </c>
      <c r="E726" t="s">
        <v>354</v>
      </c>
      <c r="F726" t="s">
        <v>2231</v>
      </c>
      <c r="J726"/>
      <c r="K726" t="str">
        <f t="shared" si="52"/>
        <v/>
      </c>
    </row>
    <row r="727" spans="1:11" x14ac:dyDescent="0.25">
      <c r="A727">
        <v>30610</v>
      </c>
      <c r="B727" t="s">
        <v>2232</v>
      </c>
      <c r="D727" t="s">
        <v>2233</v>
      </c>
      <c r="E727" t="s">
        <v>354</v>
      </c>
      <c r="F727" t="s">
        <v>2234</v>
      </c>
      <c r="J727"/>
      <c r="K727" t="str">
        <f t="shared" si="52"/>
        <v/>
      </c>
    </row>
    <row r="728" spans="1:11" x14ac:dyDescent="0.25">
      <c r="A728">
        <v>30611</v>
      </c>
      <c r="B728" t="s">
        <v>2235</v>
      </c>
      <c r="D728" t="s">
        <v>2236</v>
      </c>
      <c r="E728" t="s">
        <v>354</v>
      </c>
      <c r="F728" t="s">
        <v>2237</v>
      </c>
      <c r="J728"/>
      <c r="K728" t="str">
        <f t="shared" si="52"/>
        <v/>
      </c>
    </row>
    <row r="729" spans="1:11" x14ac:dyDescent="0.25">
      <c r="A729">
        <v>30612</v>
      </c>
      <c r="B729" t="s">
        <v>2238</v>
      </c>
      <c r="D729" t="s">
        <v>508</v>
      </c>
      <c r="E729" t="s">
        <v>354</v>
      </c>
      <c r="F729" t="s">
        <v>2239</v>
      </c>
      <c r="J729"/>
      <c r="K729" t="str">
        <f t="shared" si="52"/>
        <v/>
      </c>
    </row>
    <row r="730" spans="1:11" x14ac:dyDescent="0.25">
      <c r="A730">
        <v>30613</v>
      </c>
      <c r="B730" t="s">
        <v>2240</v>
      </c>
      <c r="D730" t="s">
        <v>2241</v>
      </c>
      <c r="E730" t="s">
        <v>354</v>
      </c>
      <c r="F730" t="s">
        <v>2242</v>
      </c>
      <c r="J730"/>
      <c r="K730" t="str">
        <f t="shared" si="52"/>
        <v/>
      </c>
    </row>
    <row r="731" spans="1:11" ht="55.2" x14ac:dyDescent="0.25">
      <c r="A731">
        <v>30614</v>
      </c>
      <c r="B731" t="s">
        <v>2243</v>
      </c>
      <c r="D731" t="s">
        <v>2244</v>
      </c>
      <c r="E731" t="s">
        <v>354</v>
      </c>
      <c r="F731" t="s">
        <v>2245</v>
      </c>
      <c r="J731" s="5" t="s">
        <v>2246</v>
      </c>
      <c r="K731" t="str">
        <f t="shared" ref="K731:K736" si="56">"$option_attach["&amp;A731&amp;"]['get']='"&amp;SUBSTITUTE(J731,CHAR(10),"\n")&amp;"';"</f>
        <v>$option_attach[30614]['get']='赛尔 普通 困难低级\n多连的委托 所有难度\n背后的敌人 初级 高级 困难\n剩余的黑暗 所有难度';</v>
      </c>
    </row>
    <row r="732" spans="1:11" x14ac:dyDescent="0.25">
      <c r="A732">
        <v>30615</v>
      </c>
      <c r="B732" t="s">
        <v>2247</v>
      </c>
      <c r="D732" t="s">
        <v>2248</v>
      </c>
      <c r="E732" t="s">
        <v>354</v>
      </c>
      <c r="F732" t="s">
        <v>2249</v>
      </c>
      <c r="J732" s="2" t="s">
        <v>2250</v>
      </c>
      <c r="K732" t="str">
        <f t="shared" si="56"/>
        <v>$option_attach[30615]['get']='卡鲁蜘蛛最后宝箱';</v>
      </c>
    </row>
    <row r="733" spans="1:11" ht="41.4" x14ac:dyDescent="0.25">
      <c r="A733">
        <v>30616</v>
      </c>
      <c r="B733" t="s">
        <v>2251</v>
      </c>
      <c r="D733" t="s">
        <v>2252</v>
      </c>
      <c r="E733" t="s">
        <v>354</v>
      </c>
      <c r="F733" t="s">
        <v>2253</v>
      </c>
      <c r="J733" s="5" t="s">
        <v>2254</v>
      </c>
      <c r="K733" t="str">
        <f t="shared" si="56"/>
        <v>$option_attach[30616]['get']='house频道城堡地下城最后宝箱\n赛尔困难中级地下城最后宝箱\n';</v>
      </c>
    </row>
    <row r="734" spans="1:11" ht="41.4" x14ac:dyDescent="0.25">
      <c r="A734">
        <v>30617</v>
      </c>
      <c r="B734" t="s">
        <v>2255</v>
      </c>
      <c r="D734" t="s">
        <v>2256</v>
      </c>
      <c r="E734" t="s">
        <v>354</v>
      </c>
      <c r="F734" t="s">
        <v>2257</v>
      </c>
      <c r="J734" s="5" t="s">
        <v>2258</v>
      </c>
      <c r="K734" t="str">
        <f t="shared" si="56"/>
        <v>$option_attach[30617]['get']='杜加德城堡最后宝箱\n仙魔城堡最后宝箱\n奎琳城堡地下城最后宝箱';</v>
      </c>
    </row>
    <row r="735" spans="1:11" ht="41.4" x14ac:dyDescent="0.25">
      <c r="A735">
        <v>30618</v>
      </c>
      <c r="B735" t="s">
        <v>1256</v>
      </c>
      <c r="D735" t="s">
        <v>2259</v>
      </c>
      <c r="E735" t="s">
        <v>354</v>
      </c>
      <c r="F735" t="s">
        <v>2260</v>
      </c>
      <c r="J735" s="5" t="s">
        <v>2261</v>
      </c>
      <c r="K735" t="str">
        <f t="shared" si="56"/>
        <v>$option_attach[30618]['get']='杜加德城堡地下城最后宝箱\n仙魔城堡地下城最后宝箱\n奎琳城堡地下城最后宝箱';</v>
      </c>
    </row>
    <row r="736" spans="1:11" ht="55.2" x14ac:dyDescent="0.25">
      <c r="A736">
        <v>30619</v>
      </c>
      <c r="B736" t="s">
        <v>2262</v>
      </c>
      <c r="D736" t="s">
        <v>2263</v>
      </c>
      <c r="E736" t="s">
        <v>354</v>
      </c>
      <c r="F736" t="s">
        <v>2264</v>
      </c>
      <c r="J736" s="5" t="s">
        <v>2265</v>
      </c>
      <c r="K736" t="str">
        <f t="shared" si="56"/>
        <v>$option_attach[30619]['get']='巨大沙虫\n帕莱赫伦的守护神 高级 困难\n\n';</v>
      </c>
    </row>
    <row r="737" spans="1:13" x14ac:dyDescent="0.25">
      <c r="A737">
        <v>30620</v>
      </c>
      <c r="B737" t="s">
        <v>2266</v>
      </c>
      <c r="D737" t="s">
        <v>2267</v>
      </c>
      <c r="E737" t="s">
        <v>354</v>
      </c>
      <c r="F737" t="s">
        <v>2268</v>
      </c>
      <c r="J737"/>
      <c r="K737" t="str">
        <f t="shared" si="52"/>
        <v/>
      </c>
    </row>
    <row r="738" spans="1:13" x14ac:dyDescent="0.25">
      <c r="A738">
        <v>30621</v>
      </c>
      <c r="B738" t="s">
        <v>2269</v>
      </c>
      <c r="D738" t="s">
        <v>2270</v>
      </c>
      <c r="E738" t="s">
        <v>354</v>
      </c>
      <c r="F738" t="s">
        <v>2271</v>
      </c>
      <c r="J738"/>
      <c r="K738" t="str">
        <f t="shared" si="52"/>
        <v/>
      </c>
    </row>
    <row r="739" spans="1:13" x14ac:dyDescent="0.25">
      <c r="A739">
        <v>30622</v>
      </c>
      <c r="B739" t="s">
        <v>2272</v>
      </c>
      <c r="D739" t="s">
        <v>2273</v>
      </c>
      <c r="E739" t="s">
        <v>354</v>
      </c>
      <c r="F739" t="s">
        <v>2274</v>
      </c>
      <c r="J739"/>
      <c r="K739" t="str">
        <f t="shared" si="52"/>
        <v/>
      </c>
    </row>
    <row r="740" spans="1:13" x14ac:dyDescent="0.25">
      <c r="A740">
        <v>30623</v>
      </c>
      <c r="B740" t="s">
        <v>2275</v>
      </c>
      <c r="D740" t="s">
        <v>2276</v>
      </c>
      <c r="E740" t="s">
        <v>354</v>
      </c>
      <c r="F740" t="s">
        <v>2277</v>
      </c>
      <c r="J740"/>
      <c r="K740" t="str">
        <f t="shared" si="52"/>
        <v/>
      </c>
    </row>
    <row r="741" spans="1:13" ht="55.2" x14ac:dyDescent="0.25">
      <c r="A741">
        <v>30624</v>
      </c>
      <c r="B741" t="s">
        <v>2278</v>
      </c>
      <c r="D741" t="s">
        <v>2279</v>
      </c>
      <c r="E741" t="s">
        <v>354</v>
      </c>
      <c r="F741" t="s">
        <v>2280</v>
      </c>
      <c r="J741" s="5" t="s">
        <v>2281</v>
      </c>
      <c r="K741" t="str">
        <f>"$option_attach["&amp;A741&amp;"]['get']='"&amp;SUBSTITUTE(J741,CHAR(10),"\n")&amp;"';"</f>
        <v>$option_attach[30624]['get']='褐色幽灵学者\n黑色幽灵学者\n白色幽灵学者\n巨大狮子';</v>
      </c>
    </row>
    <row r="742" spans="1:13" x14ac:dyDescent="0.25">
      <c r="A742">
        <v>30625</v>
      </c>
      <c r="B742" t="s">
        <v>2282</v>
      </c>
      <c r="D742" t="s">
        <v>2283</v>
      </c>
      <c r="E742" t="s">
        <v>354</v>
      </c>
      <c r="F742" t="s">
        <v>2284</v>
      </c>
      <c r="J742"/>
      <c r="K742" t="str">
        <f t="shared" si="52"/>
        <v/>
      </c>
    </row>
    <row r="743" spans="1:13" x14ac:dyDescent="0.25">
      <c r="A743">
        <v>30626</v>
      </c>
      <c r="B743" t="s">
        <v>2285</v>
      </c>
      <c r="D743" t="s">
        <v>2286</v>
      </c>
      <c r="E743" t="s">
        <v>354</v>
      </c>
      <c r="F743" t="s">
        <v>2287</v>
      </c>
      <c r="J743"/>
      <c r="K743" t="str">
        <f t="shared" si="52"/>
        <v/>
      </c>
    </row>
    <row r="744" spans="1:13" x14ac:dyDescent="0.25">
      <c r="A744">
        <v>30627</v>
      </c>
      <c r="B744" t="s">
        <v>2288</v>
      </c>
      <c r="D744" t="s">
        <v>2289</v>
      </c>
      <c r="E744" t="s">
        <v>354</v>
      </c>
      <c r="F744" t="s">
        <v>2290</v>
      </c>
      <c r="J744"/>
      <c r="K744" t="str">
        <f t="shared" si="52"/>
        <v/>
      </c>
    </row>
    <row r="745" spans="1:13" x14ac:dyDescent="0.25">
      <c r="A745">
        <v>30628</v>
      </c>
      <c r="B745" t="s">
        <v>2291</v>
      </c>
      <c r="D745" t="s">
        <v>2292</v>
      </c>
      <c r="E745" t="s">
        <v>354</v>
      </c>
      <c r="F745" t="s">
        <v>2293</v>
      </c>
      <c r="J745"/>
      <c r="K745" t="str">
        <f t="shared" si="52"/>
        <v/>
      </c>
    </row>
    <row r="746" spans="1:13" x14ac:dyDescent="0.25">
      <c r="A746">
        <v>30629</v>
      </c>
      <c r="B746" t="s">
        <v>2294</v>
      </c>
      <c r="D746" t="s">
        <v>2295</v>
      </c>
      <c r="E746" t="s">
        <v>354</v>
      </c>
      <c r="F746" t="s">
        <v>2296</v>
      </c>
      <c r="J746"/>
      <c r="K746" t="str">
        <f t="shared" si="52"/>
        <v/>
      </c>
    </row>
    <row r="747" spans="1:13" x14ac:dyDescent="0.25">
      <c r="A747">
        <v>30630</v>
      </c>
      <c r="B747" t="s">
        <v>2297</v>
      </c>
      <c r="D747" t="s">
        <v>2298</v>
      </c>
      <c r="E747" t="s">
        <v>354</v>
      </c>
      <c r="F747" t="s">
        <v>2299</v>
      </c>
      <c r="J747"/>
      <c r="K747" t="str">
        <f t="shared" si="52"/>
        <v/>
      </c>
    </row>
    <row r="748" spans="1:13" x14ac:dyDescent="0.25">
      <c r="A748">
        <v>30631</v>
      </c>
      <c r="B748" t="s">
        <v>1189</v>
      </c>
      <c r="D748" t="s">
        <v>1190</v>
      </c>
      <c r="E748" t="s">
        <v>354</v>
      </c>
      <c r="F748" t="s">
        <v>2300</v>
      </c>
      <c r="J748"/>
      <c r="K748" t="str">
        <f t="shared" si="52"/>
        <v/>
      </c>
    </row>
    <row r="749" spans="1:13" x14ac:dyDescent="0.25">
      <c r="A749">
        <v>30632</v>
      </c>
      <c r="B749" t="s">
        <v>2301</v>
      </c>
      <c r="D749" t="s">
        <v>2302</v>
      </c>
      <c r="E749" t="s">
        <v>354</v>
      </c>
      <c r="F749" t="s">
        <v>2303</v>
      </c>
      <c r="J749"/>
      <c r="K749" t="str">
        <f t="shared" si="52"/>
        <v/>
      </c>
    </row>
    <row r="750" spans="1:13" x14ac:dyDescent="0.25">
      <c r="A750">
        <v>30633</v>
      </c>
      <c r="B750" t="s">
        <v>2304</v>
      </c>
      <c r="D750" t="s">
        <v>2305</v>
      </c>
      <c r="E750" t="s">
        <v>354</v>
      </c>
      <c r="F750" t="s">
        <v>2306</v>
      </c>
      <c r="J750"/>
      <c r="K750" t="str">
        <f t="shared" si="52"/>
        <v/>
      </c>
    </row>
    <row r="751" spans="1:13" ht="69" x14ac:dyDescent="0.25">
      <c r="A751">
        <v>30634</v>
      </c>
      <c r="B751" t="s">
        <v>2307</v>
      </c>
      <c r="D751" t="s">
        <v>2308</v>
      </c>
      <c r="E751" t="s">
        <v>354</v>
      </c>
      <c r="F751" t="s">
        <v>2309</v>
      </c>
      <c r="H751">
        <v>1</v>
      </c>
      <c r="J751" s="5" t="s">
        <v>3472</v>
      </c>
      <c r="K751" t="str">
        <f>"$option_attach["&amp;A751&amp;"]['get']='"&amp;SUBSTITUTE(J751,CHAR(10),"\n")&amp;"';"</f>
        <v>$option_attach[30634]['get']='水怪\n血统洞穴巨人\n魔法释放卷组合\n被影子笼罩的城市 中级以上\n它们的方式 中级以上';</v>
      </c>
      <c r="M751" t="str">
        <f>"$option_attach["&amp;A751&amp;"]['common']=1;"</f>
        <v>$option_attach[30634]['common']=1;</v>
      </c>
    </row>
    <row r="752" spans="1:13" x14ac:dyDescent="0.25">
      <c r="A752">
        <v>30635</v>
      </c>
      <c r="B752" t="s">
        <v>2310</v>
      </c>
      <c r="D752" t="s">
        <v>2311</v>
      </c>
      <c r="E752" t="s">
        <v>354</v>
      </c>
      <c r="F752" t="s">
        <v>2312</v>
      </c>
      <c r="J752"/>
      <c r="K752" t="str">
        <f t="shared" ref="K752:K815" si="57">SUBSTITUTE(J752,CHAR(10),"\n")</f>
        <v/>
      </c>
    </row>
    <row r="753" spans="1:13" x14ac:dyDescent="0.25">
      <c r="A753">
        <v>30636</v>
      </c>
      <c r="B753" t="s">
        <v>2313</v>
      </c>
      <c r="D753" t="s">
        <v>2314</v>
      </c>
      <c r="E753" t="s">
        <v>354</v>
      </c>
      <c r="F753" t="s">
        <v>2315</v>
      </c>
      <c r="J753"/>
      <c r="K753" t="str">
        <f t="shared" si="57"/>
        <v/>
      </c>
    </row>
    <row r="754" spans="1:13" x14ac:dyDescent="0.25">
      <c r="A754">
        <v>30637</v>
      </c>
      <c r="B754" t="s">
        <v>2316</v>
      </c>
      <c r="D754" t="s">
        <v>2317</v>
      </c>
      <c r="E754" t="s">
        <v>354</v>
      </c>
      <c r="F754" t="s">
        <v>2318</v>
      </c>
      <c r="J754"/>
      <c r="K754" t="str">
        <f t="shared" si="57"/>
        <v/>
      </c>
    </row>
    <row r="755" spans="1:13" x14ac:dyDescent="0.25">
      <c r="A755">
        <v>30638</v>
      </c>
      <c r="B755" t="s">
        <v>453</v>
      </c>
      <c r="C755" t="s">
        <v>449</v>
      </c>
      <c r="D755" t="s">
        <v>2319</v>
      </c>
      <c r="E755" t="s">
        <v>354</v>
      </c>
      <c r="F755" t="s">
        <v>2320</v>
      </c>
      <c r="J755"/>
      <c r="K755" t="str">
        <f t="shared" si="57"/>
        <v/>
      </c>
    </row>
    <row r="756" spans="1:13" x14ac:dyDescent="0.25">
      <c r="A756">
        <v>30639</v>
      </c>
      <c r="B756" t="s">
        <v>2321</v>
      </c>
      <c r="D756" t="s">
        <v>2322</v>
      </c>
      <c r="E756" t="s">
        <v>354</v>
      </c>
      <c r="F756" t="s">
        <v>2323</v>
      </c>
      <c r="J756"/>
      <c r="K756" t="str">
        <f t="shared" si="57"/>
        <v/>
      </c>
    </row>
    <row r="757" spans="1:13" x14ac:dyDescent="0.25">
      <c r="A757">
        <v>30640</v>
      </c>
      <c r="B757" t="s">
        <v>2324</v>
      </c>
      <c r="D757" t="s">
        <v>2325</v>
      </c>
      <c r="E757" t="s">
        <v>354</v>
      </c>
      <c r="F757" t="s">
        <v>2326</v>
      </c>
      <c r="J757"/>
      <c r="K757" t="str">
        <f t="shared" si="57"/>
        <v/>
      </c>
    </row>
    <row r="758" spans="1:13" ht="27.6" x14ac:dyDescent="0.25">
      <c r="A758">
        <v>30641</v>
      </c>
      <c r="B758" t="s">
        <v>2327</v>
      </c>
      <c r="D758" t="s">
        <v>2328</v>
      </c>
      <c r="E758" t="s">
        <v>354</v>
      </c>
      <c r="F758" t="s">
        <v>2329</v>
      </c>
      <c r="H758">
        <v>1</v>
      </c>
      <c r="J758" s="5" t="s">
        <v>2330</v>
      </c>
      <c r="K758" t="str">
        <f t="shared" ref="K758:K762" si="58">"$option_attach["&amp;A758&amp;"]['get']='"&amp;SUBSTITUTE(J758,CHAR(10),"\n")&amp;"';"</f>
        <v>$option_attach[30641]['get']='热气球探险奖励（51星以上）\n克丽尔地下城（中级）最终宝箱奖励';</v>
      </c>
      <c r="M758" t="str">
        <f t="shared" ref="M758:M762" si="59">"$option_attach["&amp;A758&amp;"]['common']=1;"</f>
        <v>$option_attach[30641]['common']=1;</v>
      </c>
    </row>
    <row r="759" spans="1:13" x14ac:dyDescent="0.25">
      <c r="A759">
        <v>30642</v>
      </c>
      <c r="B759" t="s">
        <v>2331</v>
      </c>
      <c r="D759" t="s">
        <v>2332</v>
      </c>
      <c r="E759" t="s">
        <v>354</v>
      </c>
      <c r="F759" t="s">
        <v>2333</v>
      </c>
      <c r="H759">
        <v>1</v>
      </c>
      <c r="J759" s="5" t="s">
        <v>2334</v>
      </c>
      <c r="K759" t="str">
        <f t="shared" si="58"/>
        <v>$option_attach[30642]['get']='影子世界的硫磺蜘蛛高级以上';</v>
      </c>
      <c r="M759" t="str">
        <f t="shared" si="59"/>
        <v>$option_attach[30642]['common']=1;</v>
      </c>
    </row>
    <row r="760" spans="1:13" ht="41.4" x14ac:dyDescent="0.25">
      <c r="A760">
        <v>30643</v>
      </c>
      <c r="B760" t="s">
        <v>2335</v>
      </c>
      <c r="D760" t="s">
        <v>2336</v>
      </c>
      <c r="E760" t="s">
        <v>354</v>
      </c>
      <c r="F760" t="s">
        <v>2337</v>
      </c>
      <c r="H760">
        <v>1</v>
      </c>
      <c r="J760" s="5" t="s">
        <v>2338</v>
      </c>
      <c r="K760" t="str">
        <f t="shared" si="58"/>
        <v>$option_attach[30643]['get']='梦幻拉比\n训练所\n伊比困难高级';</v>
      </c>
      <c r="M760" t="str">
        <f t="shared" si="59"/>
        <v>$option_attach[30643]['common']=1;</v>
      </c>
    </row>
    <row r="761" spans="1:13" x14ac:dyDescent="0.25">
      <c r="A761">
        <v>30644</v>
      </c>
      <c r="B761" t="s">
        <v>2339</v>
      </c>
      <c r="D761" t="s">
        <v>2340</v>
      </c>
      <c r="E761" t="s">
        <v>354</v>
      </c>
      <c r="F761" t="s">
        <v>2341</v>
      </c>
      <c r="H761">
        <v>1</v>
      </c>
      <c r="J761" s="2" t="s">
        <v>2342</v>
      </c>
      <c r="K761" t="str">
        <f t="shared" si="58"/>
        <v>$option_attach[30644]['get']='气球 51星奖励';</v>
      </c>
      <c r="M761" t="str">
        <f t="shared" si="59"/>
        <v>$option_attach[30644]['common']=1;</v>
      </c>
    </row>
    <row r="762" spans="1:13" x14ac:dyDescent="0.25">
      <c r="A762">
        <v>30645</v>
      </c>
      <c r="B762" t="s">
        <v>2343</v>
      </c>
      <c r="D762" t="s">
        <v>2344</v>
      </c>
      <c r="E762" t="s">
        <v>354</v>
      </c>
      <c r="F762" t="s">
        <v>2345</v>
      </c>
      <c r="H762">
        <v>1</v>
      </c>
      <c r="J762" s="2" t="s">
        <v>2346</v>
      </c>
      <c r="K762" t="str">
        <f t="shared" si="58"/>
        <v>$option_attach[30645]['get']='另外的炼金术师 高级 困难 精英';</v>
      </c>
      <c r="M762" t="str">
        <f t="shared" si="59"/>
        <v>$option_attach[30645]['common']=1;</v>
      </c>
    </row>
    <row r="763" spans="1:13" x14ac:dyDescent="0.25">
      <c r="A763">
        <v>30646</v>
      </c>
      <c r="B763" t="s">
        <v>2347</v>
      </c>
      <c r="D763" t="s">
        <v>2348</v>
      </c>
      <c r="E763" t="s">
        <v>354</v>
      </c>
      <c r="F763" t="s">
        <v>2349</v>
      </c>
      <c r="J763"/>
      <c r="K763" t="str">
        <f t="shared" si="57"/>
        <v/>
      </c>
    </row>
    <row r="764" spans="1:13" x14ac:dyDescent="0.25">
      <c r="A764">
        <v>30647</v>
      </c>
      <c r="B764" t="s">
        <v>2350</v>
      </c>
      <c r="D764" t="s">
        <v>2351</v>
      </c>
      <c r="E764" t="s">
        <v>354</v>
      </c>
      <c r="F764" t="s">
        <v>2352</v>
      </c>
      <c r="J764"/>
      <c r="K764" t="str">
        <f t="shared" si="57"/>
        <v/>
      </c>
    </row>
    <row r="765" spans="1:13" x14ac:dyDescent="0.25">
      <c r="A765">
        <v>30648</v>
      </c>
      <c r="B765" t="s">
        <v>2353</v>
      </c>
      <c r="D765" t="s">
        <v>2354</v>
      </c>
      <c r="E765" t="s">
        <v>354</v>
      </c>
      <c r="F765" t="s">
        <v>2355</v>
      </c>
      <c r="J765"/>
      <c r="K765" t="str">
        <f t="shared" si="57"/>
        <v/>
      </c>
    </row>
    <row r="766" spans="1:13" x14ac:dyDescent="0.25">
      <c r="A766">
        <v>30649</v>
      </c>
      <c r="B766" t="s">
        <v>2356</v>
      </c>
      <c r="D766" t="s">
        <v>2357</v>
      </c>
      <c r="E766" t="s">
        <v>354</v>
      </c>
      <c r="F766" t="s">
        <v>2358</v>
      </c>
      <c r="H766">
        <v>1</v>
      </c>
      <c r="J766"/>
      <c r="K766" t="str">
        <f t="shared" si="57"/>
        <v/>
      </c>
      <c r="M766" t="str">
        <f>"$option_attach["&amp;A766&amp;"]['common']=1;"</f>
        <v>$option_attach[30649]['common']=1;</v>
      </c>
    </row>
    <row r="767" spans="1:13" x14ac:dyDescent="0.25">
      <c r="A767">
        <v>30650</v>
      </c>
      <c r="B767" t="s">
        <v>2359</v>
      </c>
      <c r="D767" t="s">
        <v>2360</v>
      </c>
      <c r="E767" t="s">
        <v>354</v>
      </c>
      <c r="F767" t="s">
        <v>2361</v>
      </c>
      <c r="J767"/>
      <c r="K767" t="str">
        <f t="shared" si="57"/>
        <v/>
      </c>
    </row>
    <row r="768" spans="1:13" x14ac:dyDescent="0.25">
      <c r="A768">
        <v>30651</v>
      </c>
      <c r="B768" t="s">
        <v>2362</v>
      </c>
      <c r="D768" t="s">
        <v>2363</v>
      </c>
      <c r="E768" t="s">
        <v>354</v>
      </c>
      <c r="F768" t="s">
        <v>2364</v>
      </c>
      <c r="J768"/>
      <c r="K768" t="str">
        <f t="shared" si="57"/>
        <v/>
      </c>
    </row>
    <row r="769" spans="1:13" x14ac:dyDescent="0.25">
      <c r="A769">
        <v>30652</v>
      </c>
      <c r="B769" t="s">
        <v>2365</v>
      </c>
      <c r="D769" t="s">
        <v>2366</v>
      </c>
      <c r="E769" t="s">
        <v>354</v>
      </c>
      <c r="F769" t="s">
        <v>2367</v>
      </c>
      <c r="J769"/>
      <c r="K769" t="str">
        <f t="shared" si="57"/>
        <v/>
      </c>
    </row>
    <row r="770" spans="1:13" x14ac:dyDescent="0.25">
      <c r="A770">
        <v>30653</v>
      </c>
      <c r="B770" t="s">
        <v>2368</v>
      </c>
      <c r="D770" t="s">
        <v>2369</v>
      </c>
      <c r="E770" t="s">
        <v>354</v>
      </c>
      <c r="F770" t="s">
        <v>2370</v>
      </c>
      <c r="J770"/>
      <c r="K770" t="str">
        <f t="shared" si="57"/>
        <v/>
      </c>
    </row>
    <row r="771" spans="1:13" x14ac:dyDescent="0.25">
      <c r="A771">
        <v>30654</v>
      </c>
      <c r="B771" t="s">
        <v>2371</v>
      </c>
      <c r="D771" t="s">
        <v>2372</v>
      </c>
      <c r="E771" t="s">
        <v>354</v>
      </c>
      <c r="F771" t="s">
        <v>2373</v>
      </c>
      <c r="H771">
        <v>1</v>
      </c>
      <c r="J771" s="2" t="s">
        <v>2374</v>
      </c>
      <c r="K771" t="str">
        <f>"$option_attach["&amp;A771&amp;"]['get']='"&amp;SUBSTITUTE(J771,CHAR(10),"\n")&amp;"';"</f>
        <v>$option_attach[30654]['get']='G15 主线任务完成奖励';</v>
      </c>
      <c r="M771" t="str">
        <f>"$option_attach["&amp;A771&amp;"]['common']=1;"</f>
        <v>$option_attach[30654]['common']=1;</v>
      </c>
    </row>
    <row r="772" spans="1:13" x14ac:dyDescent="0.25">
      <c r="A772">
        <v>30655</v>
      </c>
      <c r="B772" t="s">
        <v>2375</v>
      </c>
      <c r="C772" t="s">
        <v>2376</v>
      </c>
      <c r="D772" t="s">
        <v>2377</v>
      </c>
      <c r="E772" t="s">
        <v>354</v>
      </c>
      <c r="F772" t="s">
        <v>2378</v>
      </c>
      <c r="J772"/>
      <c r="K772" t="str">
        <f t="shared" si="57"/>
        <v/>
      </c>
    </row>
    <row r="773" spans="1:13" x14ac:dyDescent="0.25">
      <c r="A773">
        <v>30656</v>
      </c>
      <c r="B773" t="s">
        <v>2379</v>
      </c>
      <c r="D773" t="s">
        <v>2380</v>
      </c>
      <c r="E773" t="s">
        <v>354</v>
      </c>
      <c r="F773" t="s">
        <v>2381</v>
      </c>
      <c r="J773"/>
      <c r="K773" t="str">
        <f t="shared" si="57"/>
        <v/>
      </c>
    </row>
    <row r="774" spans="1:13" x14ac:dyDescent="0.25">
      <c r="A774">
        <v>30657</v>
      </c>
      <c r="B774" t="s">
        <v>2382</v>
      </c>
      <c r="D774" t="s">
        <v>2383</v>
      </c>
      <c r="E774" t="s">
        <v>354</v>
      </c>
      <c r="F774" t="s">
        <v>2384</v>
      </c>
      <c r="J774"/>
      <c r="K774" t="str">
        <f t="shared" si="57"/>
        <v/>
      </c>
    </row>
    <row r="775" spans="1:13" x14ac:dyDescent="0.25">
      <c r="A775">
        <v>30658</v>
      </c>
      <c r="B775" t="s">
        <v>2385</v>
      </c>
      <c r="D775" t="s">
        <v>2386</v>
      </c>
      <c r="E775" t="s">
        <v>354</v>
      </c>
      <c r="F775" t="s">
        <v>2387</v>
      </c>
      <c r="J775"/>
      <c r="K775" t="str">
        <f t="shared" si="57"/>
        <v/>
      </c>
    </row>
    <row r="776" spans="1:13" x14ac:dyDescent="0.25">
      <c r="A776">
        <v>30659</v>
      </c>
      <c r="B776" t="s">
        <v>2388</v>
      </c>
      <c r="D776" t="s">
        <v>2389</v>
      </c>
      <c r="E776" t="s">
        <v>354</v>
      </c>
      <c r="F776" t="s">
        <v>2390</v>
      </c>
      <c r="H776">
        <v>1</v>
      </c>
      <c r="J776" s="2" t="s">
        <v>2391</v>
      </c>
      <c r="K776" t="str">
        <f>"$option_attach["&amp;A776&amp;"]['get']='"&amp;SUBSTITUTE(J776,CHAR(10),"\n")&amp;"';"</f>
        <v>$option_attach[30659]['get']='动物地下城';</v>
      </c>
      <c r="M776" t="str">
        <f>"$option_attach["&amp;A776&amp;"]['common']=1;"</f>
        <v>$option_attach[30659]['common']=1;</v>
      </c>
    </row>
    <row r="777" spans="1:13" x14ac:dyDescent="0.25">
      <c r="A777">
        <v>30660</v>
      </c>
      <c r="B777" t="s">
        <v>2392</v>
      </c>
      <c r="D777" t="s">
        <v>2393</v>
      </c>
      <c r="E777" t="s">
        <v>354</v>
      </c>
      <c r="F777" t="s">
        <v>2394</v>
      </c>
      <c r="J777"/>
      <c r="K777" t="str">
        <f t="shared" si="57"/>
        <v/>
      </c>
    </row>
    <row r="778" spans="1:13" x14ac:dyDescent="0.25">
      <c r="A778">
        <v>30661</v>
      </c>
      <c r="B778" t="s">
        <v>2395</v>
      </c>
      <c r="D778" t="s">
        <v>2396</v>
      </c>
      <c r="E778" t="s">
        <v>354</v>
      </c>
      <c r="F778" t="s">
        <v>2397</v>
      </c>
      <c r="J778"/>
      <c r="K778" t="str">
        <f t="shared" si="57"/>
        <v/>
      </c>
    </row>
    <row r="779" spans="1:13" x14ac:dyDescent="0.25">
      <c r="A779">
        <v>30662</v>
      </c>
      <c r="B779" t="s">
        <v>2398</v>
      </c>
      <c r="D779" t="s">
        <v>2399</v>
      </c>
      <c r="E779" t="s">
        <v>354</v>
      </c>
      <c r="F779" t="s">
        <v>2400</v>
      </c>
      <c r="J779"/>
      <c r="K779" t="str">
        <f t="shared" si="57"/>
        <v/>
      </c>
    </row>
    <row r="780" spans="1:13" x14ac:dyDescent="0.25">
      <c r="A780">
        <v>30663</v>
      </c>
      <c r="B780" t="s">
        <v>2401</v>
      </c>
      <c r="D780" t="s">
        <v>2402</v>
      </c>
      <c r="E780" t="s">
        <v>354</v>
      </c>
      <c r="F780" t="s">
        <v>2403</v>
      </c>
      <c r="J780"/>
      <c r="K780" t="str">
        <f t="shared" si="57"/>
        <v/>
      </c>
    </row>
    <row r="781" spans="1:13" x14ac:dyDescent="0.25">
      <c r="A781">
        <v>30664</v>
      </c>
      <c r="B781" t="s">
        <v>2404</v>
      </c>
      <c r="D781" t="s">
        <v>1561</v>
      </c>
      <c r="E781" t="s">
        <v>354</v>
      </c>
      <c r="F781" t="s">
        <v>2405</v>
      </c>
      <c r="J781"/>
      <c r="K781" t="str">
        <f t="shared" si="57"/>
        <v/>
      </c>
    </row>
    <row r="782" spans="1:13" x14ac:dyDescent="0.25">
      <c r="A782">
        <v>30665</v>
      </c>
      <c r="B782" t="s">
        <v>2406</v>
      </c>
      <c r="D782" t="s">
        <v>2407</v>
      </c>
      <c r="E782" t="s">
        <v>354</v>
      </c>
      <c r="F782" s="2" t="s">
        <v>2408</v>
      </c>
      <c r="G782">
        <v>1</v>
      </c>
      <c r="J782"/>
      <c r="K782" t="str">
        <f t="shared" si="57"/>
        <v/>
      </c>
    </row>
    <row r="783" spans="1:13" x14ac:dyDescent="0.25">
      <c r="A783">
        <v>30666</v>
      </c>
      <c r="B783" t="s">
        <v>2409</v>
      </c>
      <c r="D783" t="s">
        <v>2410</v>
      </c>
      <c r="E783" t="s">
        <v>354</v>
      </c>
      <c r="F783" s="2" t="s">
        <v>2411</v>
      </c>
      <c r="G783">
        <v>1</v>
      </c>
      <c r="J783"/>
      <c r="K783" t="str">
        <f t="shared" si="57"/>
        <v/>
      </c>
    </row>
    <row r="784" spans="1:13" x14ac:dyDescent="0.25">
      <c r="A784">
        <v>30667</v>
      </c>
      <c r="B784" t="s">
        <v>2412</v>
      </c>
      <c r="C784" t="s">
        <v>2413</v>
      </c>
      <c r="D784" t="s">
        <v>2414</v>
      </c>
      <c r="E784" t="s">
        <v>354</v>
      </c>
      <c r="F784" s="2" t="s">
        <v>2415</v>
      </c>
      <c r="G784">
        <v>1</v>
      </c>
      <c r="J784"/>
      <c r="K784" t="str">
        <f t="shared" si="57"/>
        <v/>
      </c>
    </row>
    <row r="785" spans="1:13" x14ac:dyDescent="0.25">
      <c r="A785">
        <v>30668</v>
      </c>
      <c r="B785" t="s">
        <v>2416</v>
      </c>
      <c r="C785" t="s">
        <v>2417</v>
      </c>
      <c r="D785" t="s">
        <v>2418</v>
      </c>
      <c r="E785" t="s">
        <v>354</v>
      </c>
      <c r="F785" t="s">
        <v>2419</v>
      </c>
      <c r="J785"/>
      <c r="K785" t="str">
        <f t="shared" si="57"/>
        <v/>
      </c>
    </row>
    <row r="786" spans="1:13" x14ac:dyDescent="0.25">
      <c r="A786">
        <v>30701</v>
      </c>
      <c r="B786" t="s">
        <v>116</v>
      </c>
      <c r="D786" t="s">
        <v>117</v>
      </c>
      <c r="E786" t="s">
        <v>1620</v>
      </c>
      <c r="F786" t="s">
        <v>2420</v>
      </c>
      <c r="J786"/>
      <c r="K786" t="str">
        <f t="shared" si="57"/>
        <v/>
      </c>
    </row>
    <row r="787" spans="1:13" x14ac:dyDescent="0.25">
      <c r="A787">
        <v>30702</v>
      </c>
      <c r="B787" t="s">
        <v>226</v>
      </c>
      <c r="D787" t="s">
        <v>227</v>
      </c>
      <c r="E787" t="s">
        <v>1620</v>
      </c>
      <c r="F787" t="s">
        <v>2421</v>
      </c>
      <c r="J787"/>
      <c r="K787" t="str">
        <f t="shared" si="57"/>
        <v/>
      </c>
    </row>
    <row r="788" spans="1:13" x14ac:dyDescent="0.25">
      <c r="A788">
        <v>30703</v>
      </c>
      <c r="B788" t="s">
        <v>320</v>
      </c>
      <c r="D788" t="s">
        <v>321</v>
      </c>
      <c r="E788" t="s">
        <v>1620</v>
      </c>
      <c r="F788" t="s">
        <v>2422</v>
      </c>
      <c r="J788"/>
      <c r="K788" t="str">
        <f t="shared" si="57"/>
        <v/>
      </c>
    </row>
    <row r="789" spans="1:13" x14ac:dyDescent="0.25">
      <c r="A789">
        <v>30704</v>
      </c>
      <c r="B789" t="s">
        <v>142</v>
      </c>
      <c r="D789" t="s">
        <v>143</v>
      </c>
      <c r="E789" t="s">
        <v>1620</v>
      </c>
      <c r="F789" t="s">
        <v>2423</v>
      </c>
      <c r="J789"/>
      <c r="K789" t="str">
        <f t="shared" si="57"/>
        <v/>
      </c>
    </row>
    <row r="790" spans="1:13" x14ac:dyDescent="0.25">
      <c r="A790">
        <v>30705</v>
      </c>
      <c r="B790" t="s">
        <v>2424</v>
      </c>
      <c r="D790" t="s">
        <v>2425</v>
      </c>
      <c r="E790" t="s">
        <v>1620</v>
      </c>
      <c r="F790" t="s">
        <v>2426</v>
      </c>
      <c r="J790"/>
      <c r="K790" t="str">
        <f t="shared" si="57"/>
        <v/>
      </c>
    </row>
    <row r="791" spans="1:13" x14ac:dyDescent="0.25">
      <c r="A791">
        <v>30706</v>
      </c>
      <c r="B791" t="s">
        <v>2427</v>
      </c>
      <c r="D791" t="s">
        <v>2428</v>
      </c>
      <c r="E791" t="s">
        <v>1620</v>
      </c>
      <c r="F791" t="s">
        <v>2429</v>
      </c>
      <c r="J791"/>
      <c r="K791" t="str">
        <f t="shared" si="57"/>
        <v/>
      </c>
    </row>
    <row r="792" spans="1:13" x14ac:dyDescent="0.25">
      <c r="A792">
        <v>30710</v>
      </c>
      <c r="B792" t="s">
        <v>2430</v>
      </c>
      <c r="D792" t="s">
        <v>2431</v>
      </c>
      <c r="E792" t="s">
        <v>1620</v>
      </c>
      <c r="F792" t="s">
        <v>2432</v>
      </c>
      <c r="J792"/>
      <c r="K792" t="str">
        <f t="shared" si="57"/>
        <v/>
      </c>
    </row>
    <row r="793" spans="1:13" x14ac:dyDescent="0.25">
      <c r="A793">
        <v>30711</v>
      </c>
      <c r="B793" t="s">
        <v>2433</v>
      </c>
      <c r="D793" t="s">
        <v>2434</v>
      </c>
      <c r="E793" t="s">
        <v>1620</v>
      </c>
      <c r="F793" t="s">
        <v>2435</v>
      </c>
      <c r="J793"/>
      <c r="K793" t="str">
        <f t="shared" si="57"/>
        <v/>
      </c>
    </row>
    <row r="794" spans="1:13" x14ac:dyDescent="0.25">
      <c r="A794">
        <v>30712</v>
      </c>
      <c r="B794" t="s">
        <v>2436</v>
      </c>
      <c r="D794" t="s">
        <v>2437</v>
      </c>
      <c r="E794" t="s">
        <v>1620</v>
      </c>
      <c r="F794" t="s">
        <v>2438</v>
      </c>
      <c r="J794"/>
      <c r="K794" t="str">
        <f t="shared" si="57"/>
        <v/>
      </c>
    </row>
    <row r="795" spans="1:13" x14ac:dyDescent="0.25">
      <c r="A795">
        <v>30713</v>
      </c>
      <c r="B795" t="s">
        <v>2439</v>
      </c>
      <c r="D795" t="s">
        <v>2440</v>
      </c>
      <c r="E795" t="s">
        <v>1620</v>
      </c>
      <c r="F795" t="s">
        <v>2441</v>
      </c>
      <c r="J795"/>
      <c r="K795" t="str">
        <f t="shared" si="57"/>
        <v/>
      </c>
    </row>
    <row r="796" spans="1:13" x14ac:dyDescent="0.25">
      <c r="A796">
        <v>30714</v>
      </c>
      <c r="B796" t="s">
        <v>2442</v>
      </c>
      <c r="D796" t="s">
        <v>2443</v>
      </c>
      <c r="E796" t="s">
        <v>1620</v>
      </c>
      <c r="F796" t="s">
        <v>2444</v>
      </c>
      <c r="J796"/>
      <c r="K796" t="str">
        <f t="shared" si="57"/>
        <v/>
      </c>
    </row>
    <row r="797" spans="1:13" x14ac:dyDescent="0.25">
      <c r="A797">
        <v>30715</v>
      </c>
      <c r="B797" t="s">
        <v>2424</v>
      </c>
      <c r="D797" t="s">
        <v>2425</v>
      </c>
      <c r="E797" t="s">
        <v>1620</v>
      </c>
      <c r="F797" t="s">
        <v>2426</v>
      </c>
      <c r="J797"/>
      <c r="K797" t="str">
        <f t="shared" si="57"/>
        <v/>
      </c>
    </row>
    <row r="798" spans="1:13" x14ac:dyDescent="0.25">
      <c r="A798">
        <v>30716</v>
      </c>
      <c r="B798" t="s">
        <v>2445</v>
      </c>
      <c r="D798" t="s">
        <v>2446</v>
      </c>
      <c r="E798" t="s">
        <v>1620</v>
      </c>
      <c r="F798" t="s">
        <v>2447</v>
      </c>
      <c r="H798">
        <v>1</v>
      </c>
      <c r="I798" s="5" t="s">
        <v>2448</v>
      </c>
      <c r="J798" s="2" t="s">
        <v>2449</v>
      </c>
      <c r="K798" t="str">
        <f t="shared" ref="K798:K802" si="60">"$option_attach["&amp;A798&amp;"]['get']='"&amp;SUBSTITUTE(J798,CHAR(10),"\n")&amp;"';"</f>
        <v>$option_attach[30716]['get']='卡鲁野牛最后宝箱';</v>
      </c>
      <c r="L798" t="str">
        <f t="shared" ref="L798:L802" si="61">"$option_attach["&amp;A798&amp;"]['pre']='"&amp;I798&amp;"';"</f>
        <v>$option_attach[30716]['pre']='盗贼 治疗师 无情';</v>
      </c>
      <c r="M798" t="str">
        <f t="shared" ref="M798:M799" si="62">"$option_attach["&amp;A798&amp;"]['common']=1;"</f>
        <v>$option_attach[30716]['common']=1;</v>
      </c>
    </row>
    <row r="799" spans="1:13" x14ac:dyDescent="0.25">
      <c r="A799">
        <v>30717</v>
      </c>
      <c r="B799" t="s">
        <v>2450</v>
      </c>
      <c r="D799" t="s">
        <v>2451</v>
      </c>
      <c r="E799" t="s">
        <v>1620</v>
      </c>
      <c r="F799" t="s">
        <v>2452</v>
      </c>
      <c r="H799">
        <v>1</v>
      </c>
      <c r="I799" s="5" t="s">
        <v>2448</v>
      </c>
      <c r="J799" s="2" t="s">
        <v>2453</v>
      </c>
      <c r="K799" t="str">
        <f t="shared" si="60"/>
        <v>$option_attach[30717]['get']='卡鲁僵尸最后宝箱';</v>
      </c>
      <c r="L799" t="str">
        <f t="shared" si="61"/>
        <v>$option_attach[30717]['pre']='盗贼 治疗师 无情';</v>
      </c>
      <c r="M799" t="str">
        <f t="shared" si="62"/>
        <v>$option_attach[30717]['common']=1;</v>
      </c>
    </row>
    <row r="800" spans="1:13" x14ac:dyDescent="0.25">
      <c r="A800">
        <v>30718</v>
      </c>
      <c r="B800" t="s">
        <v>2454</v>
      </c>
      <c r="D800" t="s">
        <v>2455</v>
      </c>
      <c r="E800" t="s">
        <v>1620</v>
      </c>
      <c r="F800" t="s">
        <v>2456</v>
      </c>
      <c r="I800" s="5" t="s">
        <v>2448</v>
      </c>
      <c r="J800" s="10" t="s">
        <v>3499</v>
      </c>
      <c r="K800" t="str">
        <f t="shared" si="60"/>
        <v>$option_attach[30718]['get']='狼光羽（长剑）\n马光羽（长剑）';</v>
      </c>
      <c r="L800" t="str">
        <f t="shared" si="61"/>
        <v>$option_attach[30718]['pre']='盗贼 治疗师 无情';</v>
      </c>
    </row>
    <row r="801" spans="1:13" x14ac:dyDescent="0.25">
      <c r="A801">
        <v>30719</v>
      </c>
      <c r="B801" t="s">
        <v>2457</v>
      </c>
      <c r="D801" t="s">
        <v>2458</v>
      </c>
      <c r="E801" t="s">
        <v>1620</v>
      </c>
      <c r="F801" t="s">
        <v>2459</v>
      </c>
      <c r="I801" s="5" t="s">
        <v>2448</v>
      </c>
      <c r="J801" s="10" t="s">
        <v>3497</v>
      </c>
      <c r="K801" t="str">
        <f t="shared" si="60"/>
        <v>$option_attach[30719]['get']='护卫犬（短剑）';</v>
      </c>
      <c r="L801" t="str">
        <f t="shared" si="61"/>
        <v>$option_attach[30719]['pre']='盗贼 治疗师 无情';</v>
      </c>
    </row>
    <row r="802" spans="1:13" x14ac:dyDescent="0.25">
      <c r="A802">
        <v>30720</v>
      </c>
      <c r="B802" t="s">
        <v>2460</v>
      </c>
      <c r="D802" t="s">
        <v>2461</v>
      </c>
      <c r="E802" t="s">
        <v>1620</v>
      </c>
      <c r="F802" t="s">
        <v>2462</v>
      </c>
      <c r="I802" s="5" t="s">
        <v>2448</v>
      </c>
      <c r="J802" s="10" t="s">
        <v>3498</v>
      </c>
      <c r="K802" t="str">
        <f t="shared" si="60"/>
        <v>$option_attach[30720]['get']='白色面具幻影（长角盔）\n金制餐具 （长角盔）';</v>
      </c>
      <c r="L802" t="str">
        <f t="shared" si="61"/>
        <v>$option_attach[30720]['pre']='盗贼 治疗师 无情';</v>
      </c>
    </row>
    <row r="803" spans="1:13" x14ac:dyDescent="0.25">
      <c r="A803">
        <v>30721</v>
      </c>
      <c r="B803" t="s">
        <v>2463</v>
      </c>
      <c r="D803" t="s">
        <v>2464</v>
      </c>
      <c r="E803" t="s">
        <v>1620</v>
      </c>
      <c r="F803" t="s">
        <v>2465</v>
      </c>
      <c r="J803"/>
      <c r="K803" t="str">
        <f t="shared" si="57"/>
        <v/>
      </c>
    </row>
    <row r="804" spans="1:13" x14ac:dyDescent="0.25">
      <c r="A804">
        <v>30722</v>
      </c>
      <c r="B804" t="s">
        <v>2466</v>
      </c>
      <c r="D804" t="s">
        <v>2467</v>
      </c>
      <c r="E804" t="s">
        <v>1620</v>
      </c>
      <c r="F804" t="s">
        <v>2468</v>
      </c>
      <c r="J804"/>
      <c r="K804" t="str">
        <f t="shared" si="57"/>
        <v/>
      </c>
    </row>
    <row r="805" spans="1:13" x14ac:dyDescent="0.25">
      <c r="A805">
        <v>30723</v>
      </c>
      <c r="B805" t="s">
        <v>2469</v>
      </c>
      <c r="D805" t="s">
        <v>2470</v>
      </c>
      <c r="E805" t="s">
        <v>1620</v>
      </c>
      <c r="F805" t="s">
        <v>2471</v>
      </c>
      <c r="J805"/>
      <c r="K805" t="str">
        <f t="shared" si="57"/>
        <v/>
      </c>
    </row>
    <row r="806" spans="1:13" x14ac:dyDescent="0.25">
      <c r="A806">
        <v>30724</v>
      </c>
      <c r="B806" t="s">
        <v>2472</v>
      </c>
      <c r="D806" t="s">
        <v>2473</v>
      </c>
      <c r="E806" t="s">
        <v>1620</v>
      </c>
      <c r="F806" t="s">
        <v>2474</v>
      </c>
      <c r="J806"/>
      <c r="K806" t="str">
        <f t="shared" si="57"/>
        <v/>
      </c>
    </row>
    <row r="807" spans="1:13" x14ac:dyDescent="0.25">
      <c r="A807">
        <v>30725</v>
      </c>
      <c r="B807" t="s">
        <v>2475</v>
      </c>
      <c r="D807" t="s">
        <v>2476</v>
      </c>
      <c r="E807" t="s">
        <v>1620</v>
      </c>
      <c r="F807" t="s">
        <v>2477</v>
      </c>
      <c r="J807"/>
      <c r="K807" t="str">
        <f t="shared" si="57"/>
        <v/>
      </c>
    </row>
    <row r="808" spans="1:13" x14ac:dyDescent="0.25">
      <c r="A808">
        <v>30726</v>
      </c>
      <c r="B808" t="s">
        <v>2478</v>
      </c>
      <c r="D808" t="s">
        <v>2479</v>
      </c>
      <c r="E808" t="s">
        <v>1620</v>
      </c>
      <c r="F808" t="s">
        <v>2480</v>
      </c>
      <c r="J808"/>
      <c r="K808" t="str">
        <f t="shared" si="57"/>
        <v/>
      </c>
    </row>
    <row r="809" spans="1:13" x14ac:dyDescent="0.25">
      <c r="A809">
        <v>30727</v>
      </c>
      <c r="B809" t="s">
        <v>2481</v>
      </c>
      <c r="D809" t="s">
        <v>2482</v>
      </c>
      <c r="E809" t="s">
        <v>1620</v>
      </c>
      <c r="F809" t="s">
        <v>2483</v>
      </c>
      <c r="J809"/>
      <c r="K809" t="str">
        <f t="shared" si="57"/>
        <v/>
      </c>
    </row>
    <row r="810" spans="1:13" x14ac:dyDescent="0.25">
      <c r="A810">
        <v>30728</v>
      </c>
      <c r="B810" t="s">
        <v>2484</v>
      </c>
      <c r="D810" t="s">
        <v>2485</v>
      </c>
      <c r="E810" t="s">
        <v>1620</v>
      </c>
      <c r="F810" t="s">
        <v>2486</v>
      </c>
      <c r="J810"/>
      <c r="K810" t="str">
        <f t="shared" si="57"/>
        <v/>
      </c>
    </row>
    <row r="811" spans="1:13" x14ac:dyDescent="0.25">
      <c r="A811">
        <v>30729</v>
      </c>
      <c r="B811" t="s">
        <v>2487</v>
      </c>
      <c r="D811" t="s">
        <v>2488</v>
      </c>
      <c r="E811" t="s">
        <v>1620</v>
      </c>
      <c r="F811" t="s">
        <v>2489</v>
      </c>
      <c r="J811"/>
      <c r="K811" t="str">
        <f t="shared" si="57"/>
        <v/>
      </c>
    </row>
    <row r="812" spans="1:13" x14ac:dyDescent="0.25">
      <c r="A812">
        <v>30730</v>
      </c>
      <c r="B812" t="s">
        <v>2490</v>
      </c>
      <c r="D812" t="s">
        <v>2491</v>
      </c>
      <c r="E812" t="s">
        <v>1620</v>
      </c>
      <c r="F812" t="s">
        <v>2492</v>
      </c>
      <c r="J812" s="2" t="s">
        <v>2493</v>
      </c>
      <c r="K812" t="str">
        <f t="shared" ref="K812:K813" si="63">"$option_attach["&amp;A812&amp;"]['get']='"&amp;SUBSTITUTE(J812,CHAR(10),"\n")&amp;"';"</f>
        <v>$option_attach[30730]['get']='漂流';</v>
      </c>
    </row>
    <row r="813" spans="1:13" ht="27.6" x14ac:dyDescent="0.25">
      <c r="A813">
        <v>30731</v>
      </c>
      <c r="B813" t="s">
        <v>2494</v>
      </c>
      <c r="D813" t="s">
        <v>2495</v>
      </c>
      <c r="E813" t="s">
        <v>1620</v>
      </c>
      <c r="F813" t="s">
        <v>2496</v>
      </c>
      <c r="H813">
        <v>1</v>
      </c>
      <c r="J813" s="11" t="s">
        <v>3500</v>
      </c>
      <c r="K813" t="str">
        <f t="shared" si="63"/>
        <v>$option_attach[30731]['get']='帕莱赫伦的幽灵 中级以上\n另外的炼金术士 高级以上';</v>
      </c>
      <c r="M813" t="str">
        <f>"$option_attach["&amp;A813&amp;"]['common']=1;"</f>
        <v>$option_attach[30731]['common']=1;</v>
      </c>
    </row>
    <row r="814" spans="1:13" x14ac:dyDescent="0.25">
      <c r="A814">
        <v>30732</v>
      </c>
      <c r="B814" t="s">
        <v>2497</v>
      </c>
      <c r="D814" t="s">
        <v>2498</v>
      </c>
      <c r="E814" t="s">
        <v>1620</v>
      </c>
      <c r="F814" t="s">
        <v>2499</v>
      </c>
      <c r="J814"/>
      <c r="K814" t="str">
        <f t="shared" si="57"/>
        <v/>
      </c>
    </row>
    <row r="815" spans="1:13" x14ac:dyDescent="0.25">
      <c r="A815">
        <v>30733</v>
      </c>
      <c r="B815" t="s">
        <v>2500</v>
      </c>
      <c r="D815" t="s">
        <v>1108</v>
      </c>
      <c r="E815" t="s">
        <v>1620</v>
      </c>
      <c r="F815" t="s">
        <v>2501</v>
      </c>
      <c r="J815" s="2" t="s">
        <v>2502</v>
      </c>
      <c r="K815" t="str">
        <f>"$option_attach["&amp;A815&amp;"]['get']='"&amp;SUBSTITUTE(J815,CHAR(10),"\n")&amp;"';"</f>
        <v>$option_attach[30733]['get']='影子世界的红龙 高级 困难';</v>
      </c>
    </row>
    <row r="816" spans="1:13" x14ac:dyDescent="0.25">
      <c r="A816">
        <v>30734</v>
      </c>
      <c r="B816" t="s">
        <v>2503</v>
      </c>
      <c r="D816" t="s">
        <v>2504</v>
      </c>
      <c r="E816" t="s">
        <v>1620</v>
      </c>
      <c r="F816" t="s">
        <v>2505</v>
      </c>
      <c r="J816"/>
      <c r="K816" t="str">
        <f t="shared" ref="K816:K879" si="64">SUBSTITUTE(J816,CHAR(10),"\n")</f>
        <v/>
      </c>
    </row>
    <row r="817" spans="1:13" x14ac:dyDescent="0.25">
      <c r="A817">
        <v>30735</v>
      </c>
      <c r="B817" t="s">
        <v>2506</v>
      </c>
      <c r="D817" t="s">
        <v>2507</v>
      </c>
      <c r="E817" t="s">
        <v>1620</v>
      </c>
      <c r="F817" t="s">
        <v>2508</v>
      </c>
      <c r="J817"/>
      <c r="K817" t="str">
        <f t="shared" si="64"/>
        <v/>
      </c>
    </row>
    <row r="818" spans="1:13" x14ac:dyDescent="0.25">
      <c r="A818">
        <v>30736</v>
      </c>
      <c r="B818" t="s">
        <v>2509</v>
      </c>
      <c r="D818" t="s">
        <v>2510</v>
      </c>
      <c r="E818" t="s">
        <v>1620</v>
      </c>
      <c r="F818" t="s">
        <v>2511</v>
      </c>
      <c r="J818"/>
      <c r="K818" t="str">
        <f t="shared" si="64"/>
        <v/>
      </c>
    </row>
    <row r="819" spans="1:13" x14ac:dyDescent="0.25">
      <c r="A819">
        <v>30737</v>
      </c>
      <c r="B819" t="s">
        <v>2512</v>
      </c>
      <c r="D819" t="s">
        <v>2513</v>
      </c>
      <c r="E819" t="s">
        <v>1620</v>
      </c>
      <c r="F819" t="s">
        <v>2514</v>
      </c>
      <c r="J819"/>
      <c r="K819" t="str">
        <f t="shared" si="64"/>
        <v/>
      </c>
    </row>
    <row r="820" spans="1:13" x14ac:dyDescent="0.25">
      <c r="A820">
        <v>30738</v>
      </c>
      <c r="B820" t="s">
        <v>2515</v>
      </c>
      <c r="D820" t="s">
        <v>2516</v>
      </c>
      <c r="E820" t="s">
        <v>1620</v>
      </c>
      <c r="F820" t="s">
        <v>2517</v>
      </c>
      <c r="J820"/>
      <c r="K820" t="str">
        <f t="shared" si="64"/>
        <v/>
      </c>
    </row>
    <row r="821" spans="1:13" x14ac:dyDescent="0.25">
      <c r="A821">
        <v>30739</v>
      </c>
      <c r="B821" t="s">
        <v>2518</v>
      </c>
      <c r="D821" t="s">
        <v>2519</v>
      </c>
      <c r="E821" t="s">
        <v>1620</v>
      </c>
      <c r="F821" t="s">
        <v>2520</v>
      </c>
      <c r="J821"/>
      <c r="K821" t="str">
        <f t="shared" si="64"/>
        <v/>
      </c>
    </row>
    <row r="822" spans="1:13" x14ac:dyDescent="0.25">
      <c r="A822">
        <v>30740</v>
      </c>
      <c r="B822" t="s">
        <v>2521</v>
      </c>
      <c r="D822" t="s">
        <v>2522</v>
      </c>
      <c r="E822" t="s">
        <v>1620</v>
      </c>
      <c r="F822" t="s">
        <v>2523</v>
      </c>
      <c r="J822"/>
      <c r="K822" t="str">
        <f t="shared" si="64"/>
        <v/>
      </c>
    </row>
    <row r="823" spans="1:13" x14ac:dyDescent="0.25">
      <c r="A823">
        <v>30741</v>
      </c>
      <c r="B823" t="s">
        <v>2524</v>
      </c>
      <c r="D823" t="s">
        <v>2525</v>
      </c>
      <c r="E823" t="s">
        <v>1620</v>
      </c>
      <c r="F823" t="s">
        <v>2526</v>
      </c>
      <c r="H823">
        <v>1</v>
      </c>
      <c r="J823" t="s">
        <v>2527</v>
      </c>
      <c r="K823" t="str">
        <f t="shared" ref="K823:K824" si="65">"$option_attach["&amp;A823&amp;"]['get']='"&amp;SUBSTITUTE(J823,CHAR(10),"\n")&amp;"';"</f>
        <v>$option_attach[30741]['get']='诸神的守护中 高 困最后宝箱';</v>
      </c>
      <c r="M823" t="str">
        <f t="shared" ref="M823:M824" si="66">"$option_attach["&amp;A823&amp;"]['common']=1;"</f>
        <v>$option_attach[30741]['common']=1;</v>
      </c>
    </row>
    <row r="824" spans="1:13" x14ac:dyDescent="0.25">
      <c r="A824">
        <v>30742</v>
      </c>
      <c r="B824" t="s">
        <v>2528</v>
      </c>
      <c r="D824" t="s">
        <v>2529</v>
      </c>
      <c r="E824" t="s">
        <v>1620</v>
      </c>
      <c r="F824" t="s">
        <v>2530</v>
      </c>
      <c r="H824">
        <v>1</v>
      </c>
      <c r="J824" s="2" t="s">
        <v>2531</v>
      </c>
      <c r="K824" t="str">
        <f t="shared" si="65"/>
        <v>$option_attach[30742]['get']='喜羊羊联动蛋';</v>
      </c>
      <c r="M824" t="str">
        <f t="shared" si="66"/>
        <v>$option_attach[30742]['common']=1;</v>
      </c>
    </row>
    <row r="825" spans="1:13" x14ac:dyDescent="0.25">
      <c r="A825">
        <v>30743</v>
      </c>
      <c r="B825" t="s">
        <v>2532</v>
      </c>
      <c r="D825" t="s">
        <v>2533</v>
      </c>
      <c r="E825" t="s">
        <v>1620</v>
      </c>
      <c r="F825" t="s">
        <v>2534</v>
      </c>
      <c r="J825"/>
      <c r="K825" t="str">
        <f t="shared" si="64"/>
        <v/>
      </c>
    </row>
    <row r="826" spans="1:13" x14ac:dyDescent="0.25">
      <c r="A826">
        <v>30744</v>
      </c>
      <c r="B826" t="s">
        <v>2535</v>
      </c>
      <c r="D826" t="s">
        <v>2536</v>
      </c>
      <c r="E826" t="s">
        <v>1620</v>
      </c>
      <c r="F826" t="s">
        <v>2537</v>
      </c>
      <c r="J826"/>
      <c r="K826" t="str">
        <f t="shared" si="64"/>
        <v/>
      </c>
    </row>
    <row r="827" spans="1:13" x14ac:dyDescent="0.25">
      <c r="A827">
        <v>30745</v>
      </c>
      <c r="B827" t="s">
        <v>2538</v>
      </c>
      <c r="D827" t="s">
        <v>2539</v>
      </c>
      <c r="E827" t="s">
        <v>1620</v>
      </c>
      <c r="F827" t="s">
        <v>2540</v>
      </c>
      <c r="J827"/>
      <c r="K827" t="str">
        <f t="shared" si="64"/>
        <v/>
      </c>
    </row>
    <row r="828" spans="1:13" x14ac:dyDescent="0.25">
      <c r="A828">
        <v>30746</v>
      </c>
      <c r="B828" t="s">
        <v>2541</v>
      </c>
      <c r="C828" t="s">
        <v>2542</v>
      </c>
      <c r="D828" t="s">
        <v>2543</v>
      </c>
      <c r="E828" t="s">
        <v>1620</v>
      </c>
      <c r="F828" t="s">
        <v>2544</v>
      </c>
      <c r="J828"/>
      <c r="K828" t="str">
        <f t="shared" si="64"/>
        <v/>
      </c>
    </row>
    <row r="829" spans="1:13" x14ac:dyDescent="0.25">
      <c r="A829">
        <v>30747</v>
      </c>
      <c r="B829" t="s">
        <v>2545</v>
      </c>
      <c r="D829" t="s">
        <v>2546</v>
      </c>
      <c r="E829" t="s">
        <v>1620</v>
      </c>
      <c r="F829" t="s">
        <v>2547</v>
      </c>
      <c r="J829"/>
      <c r="K829" t="str">
        <f t="shared" si="64"/>
        <v/>
      </c>
    </row>
    <row r="830" spans="1:13" ht="41.4" x14ac:dyDescent="0.25">
      <c r="A830">
        <v>30748</v>
      </c>
      <c r="B830" t="s">
        <v>2548</v>
      </c>
      <c r="D830" t="s">
        <v>2549</v>
      </c>
      <c r="E830" t="s">
        <v>1620</v>
      </c>
      <c r="F830" t="s">
        <v>2550</v>
      </c>
      <c r="J830" s="5" t="s">
        <v>2551</v>
      </c>
      <c r="K830" t="str">
        <f>"$option_attach["&amp;A830&amp;"]['get']='"&amp;SUBSTITUTE(J830,CHAR(10),"\n")&amp;"';"</f>
        <v>$option_attach[30748]['get']='岛的秘密No.1完成奖励\n克丽尔 中级\n拉比 中级 高级';</v>
      </c>
    </row>
    <row r="831" spans="1:13" x14ac:dyDescent="0.25">
      <c r="A831">
        <v>30749</v>
      </c>
      <c r="B831" t="s">
        <v>2552</v>
      </c>
      <c r="D831" t="s">
        <v>2553</v>
      </c>
      <c r="E831" t="s">
        <v>1620</v>
      </c>
      <c r="F831" t="s">
        <v>2554</v>
      </c>
      <c r="J831"/>
      <c r="K831" t="str">
        <f t="shared" si="64"/>
        <v/>
      </c>
    </row>
    <row r="832" spans="1:13" x14ac:dyDescent="0.25">
      <c r="A832">
        <v>30750</v>
      </c>
      <c r="B832" t="s">
        <v>2555</v>
      </c>
      <c r="D832" t="s">
        <v>2556</v>
      </c>
      <c r="E832" t="s">
        <v>1620</v>
      </c>
      <c r="F832" t="s">
        <v>2557</v>
      </c>
      <c r="H832">
        <v>1</v>
      </c>
      <c r="J832" s="2" t="s">
        <v>2558</v>
      </c>
      <c r="K832" t="str">
        <f t="shared" ref="K832:K835" si="67">"$option_attach["&amp;A832&amp;"]['get']='"&amp;SUBSTITUTE(J832,CHAR(10),"\n")&amp;"';"</f>
        <v>$option_attach[30750]['get']='爱琳武道大会第5-8 轮奖励宝箱';</v>
      </c>
      <c r="M832" t="str">
        <f t="shared" ref="M832:M833" si="68">"$option_attach["&amp;A832&amp;"]['common']=1;"</f>
        <v>$option_attach[30750]['common']=1;</v>
      </c>
    </row>
    <row r="833" spans="1:13" x14ac:dyDescent="0.25">
      <c r="A833">
        <v>30751</v>
      </c>
      <c r="B833" t="s">
        <v>2559</v>
      </c>
      <c r="D833" t="s">
        <v>2560</v>
      </c>
      <c r="E833" t="s">
        <v>1620</v>
      </c>
      <c r="F833" t="s">
        <v>2561</v>
      </c>
      <c r="H833">
        <v>1</v>
      </c>
      <c r="J833" s="2" t="s">
        <v>2562</v>
      </c>
      <c r="K833" t="str">
        <f t="shared" si="67"/>
        <v>$option_attach[30751]['get']='武道第7轮箱子';</v>
      </c>
      <c r="M833" t="str">
        <f t="shared" si="68"/>
        <v>$option_attach[30751]['common']=1;</v>
      </c>
    </row>
    <row r="834" spans="1:13" x14ac:dyDescent="0.25">
      <c r="A834">
        <v>30752</v>
      </c>
      <c r="B834" t="s">
        <v>2563</v>
      </c>
      <c r="D834" t="s">
        <v>2564</v>
      </c>
      <c r="E834" t="s">
        <v>1620</v>
      </c>
      <c r="F834" t="s">
        <v>2565</v>
      </c>
      <c r="J834" s="2" t="s">
        <v>2566</v>
      </c>
      <c r="K834" t="str">
        <f t="shared" si="67"/>
        <v>$option_attach[30752]['get']='追捕 农场';</v>
      </c>
    </row>
    <row r="835" spans="1:13" x14ac:dyDescent="0.25">
      <c r="A835">
        <v>30753</v>
      </c>
      <c r="B835" t="s">
        <v>2567</v>
      </c>
      <c r="D835" t="s">
        <v>2568</v>
      </c>
      <c r="E835" t="s">
        <v>1620</v>
      </c>
      <c r="F835" t="s">
        <v>2569</v>
      </c>
      <c r="J835" s="2" t="s">
        <v>2566</v>
      </c>
      <c r="K835" t="str">
        <f t="shared" si="67"/>
        <v>$option_attach[30753]['get']='追捕 农场';</v>
      </c>
    </row>
    <row r="836" spans="1:13" x14ac:dyDescent="0.25">
      <c r="A836">
        <v>30754</v>
      </c>
      <c r="B836" t="s">
        <v>2570</v>
      </c>
      <c r="D836" t="s">
        <v>2571</v>
      </c>
      <c r="E836" t="s">
        <v>1620</v>
      </c>
      <c r="F836" t="s">
        <v>2572</v>
      </c>
      <c r="J836"/>
      <c r="K836" t="str">
        <f t="shared" si="64"/>
        <v/>
      </c>
    </row>
    <row r="837" spans="1:13" x14ac:dyDescent="0.25">
      <c r="A837">
        <v>30755</v>
      </c>
      <c r="B837" t="s">
        <v>2573</v>
      </c>
      <c r="C837" t="s">
        <v>2574</v>
      </c>
      <c r="D837" t="s">
        <v>2575</v>
      </c>
      <c r="E837" t="s">
        <v>1620</v>
      </c>
      <c r="F837" t="s">
        <v>2576</v>
      </c>
      <c r="J837"/>
      <c r="K837" t="str">
        <f t="shared" si="64"/>
        <v/>
      </c>
    </row>
    <row r="838" spans="1:13" x14ac:dyDescent="0.25">
      <c r="A838">
        <v>30756</v>
      </c>
      <c r="B838" t="s">
        <v>2577</v>
      </c>
      <c r="C838" t="s">
        <v>2578</v>
      </c>
      <c r="D838" t="s">
        <v>2579</v>
      </c>
      <c r="E838" t="s">
        <v>1620</v>
      </c>
      <c r="F838" t="s">
        <v>2580</v>
      </c>
      <c r="J838"/>
      <c r="K838" t="str">
        <f t="shared" si="64"/>
        <v/>
      </c>
    </row>
    <row r="839" spans="1:13" x14ac:dyDescent="0.25">
      <c r="A839">
        <v>30757</v>
      </c>
      <c r="B839" t="s">
        <v>2581</v>
      </c>
      <c r="C839" t="s">
        <v>2582</v>
      </c>
      <c r="D839" t="s">
        <v>2583</v>
      </c>
      <c r="E839" t="s">
        <v>1620</v>
      </c>
      <c r="F839" t="s">
        <v>2584</v>
      </c>
      <c r="J839"/>
      <c r="K839" t="str">
        <f t="shared" si="64"/>
        <v/>
      </c>
    </row>
    <row r="840" spans="1:13" x14ac:dyDescent="0.25">
      <c r="A840">
        <v>30758</v>
      </c>
      <c r="B840" t="s">
        <v>2585</v>
      </c>
      <c r="D840" t="s">
        <v>2586</v>
      </c>
      <c r="E840" t="s">
        <v>1620</v>
      </c>
      <c r="F840" t="s">
        <v>2587</v>
      </c>
      <c r="J840"/>
      <c r="K840" t="str">
        <f t="shared" si="64"/>
        <v/>
      </c>
    </row>
    <row r="841" spans="1:13" ht="55.2" x14ac:dyDescent="0.25">
      <c r="A841">
        <v>30759</v>
      </c>
      <c r="B841" t="s">
        <v>2588</v>
      </c>
      <c r="D841" t="s">
        <v>2589</v>
      </c>
      <c r="E841" t="s">
        <v>1620</v>
      </c>
      <c r="F841" t="s">
        <v>2590</v>
      </c>
      <c r="H841">
        <v>1</v>
      </c>
      <c r="J841" s="11" t="s">
        <v>3455</v>
      </c>
      <c r="K841" t="str">
        <f>"$option_attach["&amp;A841&amp;"]['get']='"&amp;SUBSTITUTE(J841,CHAR(10),"\n")&amp;"';"</f>
        <v>$option_attach[30759]['get']='希尔文矿山的恶梦\n翡翠野牛\n伊比困难高级\n亚凡骑士团训练所';</v>
      </c>
      <c r="M841" t="str">
        <f t="shared" ref="M841:M844" si="69">"$option_attach["&amp;A841&amp;"]['common']=1;"</f>
        <v>$option_attach[30759]['common']=1;</v>
      </c>
    </row>
    <row r="842" spans="1:13" x14ac:dyDescent="0.25">
      <c r="A842">
        <v>30760</v>
      </c>
      <c r="B842" t="s">
        <v>2591</v>
      </c>
      <c r="D842" t="s">
        <v>2592</v>
      </c>
      <c r="E842" t="s">
        <v>1620</v>
      </c>
      <c r="F842" t="s">
        <v>2593</v>
      </c>
      <c r="H842">
        <v>1</v>
      </c>
      <c r="J842"/>
      <c r="K842" t="str">
        <f t="shared" si="64"/>
        <v/>
      </c>
      <c r="M842" t="str">
        <f t="shared" si="69"/>
        <v>$option_attach[30760]['common']=1;</v>
      </c>
    </row>
    <row r="843" spans="1:13" x14ac:dyDescent="0.25">
      <c r="A843">
        <v>30761</v>
      </c>
      <c r="B843" t="s">
        <v>2594</v>
      </c>
      <c r="D843" t="s">
        <v>2595</v>
      </c>
      <c r="E843" t="s">
        <v>1620</v>
      </c>
      <c r="F843" t="s">
        <v>2596</v>
      </c>
      <c r="H843">
        <v>1</v>
      </c>
      <c r="J843" s="11" t="s">
        <v>3454</v>
      </c>
      <c r="K843" t="str">
        <f t="shared" ref="K843:K844" si="70">"$option_attach["&amp;A843&amp;"]['get']='"&amp;SUBSTITUTE(J843,CHAR(10),"\n")&amp;"';"</f>
        <v>$option_attach[30761]['get']='塔赫杜因副本最后宝箱';</v>
      </c>
      <c r="M843" t="str">
        <f t="shared" si="69"/>
        <v>$option_attach[30761]['common']=1;</v>
      </c>
    </row>
    <row r="844" spans="1:13" x14ac:dyDescent="0.25">
      <c r="A844">
        <v>30762</v>
      </c>
      <c r="B844" t="s">
        <v>2597</v>
      </c>
      <c r="D844" t="s">
        <v>2598</v>
      </c>
      <c r="E844" t="s">
        <v>1620</v>
      </c>
      <c r="F844" t="s">
        <v>2599</v>
      </c>
      <c r="H844">
        <v>1</v>
      </c>
      <c r="J844" s="11" t="s">
        <v>3454</v>
      </c>
      <c r="K844" t="str">
        <f t="shared" si="70"/>
        <v>$option_attach[30762]['get']='塔赫杜因副本最后宝箱';</v>
      </c>
      <c r="M844" t="str">
        <f t="shared" si="69"/>
        <v>$option_attach[30762]['common']=1;</v>
      </c>
    </row>
    <row r="845" spans="1:13" x14ac:dyDescent="0.25">
      <c r="A845">
        <v>30801</v>
      </c>
      <c r="B845" t="s">
        <v>2600</v>
      </c>
      <c r="D845" t="s">
        <v>2601</v>
      </c>
      <c r="E845" t="s">
        <v>291</v>
      </c>
      <c r="F845" t="s">
        <v>2602</v>
      </c>
      <c r="J845"/>
      <c r="K845" t="str">
        <f t="shared" si="64"/>
        <v/>
      </c>
    </row>
    <row r="846" spans="1:13" x14ac:dyDescent="0.25">
      <c r="A846">
        <v>30802</v>
      </c>
      <c r="B846" t="s">
        <v>2603</v>
      </c>
      <c r="D846" t="s">
        <v>2604</v>
      </c>
      <c r="E846" t="s">
        <v>291</v>
      </c>
      <c r="F846" t="s">
        <v>2605</v>
      </c>
      <c r="J846"/>
      <c r="K846" t="str">
        <f t="shared" si="64"/>
        <v/>
      </c>
    </row>
    <row r="847" spans="1:13" x14ac:dyDescent="0.25">
      <c r="A847">
        <v>30803</v>
      </c>
      <c r="B847" t="s">
        <v>2606</v>
      </c>
      <c r="D847" t="s">
        <v>2607</v>
      </c>
      <c r="E847" t="s">
        <v>291</v>
      </c>
      <c r="F847" t="s">
        <v>2608</v>
      </c>
      <c r="J847"/>
      <c r="K847" t="str">
        <f t="shared" si="64"/>
        <v/>
      </c>
    </row>
    <row r="848" spans="1:13" x14ac:dyDescent="0.25">
      <c r="A848">
        <v>30804</v>
      </c>
      <c r="B848" t="s">
        <v>2609</v>
      </c>
      <c r="D848" t="s">
        <v>2610</v>
      </c>
      <c r="E848" t="s">
        <v>291</v>
      </c>
      <c r="F848" t="s">
        <v>2611</v>
      </c>
      <c r="J848"/>
      <c r="K848" t="str">
        <f t="shared" si="64"/>
        <v/>
      </c>
    </row>
    <row r="849" spans="1:13" ht="82.8" x14ac:dyDescent="0.25">
      <c r="A849">
        <v>30805</v>
      </c>
      <c r="B849" t="s">
        <v>232</v>
      </c>
      <c r="D849" t="s">
        <v>233</v>
      </c>
      <c r="E849" t="s">
        <v>291</v>
      </c>
      <c r="F849" t="s">
        <v>2612</v>
      </c>
      <c r="J849" s="5" t="s">
        <v>2613</v>
      </c>
      <c r="K849" t="str">
        <f>"$option_attach["&amp;A849&amp;"]['get']='"&amp;SUBSTITUTE(J849,CHAR(10),"\n")&amp;"';"</f>
        <v>$option_attach[30805]['get']='拉比低级\n巴里低级\n克丽尔\n\n\n';</v>
      </c>
    </row>
    <row r="850" spans="1:13" x14ac:dyDescent="0.25">
      <c r="A850">
        <v>30806</v>
      </c>
      <c r="B850" t="s">
        <v>2614</v>
      </c>
      <c r="D850" t="s">
        <v>2615</v>
      </c>
      <c r="E850" t="s">
        <v>291</v>
      </c>
      <c r="F850" t="s">
        <v>2616</v>
      </c>
      <c r="J850"/>
      <c r="K850" t="str">
        <f t="shared" si="64"/>
        <v/>
      </c>
    </row>
    <row r="851" spans="1:13" x14ac:dyDescent="0.25">
      <c r="A851">
        <v>30807</v>
      </c>
      <c r="B851" t="s">
        <v>2617</v>
      </c>
      <c r="D851" t="s">
        <v>2618</v>
      </c>
      <c r="E851" t="s">
        <v>291</v>
      </c>
      <c r="F851" t="s">
        <v>2619</v>
      </c>
      <c r="J851"/>
      <c r="K851" t="str">
        <f t="shared" si="64"/>
        <v/>
      </c>
    </row>
    <row r="852" spans="1:13" x14ac:dyDescent="0.25">
      <c r="A852">
        <v>30808</v>
      </c>
      <c r="B852" t="s">
        <v>2620</v>
      </c>
      <c r="D852" t="s">
        <v>2621</v>
      </c>
      <c r="E852" t="s">
        <v>291</v>
      </c>
      <c r="F852" t="s">
        <v>2622</v>
      </c>
      <c r="J852"/>
      <c r="K852" t="str">
        <f t="shared" si="64"/>
        <v/>
      </c>
    </row>
    <row r="853" spans="1:13" x14ac:dyDescent="0.25">
      <c r="A853">
        <v>30809</v>
      </c>
      <c r="B853" t="s">
        <v>2623</v>
      </c>
      <c r="D853" t="s">
        <v>2624</v>
      </c>
      <c r="E853" t="s">
        <v>291</v>
      </c>
      <c r="F853" t="s">
        <v>2625</v>
      </c>
      <c r="J853"/>
      <c r="K853" t="str">
        <f t="shared" si="64"/>
        <v/>
      </c>
    </row>
    <row r="854" spans="1:13" x14ac:dyDescent="0.25">
      <c r="A854">
        <v>30810</v>
      </c>
      <c r="B854" t="s">
        <v>2626</v>
      </c>
      <c r="D854" t="s">
        <v>2627</v>
      </c>
      <c r="E854" t="s">
        <v>291</v>
      </c>
      <c r="F854" t="s">
        <v>2628</v>
      </c>
      <c r="J854"/>
      <c r="K854" t="str">
        <f t="shared" si="64"/>
        <v/>
      </c>
    </row>
    <row r="855" spans="1:13" x14ac:dyDescent="0.25">
      <c r="A855">
        <v>30811</v>
      </c>
      <c r="B855" t="s">
        <v>2629</v>
      </c>
      <c r="D855" t="s">
        <v>2630</v>
      </c>
      <c r="E855" t="s">
        <v>291</v>
      </c>
      <c r="F855" t="s">
        <v>2631</v>
      </c>
      <c r="J855"/>
      <c r="K855" t="str">
        <f t="shared" si="64"/>
        <v/>
      </c>
    </row>
    <row r="856" spans="1:13" x14ac:dyDescent="0.25">
      <c r="A856">
        <v>30812</v>
      </c>
      <c r="B856" t="s">
        <v>2632</v>
      </c>
      <c r="D856" t="s">
        <v>2633</v>
      </c>
      <c r="E856" t="s">
        <v>291</v>
      </c>
      <c r="F856" t="s">
        <v>2634</v>
      </c>
      <c r="J856"/>
      <c r="K856" t="str">
        <f t="shared" si="64"/>
        <v/>
      </c>
    </row>
    <row r="857" spans="1:13" ht="27.6" x14ac:dyDescent="0.25">
      <c r="A857">
        <v>30813</v>
      </c>
      <c r="B857" t="s">
        <v>2635</v>
      </c>
      <c r="D857" t="s">
        <v>2636</v>
      </c>
      <c r="E857" t="s">
        <v>291</v>
      </c>
      <c r="F857" t="s">
        <v>2637</v>
      </c>
      <c r="H857">
        <v>1</v>
      </c>
      <c r="I857" s="10" t="s">
        <v>3501</v>
      </c>
      <c r="J857" s="5" t="s">
        <v>2638</v>
      </c>
      <c r="K857" t="str">
        <f t="shared" ref="K857:K858" si="71">"$option_attach["&amp;A857&amp;"]['get']='"&amp;SUBSTITUTE(J857,CHAR(10),"\n")&amp;"';"</f>
        <v>$option_attach[30813]['get']='卡鲁石像犬遗迹\n梦幻拉比';</v>
      </c>
      <c r="L857" t="str">
        <f t="shared" ref="L857:L858" si="72">"$option_attach["&amp;A857&amp;"]['pre']='"&amp;I857&amp;"';"</f>
        <v>$option_attach[30813]['pre']='盗贼 严重的 可怕的 危险的 （铁制品）';</v>
      </c>
      <c r="M857" t="str">
        <f t="shared" ref="M857:M859" si="73">"$option_attach["&amp;A857&amp;"]['common']=1;"</f>
        <v>$option_attach[30813]['common']=1;</v>
      </c>
    </row>
    <row r="858" spans="1:13" ht="69" x14ac:dyDescent="0.25">
      <c r="A858">
        <v>30814</v>
      </c>
      <c r="B858" t="s">
        <v>2639</v>
      </c>
      <c r="D858" t="s">
        <v>2640</v>
      </c>
      <c r="E858" t="s">
        <v>291</v>
      </c>
      <c r="F858" t="s">
        <v>2641</v>
      </c>
      <c r="H858">
        <v>1</v>
      </c>
      <c r="I858" t="s">
        <v>226</v>
      </c>
      <c r="J858" s="5" t="s">
        <v>2642</v>
      </c>
      <c r="K858" t="str">
        <f t="shared" si="71"/>
        <v>$option_attach[30814]['get']='卡鲁小鬼遗迹\n赛尔 困难高级\n菲奥娜 中级\n\n';</v>
      </c>
      <c r="L858" t="str">
        <f t="shared" si="72"/>
        <v>$option_attach[30814]['pre']='乌鸦';</v>
      </c>
      <c r="M858" t="str">
        <f t="shared" si="73"/>
        <v>$option_attach[30814]['common']=1;</v>
      </c>
    </row>
    <row r="859" spans="1:13" x14ac:dyDescent="0.25">
      <c r="A859">
        <v>30815</v>
      </c>
      <c r="B859" t="s">
        <v>2643</v>
      </c>
      <c r="D859" t="s">
        <v>2644</v>
      </c>
      <c r="E859" t="s">
        <v>291</v>
      </c>
      <c r="F859" t="s">
        <v>2645</v>
      </c>
      <c r="H859">
        <v>1</v>
      </c>
      <c r="J859"/>
      <c r="K859" t="str">
        <f t="shared" si="64"/>
        <v/>
      </c>
      <c r="M859" t="str">
        <f t="shared" si="73"/>
        <v>$option_attach[30815]['common']=1;</v>
      </c>
    </row>
    <row r="860" spans="1:13" x14ac:dyDescent="0.25">
      <c r="A860">
        <v>30816</v>
      </c>
      <c r="B860" t="s">
        <v>2646</v>
      </c>
      <c r="D860" t="s">
        <v>2647</v>
      </c>
      <c r="E860" t="s">
        <v>291</v>
      </c>
      <c r="F860" t="s">
        <v>2648</v>
      </c>
      <c r="J860"/>
      <c r="K860" t="str">
        <f t="shared" si="64"/>
        <v/>
      </c>
    </row>
    <row r="861" spans="1:13" x14ac:dyDescent="0.25">
      <c r="A861">
        <v>30817</v>
      </c>
      <c r="B861" t="s">
        <v>2649</v>
      </c>
      <c r="D861" t="s">
        <v>2650</v>
      </c>
      <c r="E861" t="s">
        <v>291</v>
      </c>
      <c r="F861" t="s">
        <v>2651</v>
      </c>
      <c r="J861"/>
      <c r="K861" t="str">
        <f t="shared" si="64"/>
        <v/>
      </c>
    </row>
    <row r="862" spans="1:13" x14ac:dyDescent="0.25">
      <c r="A862">
        <v>30818</v>
      </c>
      <c r="B862" t="s">
        <v>2652</v>
      </c>
      <c r="D862" t="s">
        <v>2653</v>
      </c>
      <c r="E862" t="s">
        <v>291</v>
      </c>
      <c r="F862" t="s">
        <v>2654</v>
      </c>
      <c r="J862" s="2" t="s">
        <v>2655</v>
      </c>
      <c r="K862" t="str">
        <f>"$option_attach["&amp;A862&amp;"]['get']='"&amp;SUBSTITUTE(J862,CHAR(10),"\n")&amp;"';"</f>
        <v>$option_attach[30818]['get']='伦迦神秘箭遗迹';</v>
      </c>
    </row>
    <row r="863" spans="1:13" x14ac:dyDescent="0.25">
      <c r="A863">
        <v>30819</v>
      </c>
      <c r="B863" t="s">
        <v>2656</v>
      </c>
      <c r="D863" t="s">
        <v>2657</v>
      </c>
      <c r="E863" t="s">
        <v>291</v>
      </c>
      <c r="F863" t="s">
        <v>2658</v>
      </c>
      <c r="J863"/>
      <c r="K863" t="str">
        <f t="shared" si="64"/>
        <v/>
      </c>
    </row>
    <row r="864" spans="1:13" x14ac:dyDescent="0.25">
      <c r="A864">
        <v>30820</v>
      </c>
      <c r="B864" t="s">
        <v>2659</v>
      </c>
      <c r="D864" t="s">
        <v>2660</v>
      </c>
      <c r="E864" t="s">
        <v>291</v>
      </c>
      <c r="F864" t="s">
        <v>2661</v>
      </c>
      <c r="J864"/>
      <c r="K864" t="str">
        <f t="shared" si="64"/>
        <v/>
      </c>
    </row>
    <row r="865" spans="1:13" x14ac:dyDescent="0.25">
      <c r="A865">
        <v>30821</v>
      </c>
      <c r="B865" t="s">
        <v>2662</v>
      </c>
      <c r="D865" t="s">
        <v>2663</v>
      </c>
      <c r="E865" t="s">
        <v>291</v>
      </c>
      <c r="F865" t="s">
        <v>2664</v>
      </c>
      <c r="J865"/>
      <c r="K865" t="str">
        <f t="shared" si="64"/>
        <v/>
      </c>
    </row>
    <row r="866" spans="1:13" x14ac:dyDescent="0.25">
      <c r="A866">
        <v>30822</v>
      </c>
      <c r="B866" t="s">
        <v>2665</v>
      </c>
      <c r="D866" t="s">
        <v>2666</v>
      </c>
      <c r="E866" t="s">
        <v>291</v>
      </c>
      <c r="F866" t="s">
        <v>2667</v>
      </c>
      <c r="J866"/>
      <c r="K866" t="str">
        <f t="shared" si="64"/>
        <v/>
      </c>
    </row>
    <row r="867" spans="1:13" x14ac:dyDescent="0.25">
      <c r="A867">
        <v>30823</v>
      </c>
      <c r="B867" t="s">
        <v>2668</v>
      </c>
      <c r="D867" t="s">
        <v>2669</v>
      </c>
      <c r="E867" t="s">
        <v>291</v>
      </c>
      <c r="F867" t="s">
        <v>2670</v>
      </c>
      <c r="J867"/>
      <c r="K867" t="str">
        <f t="shared" si="64"/>
        <v/>
      </c>
    </row>
    <row r="868" spans="1:13" x14ac:dyDescent="0.25">
      <c r="A868">
        <v>30824</v>
      </c>
      <c r="B868" t="s">
        <v>2671</v>
      </c>
      <c r="D868" t="s">
        <v>2672</v>
      </c>
      <c r="E868" t="s">
        <v>291</v>
      </c>
      <c r="F868" t="s">
        <v>2673</v>
      </c>
      <c r="J868"/>
      <c r="K868" t="str">
        <f t="shared" si="64"/>
        <v/>
      </c>
    </row>
    <row r="869" spans="1:13" x14ac:dyDescent="0.25">
      <c r="A869">
        <v>30825</v>
      </c>
      <c r="B869" t="s">
        <v>2674</v>
      </c>
      <c r="D869" t="s">
        <v>2675</v>
      </c>
      <c r="E869" t="s">
        <v>291</v>
      </c>
      <c r="F869" t="s">
        <v>2676</v>
      </c>
      <c r="J869"/>
      <c r="K869" t="str">
        <f t="shared" si="64"/>
        <v/>
      </c>
    </row>
    <row r="870" spans="1:13" x14ac:dyDescent="0.25">
      <c r="A870">
        <v>30826</v>
      </c>
      <c r="B870" t="s">
        <v>2677</v>
      </c>
      <c r="D870" t="s">
        <v>2678</v>
      </c>
      <c r="E870" t="s">
        <v>291</v>
      </c>
      <c r="F870" t="s">
        <v>2679</v>
      </c>
      <c r="J870"/>
      <c r="K870" t="str">
        <f t="shared" si="64"/>
        <v/>
      </c>
    </row>
    <row r="871" spans="1:13" x14ac:dyDescent="0.25">
      <c r="A871">
        <v>30827</v>
      </c>
      <c r="B871" t="s">
        <v>2680</v>
      </c>
      <c r="D871" t="s">
        <v>2681</v>
      </c>
      <c r="E871" t="s">
        <v>291</v>
      </c>
      <c r="F871" t="s">
        <v>2682</v>
      </c>
      <c r="J871"/>
      <c r="K871" t="str">
        <f t="shared" si="64"/>
        <v/>
      </c>
    </row>
    <row r="872" spans="1:13" x14ac:dyDescent="0.25">
      <c r="A872">
        <v>30828</v>
      </c>
      <c r="B872" t="s">
        <v>2683</v>
      </c>
      <c r="D872" t="s">
        <v>2684</v>
      </c>
      <c r="E872" t="s">
        <v>291</v>
      </c>
      <c r="F872" t="s">
        <v>2685</v>
      </c>
      <c r="J872"/>
      <c r="K872" t="str">
        <f t="shared" si="64"/>
        <v/>
      </c>
    </row>
    <row r="873" spans="1:13" x14ac:dyDescent="0.25">
      <c r="A873">
        <v>30829</v>
      </c>
      <c r="B873" t="s">
        <v>2686</v>
      </c>
      <c r="D873" t="s">
        <v>2687</v>
      </c>
      <c r="E873" t="s">
        <v>291</v>
      </c>
      <c r="F873" t="s">
        <v>2688</v>
      </c>
      <c r="J873"/>
      <c r="K873" t="str">
        <f t="shared" si="64"/>
        <v/>
      </c>
    </row>
    <row r="874" spans="1:13" x14ac:dyDescent="0.25">
      <c r="A874">
        <v>30830</v>
      </c>
      <c r="B874" t="s">
        <v>2689</v>
      </c>
      <c r="D874" t="s">
        <v>2690</v>
      </c>
      <c r="E874" t="s">
        <v>291</v>
      </c>
      <c r="F874" t="s">
        <v>2691</v>
      </c>
      <c r="J874"/>
      <c r="K874" t="str">
        <f t="shared" si="64"/>
        <v/>
      </c>
    </row>
    <row r="875" spans="1:13" x14ac:dyDescent="0.25">
      <c r="A875">
        <v>30831</v>
      </c>
      <c r="B875" t="s">
        <v>2692</v>
      </c>
      <c r="D875" t="s">
        <v>2693</v>
      </c>
      <c r="E875" t="s">
        <v>291</v>
      </c>
      <c r="F875" t="s">
        <v>2694</v>
      </c>
      <c r="J875"/>
      <c r="K875" t="str">
        <f t="shared" si="64"/>
        <v/>
      </c>
    </row>
    <row r="876" spans="1:13" x14ac:dyDescent="0.25">
      <c r="A876">
        <v>30832</v>
      </c>
      <c r="B876" t="s">
        <v>1618</v>
      </c>
      <c r="D876" t="s">
        <v>2695</v>
      </c>
      <c r="E876" t="s">
        <v>291</v>
      </c>
      <c r="F876" t="s">
        <v>2696</v>
      </c>
      <c r="J876"/>
      <c r="K876" t="str">
        <f t="shared" si="64"/>
        <v/>
      </c>
    </row>
    <row r="877" spans="1:13" ht="27.6" x14ac:dyDescent="0.25">
      <c r="A877">
        <v>30833</v>
      </c>
      <c r="B877" t="s">
        <v>2697</v>
      </c>
      <c r="D877" t="s">
        <v>2698</v>
      </c>
      <c r="E877" t="s">
        <v>291</v>
      </c>
      <c r="F877" t="s">
        <v>2699</v>
      </c>
      <c r="H877">
        <v>1</v>
      </c>
      <c r="J877" s="5" t="s">
        <v>2700</v>
      </c>
      <c r="K877" t="str">
        <f t="shared" ref="K877:K878" si="74">"$option_attach["&amp;A877&amp;"]['get']='"&amp;SUBSTITUTE(J877,CHAR(10),"\n")&amp;"';"</f>
        <v>$option_attach[30833]['get']='绿色无翼鸟\n斯卡哈洞穴的秘密';</v>
      </c>
      <c r="M877" t="str">
        <f t="shared" ref="M877:M878" si="75">"$option_attach["&amp;A877&amp;"]['common']=1;"</f>
        <v>$option_attach[30833]['common']=1;</v>
      </c>
    </row>
    <row r="878" spans="1:13" x14ac:dyDescent="0.25">
      <c r="A878">
        <v>30834</v>
      </c>
      <c r="B878" t="s">
        <v>2701</v>
      </c>
      <c r="D878" t="s">
        <v>2702</v>
      </c>
      <c r="E878" t="s">
        <v>291</v>
      </c>
      <c r="F878" t="s">
        <v>2703</v>
      </c>
      <c r="H878">
        <v>1</v>
      </c>
      <c r="J878" s="2" t="s">
        <v>2704</v>
      </c>
      <c r="K878" t="str">
        <f t="shared" si="74"/>
        <v>$option_attach[30834]['get']='漂流6星星兑换';</v>
      </c>
      <c r="M878" t="str">
        <f t="shared" si="75"/>
        <v>$option_attach[30834]['common']=1;</v>
      </c>
    </row>
    <row r="879" spans="1:13" x14ac:dyDescent="0.25">
      <c r="A879">
        <v>30836</v>
      </c>
      <c r="B879" t="s">
        <v>2705</v>
      </c>
      <c r="D879" t="s">
        <v>2706</v>
      </c>
      <c r="E879" t="s">
        <v>291</v>
      </c>
      <c r="F879" t="s">
        <v>2707</v>
      </c>
      <c r="J879"/>
      <c r="K879" t="str">
        <f t="shared" si="64"/>
        <v/>
      </c>
    </row>
    <row r="880" spans="1:13" x14ac:dyDescent="0.25">
      <c r="A880">
        <v>30837</v>
      </c>
      <c r="B880" t="s">
        <v>2708</v>
      </c>
      <c r="D880" t="s">
        <v>2709</v>
      </c>
      <c r="E880" t="s">
        <v>291</v>
      </c>
      <c r="F880" t="s">
        <v>2710</v>
      </c>
      <c r="J880"/>
      <c r="K880" t="str">
        <f t="shared" ref="K880:K943" si="76">SUBSTITUTE(J880,CHAR(10),"\n")</f>
        <v/>
      </c>
    </row>
    <row r="881" spans="1:13" x14ac:dyDescent="0.25">
      <c r="A881">
        <v>30838</v>
      </c>
      <c r="B881" t="s">
        <v>2711</v>
      </c>
      <c r="D881" t="s">
        <v>2712</v>
      </c>
      <c r="E881" t="s">
        <v>291</v>
      </c>
      <c r="F881" t="s">
        <v>2713</v>
      </c>
      <c r="J881"/>
      <c r="K881" t="str">
        <f t="shared" si="76"/>
        <v/>
      </c>
    </row>
    <row r="882" spans="1:13" x14ac:dyDescent="0.25">
      <c r="A882">
        <v>30839</v>
      </c>
      <c r="B882" t="s">
        <v>2714</v>
      </c>
      <c r="D882" t="s">
        <v>2715</v>
      </c>
      <c r="E882" t="s">
        <v>291</v>
      </c>
      <c r="F882" t="s">
        <v>2716</v>
      </c>
      <c r="J882"/>
      <c r="K882" t="str">
        <f t="shared" si="76"/>
        <v/>
      </c>
    </row>
    <row r="883" spans="1:13" x14ac:dyDescent="0.25">
      <c r="A883">
        <v>30840</v>
      </c>
      <c r="B883" t="s">
        <v>2717</v>
      </c>
      <c r="D883" t="s">
        <v>2718</v>
      </c>
      <c r="E883" t="s">
        <v>291</v>
      </c>
      <c r="F883" t="s">
        <v>2719</v>
      </c>
      <c r="J883"/>
      <c r="K883" t="str">
        <f t="shared" si="76"/>
        <v/>
      </c>
    </row>
    <row r="884" spans="1:13" x14ac:dyDescent="0.25">
      <c r="A884">
        <v>30841</v>
      </c>
      <c r="B884" t="s">
        <v>2720</v>
      </c>
      <c r="D884" t="s">
        <v>2721</v>
      </c>
      <c r="E884" t="s">
        <v>291</v>
      </c>
      <c r="F884" t="s">
        <v>2722</v>
      </c>
      <c r="J884"/>
      <c r="K884" t="str">
        <f t="shared" si="76"/>
        <v/>
      </c>
    </row>
    <row r="885" spans="1:13" x14ac:dyDescent="0.25">
      <c r="A885">
        <v>30842</v>
      </c>
      <c r="B885" t="s">
        <v>2723</v>
      </c>
      <c r="D885" t="s">
        <v>2724</v>
      </c>
      <c r="E885" t="s">
        <v>291</v>
      </c>
      <c r="F885" t="s">
        <v>2725</v>
      </c>
      <c r="J885"/>
      <c r="K885" t="str">
        <f t="shared" si="76"/>
        <v/>
      </c>
    </row>
    <row r="886" spans="1:13" ht="82.8" x14ac:dyDescent="0.25">
      <c r="A886">
        <v>30843</v>
      </c>
      <c r="B886" t="s">
        <v>2726</v>
      </c>
      <c r="D886" t="s">
        <v>2727</v>
      </c>
      <c r="E886" t="s">
        <v>291</v>
      </c>
      <c r="F886" t="s">
        <v>2728</v>
      </c>
      <c r="H886">
        <v>1</v>
      </c>
      <c r="I886" s="10" t="s">
        <v>3496</v>
      </c>
      <c r="J886" s="11" t="s">
        <v>3495</v>
      </c>
      <c r="K886" t="str">
        <f>"$option_attach["&amp;A886&amp;"]['get']='"&amp;SUBSTITUTE(J886,CHAR(10),"\n")&amp;"';"</f>
        <v>$option_attach[30843]['get']='另外的炼金术士 高级以上\n伦达 低级\n巴里 高级\n拉比 低级 高级\n菲奥娜 中级\n蛋（大合唱 代号 恶魔忧郁之殇）';</v>
      </c>
      <c r="L886" t="str">
        <f t="shared" ref="L886" si="77">"$option_attach["&amp;A886&amp;"]['pre']='"&amp;I886&amp;"';"</f>
        <v>$option_attach[30843]['pre']='盗贼 和声 甜蜜的';</v>
      </c>
      <c r="M886" t="str">
        <f>"$option_attach["&amp;A886&amp;"]['common']=1;"</f>
        <v>$option_attach[30843]['common']=1;</v>
      </c>
    </row>
    <row r="887" spans="1:13" x14ac:dyDescent="0.25">
      <c r="A887">
        <v>30844</v>
      </c>
      <c r="B887" t="s">
        <v>2729</v>
      </c>
      <c r="C887" t="s">
        <v>2730</v>
      </c>
      <c r="D887" t="s">
        <v>2731</v>
      </c>
      <c r="E887" t="s">
        <v>291</v>
      </c>
      <c r="F887" t="s">
        <v>2732</v>
      </c>
      <c r="J887"/>
      <c r="K887" t="str">
        <f t="shared" si="76"/>
        <v/>
      </c>
    </row>
    <row r="888" spans="1:13" x14ac:dyDescent="0.25">
      <c r="A888">
        <v>30845</v>
      </c>
      <c r="B888" t="s">
        <v>2733</v>
      </c>
      <c r="C888" t="s">
        <v>2734</v>
      </c>
      <c r="D888" t="s">
        <v>2735</v>
      </c>
      <c r="E888" t="s">
        <v>291</v>
      </c>
      <c r="F888" t="s">
        <v>2736</v>
      </c>
      <c r="J888"/>
      <c r="K888" t="str">
        <f t="shared" si="76"/>
        <v/>
      </c>
    </row>
    <row r="889" spans="1:13" ht="27.6" x14ac:dyDescent="0.25">
      <c r="A889">
        <v>30846</v>
      </c>
      <c r="B889" t="s">
        <v>2737</v>
      </c>
      <c r="D889" t="s">
        <v>2738</v>
      </c>
      <c r="E889" t="s">
        <v>291</v>
      </c>
      <c r="F889" t="s">
        <v>2739</v>
      </c>
      <c r="H889">
        <v>1</v>
      </c>
      <c r="J889" s="5" t="s">
        <v>2740</v>
      </c>
      <c r="K889" t="str">
        <f t="shared" ref="K889:K891" si="78">"$option_attach["&amp;A889&amp;"]['get']='"&amp;SUBSTITUTE(J889,CHAR(10),"\n")&amp;"';"</f>
        <v>$option_attach[30846]['get']='变异的食虫植物\n翡翠冰精';</v>
      </c>
      <c r="M889" t="str">
        <f t="shared" ref="M889:M890" si="79">"$option_attach["&amp;A889&amp;"]['common']=1;"</f>
        <v>$option_attach[30846]['common']=1;</v>
      </c>
    </row>
    <row r="890" spans="1:13" x14ac:dyDescent="0.25">
      <c r="A890">
        <v>30847</v>
      </c>
      <c r="B890" t="s">
        <v>2741</v>
      </c>
      <c r="D890" t="s">
        <v>2742</v>
      </c>
      <c r="E890" t="s">
        <v>291</v>
      </c>
      <c r="F890" t="s">
        <v>2743</v>
      </c>
      <c r="H890">
        <v>1</v>
      </c>
      <c r="J890" s="2" t="s">
        <v>2744</v>
      </c>
      <c r="K890" t="str">
        <f t="shared" si="78"/>
        <v>$option_attach[30847]['get']='吉尔迦斯非常困难模式';</v>
      </c>
      <c r="M890" t="str">
        <f t="shared" si="79"/>
        <v>$option_attach[30847]['common']=1;</v>
      </c>
    </row>
    <row r="891" spans="1:13" x14ac:dyDescent="0.25">
      <c r="A891">
        <v>30848</v>
      </c>
      <c r="B891" t="s">
        <v>2745</v>
      </c>
      <c r="D891" t="s">
        <v>2746</v>
      </c>
      <c r="E891" t="s">
        <v>291</v>
      </c>
      <c r="F891" t="s">
        <v>2747</v>
      </c>
      <c r="J891" s="2" t="s">
        <v>2748</v>
      </c>
      <c r="K891" t="str">
        <f t="shared" si="78"/>
        <v>$option_attach[30848]['get']='畏惧希德芬纳 普通 困难';</v>
      </c>
    </row>
    <row r="892" spans="1:13" x14ac:dyDescent="0.25">
      <c r="A892">
        <v>30901</v>
      </c>
      <c r="B892" t="s">
        <v>431</v>
      </c>
      <c r="D892" t="s">
        <v>2749</v>
      </c>
      <c r="E892" t="s">
        <v>451</v>
      </c>
      <c r="F892" t="s">
        <v>2750</v>
      </c>
      <c r="J892"/>
      <c r="K892" t="str">
        <f t="shared" si="76"/>
        <v/>
      </c>
    </row>
    <row r="893" spans="1:13" x14ac:dyDescent="0.25">
      <c r="A893">
        <v>30902</v>
      </c>
      <c r="B893" t="s">
        <v>2751</v>
      </c>
      <c r="D893" t="s">
        <v>2752</v>
      </c>
      <c r="E893" t="s">
        <v>451</v>
      </c>
      <c r="F893" t="s">
        <v>2753</v>
      </c>
      <c r="J893"/>
      <c r="K893" t="str">
        <f t="shared" si="76"/>
        <v/>
      </c>
    </row>
    <row r="894" spans="1:13" x14ac:dyDescent="0.25">
      <c r="A894">
        <v>30903</v>
      </c>
      <c r="B894" t="s">
        <v>327</v>
      </c>
      <c r="D894" t="s">
        <v>328</v>
      </c>
      <c r="E894" t="s">
        <v>451</v>
      </c>
      <c r="F894" t="s">
        <v>2754</v>
      </c>
      <c r="J894"/>
      <c r="K894" t="str">
        <f t="shared" si="76"/>
        <v/>
      </c>
    </row>
    <row r="895" spans="1:13" x14ac:dyDescent="0.25">
      <c r="A895">
        <v>30904</v>
      </c>
      <c r="B895" t="s">
        <v>2755</v>
      </c>
      <c r="D895" t="s">
        <v>2756</v>
      </c>
      <c r="E895" t="s">
        <v>451</v>
      </c>
      <c r="F895" t="s">
        <v>2757</v>
      </c>
      <c r="J895"/>
      <c r="K895" t="str">
        <f t="shared" si="76"/>
        <v/>
      </c>
    </row>
    <row r="896" spans="1:13" x14ac:dyDescent="0.25">
      <c r="A896">
        <v>30905</v>
      </c>
      <c r="B896" t="s">
        <v>2758</v>
      </c>
      <c r="D896" t="s">
        <v>2759</v>
      </c>
      <c r="E896" t="s">
        <v>451</v>
      </c>
      <c r="F896" t="s">
        <v>2760</v>
      </c>
      <c r="J896"/>
      <c r="K896" t="str">
        <f t="shared" si="76"/>
        <v/>
      </c>
    </row>
    <row r="897" spans="1:11" x14ac:dyDescent="0.25">
      <c r="A897">
        <v>30906</v>
      </c>
      <c r="B897" t="s">
        <v>2761</v>
      </c>
      <c r="C897" t="s">
        <v>2762</v>
      </c>
      <c r="D897" t="s">
        <v>2763</v>
      </c>
      <c r="E897" t="s">
        <v>451</v>
      </c>
      <c r="F897" t="s">
        <v>2764</v>
      </c>
      <c r="J897"/>
      <c r="K897" t="str">
        <f t="shared" si="76"/>
        <v/>
      </c>
    </row>
    <row r="898" spans="1:11" x14ac:dyDescent="0.25">
      <c r="A898">
        <v>30907</v>
      </c>
      <c r="B898" t="s">
        <v>356</v>
      </c>
      <c r="D898" t="s">
        <v>357</v>
      </c>
      <c r="E898" t="s">
        <v>451</v>
      </c>
      <c r="F898" t="s">
        <v>2765</v>
      </c>
      <c r="J898"/>
      <c r="K898" t="str">
        <f t="shared" si="76"/>
        <v/>
      </c>
    </row>
    <row r="899" spans="1:11" x14ac:dyDescent="0.25">
      <c r="A899">
        <v>30911</v>
      </c>
      <c r="B899" t="s">
        <v>2766</v>
      </c>
      <c r="D899" t="s">
        <v>2767</v>
      </c>
      <c r="E899" t="s">
        <v>291</v>
      </c>
      <c r="F899" t="s">
        <v>2768</v>
      </c>
      <c r="J899"/>
      <c r="K899" t="str">
        <f t="shared" si="76"/>
        <v/>
      </c>
    </row>
    <row r="900" spans="1:11" x14ac:dyDescent="0.25">
      <c r="A900">
        <v>30912</v>
      </c>
      <c r="B900" t="s">
        <v>2769</v>
      </c>
      <c r="D900" t="s">
        <v>2770</v>
      </c>
      <c r="E900" t="s">
        <v>291</v>
      </c>
      <c r="F900" t="s">
        <v>2771</v>
      </c>
      <c r="J900"/>
      <c r="K900" t="str">
        <f t="shared" si="76"/>
        <v/>
      </c>
    </row>
    <row r="901" spans="1:11" x14ac:dyDescent="0.25">
      <c r="A901">
        <v>30913</v>
      </c>
      <c r="B901" t="s">
        <v>2772</v>
      </c>
      <c r="D901" t="s">
        <v>2773</v>
      </c>
      <c r="E901" t="s">
        <v>451</v>
      </c>
      <c r="F901" t="s">
        <v>2774</v>
      </c>
      <c r="J901"/>
      <c r="K901" t="str">
        <f t="shared" si="76"/>
        <v/>
      </c>
    </row>
    <row r="902" spans="1:11" x14ac:dyDescent="0.25">
      <c r="A902">
        <v>30914</v>
      </c>
      <c r="B902" t="s">
        <v>2775</v>
      </c>
      <c r="D902" t="s">
        <v>2776</v>
      </c>
      <c r="E902" t="s">
        <v>451</v>
      </c>
      <c r="F902" t="s">
        <v>2777</v>
      </c>
      <c r="J902"/>
      <c r="K902" t="str">
        <f t="shared" si="76"/>
        <v/>
      </c>
    </row>
    <row r="903" spans="1:11" x14ac:dyDescent="0.25">
      <c r="A903">
        <v>30915</v>
      </c>
      <c r="B903" t="s">
        <v>2778</v>
      </c>
      <c r="D903" t="s">
        <v>2779</v>
      </c>
      <c r="E903" t="s">
        <v>451</v>
      </c>
      <c r="F903" t="s">
        <v>2780</v>
      </c>
      <c r="J903"/>
      <c r="K903" t="str">
        <f t="shared" si="76"/>
        <v/>
      </c>
    </row>
    <row r="904" spans="1:11" x14ac:dyDescent="0.25">
      <c r="A904">
        <v>30916</v>
      </c>
      <c r="B904" t="s">
        <v>2781</v>
      </c>
      <c r="D904" t="s">
        <v>2782</v>
      </c>
      <c r="E904" t="s">
        <v>451</v>
      </c>
      <c r="F904" t="s">
        <v>2783</v>
      </c>
      <c r="J904"/>
      <c r="K904" t="str">
        <f t="shared" si="76"/>
        <v/>
      </c>
    </row>
    <row r="905" spans="1:11" ht="55.2" x14ac:dyDescent="0.25">
      <c r="A905">
        <v>30917</v>
      </c>
      <c r="B905" t="s">
        <v>2784</v>
      </c>
      <c r="D905" t="s">
        <v>2785</v>
      </c>
      <c r="E905" t="s">
        <v>451</v>
      </c>
      <c r="F905" t="s">
        <v>2786</v>
      </c>
      <c r="J905" s="5" t="s">
        <v>2787</v>
      </c>
      <c r="K905" t="str">
        <f t="shared" ref="K905:K906" si="80">"$option_attach["&amp;A905&amp;"]['get']='"&amp;SUBSTITUTE(J905,CHAR(10),"\n")&amp;"';"</f>
        <v>$option_attach[30917]['get']='热气球51星以上奖励\n科鲁米纳\n\n';</v>
      </c>
    </row>
    <row r="906" spans="1:11" x14ac:dyDescent="0.25">
      <c r="A906">
        <v>30918</v>
      </c>
      <c r="B906" t="s">
        <v>2788</v>
      </c>
      <c r="D906" t="s">
        <v>2789</v>
      </c>
      <c r="E906" t="s">
        <v>451</v>
      </c>
      <c r="F906" t="s">
        <v>2790</v>
      </c>
      <c r="J906" s="2" t="s">
        <v>2791</v>
      </c>
      <c r="K906" t="str">
        <f t="shared" si="80"/>
        <v>$option_attach[30918]['get']='科鲁米纳';</v>
      </c>
    </row>
    <row r="907" spans="1:11" x14ac:dyDescent="0.25">
      <c r="A907">
        <v>30919</v>
      </c>
      <c r="B907" t="s">
        <v>2792</v>
      </c>
      <c r="D907" t="s">
        <v>2793</v>
      </c>
      <c r="E907" t="s">
        <v>451</v>
      </c>
      <c r="F907" t="s">
        <v>2794</v>
      </c>
      <c r="J907"/>
      <c r="K907" t="str">
        <f t="shared" si="76"/>
        <v/>
      </c>
    </row>
    <row r="908" spans="1:11" x14ac:dyDescent="0.25">
      <c r="A908">
        <v>30920</v>
      </c>
      <c r="B908" t="s">
        <v>2795</v>
      </c>
      <c r="D908" t="s">
        <v>2796</v>
      </c>
      <c r="E908" t="s">
        <v>451</v>
      </c>
      <c r="F908" t="s">
        <v>2797</v>
      </c>
      <c r="J908"/>
      <c r="K908" t="str">
        <f t="shared" si="76"/>
        <v/>
      </c>
    </row>
    <row r="909" spans="1:11" x14ac:dyDescent="0.25">
      <c r="A909">
        <v>30921</v>
      </c>
      <c r="B909" t="s">
        <v>2798</v>
      </c>
      <c r="D909" t="s">
        <v>2799</v>
      </c>
      <c r="E909" t="s">
        <v>451</v>
      </c>
      <c r="F909" t="s">
        <v>2800</v>
      </c>
      <c r="J909"/>
      <c r="K909" t="str">
        <f t="shared" si="76"/>
        <v/>
      </c>
    </row>
    <row r="910" spans="1:11" x14ac:dyDescent="0.25">
      <c r="A910">
        <v>30922</v>
      </c>
      <c r="B910" t="s">
        <v>2801</v>
      </c>
      <c r="D910" t="s">
        <v>2802</v>
      </c>
      <c r="E910" t="s">
        <v>451</v>
      </c>
      <c r="F910" t="s">
        <v>2803</v>
      </c>
      <c r="J910"/>
      <c r="K910" t="str">
        <f t="shared" si="76"/>
        <v/>
      </c>
    </row>
    <row r="911" spans="1:11" x14ac:dyDescent="0.25">
      <c r="A911">
        <v>30923</v>
      </c>
      <c r="B911" t="s">
        <v>2804</v>
      </c>
      <c r="D911" t="s">
        <v>2805</v>
      </c>
      <c r="E911" t="s">
        <v>451</v>
      </c>
      <c r="F911" t="s">
        <v>2806</v>
      </c>
      <c r="J911"/>
      <c r="K911" t="str">
        <f t="shared" si="76"/>
        <v/>
      </c>
    </row>
    <row r="912" spans="1:11" x14ac:dyDescent="0.25">
      <c r="A912">
        <v>30924</v>
      </c>
      <c r="B912" t="s">
        <v>2807</v>
      </c>
      <c r="D912" t="s">
        <v>2808</v>
      </c>
      <c r="E912" t="s">
        <v>451</v>
      </c>
      <c r="F912" t="s">
        <v>2809</v>
      </c>
      <c r="J912"/>
      <c r="K912" t="str">
        <f t="shared" si="76"/>
        <v/>
      </c>
    </row>
    <row r="913" spans="1:13" x14ac:dyDescent="0.25">
      <c r="A913">
        <v>30925</v>
      </c>
      <c r="B913" t="s">
        <v>2052</v>
      </c>
      <c r="D913" t="s">
        <v>2810</v>
      </c>
      <c r="E913" t="s">
        <v>451</v>
      </c>
      <c r="F913" t="s">
        <v>2811</v>
      </c>
      <c r="J913"/>
      <c r="K913" t="str">
        <f t="shared" si="76"/>
        <v/>
      </c>
    </row>
    <row r="914" spans="1:13" x14ac:dyDescent="0.25">
      <c r="A914">
        <v>30926</v>
      </c>
      <c r="B914" t="s">
        <v>2812</v>
      </c>
      <c r="D914" t="s">
        <v>2813</v>
      </c>
      <c r="E914" t="s">
        <v>451</v>
      </c>
      <c r="F914" t="s">
        <v>2814</v>
      </c>
      <c r="J914"/>
      <c r="K914" t="str">
        <f t="shared" si="76"/>
        <v/>
      </c>
    </row>
    <row r="915" spans="1:13" x14ac:dyDescent="0.25">
      <c r="A915">
        <v>30927</v>
      </c>
      <c r="B915" t="s">
        <v>2815</v>
      </c>
      <c r="D915" t="s">
        <v>2816</v>
      </c>
      <c r="E915" t="s">
        <v>451</v>
      </c>
      <c r="F915" t="s">
        <v>2817</v>
      </c>
      <c r="J915"/>
      <c r="K915" t="str">
        <f t="shared" si="76"/>
        <v/>
      </c>
    </row>
    <row r="916" spans="1:13" x14ac:dyDescent="0.25">
      <c r="A916">
        <v>30928</v>
      </c>
      <c r="B916" t="s">
        <v>2818</v>
      </c>
      <c r="D916" t="s">
        <v>2819</v>
      </c>
      <c r="E916" t="s">
        <v>451</v>
      </c>
      <c r="F916" t="s">
        <v>2820</v>
      </c>
      <c r="J916"/>
      <c r="K916" t="str">
        <f t="shared" si="76"/>
        <v/>
      </c>
    </row>
    <row r="917" spans="1:13" x14ac:dyDescent="0.25">
      <c r="A917">
        <v>30929</v>
      </c>
      <c r="B917" t="s">
        <v>2821</v>
      </c>
      <c r="D917" t="s">
        <v>2822</v>
      </c>
      <c r="E917" t="s">
        <v>451</v>
      </c>
      <c r="F917" t="s">
        <v>2823</v>
      </c>
      <c r="J917"/>
      <c r="K917" t="str">
        <f t="shared" si="76"/>
        <v/>
      </c>
    </row>
    <row r="918" spans="1:13" x14ac:dyDescent="0.25">
      <c r="A918">
        <v>30930</v>
      </c>
      <c r="B918" t="s">
        <v>2824</v>
      </c>
      <c r="D918" t="s">
        <v>2825</v>
      </c>
      <c r="E918" t="s">
        <v>451</v>
      </c>
      <c r="F918" t="s">
        <v>2826</v>
      </c>
      <c r="J918"/>
      <c r="K918" t="str">
        <f t="shared" si="76"/>
        <v/>
      </c>
    </row>
    <row r="919" spans="1:13" x14ac:dyDescent="0.25">
      <c r="A919">
        <v>30931</v>
      </c>
      <c r="B919" t="s">
        <v>2827</v>
      </c>
      <c r="D919" t="s">
        <v>2828</v>
      </c>
      <c r="E919" t="s">
        <v>451</v>
      </c>
      <c r="F919" t="s">
        <v>2829</v>
      </c>
      <c r="J919"/>
      <c r="K919" t="str">
        <f t="shared" si="76"/>
        <v/>
      </c>
    </row>
    <row r="920" spans="1:13" x14ac:dyDescent="0.25">
      <c r="A920">
        <v>30932</v>
      </c>
      <c r="D920" t="s">
        <v>2830</v>
      </c>
      <c r="E920" t="s">
        <v>451</v>
      </c>
      <c r="J920"/>
      <c r="K920" t="str">
        <f t="shared" si="76"/>
        <v/>
      </c>
    </row>
    <row r="921" spans="1:13" x14ac:dyDescent="0.25">
      <c r="A921">
        <v>30933</v>
      </c>
      <c r="B921" t="s">
        <v>2831</v>
      </c>
      <c r="D921" t="s">
        <v>2832</v>
      </c>
      <c r="E921" t="s">
        <v>451</v>
      </c>
      <c r="F921" t="s">
        <v>2833</v>
      </c>
      <c r="J921"/>
      <c r="K921" t="str">
        <f t="shared" si="76"/>
        <v/>
      </c>
    </row>
    <row r="922" spans="1:13" x14ac:dyDescent="0.25">
      <c r="A922">
        <v>30934</v>
      </c>
      <c r="D922" t="s">
        <v>2834</v>
      </c>
      <c r="E922" t="s">
        <v>451</v>
      </c>
      <c r="J922"/>
      <c r="K922" t="str">
        <f t="shared" si="76"/>
        <v/>
      </c>
    </row>
    <row r="923" spans="1:13" x14ac:dyDescent="0.25">
      <c r="A923">
        <v>30935</v>
      </c>
      <c r="B923" t="s">
        <v>2835</v>
      </c>
      <c r="D923" t="s">
        <v>2836</v>
      </c>
      <c r="E923" t="s">
        <v>451</v>
      </c>
      <c r="F923" t="s">
        <v>2837</v>
      </c>
      <c r="J923"/>
      <c r="K923" t="str">
        <f t="shared" si="76"/>
        <v/>
      </c>
    </row>
    <row r="924" spans="1:13" x14ac:dyDescent="0.25">
      <c r="A924">
        <v>30936</v>
      </c>
      <c r="B924" t="s">
        <v>2838</v>
      </c>
      <c r="D924" t="s">
        <v>2839</v>
      </c>
      <c r="E924" t="s">
        <v>451</v>
      </c>
      <c r="F924" t="s">
        <v>2840</v>
      </c>
      <c r="J924"/>
      <c r="K924" t="str">
        <f t="shared" si="76"/>
        <v/>
      </c>
    </row>
    <row r="925" spans="1:13" x14ac:dyDescent="0.25">
      <c r="A925">
        <v>30937</v>
      </c>
      <c r="B925" t="s">
        <v>2841</v>
      </c>
      <c r="D925" t="s">
        <v>2842</v>
      </c>
      <c r="E925" t="s">
        <v>451</v>
      </c>
      <c r="F925" t="s">
        <v>2843</v>
      </c>
      <c r="H925">
        <v>1</v>
      </c>
      <c r="J925" s="2" t="s">
        <v>1376</v>
      </c>
      <c r="K925" t="str">
        <f t="shared" ref="K925:K926" si="81">"$option_attach["&amp;A925&amp;"]['get']='"&amp;SUBSTITUTE(J925,CHAR(10),"\n")&amp;"';"</f>
        <v>$option_attach[30937]['get']='亚凡骑士团训练所';</v>
      </c>
      <c r="M925" t="str">
        <f t="shared" ref="M925:M926" si="82">"$option_attach["&amp;A925&amp;"]['common']=1;"</f>
        <v>$option_attach[30937]['common']=1;</v>
      </c>
    </row>
    <row r="926" spans="1:13" x14ac:dyDescent="0.25">
      <c r="A926">
        <v>30938</v>
      </c>
      <c r="B926" t="s">
        <v>2844</v>
      </c>
      <c r="D926" t="s">
        <v>2845</v>
      </c>
      <c r="E926" t="s">
        <v>451</v>
      </c>
      <c r="F926" t="s">
        <v>2846</v>
      </c>
      <c r="H926">
        <v>1</v>
      </c>
      <c r="J926" s="2" t="s">
        <v>2847</v>
      </c>
      <c r="K926" t="str">
        <f t="shared" si="81"/>
        <v>$option_attach[30938]['get']='蛋（凯尔特十字架）';</v>
      </c>
      <c r="M926" t="str">
        <f t="shared" si="82"/>
        <v>$option_attach[30938]['common']=1;</v>
      </c>
    </row>
    <row r="927" spans="1:13" x14ac:dyDescent="0.25">
      <c r="A927">
        <v>30939</v>
      </c>
      <c r="B927" t="s">
        <v>2848</v>
      </c>
      <c r="D927" t="s">
        <v>2849</v>
      </c>
      <c r="E927" t="s">
        <v>451</v>
      </c>
      <c r="F927" t="s">
        <v>2850</v>
      </c>
      <c r="J927"/>
      <c r="K927" t="str">
        <f t="shared" si="76"/>
        <v/>
      </c>
    </row>
    <row r="928" spans="1:13" x14ac:dyDescent="0.25">
      <c r="A928">
        <v>30940</v>
      </c>
      <c r="B928" t="s">
        <v>2851</v>
      </c>
      <c r="D928" t="s">
        <v>2852</v>
      </c>
      <c r="E928" t="s">
        <v>451</v>
      </c>
      <c r="F928" t="s">
        <v>2853</v>
      </c>
      <c r="J928"/>
      <c r="K928" t="str">
        <f t="shared" si="76"/>
        <v/>
      </c>
    </row>
    <row r="929" spans="1:13" x14ac:dyDescent="0.25">
      <c r="A929">
        <v>30941</v>
      </c>
      <c r="B929" t="s">
        <v>2854</v>
      </c>
      <c r="D929" t="s">
        <v>2855</v>
      </c>
      <c r="E929" t="s">
        <v>1620</v>
      </c>
      <c r="F929" t="s">
        <v>2856</v>
      </c>
      <c r="J929"/>
      <c r="K929" t="str">
        <f t="shared" si="76"/>
        <v/>
      </c>
    </row>
    <row r="930" spans="1:13" x14ac:dyDescent="0.25">
      <c r="A930">
        <v>30942</v>
      </c>
      <c r="B930" t="s">
        <v>2857</v>
      </c>
      <c r="D930" t="s">
        <v>2858</v>
      </c>
      <c r="E930" t="s">
        <v>291</v>
      </c>
      <c r="F930" t="s">
        <v>2859</v>
      </c>
      <c r="J930"/>
      <c r="K930" t="str">
        <f t="shared" si="76"/>
        <v/>
      </c>
    </row>
    <row r="931" spans="1:13" x14ac:dyDescent="0.25">
      <c r="A931">
        <v>30943</v>
      </c>
      <c r="B931" t="s">
        <v>2860</v>
      </c>
      <c r="D931" t="s">
        <v>2861</v>
      </c>
      <c r="E931" t="s">
        <v>291</v>
      </c>
      <c r="F931" t="s">
        <v>2862</v>
      </c>
      <c r="J931"/>
      <c r="K931" t="str">
        <f t="shared" si="76"/>
        <v/>
      </c>
    </row>
    <row r="932" spans="1:13" x14ac:dyDescent="0.25">
      <c r="A932">
        <v>30944</v>
      </c>
      <c r="B932" t="s">
        <v>2863</v>
      </c>
      <c r="D932" t="s">
        <v>2864</v>
      </c>
      <c r="E932" t="s">
        <v>295</v>
      </c>
      <c r="F932" t="s">
        <v>2865</v>
      </c>
      <c r="J932"/>
      <c r="K932" t="str">
        <f t="shared" si="76"/>
        <v/>
      </c>
    </row>
    <row r="933" spans="1:13" x14ac:dyDescent="0.25">
      <c r="A933">
        <v>30945</v>
      </c>
      <c r="B933" t="s">
        <v>2866</v>
      </c>
      <c r="D933" t="s">
        <v>2867</v>
      </c>
      <c r="E933" t="s">
        <v>295</v>
      </c>
      <c r="F933" t="s">
        <v>2868</v>
      </c>
      <c r="J933"/>
      <c r="K933" t="str">
        <f t="shared" si="76"/>
        <v/>
      </c>
    </row>
    <row r="934" spans="1:13" x14ac:dyDescent="0.25">
      <c r="A934">
        <v>30946</v>
      </c>
      <c r="B934" t="s">
        <v>2869</v>
      </c>
      <c r="D934" t="s">
        <v>2870</v>
      </c>
      <c r="E934" t="s">
        <v>451</v>
      </c>
      <c r="F934" t="s">
        <v>2871</v>
      </c>
      <c r="J934"/>
      <c r="K934" t="str">
        <f t="shared" si="76"/>
        <v/>
      </c>
    </row>
    <row r="935" spans="1:13" x14ac:dyDescent="0.25">
      <c r="A935">
        <v>30947</v>
      </c>
      <c r="B935" t="s">
        <v>2872</v>
      </c>
      <c r="D935" t="s">
        <v>2873</v>
      </c>
      <c r="E935" t="s">
        <v>354</v>
      </c>
      <c r="F935" t="s">
        <v>2874</v>
      </c>
      <c r="J935"/>
      <c r="K935" t="str">
        <f t="shared" si="76"/>
        <v/>
      </c>
    </row>
    <row r="936" spans="1:13" x14ac:dyDescent="0.25">
      <c r="A936">
        <v>30948</v>
      </c>
      <c r="B936" t="s">
        <v>2875</v>
      </c>
      <c r="D936" t="s">
        <v>2876</v>
      </c>
      <c r="E936" t="s">
        <v>354</v>
      </c>
      <c r="F936" t="s">
        <v>2877</v>
      </c>
      <c r="J936"/>
      <c r="K936" t="str">
        <f t="shared" si="76"/>
        <v/>
      </c>
    </row>
    <row r="937" spans="1:13" x14ac:dyDescent="0.25">
      <c r="A937">
        <v>30949</v>
      </c>
      <c r="B937" t="s">
        <v>2878</v>
      </c>
      <c r="D937" t="s">
        <v>2879</v>
      </c>
      <c r="E937" t="s">
        <v>354</v>
      </c>
      <c r="F937" t="s">
        <v>2880</v>
      </c>
      <c r="J937"/>
      <c r="K937" t="str">
        <f t="shared" si="76"/>
        <v/>
      </c>
    </row>
    <row r="938" spans="1:13" x14ac:dyDescent="0.25">
      <c r="A938">
        <v>30950</v>
      </c>
      <c r="B938" t="s">
        <v>2881</v>
      </c>
      <c r="D938" t="s">
        <v>2882</v>
      </c>
      <c r="E938" t="s">
        <v>295</v>
      </c>
      <c r="F938" t="s">
        <v>2883</v>
      </c>
      <c r="H938">
        <v>1</v>
      </c>
      <c r="J938" t="s">
        <v>2884</v>
      </c>
      <c r="K938" t="str">
        <f t="shared" ref="K938:K939" si="83">"$option_attach["&amp;A938&amp;"]['get']='"&amp;SUBSTITUTE(J938,CHAR(10),"\n")&amp;"';"</f>
        <v>$option_attach[30950]['get']='事与愿违的琐碎命运';</v>
      </c>
      <c r="M938" t="str">
        <f t="shared" ref="M938:M939" si="84">"$option_attach["&amp;A938&amp;"]['common']=1;"</f>
        <v>$option_attach[30950]['common']=1;</v>
      </c>
    </row>
    <row r="939" spans="1:13" x14ac:dyDescent="0.25">
      <c r="A939">
        <v>30951</v>
      </c>
      <c r="B939" t="s">
        <v>2885</v>
      </c>
      <c r="D939" t="s">
        <v>2886</v>
      </c>
      <c r="E939" t="s">
        <v>295</v>
      </c>
      <c r="F939" t="s">
        <v>2887</v>
      </c>
      <c r="H939">
        <v>1</v>
      </c>
      <c r="J939" s="10" t="s">
        <v>3505</v>
      </c>
      <c r="K939" t="str">
        <f t="shared" si="83"/>
        <v>$option_attach[30951]['get']='考利芙山庄的主人';</v>
      </c>
      <c r="M939" t="str">
        <f t="shared" si="84"/>
        <v>$option_attach[30951]['common']=1;</v>
      </c>
    </row>
    <row r="940" spans="1:13" x14ac:dyDescent="0.25">
      <c r="A940">
        <v>30952</v>
      </c>
      <c r="B940" t="s">
        <v>2888</v>
      </c>
      <c r="D940" t="s">
        <v>2889</v>
      </c>
      <c r="E940" t="s">
        <v>295</v>
      </c>
      <c r="F940" t="s">
        <v>2890</v>
      </c>
      <c r="J940"/>
      <c r="K940" t="str">
        <f t="shared" si="76"/>
        <v/>
      </c>
    </row>
    <row r="941" spans="1:13" x14ac:dyDescent="0.25">
      <c r="A941">
        <v>30953</v>
      </c>
      <c r="B941" t="s">
        <v>2891</v>
      </c>
      <c r="D941" t="s">
        <v>2892</v>
      </c>
      <c r="E941" t="s">
        <v>451</v>
      </c>
      <c r="F941" t="s">
        <v>2893</v>
      </c>
      <c r="J941"/>
      <c r="K941" t="str">
        <f t="shared" si="76"/>
        <v/>
      </c>
    </row>
    <row r="942" spans="1:13" x14ac:dyDescent="0.25">
      <c r="A942">
        <v>30954</v>
      </c>
      <c r="B942" t="s">
        <v>2894</v>
      </c>
      <c r="D942" t="s">
        <v>2895</v>
      </c>
      <c r="E942" t="s">
        <v>325</v>
      </c>
      <c r="F942" t="s">
        <v>2896</v>
      </c>
      <c r="J942"/>
      <c r="K942" t="str">
        <f t="shared" si="76"/>
        <v/>
      </c>
    </row>
    <row r="943" spans="1:13" x14ac:dyDescent="0.25">
      <c r="A943">
        <v>30955</v>
      </c>
      <c r="B943" t="s">
        <v>2897</v>
      </c>
      <c r="D943" t="s">
        <v>2898</v>
      </c>
      <c r="E943" t="s">
        <v>325</v>
      </c>
      <c r="F943" t="s">
        <v>2899</v>
      </c>
      <c r="H943">
        <v>1</v>
      </c>
      <c r="J943" s="2" t="s">
        <v>1965</v>
      </c>
      <c r="K943" t="str">
        <f>"$option_attach["&amp;A943&amp;"]['get']='"&amp;SUBSTITUTE(J943,CHAR(10),"\n")&amp;"';"</f>
        <v>$option_attach[30955]['get']='训练所隐藏层-骑士团';</v>
      </c>
      <c r="M943" t="str">
        <f>"$option_attach["&amp;A943&amp;"]['common']=1;"</f>
        <v>$option_attach[30955]['common']=1;</v>
      </c>
    </row>
    <row r="944" spans="1:13" x14ac:dyDescent="0.25">
      <c r="A944">
        <v>31001</v>
      </c>
      <c r="B944" t="s">
        <v>2900</v>
      </c>
      <c r="D944" t="s">
        <v>2901</v>
      </c>
      <c r="E944" t="s">
        <v>325</v>
      </c>
      <c r="F944" t="s">
        <v>2902</v>
      </c>
      <c r="J944"/>
      <c r="K944" t="str">
        <f t="shared" ref="K944:K1007" si="85">SUBSTITUTE(J944,CHAR(10),"\n")</f>
        <v/>
      </c>
    </row>
    <row r="945" spans="1:13" x14ac:dyDescent="0.25">
      <c r="A945">
        <v>31002</v>
      </c>
      <c r="B945" t="s">
        <v>359</v>
      </c>
      <c r="D945" t="s">
        <v>360</v>
      </c>
      <c r="E945" t="s">
        <v>325</v>
      </c>
      <c r="F945" t="s">
        <v>2903</v>
      </c>
      <c r="J945"/>
      <c r="K945" t="str">
        <f t="shared" si="85"/>
        <v/>
      </c>
    </row>
    <row r="946" spans="1:13" x14ac:dyDescent="0.25">
      <c r="A946">
        <v>31003</v>
      </c>
      <c r="B946" t="s">
        <v>2904</v>
      </c>
      <c r="D946" t="s">
        <v>2905</v>
      </c>
      <c r="E946" t="s">
        <v>325</v>
      </c>
      <c r="F946" t="s">
        <v>2906</v>
      </c>
      <c r="J946"/>
      <c r="K946" t="str">
        <f t="shared" si="85"/>
        <v/>
      </c>
    </row>
    <row r="947" spans="1:13" x14ac:dyDescent="0.25">
      <c r="A947">
        <v>31004</v>
      </c>
      <c r="B947" t="s">
        <v>2907</v>
      </c>
      <c r="D947" t="s">
        <v>2908</v>
      </c>
      <c r="E947" t="s">
        <v>325</v>
      </c>
      <c r="F947" t="s">
        <v>2909</v>
      </c>
      <c r="J947"/>
      <c r="K947" t="str">
        <f t="shared" si="85"/>
        <v/>
      </c>
    </row>
    <row r="948" spans="1:13" x14ac:dyDescent="0.25">
      <c r="A948">
        <v>31010</v>
      </c>
      <c r="B948" t="s">
        <v>2910</v>
      </c>
      <c r="D948" t="s">
        <v>2911</v>
      </c>
      <c r="E948" t="s">
        <v>325</v>
      </c>
      <c r="F948" t="s">
        <v>2912</v>
      </c>
      <c r="J948"/>
      <c r="K948" t="str">
        <f t="shared" si="85"/>
        <v/>
      </c>
    </row>
    <row r="949" spans="1:13" x14ac:dyDescent="0.25">
      <c r="A949">
        <v>31011</v>
      </c>
      <c r="B949" t="s">
        <v>2913</v>
      </c>
      <c r="D949" t="s">
        <v>2914</v>
      </c>
      <c r="E949" t="s">
        <v>325</v>
      </c>
      <c r="F949" t="s">
        <v>2915</v>
      </c>
      <c r="J949"/>
      <c r="K949" t="str">
        <f t="shared" si="85"/>
        <v/>
      </c>
    </row>
    <row r="950" spans="1:13" x14ac:dyDescent="0.25">
      <c r="A950">
        <v>31012</v>
      </c>
      <c r="B950" t="s">
        <v>2916</v>
      </c>
      <c r="D950" t="s">
        <v>2917</v>
      </c>
      <c r="E950" t="s">
        <v>325</v>
      </c>
      <c r="F950" t="s">
        <v>2918</v>
      </c>
      <c r="J950"/>
      <c r="K950" t="str">
        <f t="shared" si="85"/>
        <v/>
      </c>
    </row>
    <row r="951" spans="1:13" x14ac:dyDescent="0.25">
      <c r="A951">
        <v>31013</v>
      </c>
      <c r="B951" t="s">
        <v>2919</v>
      </c>
      <c r="D951" t="s">
        <v>2920</v>
      </c>
      <c r="E951" t="s">
        <v>325</v>
      </c>
      <c r="F951" t="s">
        <v>2921</v>
      </c>
      <c r="J951"/>
      <c r="K951" t="str">
        <f t="shared" si="85"/>
        <v/>
      </c>
    </row>
    <row r="952" spans="1:13" x14ac:dyDescent="0.25">
      <c r="A952">
        <v>31014</v>
      </c>
      <c r="B952" t="s">
        <v>2922</v>
      </c>
      <c r="D952" t="s">
        <v>2923</v>
      </c>
      <c r="E952" t="s">
        <v>325</v>
      </c>
      <c r="F952" t="s">
        <v>2924</v>
      </c>
      <c r="H952">
        <v>1</v>
      </c>
      <c r="I952" s="5" t="s">
        <v>2925</v>
      </c>
      <c r="J952" s="2" t="s">
        <v>2926</v>
      </c>
      <c r="K952" t="str">
        <f t="shared" ref="K952:K953" si="86">"$option_attach["&amp;A952&amp;"]['get']='"&amp;SUBSTITUTE(J952,CHAR(10),"\n")&amp;"';"</f>
        <v>$option_attach[31014]['get']='远洋钓鱼宝箱';</v>
      </c>
      <c r="L952" t="str">
        <f t="shared" ref="L952" si="87">"$option_attach["&amp;A952&amp;"]['pre']='"&amp;I952&amp;"';"</f>
        <v>$option_attach[31014]['pre']='狂暴武士  魔法男巫';</v>
      </c>
      <c r="M952" t="str">
        <f>"$option_attach["&amp;A952&amp;"]['common']=1;"</f>
        <v>$option_attach[31014]['common']=1;</v>
      </c>
    </row>
    <row r="953" spans="1:13" ht="27.6" x14ac:dyDescent="0.25">
      <c r="A953">
        <v>31015</v>
      </c>
      <c r="B953" t="s">
        <v>2927</v>
      </c>
      <c r="D953" t="s">
        <v>2928</v>
      </c>
      <c r="E953" t="s">
        <v>325</v>
      </c>
      <c r="F953" t="s">
        <v>2929</v>
      </c>
      <c r="J953" s="5" t="s">
        <v>2930</v>
      </c>
      <c r="K953" t="str">
        <f t="shared" si="86"/>
        <v>$option_attach[31015]['get']='科鲁米纳\n火山犄角野豬';</v>
      </c>
    </row>
    <row r="954" spans="1:13" x14ac:dyDescent="0.25">
      <c r="A954">
        <v>31016</v>
      </c>
      <c r="B954" t="s">
        <v>2931</v>
      </c>
      <c r="D954" t="s">
        <v>2932</v>
      </c>
      <c r="E954" t="s">
        <v>354</v>
      </c>
      <c r="F954" t="s">
        <v>2933</v>
      </c>
      <c r="J954"/>
      <c r="K954" t="str">
        <f t="shared" si="85"/>
        <v/>
      </c>
    </row>
    <row r="955" spans="1:13" x14ac:dyDescent="0.25">
      <c r="A955">
        <v>31017</v>
      </c>
      <c r="B955" t="s">
        <v>2934</v>
      </c>
      <c r="D955" t="s">
        <v>2935</v>
      </c>
      <c r="E955" t="s">
        <v>1620</v>
      </c>
      <c r="F955" t="s">
        <v>2936</v>
      </c>
      <c r="J955"/>
      <c r="K955" t="str">
        <f t="shared" si="85"/>
        <v/>
      </c>
    </row>
    <row r="956" spans="1:13" x14ac:dyDescent="0.25">
      <c r="A956">
        <v>31018</v>
      </c>
      <c r="B956" t="s">
        <v>2937</v>
      </c>
      <c r="D956" t="s">
        <v>2938</v>
      </c>
      <c r="E956" t="s">
        <v>325</v>
      </c>
      <c r="F956" t="s">
        <v>2939</v>
      </c>
      <c r="J956"/>
      <c r="K956" t="str">
        <f t="shared" si="85"/>
        <v/>
      </c>
    </row>
    <row r="957" spans="1:13" x14ac:dyDescent="0.25">
      <c r="A957">
        <v>31019</v>
      </c>
      <c r="B957" t="s">
        <v>2940</v>
      </c>
      <c r="D957" t="s">
        <v>2941</v>
      </c>
      <c r="E957" t="s">
        <v>325</v>
      </c>
      <c r="F957" t="s">
        <v>2942</v>
      </c>
      <c r="J957"/>
      <c r="K957" t="str">
        <f t="shared" si="85"/>
        <v/>
      </c>
    </row>
    <row r="958" spans="1:13" x14ac:dyDescent="0.25">
      <c r="A958">
        <v>31020</v>
      </c>
      <c r="B958" t="s">
        <v>2943</v>
      </c>
      <c r="D958" t="s">
        <v>2944</v>
      </c>
      <c r="E958" t="s">
        <v>325</v>
      </c>
      <c r="F958" t="s">
        <v>2945</v>
      </c>
      <c r="J958"/>
      <c r="K958" t="str">
        <f t="shared" si="85"/>
        <v/>
      </c>
    </row>
    <row r="959" spans="1:13" x14ac:dyDescent="0.25">
      <c r="A959">
        <v>31021</v>
      </c>
      <c r="B959" t="s">
        <v>857</v>
      </c>
      <c r="D959" t="s">
        <v>1681</v>
      </c>
      <c r="E959" t="s">
        <v>325</v>
      </c>
      <c r="F959" t="s">
        <v>2946</v>
      </c>
      <c r="J959"/>
      <c r="K959" t="str">
        <f t="shared" si="85"/>
        <v/>
      </c>
    </row>
    <row r="960" spans="1:13" ht="41.4" x14ac:dyDescent="0.25">
      <c r="A960">
        <v>31022</v>
      </c>
      <c r="B960" t="s">
        <v>2947</v>
      </c>
      <c r="D960" t="s">
        <v>2948</v>
      </c>
      <c r="E960" t="s">
        <v>325</v>
      </c>
      <c r="F960" t="s">
        <v>2949</v>
      </c>
      <c r="H960">
        <v>1</v>
      </c>
      <c r="J960" s="6" t="s">
        <v>2950</v>
      </c>
      <c r="K960" t="str">
        <f t="shared" ref="K960:K961" si="88">"$option_attach["&amp;A960&amp;"]['get']='"&amp;SUBSTITUTE(J960,CHAR(10),"\n")&amp;"';"</f>
        <v>$option_attach[31022]['get']='巨大鳄鱼\n科鲁米纳\n克丽尔低级地下城';</v>
      </c>
      <c r="M960" t="str">
        <f t="shared" ref="M960:M961" si="89">"$option_attach["&amp;A960&amp;"]['common']=1;"</f>
        <v>$option_attach[31022]['common']=1;</v>
      </c>
    </row>
    <row r="961" spans="1:13" x14ac:dyDescent="0.25">
      <c r="A961">
        <v>31023</v>
      </c>
      <c r="B961" t="s">
        <v>2951</v>
      </c>
      <c r="D961" t="s">
        <v>2952</v>
      </c>
      <c r="E961" t="s">
        <v>325</v>
      </c>
      <c r="F961" t="s">
        <v>2953</v>
      </c>
      <c r="H961">
        <v>1</v>
      </c>
      <c r="J961" s="10" t="s">
        <v>3488</v>
      </c>
      <c r="K961" t="str">
        <f t="shared" si="88"/>
        <v>$option_attach[31023]['get']='贸易所50万杜卡特';</v>
      </c>
      <c r="M961" t="str">
        <f t="shared" si="89"/>
        <v>$option_attach[31023]['common']=1;</v>
      </c>
    </row>
    <row r="962" spans="1:13" x14ac:dyDescent="0.25">
      <c r="A962">
        <v>31024</v>
      </c>
      <c r="B962" t="s">
        <v>2954</v>
      </c>
      <c r="D962" t="s">
        <v>2955</v>
      </c>
      <c r="E962" t="s">
        <v>325</v>
      </c>
      <c r="F962" t="s">
        <v>2956</v>
      </c>
      <c r="J962"/>
      <c r="K962" t="str">
        <f t="shared" si="85"/>
        <v/>
      </c>
    </row>
    <row r="963" spans="1:13" x14ac:dyDescent="0.25">
      <c r="A963">
        <v>31025</v>
      </c>
      <c r="B963" t="s">
        <v>2957</v>
      </c>
      <c r="C963" t="s">
        <v>2958</v>
      </c>
      <c r="D963" t="s">
        <v>2959</v>
      </c>
      <c r="E963" t="s">
        <v>325</v>
      </c>
      <c r="F963" t="s">
        <v>2960</v>
      </c>
      <c r="J963"/>
      <c r="K963" t="str">
        <f t="shared" si="85"/>
        <v/>
      </c>
    </row>
    <row r="964" spans="1:13" x14ac:dyDescent="0.25">
      <c r="A964">
        <v>31101</v>
      </c>
      <c r="B964" t="s">
        <v>106</v>
      </c>
      <c r="D964" t="s">
        <v>107</v>
      </c>
      <c r="E964" t="s">
        <v>539</v>
      </c>
      <c r="F964" t="s">
        <v>2961</v>
      </c>
      <c r="J964"/>
      <c r="K964" t="str">
        <f t="shared" si="85"/>
        <v/>
      </c>
    </row>
    <row r="965" spans="1:13" x14ac:dyDescent="0.25">
      <c r="A965">
        <v>31102</v>
      </c>
      <c r="B965" t="s">
        <v>2962</v>
      </c>
      <c r="D965" t="s">
        <v>2963</v>
      </c>
      <c r="E965" t="s">
        <v>539</v>
      </c>
      <c r="F965" t="s">
        <v>2961</v>
      </c>
      <c r="J965" s="2" t="s">
        <v>2964</v>
      </c>
      <c r="K965" t="str">
        <f>"$option_attach["&amp;A965&amp;"]['get']='"&amp;SUBSTITUTE(J965,CHAR(10),"\n")&amp;"';"</f>
        <v>$option_attach[31102]['get']='皮卡';</v>
      </c>
    </row>
    <row r="966" spans="1:13" x14ac:dyDescent="0.25">
      <c r="A966">
        <v>31103</v>
      </c>
      <c r="B966" t="s">
        <v>2965</v>
      </c>
      <c r="D966" t="s">
        <v>2966</v>
      </c>
      <c r="E966" t="s">
        <v>539</v>
      </c>
      <c r="F966" t="s">
        <v>2967</v>
      </c>
      <c r="J966"/>
      <c r="K966" t="str">
        <f t="shared" si="85"/>
        <v/>
      </c>
    </row>
    <row r="967" spans="1:13" x14ac:dyDescent="0.25">
      <c r="A967">
        <v>31104</v>
      </c>
      <c r="B967" t="s">
        <v>2968</v>
      </c>
      <c r="D967" t="s">
        <v>2969</v>
      </c>
      <c r="E967" t="s">
        <v>539</v>
      </c>
      <c r="F967" t="s">
        <v>2970</v>
      </c>
      <c r="J967"/>
      <c r="K967" t="str">
        <f t="shared" si="85"/>
        <v/>
      </c>
    </row>
    <row r="968" spans="1:13" x14ac:dyDescent="0.25">
      <c r="A968">
        <v>31105</v>
      </c>
      <c r="B968" t="s">
        <v>2971</v>
      </c>
      <c r="D968" t="s">
        <v>2972</v>
      </c>
      <c r="E968" t="s">
        <v>539</v>
      </c>
      <c r="F968" t="s">
        <v>2973</v>
      </c>
      <c r="J968"/>
      <c r="K968" t="str">
        <f t="shared" si="85"/>
        <v/>
      </c>
    </row>
    <row r="969" spans="1:13" x14ac:dyDescent="0.25">
      <c r="A969">
        <v>31106</v>
      </c>
      <c r="B969" t="s">
        <v>2974</v>
      </c>
      <c r="C969" t="s">
        <v>2975</v>
      </c>
      <c r="D969" t="s">
        <v>2976</v>
      </c>
      <c r="E969" t="s">
        <v>539</v>
      </c>
      <c r="F969" t="s">
        <v>2977</v>
      </c>
      <c r="J969"/>
      <c r="K969" t="str">
        <f t="shared" si="85"/>
        <v/>
      </c>
    </row>
    <row r="970" spans="1:13" x14ac:dyDescent="0.25">
      <c r="A970">
        <v>31107</v>
      </c>
      <c r="B970" t="s">
        <v>2978</v>
      </c>
      <c r="D970" t="s">
        <v>2979</v>
      </c>
      <c r="E970" t="s">
        <v>539</v>
      </c>
      <c r="F970" t="s">
        <v>2980</v>
      </c>
      <c r="J970"/>
      <c r="K970" t="str">
        <f t="shared" si="85"/>
        <v/>
      </c>
    </row>
    <row r="971" spans="1:13" x14ac:dyDescent="0.25">
      <c r="A971">
        <v>31108</v>
      </c>
      <c r="B971" t="s">
        <v>2981</v>
      </c>
      <c r="D971" t="s">
        <v>2982</v>
      </c>
      <c r="E971" t="s">
        <v>539</v>
      </c>
      <c r="F971" t="s">
        <v>2983</v>
      </c>
      <c r="J971"/>
      <c r="K971" t="str">
        <f t="shared" si="85"/>
        <v/>
      </c>
    </row>
    <row r="972" spans="1:13" x14ac:dyDescent="0.25">
      <c r="A972">
        <v>31109</v>
      </c>
      <c r="B972" t="s">
        <v>2984</v>
      </c>
      <c r="D972" t="s">
        <v>2985</v>
      </c>
      <c r="E972" t="s">
        <v>539</v>
      </c>
      <c r="F972" t="s">
        <v>2986</v>
      </c>
      <c r="J972"/>
      <c r="K972" t="str">
        <f t="shared" si="85"/>
        <v/>
      </c>
    </row>
    <row r="973" spans="1:13" ht="41.4" x14ac:dyDescent="0.25">
      <c r="A973">
        <v>31110</v>
      </c>
      <c r="B973" t="s">
        <v>2987</v>
      </c>
      <c r="D973" t="s">
        <v>2988</v>
      </c>
      <c r="E973" t="s">
        <v>539</v>
      </c>
      <c r="F973" t="s">
        <v>2989</v>
      </c>
      <c r="H973">
        <v>1</v>
      </c>
      <c r="J973" s="5" t="s">
        <v>2990</v>
      </c>
      <c r="K973" t="str">
        <f>"$option_attach["&amp;A973&amp;"]['get']='"&amp;SUBSTITUTE(J973,CHAR(10),"\n")&amp;"';"</f>
        <v>$option_attach[31110]['get']='凤凰活动 优质宝箱\n塔拉拍卖会\n伊比高级地下城';</v>
      </c>
      <c r="M973" t="str">
        <f>"$option_attach["&amp;A973&amp;"]['common']=1;"</f>
        <v>$option_attach[31110]['common']=1;</v>
      </c>
    </row>
    <row r="974" spans="1:13" x14ac:dyDescent="0.25">
      <c r="A974">
        <v>31111</v>
      </c>
      <c r="B974" t="s">
        <v>1042</v>
      </c>
      <c r="D974" t="s">
        <v>2991</v>
      </c>
      <c r="E974" t="s">
        <v>539</v>
      </c>
      <c r="F974" t="s">
        <v>2992</v>
      </c>
      <c r="J974"/>
      <c r="K974" t="str">
        <f t="shared" si="85"/>
        <v/>
      </c>
    </row>
    <row r="975" spans="1:13" x14ac:dyDescent="0.25">
      <c r="A975">
        <v>31112</v>
      </c>
      <c r="B975" t="s">
        <v>2993</v>
      </c>
      <c r="D975" t="s">
        <v>2994</v>
      </c>
      <c r="E975" t="s">
        <v>539</v>
      </c>
      <c r="F975" t="s">
        <v>2995</v>
      </c>
      <c r="J975"/>
      <c r="K975" t="str">
        <f t="shared" si="85"/>
        <v/>
      </c>
    </row>
    <row r="976" spans="1:13" x14ac:dyDescent="0.25">
      <c r="A976">
        <v>31113</v>
      </c>
      <c r="B976" t="s">
        <v>2996</v>
      </c>
      <c r="D976" t="s">
        <v>2997</v>
      </c>
      <c r="E976" t="s">
        <v>539</v>
      </c>
      <c r="F976" t="s">
        <v>2998</v>
      </c>
      <c r="J976"/>
      <c r="K976" t="str">
        <f t="shared" si="85"/>
        <v/>
      </c>
    </row>
    <row r="977" spans="1:13" ht="41.4" x14ac:dyDescent="0.25">
      <c r="A977">
        <v>31114</v>
      </c>
      <c r="B977" t="s">
        <v>2999</v>
      </c>
      <c r="D977" t="s">
        <v>3000</v>
      </c>
      <c r="E977" t="s">
        <v>539</v>
      </c>
      <c r="F977" t="s">
        <v>3001</v>
      </c>
      <c r="H977">
        <v>1</v>
      </c>
      <c r="J977" s="6" t="s">
        <v>3002</v>
      </c>
      <c r="K977" t="str">
        <f>"$option_attach["&amp;A977&amp;"]['get']='"&amp;SUBSTITUTE(J977,CHAR(10),"\n")&amp;"';"</f>
        <v>$option_attach[31114]['get']='山翼魔\n伦达困难高级地下城\n玛斯高级地下城';</v>
      </c>
      <c r="M977" t="str">
        <f>"$option_attach["&amp;A977&amp;"]['common']=1;"</f>
        <v>$option_attach[31114]['common']=1;</v>
      </c>
    </row>
    <row r="978" spans="1:13" x14ac:dyDescent="0.25">
      <c r="A978">
        <v>31115</v>
      </c>
      <c r="B978" t="s">
        <v>3003</v>
      </c>
      <c r="D978" t="s">
        <v>3004</v>
      </c>
      <c r="E978" t="s">
        <v>539</v>
      </c>
      <c r="F978" t="s">
        <v>3005</v>
      </c>
      <c r="J978"/>
      <c r="K978" t="str">
        <f t="shared" si="85"/>
        <v/>
      </c>
    </row>
    <row r="979" spans="1:13" ht="55.2" x14ac:dyDescent="0.25">
      <c r="A979">
        <v>31116</v>
      </c>
      <c r="B979" t="s">
        <v>3006</v>
      </c>
      <c r="D979" t="s">
        <v>3007</v>
      </c>
      <c r="E979" t="s">
        <v>539</v>
      </c>
      <c r="F979" t="s">
        <v>3008</v>
      </c>
      <c r="J979" s="5" t="s">
        <v>3009</v>
      </c>
      <c r="K979" t="str">
        <f>"$option_attach["&amp;A979&amp;"]['get']='"&amp;SUBSTITUTE(J979,CHAR(10),"\n")&amp;"';"</f>
        <v>$option_attach[31116]['get']='白龙\n深渊皮卡\n阿布内尔输送队护卫\n伊比困难高级';</v>
      </c>
    </row>
    <row r="980" spans="1:13" x14ac:dyDescent="0.25">
      <c r="A980">
        <v>31117</v>
      </c>
      <c r="B980" t="s">
        <v>3010</v>
      </c>
      <c r="D980" t="s">
        <v>3011</v>
      </c>
      <c r="E980" t="s">
        <v>539</v>
      </c>
      <c r="F980" t="s">
        <v>3012</v>
      </c>
      <c r="J980"/>
      <c r="K980" t="str">
        <f t="shared" si="85"/>
        <v/>
      </c>
    </row>
    <row r="981" spans="1:13" x14ac:dyDescent="0.25">
      <c r="A981">
        <v>31118</v>
      </c>
      <c r="B981" t="s">
        <v>3013</v>
      </c>
      <c r="D981" t="s">
        <v>3014</v>
      </c>
      <c r="E981" t="s">
        <v>539</v>
      </c>
      <c r="F981" t="s">
        <v>3015</v>
      </c>
      <c r="J981"/>
      <c r="K981" t="str">
        <f t="shared" si="85"/>
        <v/>
      </c>
    </row>
    <row r="982" spans="1:13" x14ac:dyDescent="0.25">
      <c r="A982">
        <v>31119</v>
      </c>
      <c r="B982" t="s">
        <v>3016</v>
      </c>
      <c r="D982" t="s">
        <v>3017</v>
      </c>
      <c r="E982" t="s">
        <v>539</v>
      </c>
      <c r="F982" t="s">
        <v>3018</v>
      </c>
      <c r="J982"/>
      <c r="K982" t="str">
        <f t="shared" si="85"/>
        <v/>
      </c>
    </row>
    <row r="983" spans="1:13" ht="55.2" x14ac:dyDescent="0.25">
      <c r="A983">
        <v>31120</v>
      </c>
      <c r="B983" t="s">
        <v>3019</v>
      </c>
      <c r="D983" t="s">
        <v>3020</v>
      </c>
      <c r="E983" t="s">
        <v>539</v>
      </c>
      <c r="F983" t="s">
        <v>3021</v>
      </c>
      <c r="H983">
        <v>1</v>
      </c>
      <c r="J983" s="5" t="s">
        <v>3022</v>
      </c>
      <c r="K983" t="str">
        <f>"$option_attach["&amp;A983&amp;"]['get']='"&amp;SUBSTITUTE(J983,CHAR(10),"\n")&amp;"';"</f>
        <v>$option_attach[31120]['get']='斯卡哈洞窟的秘密\n亚凡训练所 隐藏层\n\n';</v>
      </c>
      <c r="M983" t="str">
        <f>"$option_attach["&amp;A983&amp;"]['common']=1;"</f>
        <v>$option_attach[31120]['common']=1;</v>
      </c>
    </row>
    <row r="984" spans="1:13" x14ac:dyDescent="0.25">
      <c r="A984">
        <v>31121</v>
      </c>
      <c r="B984" t="s">
        <v>3023</v>
      </c>
      <c r="D984" t="s">
        <v>3024</v>
      </c>
      <c r="E984" t="s">
        <v>539</v>
      </c>
      <c r="F984" t="s">
        <v>3025</v>
      </c>
      <c r="J984"/>
      <c r="K984" t="str">
        <f t="shared" si="85"/>
        <v/>
      </c>
    </row>
    <row r="985" spans="1:13" ht="27.6" x14ac:dyDescent="0.25">
      <c r="A985">
        <v>31122</v>
      </c>
      <c r="B985" t="s">
        <v>3026</v>
      </c>
      <c r="D985" t="s">
        <v>3027</v>
      </c>
      <c r="E985" t="s">
        <v>539</v>
      </c>
      <c r="F985" t="s">
        <v>3028</v>
      </c>
      <c r="H985">
        <v>1</v>
      </c>
      <c r="J985" s="5" t="s">
        <v>3029</v>
      </c>
      <c r="K985" t="str">
        <f>"$option_attach["&amp;A985&amp;"]['get']='"&amp;SUBSTITUTE(J985,CHAR(10),"\n")&amp;"';"</f>
        <v>$option_attach[31122]['get']='斯卡哈洞窟的秘密\n伦达困难高级';</v>
      </c>
      <c r="M985" t="str">
        <f>"$option_attach["&amp;A985&amp;"]['common']=1;"</f>
        <v>$option_attach[31122]['common']=1;</v>
      </c>
    </row>
    <row r="986" spans="1:13" x14ac:dyDescent="0.25">
      <c r="A986">
        <v>31123</v>
      </c>
      <c r="B986" t="s">
        <v>3030</v>
      </c>
      <c r="D986" t="s">
        <v>3031</v>
      </c>
      <c r="E986" t="s">
        <v>539</v>
      </c>
      <c r="F986" t="s">
        <v>3032</v>
      </c>
      <c r="J986"/>
      <c r="K986" t="str">
        <f t="shared" si="85"/>
        <v/>
      </c>
    </row>
    <row r="987" spans="1:13" ht="55.2" x14ac:dyDescent="0.25">
      <c r="A987">
        <v>31124</v>
      </c>
      <c r="B987" t="s">
        <v>3033</v>
      </c>
      <c r="D987" t="s">
        <v>3034</v>
      </c>
      <c r="E987" t="s">
        <v>539</v>
      </c>
      <c r="F987" t="s">
        <v>3035</v>
      </c>
      <c r="H987">
        <v>1</v>
      </c>
      <c r="J987" s="5" t="s">
        <v>3036</v>
      </c>
      <c r="K987" t="str">
        <f>"$option_attach["&amp;A987&amp;"]['get']='"&amp;SUBSTITUTE(J987,CHAR(10),"\n")&amp;"';"</f>
        <v>$option_attach[31124]['get']='深渊皮卡\n阿布内尔输送队护卫\n伊比困难高级地下城\n希尔班龙';</v>
      </c>
      <c r="M987" t="str">
        <f>"$option_attach["&amp;A987&amp;"]['common']=1;"</f>
        <v>$option_attach[31124]['common']=1;</v>
      </c>
    </row>
    <row r="988" spans="1:13" x14ac:dyDescent="0.25">
      <c r="A988">
        <v>31125</v>
      </c>
      <c r="B988" t="s">
        <v>3037</v>
      </c>
      <c r="D988" t="s">
        <v>3038</v>
      </c>
      <c r="E988" t="s">
        <v>539</v>
      </c>
      <c r="F988" t="s">
        <v>3039</v>
      </c>
      <c r="J988"/>
      <c r="K988" t="str">
        <f t="shared" si="85"/>
        <v/>
      </c>
    </row>
    <row r="989" spans="1:13" ht="27.6" x14ac:dyDescent="0.25">
      <c r="A989">
        <v>31126</v>
      </c>
      <c r="B989" t="s">
        <v>3040</v>
      </c>
      <c r="D989" t="s">
        <v>3041</v>
      </c>
      <c r="E989" t="s">
        <v>539</v>
      </c>
      <c r="F989" t="s">
        <v>3042</v>
      </c>
      <c r="J989" s="5" t="s">
        <v>3043</v>
      </c>
      <c r="K989" t="str">
        <f t="shared" ref="K989:K994" si="90">"$option_attach["&amp;A989&amp;"]['get']='"&amp;SUBSTITUTE(J989,CHAR(10),"\n")&amp;"';"</f>
        <v>$option_attach[31126]['get']='中毒的类人猿\n翡翠石巨人';</v>
      </c>
    </row>
    <row r="990" spans="1:13" x14ac:dyDescent="0.25">
      <c r="A990">
        <v>31127</v>
      </c>
      <c r="B990" t="s">
        <v>3044</v>
      </c>
      <c r="D990" t="s">
        <v>3045</v>
      </c>
      <c r="E990" t="s">
        <v>539</v>
      </c>
      <c r="F990" t="s">
        <v>3046</v>
      </c>
      <c r="H990">
        <v>1</v>
      </c>
      <c r="J990" s="2" t="s">
        <v>3047</v>
      </c>
      <c r="K990" t="str">
        <f t="shared" si="90"/>
        <v>$option_attach[31127]['get']='梦幻拉比';</v>
      </c>
      <c r="M990" t="str">
        <f t="shared" ref="M990:M992" si="91">"$option_attach["&amp;A990&amp;"]['common']=1;"</f>
        <v>$option_attach[31127]['common']=1;</v>
      </c>
    </row>
    <row r="991" spans="1:13" x14ac:dyDescent="0.25">
      <c r="A991">
        <v>31128</v>
      </c>
      <c r="B991" t="s">
        <v>3048</v>
      </c>
      <c r="D991" t="s">
        <v>3049</v>
      </c>
      <c r="E991" t="s">
        <v>539</v>
      </c>
      <c r="F991" t="s">
        <v>3050</v>
      </c>
      <c r="H991">
        <v>1</v>
      </c>
      <c r="J991" s="2" t="s">
        <v>3047</v>
      </c>
      <c r="K991" t="str">
        <f t="shared" si="90"/>
        <v>$option_attach[31128]['get']='梦幻拉比';</v>
      </c>
      <c r="M991" t="str">
        <f t="shared" si="91"/>
        <v>$option_attach[31128]['common']=1;</v>
      </c>
    </row>
    <row r="992" spans="1:13" x14ac:dyDescent="0.25">
      <c r="A992">
        <v>31129</v>
      </c>
      <c r="B992" t="s">
        <v>3051</v>
      </c>
      <c r="D992" t="s">
        <v>2215</v>
      </c>
      <c r="E992" t="s">
        <v>539</v>
      </c>
      <c r="F992" t="s">
        <v>3052</v>
      </c>
      <c r="H992">
        <v>1</v>
      </c>
      <c r="J992" s="2" t="s">
        <v>1574</v>
      </c>
      <c r="K992" t="str">
        <f t="shared" si="90"/>
        <v>$option_attach[31129]['get']='专家地下城';</v>
      </c>
      <c r="M992" t="str">
        <f t="shared" si="91"/>
        <v>$option_attach[31129]['common']=1;</v>
      </c>
    </row>
    <row r="993" spans="1:13" ht="41.4" x14ac:dyDescent="0.25">
      <c r="A993">
        <v>31201</v>
      </c>
      <c r="B993" t="s">
        <v>229</v>
      </c>
      <c r="C993" t="s">
        <v>3053</v>
      </c>
      <c r="D993" t="s">
        <v>230</v>
      </c>
      <c r="E993" t="s">
        <v>295</v>
      </c>
      <c r="F993" t="s">
        <v>3054</v>
      </c>
      <c r="J993" s="5" t="s">
        <v>3055</v>
      </c>
      <c r="K993" t="str">
        <f t="shared" si="90"/>
        <v>$option_attach[31201]['get']='沙漠龙\n平原龙\n';</v>
      </c>
    </row>
    <row r="994" spans="1:13" ht="41.4" x14ac:dyDescent="0.25">
      <c r="A994">
        <v>31202</v>
      </c>
      <c r="B994" t="s">
        <v>3056</v>
      </c>
      <c r="D994" t="s">
        <v>3057</v>
      </c>
      <c r="E994" t="s">
        <v>295</v>
      </c>
      <c r="F994" t="s">
        <v>3058</v>
      </c>
      <c r="J994" s="5" t="s">
        <v>3059</v>
      </c>
      <c r="K994" t="str">
        <f t="shared" si="90"/>
        <v>$option_attach[31202]['get']='火神\n皮卡\n皮卡中途宝箱房';</v>
      </c>
    </row>
    <row r="995" spans="1:13" x14ac:dyDescent="0.25">
      <c r="A995">
        <v>31203</v>
      </c>
      <c r="B995" t="s">
        <v>3060</v>
      </c>
      <c r="D995" t="s">
        <v>3061</v>
      </c>
      <c r="E995" t="s">
        <v>295</v>
      </c>
      <c r="F995" t="s">
        <v>3062</v>
      </c>
      <c r="J995"/>
      <c r="K995" t="str">
        <f t="shared" si="85"/>
        <v/>
      </c>
    </row>
    <row r="996" spans="1:13" x14ac:dyDescent="0.25">
      <c r="A996">
        <v>31204</v>
      </c>
      <c r="B996" t="s">
        <v>3063</v>
      </c>
      <c r="D996" t="s">
        <v>3064</v>
      </c>
      <c r="E996" t="s">
        <v>295</v>
      </c>
      <c r="F996" t="s">
        <v>3065</v>
      </c>
      <c r="J996"/>
      <c r="K996" t="str">
        <f t="shared" si="85"/>
        <v/>
      </c>
    </row>
    <row r="997" spans="1:13" ht="27.6" x14ac:dyDescent="0.25">
      <c r="A997">
        <v>31205</v>
      </c>
      <c r="B997" t="s">
        <v>3066</v>
      </c>
      <c r="D997" t="s">
        <v>3067</v>
      </c>
      <c r="E997" t="s">
        <v>295</v>
      </c>
      <c r="F997" t="s">
        <v>3068</v>
      </c>
      <c r="H997">
        <v>1</v>
      </c>
      <c r="J997" s="5" t="s">
        <v>3069</v>
      </c>
      <c r="K997" t="str">
        <f>"$option_attach["&amp;A997&amp;"]['get']='"&amp;SUBSTITUTE(J997,CHAR(10),"\n")&amp;"';"</f>
        <v>$option_attach[31205]['get']='解救贝尔法斯特人质\n伦达困难高级';</v>
      </c>
      <c r="M997" t="str">
        <f>"$option_attach["&amp;A997&amp;"]['common']=1;"</f>
        <v>$option_attach[31205]['common']=1;</v>
      </c>
    </row>
    <row r="998" spans="1:13" x14ac:dyDescent="0.25">
      <c r="A998">
        <v>31206</v>
      </c>
      <c r="B998" t="s">
        <v>3070</v>
      </c>
      <c r="D998" t="s">
        <v>3071</v>
      </c>
      <c r="E998" t="s">
        <v>295</v>
      </c>
      <c r="F998" t="s">
        <v>3072</v>
      </c>
      <c r="J998"/>
      <c r="K998" t="str">
        <f t="shared" si="85"/>
        <v/>
      </c>
    </row>
    <row r="999" spans="1:13" x14ac:dyDescent="0.25">
      <c r="A999">
        <v>31207</v>
      </c>
      <c r="B999" t="s">
        <v>3073</v>
      </c>
      <c r="D999" t="s">
        <v>3074</v>
      </c>
      <c r="E999" t="s">
        <v>295</v>
      </c>
      <c r="F999" t="s">
        <v>3075</v>
      </c>
      <c r="J999"/>
      <c r="K999" t="str">
        <f t="shared" si="85"/>
        <v/>
      </c>
    </row>
    <row r="1000" spans="1:13" ht="82.8" x14ac:dyDescent="0.25">
      <c r="A1000">
        <v>31208</v>
      </c>
      <c r="B1000" t="s">
        <v>3076</v>
      </c>
      <c r="D1000" t="s">
        <v>3077</v>
      </c>
      <c r="E1000" t="s">
        <v>295</v>
      </c>
      <c r="F1000" t="s">
        <v>3078</v>
      </c>
      <c r="H1000">
        <v>1</v>
      </c>
      <c r="J1000" s="5" t="s">
        <v>3079</v>
      </c>
      <c r="K1000" t="str">
        <f>"$option_attach["&amp;A1000&amp;"]['get']='"&amp;SUBSTITUTE(J1000,CHAR(10),"\n")&amp;"';"</f>
        <v>$option_attach[31208]['get']='梦幻拉比\n白龙\n猛犸象\n蛋（裁缝工具箱）\n\n';</v>
      </c>
      <c r="M1000" t="str">
        <f>"$option_attach["&amp;A1000&amp;"]['common']=1;"</f>
        <v>$option_attach[31208]['common']=1;</v>
      </c>
    </row>
    <row r="1001" spans="1:13" x14ac:dyDescent="0.25">
      <c r="A1001">
        <v>31209</v>
      </c>
      <c r="B1001" t="s">
        <v>3080</v>
      </c>
      <c r="D1001" t="s">
        <v>3081</v>
      </c>
      <c r="E1001" t="s">
        <v>295</v>
      </c>
      <c r="F1001" t="s">
        <v>3082</v>
      </c>
      <c r="J1001"/>
      <c r="K1001" t="str">
        <f t="shared" si="85"/>
        <v/>
      </c>
    </row>
    <row r="1002" spans="1:13" x14ac:dyDescent="0.25">
      <c r="A1002">
        <v>31210</v>
      </c>
      <c r="B1002" t="s">
        <v>3083</v>
      </c>
      <c r="D1002" t="s">
        <v>3084</v>
      </c>
      <c r="E1002" t="s">
        <v>295</v>
      </c>
      <c r="F1002" t="s">
        <v>3085</v>
      </c>
      <c r="J1002"/>
      <c r="K1002" t="str">
        <f t="shared" si="85"/>
        <v/>
      </c>
    </row>
    <row r="1003" spans="1:13" x14ac:dyDescent="0.25">
      <c r="A1003">
        <v>31211</v>
      </c>
      <c r="B1003" t="s">
        <v>3086</v>
      </c>
      <c r="D1003" t="s">
        <v>3087</v>
      </c>
      <c r="E1003" t="s">
        <v>295</v>
      </c>
      <c r="F1003" t="s">
        <v>3088</v>
      </c>
      <c r="J1003"/>
      <c r="K1003" t="str">
        <f t="shared" si="85"/>
        <v/>
      </c>
    </row>
    <row r="1004" spans="1:13" x14ac:dyDescent="0.25">
      <c r="A1004">
        <v>31212</v>
      </c>
      <c r="B1004" t="s">
        <v>3089</v>
      </c>
      <c r="D1004" t="s">
        <v>3090</v>
      </c>
      <c r="E1004" t="s">
        <v>295</v>
      </c>
      <c r="F1004" t="s">
        <v>3091</v>
      </c>
      <c r="J1004" s="2" t="s">
        <v>1595</v>
      </c>
      <c r="K1004" t="str">
        <f>"$option_attach["&amp;A1004&amp;"]['get']='"&amp;SUBSTITUTE(J1004,CHAR(10),"\n")&amp;"';"</f>
        <v>$option_attach[31212]['get']='SAO联动';</v>
      </c>
    </row>
    <row r="1005" spans="1:13" x14ac:dyDescent="0.25">
      <c r="A1005">
        <v>31213</v>
      </c>
      <c r="B1005" t="s">
        <v>3092</v>
      </c>
      <c r="D1005" t="s">
        <v>3093</v>
      </c>
      <c r="E1005" t="s">
        <v>295</v>
      </c>
      <c r="F1005" t="s">
        <v>3094</v>
      </c>
      <c r="J1005"/>
      <c r="K1005" t="str">
        <f t="shared" si="85"/>
        <v/>
      </c>
    </row>
    <row r="1006" spans="1:13" x14ac:dyDescent="0.25">
      <c r="A1006">
        <v>31214</v>
      </c>
      <c r="B1006" t="s">
        <v>3095</v>
      </c>
      <c r="D1006" t="s">
        <v>3096</v>
      </c>
      <c r="E1006" t="s">
        <v>295</v>
      </c>
      <c r="F1006" t="s">
        <v>3097</v>
      </c>
      <c r="H1006">
        <v>1</v>
      </c>
      <c r="J1006" t="s">
        <v>3098</v>
      </c>
      <c r="K1006" t="str">
        <f t="shared" ref="K1006:K1007" si="92">"$option_attach["&amp;A1006&amp;"]['get']='"&amp;SUBSTITUTE(J1006,CHAR(10),"\n")&amp;"';"</f>
        <v>$option_attach[31214]['get']='专家地下城 宝箱';</v>
      </c>
      <c r="M1006" t="str">
        <f t="shared" ref="M1006:M1007" si="93">"$option_attach["&amp;A1006&amp;"]['common']=1;"</f>
        <v>$option_attach[31214]['common']=1;</v>
      </c>
    </row>
    <row r="1007" spans="1:13" ht="41.4" x14ac:dyDescent="0.25">
      <c r="A1007">
        <v>31301</v>
      </c>
      <c r="B1007" t="s">
        <v>3099</v>
      </c>
      <c r="D1007" t="s">
        <v>3100</v>
      </c>
      <c r="E1007" t="s">
        <v>329</v>
      </c>
      <c r="F1007" t="s">
        <v>3101</v>
      </c>
      <c r="H1007">
        <v>1</v>
      </c>
      <c r="I1007" s="11" t="s">
        <v>3493</v>
      </c>
      <c r="J1007" s="11" t="s">
        <v>3494</v>
      </c>
      <c r="K1007" t="str">
        <f t="shared" si="92"/>
        <v>$option_attach[31301]['get']='沙漠龙\n皮卡\n蛋（海盗船长套装 大蝴蝶结）';</v>
      </c>
      <c r="L1007" t="str">
        <f t="shared" ref="L1007" si="94">"$option_attach["&amp;A1007&amp;"]['pre']='"&amp;I1007&amp;"';"</f>
        <v>$option_attach[31301]['pre']='毒蛇 豺 鹰 学者';</v>
      </c>
      <c r="M1007" t="str">
        <f t="shared" si="93"/>
        <v>$option_attach[31301]['common']=1;</v>
      </c>
    </row>
    <row r="1008" spans="1:13" x14ac:dyDescent="0.25">
      <c r="A1008">
        <v>31302</v>
      </c>
      <c r="B1008" t="s">
        <v>3102</v>
      </c>
      <c r="D1008" t="s">
        <v>3103</v>
      </c>
      <c r="E1008" t="s">
        <v>329</v>
      </c>
      <c r="F1008" t="s">
        <v>3104</v>
      </c>
      <c r="J1008"/>
      <c r="K1008" t="str">
        <f t="shared" ref="K1008:K1071" si="95">SUBSTITUTE(J1008,CHAR(10),"\n")</f>
        <v/>
      </c>
    </row>
    <row r="1009" spans="1:13" x14ac:dyDescent="0.25">
      <c r="A1009">
        <v>31303</v>
      </c>
      <c r="B1009" t="s">
        <v>3105</v>
      </c>
      <c r="D1009" t="s">
        <v>3106</v>
      </c>
      <c r="E1009" t="s">
        <v>329</v>
      </c>
      <c r="F1009" t="s">
        <v>3107</v>
      </c>
      <c r="J1009"/>
      <c r="K1009" t="str">
        <f t="shared" si="95"/>
        <v/>
      </c>
    </row>
    <row r="1010" spans="1:13" x14ac:dyDescent="0.25">
      <c r="A1010">
        <v>31304</v>
      </c>
      <c r="B1010" t="s">
        <v>3108</v>
      </c>
      <c r="D1010" t="s">
        <v>3109</v>
      </c>
      <c r="E1010" t="s">
        <v>329</v>
      </c>
      <c r="F1010" t="s">
        <v>3110</v>
      </c>
      <c r="H1010">
        <v>1</v>
      </c>
      <c r="J1010" s="10" t="s">
        <v>3487</v>
      </c>
      <c r="K1010" t="str">
        <f t="shared" ref="K1010:K1011" si="96">"$option_attach["&amp;A1010&amp;"]['get']='"&amp;SUBSTITUTE(J1010,CHAR(10),"\n")&amp;"';"</f>
        <v>$option_attach[31304]['get']='祭品 高级 精英';</v>
      </c>
      <c r="M1010" t="str">
        <f>"$option_attach["&amp;A1010&amp;"]['common']=1;"</f>
        <v>$option_attach[31304]['common']=1;</v>
      </c>
    </row>
    <row r="1011" spans="1:13" ht="27.6" x14ac:dyDescent="0.25">
      <c r="A1011">
        <v>31305</v>
      </c>
      <c r="B1011" t="s">
        <v>3111</v>
      </c>
      <c r="D1011" t="s">
        <v>3112</v>
      </c>
      <c r="E1011" t="s">
        <v>329</v>
      </c>
      <c r="F1011" t="s">
        <v>3113</v>
      </c>
      <c r="J1011" s="5" t="s">
        <v>3114</v>
      </c>
      <c r="K1011" t="str">
        <f t="shared" si="96"/>
        <v>$option_attach[31305]['get']='剩余的黑暗 高级以上\n背后的敌人困难';</v>
      </c>
    </row>
    <row r="1012" spans="1:13" x14ac:dyDescent="0.25">
      <c r="A1012">
        <v>31306</v>
      </c>
      <c r="B1012" t="s">
        <v>3108</v>
      </c>
      <c r="D1012" t="s">
        <v>3109</v>
      </c>
      <c r="E1012" t="s">
        <v>329</v>
      </c>
      <c r="F1012" t="s">
        <v>3115</v>
      </c>
      <c r="J1012"/>
      <c r="K1012" t="str">
        <f t="shared" si="95"/>
        <v/>
      </c>
    </row>
    <row r="1013" spans="1:13" ht="27.6" x14ac:dyDescent="0.25">
      <c r="A1013">
        <v>31307</v>
      </c>
      <c r="B1013" t="s">
        <v>3116</v>
      </c>
      <c r="D1013" t="s">
        <v>3117</v>
      </c>
      <c r="E1013" t="s">
        <v>329</v>
      </c>
      <c r="F1013" t="s">
        <v>3118</v>
      </c>
      <c r="J1013" s="5" t="s">
        <v>3119</v>
      </c>
      <c r="K1013" t="str">
        <f>"$option_attach["&amp;A1013&amp;"]['get']='"&amp;SUBSTITUTE(J1013,CHAR(10),"\n")&amp;"';"</f>
        <v>$option_attach[31307]['get']='白龙\n皮卡中级地下城';</v>
      </c>
    </row>
    <row r="1014" spans="1:13" x14ac:dyDescent="0.25">
      <c r="A1014">
        <v>31308</v>
      </c>
      <c r="B1014" t="s">
        <v>3120</v>
      </c>
      <c r="D1014" t="s">
        <v>3121</v>
      </c>
      <c r="E1014" t="s">
        <v>329</v>
      </c>
      <c r="F1014" t="s">
        <v>3122</v>
      </c>
      <c r="J1014"/>
      <c r="K1014" t="str">
        <f t="shared" si="95"/>
        <v/>
      </c>
    </row>
    <row r="1015" spans="1:13" x14ac:dyDescent="0.25">
      <c r="A1015">
        <v>31309</v>
      </c>
      <c r="B1015" t="s">
        <v>3123</v>
      </c>
      <c r="D1015" t="s">
        <v>3124</v>
      </c>
      <c r="E1015" t="s">
        <v>329</v>
      </c>
      <c r="F1015" t="s">
        <v>3125</v>
      </c>
      <c r="J1015" s="2" t="s">
        <v>1595</v>
      </c>
      <c r="K1015" t="str">
        <f>"$option_attach["&amp;A1015&amp;"]['get']='"&amp;SUBSTITUTE(J1015,CHAR(10),"\n")&amp;"';"</f>
        <v>$option_attach[31309]['get']='SAO联动';</v>
      </c>
    </row>
    <row r="1016" spans="1:13" x14ac:dyDescent="0.25">
      <c r="A1016">
        <v>31310</v>
      </c>
      <c r="B1016" t="s">
        <v>3126</v>
      </c>
      <c r="D1016" t="s">
        <v>3127</v>
      </c>
      <c r="E1016" t="s">
        <v>329</v>
      </c>
      <c r="F1016" t="s">
        <v>3128</v>
      </c>
      <c r="J1016"/>
      <c r="K1016" t="str">
        <f t="shared" si="95"/>
        <v/>
      </c>
    </row>
    <row r="1017" spans="1:13" x14ac:dyDescent="0.25">
      <c r="A1017">
        <v>31311</v>
      </c>
      <c r="B1017" t="s">
        <v>3129</v>
      </c>
      <c r="D1017" t="s">
        <v>3130</v>
      </c>
      <c r="E1017" t="s">
        <v>329</v>
      </c>
      <c r="F1017" t="s">
        <v>3131</v>
      </c>
      <c r="H1017">
        <v>1</v>
      </c>
      <c r="J1017" s="2" t="s">
        <v>3132</v>
      </c>
      <c r="K1017" t="str">
        <f>"$option_attach["&amp;A1017&amp;"]['get']='"&amp;SUBSTITUTE(J1017,CHAR(10),"\n")&amp;"';"</f>
        <v>$option_attach[31311]['get']='梦幻拉比地下城最后宝箱';</v>
      </c>
      <c r="M1017" t="str">
        <f>"$option_attach["&amp;A1017&amp;"]['common']=1;"</f>
        <v>$option_attach[31311]['common']=1;</v>
      </c>
    </row>
    <row r="1018" spans="1:13" x14ac:dyDescent="0.25">
      <c r="A1018">
        <v>31401</v>
      </c>
      <c r="B1018" t="s">
        <v>3133</v>
      </c>
      <c r="D1018" t="s">
        <v>3134</v>
      </c>
      <c r="E1018" t="s">
        <v>299</v>
      </c>
      <c r="F1018" t="s">
        <v>3135</v>
      </c>
      <c r="J1018"/>
      <c r="K1018" t="str">
        <f t="shared" si="95"/>
        <v/>
      </c>
    </row>
    <row r="1019" spans="1:13" x14ac:dyDescent="0.25">
      <c r="A1019">
        <v>31402</v>
      </c>
      <c r="B1019" t="s">
        <v>3136</v>
      </c>
      <c r="C1019" t="s">
        <v>3137</v>
      </c>
      <c r="D1019" t="s">
        <v>3138</v>
      </c>
      <c r="E1019" t="s">
        <v>299</v>
      </c>
      <c r="F1019" t="s">
        <v>3139</v>
      </c>
      <c r="J1019"/>
      <c r="K1019" t="str">
        <f t="shared" si="95"/>
        <v/>
      </c>
    </row>
    <row r="1020" spans="1:13" x14ac:dyDescent="0.25">
      <c r="A1020">
        <v>31403</v>
      </c>
      <c r="B1020" t="s">
        <v>3140</v>
      </c>
      <c r="D1020" t="s">
        <v>3141</v>
      </c>
      <c r="E1020" t="s">
        <v>299</v>
      </c>
      <c r="F1020" t="s">
        <v>3142</v>
      </c>
      <c r="J1020"/>
      <c r="K1020" t="str">
        <f t="shared" si="95"/>
        <v/>
      </c>
    </row>
    <row r="1021" spans="1:13" x14ac:dyDescent="0.25">
      <c r="A1021">
        <v>31501</v>
      </c>
      <c r="B1021" t="s">
        <v>3143</v>
      </c>
      <c r="D1021" t="s">
        <v>3144</v>
      </c>
      <c r="E1021" t="s">
        <v>1620</v>
      </c>
      <c r="F1021" t="s">
        <v>3145</v>
      </c>
      <c r="J1021"/>
      <c r="K1021" t="str">
        <f t="shared" si="95"/>
        <v/>
      </c>
    </row>
    <row r="1022" spans="1:13" x14ac:dyDescent="0.25">
      <c r="A1022">
        <v>31502</v>
      </c>
      <c r="B1022" t="s">
        <v>3146</v>
      </c>
      <c r="D1022" t="s">
        <v>3147</v>
      </c>
      <c r="E1022" t="s">
        <v>291</v>
      </c>
      <c r="F1022" t="s">
        <v>3148</v>
      </c>
      <c r="J1022"/>
      <c r="K1022" t="str">
        <f t="shared" si="95"/>
        <v/>
      </c>
    </row>
    <row r="1023" spans="1:13" x14ac:dyDescent="0.25">
      <c r="A1023">
        <v>31503</v>
      </c>
      <c r="B1023" t="s">
        <v>3149</v>
      </c>
      <c r="D1023" t="s">
        <v>3150</v>
      </c>
      <c r="E1023" t="s">
        <v>291</v>
      </c>
      <c r="F1023" t="s">
        <v>3151</v>
      </c>
      <c r="J1023"/>
      <c r="K1023" t="str">
        <f t="shared" si="95"/>
        <v/>
      </c>
    </row>
    <row r="1024" spans="1:13" x14ac:dyDescent="0.25">
      <c r="A1024">
        <v>31504</v>
      </c>
      <c r="B1024" t="s">
        <v>3152</v>
      </c>
      <c r="D1024" t="s">
        <v>3153</v>
      </c>
      <c r="E1024" t="s">
        <v>271</v>
      </c>
      <c r="F1024" t="s">
        <v>3154</v>
      </c>
      <c r="J1024"/>
      <c r="K1024" t="str">
        <f t="shared" si="95"/>
        <v/>
      </c>
    </row>
    <row r="1025" spans="1:11" x14ac:dyDescent="0.25">
      <c r="A1025">
        <v>31505</v>
      </c>
      <c r="B1025" t="s">
        <v>3155</v>
      </c>
      <c r="D1025" t="s">
        <v>3156</v>
      </c>
      <c r="E1025" t="s">
        <v>291</v>
      </c>
      <c r="F1025" t="s">
        <v>3157</v>
      </c>
      <c r="J1025"/>
      <c r="K1025" t="str">
        <f t="shared" si="95"/>
        <v/>
      </c>
    </row>
    <row r="1026" spans="1:11" x14ac:dyDescent="0.25">
      <c r="A1026">
        <v>31506</v>
      </c>
      <c r="B1026" t="s">
        <v>3158</v>
      </c>
      <c r="D1026" t="s">
        <v>3159</v>
      </c>
      <c r="E1026" t="s">
        <v>354</v>
      </c>
      <c r="F1026" t="s">
        <v>3160</v>
      </c>
      <c r="J1026"/>
      <c r="K1026" t="str">
        <f t="shared" si="95"/>
        <v/>
      </c>
    </row>
    <row r="1027" spans="1:11" ht="41.4" x14ac:dyDescent="0.25">
      <c r="A1027">
        <v>31507</v>
      </c>
      <c r="B1027" t="s">
        <v>3161</v>
      </c>
      <c r="D1027" t="s">
        <v>3162</v>
      </c>
      <c r="E1027" t="s">
        <v>1620</v>
      </c>
      <c r="F1027" t="s">
        <v>3163</v>
      </c>
      <c r="J1027" s="11" t="s">
        <v>3452</v>
      </c>
      <c r="K1027" t="str">
        <f t="shared" ref="K1027:K1028" si="97">"$option_attach["&amp;A1027&amp;"]['get']='"&amp;SUBSTITUTE(J1027,CHAR(10),"\n")&amp;"';"</f>
        <v>$option_attach[31507]['get']='巨人角色20岁生日时娜儿送的礼物\n\n';</v>
      </c>
    </row>
    <row r="1028" spans="1:11" ht="41.4" x14ac:dyDescent="0.25">
      <c r="A1028">
        <v>31508</v>
      </c>
      <c r="B1028" t="s">
        <v>3164</v>
      </c>
      <c r="D1028" t="s">
        <v>3165</v>
      </c>
      <c r="E1028" t="s">
        <v>287</v>
      </c>
      <c r="F1028" t="s">
        <v>3166</v>
      </c>
      <c r="J1028" s="11" t="s">
        <v>3452</v>
      </c>
      <c r="K1028" t="str">
        <f t="shared" si="97"/>
        <v>$option_attach[31508]['get']='巨人角色20岁生日时娜儿送的礼物\n\n';</v>
      </c>
    </row>
    <row r="1029" spans="1:11" x14ac:dyDescent="0.25">
      <c r="A1029">
        <v>31509</v>
      </c>
      <c r="B1029" t="s">
        <v>3167</v>
      </c>
      <c r="D1029" t="s">
        <v>3168</v>
      </c>
      <c r="E1029" t="s">
        <v>291</v>
      </c>
      <c r="F1029" t="s">
        <v>3169</v>
      </c>
      <c r="J1029"/>
      <c r="K1029" t="str">
        <f t="shared" si="95"/>
        <v/>
      </c>
    </row>
    <row r="1030" spans="1:11" x14ac:dyDescent="0.25">
      <c r="A1030">
        <v>31510</v>
      </c>
      <c r="B1030" t="s">
        <v>3170</v>
      </c>
      <c r="D1030" t="s">
        <v>3171</v>
      </c>
      <c r="E1030" t="s">
        <v>291</v>
      </c>
      <c r="F1030" t="s">
        <v>3172</v>
      </c>
      <c r="J1030"/>
      <c r="K1030" t="str">
        <f t="shared" si="95"/>
        <v/>
      </c>
    </row>
    <row r="1031" spans="1:11" x14ac:dyDescent="0.25">
      <c r="A1031">
        <v>31511</v>
      </c>
      <c r="B1031" t="s">
        <v>3173</v>
      </c>
      <c r="D1031" t="s">
        <v>393</v>
      </c>
      <c r="E1031" t="s">
        <v>451</v>
      </c>
      <c r="F1031" t="s">
        <v>3174</v>
      </c>
      <c r="J1031"/>
      <c r="K1031" t="str">
        <f t="shared" si="95"/>
        <v/>
      </c>
    </row>
    <row r="1032" spans="1:11" x14ac:dyDescent="0.25">
      <c r="A1032">
        <v>31512</v>
      </c>
      <c r="B1032" t="s">
        <v>3175</v>
      </c>
      <c r="D1032" t="s">
        <v>3176</v>
      </c>
      <c r="E1032" t="s">
        <v>451</v>
      </c>
      <c r="F1032" t="s">
        <v>3177</v>
      </c>
      <c r="J1032"/>
      <c r="K1032" t="str">
        <f t="shared" si="95"/>
        <v/>
      </c>
    </row>
    <row r="1033" spans="1:11" x14ac:dyDescent="0.25">
      <c r="A1033">
        <v>31513</v>
      </c>
      <c r="B1033" s="2" t="s">
        <v>3178</v>
      </c>
      <c r="D1033" t="s">
        <v>3179</v>
      </c>
      <c r="E1033" t="s">
        <v>283</v>
      </c>
      <c r="F1033" s="2" t="s">
        <v>3180</v>
      </c>
      <c r="G1033">
        <v>1</v>
      </c>
      <c r="J1033"/>
      <c r="K1033" t="str">
        <f t="shared" si="95"/>
        <v/>
      </c>
    </row>
    <row r="1034" spans="1:11" x14ac:dyDescent="0.25">
      <c r="A1034">
        <v>31514</v>
      </c>
      <c r="B1034" s="2" t="s">
        <v>3181</v>
      </c>
      <c r="D1034" t="s">
        <v>3182</v>
      </c>
      <c r="E1034" t="s">
        <v>283</v>
      </c>
      <c r="F1034" s="2" t="s">
        <v>3183</v>
      </c>
      <c r="G1034">
        <v>1</v>
      </c>
      <c r="J1034"/>
      <c r="K1034" t="str">
        <f t="shared" si="95"/>
        <v/>
      </c>
    </row>
    <row r="1035" spans="1:11" x14ac:dyDescent="0.25">
      <c r="A1035">
        <v>31515</v>
      </c>
      <c r="B1035" s="2" t="s">
        <v>3184</v>
      </c>
      <c r="D1035" t="s">
        <v>3185</v>
      </c>
      <c r="E1035" t="s">
        <v>283</v>
      </c>
      <c r="F1035" s="2" t="s">
        <v>3186</v>
      </c>
      <c r="G1035">
        <v>1</v>
      </c>
      <c r="J1035"/>
      <c r="K1035" t="str">
        <f t="shared" si="95"/>
        <v/>
      </c>
    </row>
    <row r="1036" spans="1:11" x14ac:dyDescent="0.25">
      <c r="A1036">
        <v>31516</v>
      </c>
      <c r="B1036" s="2" t="s">
        <v>3187</v>
      </c>
      <c r="D1036" t="s">
        <v>3188</v>
      </c>
      <c r="E1036" t="s">
        <v>283</v>
      </c>
      <c r="F1036" s="2" t="s">
        <v>3189</v>
      </c>
      <c r="G1036">
        <v>1</v>
      </c>
      <c r="J1036"/>
      <c r="K1036" t="str">
        <f t="shared" si="95"/>
        <v/>
      </c>
    </row>
    <row r="1037" spans="1:11" x14ac:dyDescent="0.25">
      <c r="A1037">
        <v>31517</v>
      </c>
      <c r="B1037" s="2" t="s">
        <v>3190</v>
      </c>
      <c r="D1037" t="s">
        <v>3191</v>
      </c>
      <c r="E1037" t="s">
        <v>283</v>
      </c>
      <c r="F1037" s="2" t="s">
        <v>3192</v>
      </c>
      <c r="G1037">
        <v>1</v>
      </c>
      <c r="J1037"/>
      <c r="K1037" t="str">
        <f t="shared" si="95"/>
        <v/>
      </c>
    </row>
    <row r="1038" spans="1:11" x14ac:dyDescent="0.25">
      <c r="A1038">
        <v>31518</v>
      </c>
      <c r="B1038" t="s">
        <v>3193</v>
      </c>
      <c r="D1038" t="s">
        <v>3194</v>
      </c>
      <c r="E1038" t="s">
        <v>287</v>
      </c>
      <c r="F1038" t="s">
        <v>3195</v>
      </c>
      <c r="J1038"/>
      <c r="K1038" t="str">
        <f t="shared" si="95"/>
        <v/>
      </c>
    </row>
    <row r="1039" spans="1:11" x14ac:dyDescent="0.25">
      <c r="A1039">
        <v>31519</v>
      </c>
      <c r="B1039" t="s">
        <v>3196</v>
      </c>
      <c r="D1039" t="s">
        <v>3197</v>
      </c>
      <c r="E1039" t="s">
        <v>1620</v>
      </c>
      <c r="F1039" t="s">
        <v>3198</v>
      </c>
      <c r="J1039"/>
      <c r="K1039" t="str">
        <f t="shared" si="95"/>
        <v/>
      </c>
    </row>
    <row r="1040" spans="1:11" x14ac:dyDescent="0.25">
      <c r="A1040">
        <v>31520</v>
      </c>
      <c r="B1040" t="s">
        <v>3199</v>
      </c>
      <c r="D1040" t="s">
        <v>137</v>
      </c>
      <c r="E1040" t="s">
        <v>451</v>
      </c>
      <c r="F1040" t="s">
        <v>3200</v>
      </c>
      <c r="J1040"/>
      <c r="K1040" t="str">
        <f t="shared" si="95"/>
        <v/>
      </c>
    </row>
    <row r="1041" spans="1:13" x14ac:dyDescent="0.25">
      <c r="A1041">
        <v>31521</v>
      </c>
      <c r="B1041" t="s">
        <v>3201</v>
      </c>
      <c r="D1041" t="s">
        <v>3202</v>
      </c>
      <c r="E1041" t="s">
        <v>295</v>
      </c>
      <c r="F1041" t="s">
        <v>3203</v>
      </c>
      <c r="H1041">
        <v>1</v>
      </c>
      <c r="J1041" s="2" t="s">
        <v>1696</v>
      </c>
      <c r="K1041" t="str">
        <f>"$option_attach["&amp;A1041&amp;"]['get']='"&amp;SUBSTITUTE(J1041,CHAR(10),"\n")&amp;"';"</f>
        <v>$option_attach[31521]['get']='深渊克丽尔';</v>
      </c>
      <c r="M1041" t="str">
        <f>"$option_attach["&amp;A1041&amp;"]['common']=1;"</f>
        <v>$option_attach[31521]['common']=1;</v>
      </c>
    </row>
    <row r="1042" spans="1:13" x14ac:dyDescent="0.25">
      <c r="A1042">
        <v>31522</v>
      </c>
      <c r="B1042" t="s">
        <v>3204</v>
      </c>
      <c r="D1042" t="s">
        <v>3205</v>
      </c>
      <c r="E1042" t="s">
        <v>329</v>
      </c>
      <c r="F1042" t="s">
        <v>3206</v>
      </c>
      <c r="G1042">
        <v>1</v>
      </c>
      <c r="J1042"/>
      <c r="K1042" t="str">
        <f t="shared" si="95"/>
        <v/>
      </c>
    </row>
    <row r="1043" spans="1:13" x14ac:dyDescent="0.25">
      <c r="A1043">
        <v>31523</v>
      </c>
      <c r="B1043" t="s">
        <v>3207</v>
      </c>
      <c r="D1043" t="s">
        <v>3208</v>
      </c>
      <c r="E1043" t="s">
        <v>329</v>
      </c>
      <c r="F1043" t="s">
        <v>3209</v>
      </c>
      <c r="J1043"/>
      <c r="K1043" t="str">
        <f t="shared" si="95"/>
        <v/>
      </c>
    </row>
    <row r="1044" spans="1:13" x14ac:dyDescent="0.25">
      <c r="A1044">
        <v>31524</v>
      </c>
      <c r="B1044" t="s">
        <v>3210</v>
      </c>
      <c r="D1044" t="s">
        <v>3211</v>
      </c>
      <c r="E1044" t="s">
        <v>329</v>
      </c>
      <c r="F1044" t="s">
        <v>3212</v>
      </c>
      <c r="J1044" s="2" t="s">
        <v>3213</v>
      </c>
      <c r="K1044" t="str">
        <f t="shared" ref="K1044:K1047" si="98">"$option_attach["&amp;A1044&amp;"]['get']='"&amp;SUBSTITUTE(J1044,CHAR(10),"\n")&amp;"';"</f>
        <v>$option_attach[31524]['get']='扭蛋';</v>
      </c>
    </row>
    <row r="1045" spans="1:13" ht="27.6" x14ac:dyDescent="0.25">
      <c r="A1045">
        <v>31601</v>
      </c>
      <c r="B1045" t="s">
        <v>3214</v>
      </c>
      <c r="D1045" t="s">
        <v>3215</v>
      </c>
      <c r="E1045" t="s">
        <v>295</v>
      </c>
      <c r="F1045" t="s">
        <v>3216</v>
      </c>
      <c r="J1045" s="5" t="s">
        <v>3217</v>
      </c>
      <c r="K1045" t="str">
        <f t="shared" si="98"/>
        <v>$option_attach[31601]['get']='深渊皮卡\n';</v>
      </c>
    </row>
    <row r="1046" spans="1:13" ht="27.6" x14ac:dyDescent="0.25">
      <c r="A1046">
        <v>31602</v>
      </c>
      <c r="B1046" t="s">
        <v>3218</v>
      </c>
      <c r="D1046" t="s">
        <v>3219</v>
      </c>
      <c r="E1046" t="s">
        <v>291</v>
      </c>
      <c r="F1046" t="s">
        <v>3220</v>
      </c>
      <c r="J1046" s="5" t="s">
        <v>3221</v>
      </c>
      <c r="K1046" t="str">
        <f t="shared" si="98"/>
        <v>$option_attach[31602]['get']='菲奥娜高级\n伊比 困难高级';</v>
      </c>
    </row>
    <row r="1047" spans="1:13" x14ac:dyDescent="0.25">
      <c r="A1047">
        <v>31603</v>
      </c>
      <c r="B1047" t="s">
        <v>3222</v>
      </c>
      <c r="D1047" t="s">
        <v>3223</v>
      </c>
      <c r="E1047" t="s">
        <v>354</v>
      </c>
      <c r="F1047" t="s">
        <v>3224</v>
      </c>
      <c r="J1047" s="10" t="s">
        <v>3453</v>
      </c>
      <c r="K1047" t="str">
        <f t="shared" si="98"/>
        <v>$option_attach[31603]['get']='伦达高级';</v>
      </c>
    </row>
    <row r="1048" spans="1:13" x14ac:dyDescent="0.25">
      <c r="A1048">
        <v>31604</v>
      </c>
      <c r="B1048" t="s">
        <v>3225</v>
      </c>
      <c r="D1048" t="s">
        <v>3226</v>
      </c>
      <c r="E1048" t="s">
        <v>354</v>
      </c>
      <c r="F1048" t="s">
        <v>3227</v>
      </c>
      <c r="J1048"/>
      <c r="K1048" t="str">
        <f t="shared" si="95"/>
        <v/>
      </c>
    </row>
    <row r="1049" spans="1:13" x14ac:dyDescent="0.25">
      <c r="A1049">
        <v>31605</v>
      </c>
      <c r="B1049" t="s">
        <v>3228</v>
      </c>
      <c r="D1049" t="s">
        <v>3229</v>
      </c>
      <c r="E1049" t="s">
        <v>354</v>
      </c>
      <c r="F1049" t="s">
        <v>3230</v>
      </c>
      <c r="J1049"/>
      <c r="K1049" t="str">
        <f t="shared" si="95"/>
        <v/>
      </c>
    </row>
    <row r="1050" spans="1:13" ht="55.2" x14ac:dyDescent="0.25">
      <c r="A1050">
        <v>31606</v>
      </c>
      <c r="B1050" t="s">
        <v>3231</v>
      </c>
      <c r="D1050" t="s">
        <v>3232</v>
      </c>
      <c r="E1050" t="s">
        <v>451</v>
      </c>
      <c r="F1050" t="s">
        <v>3233</v>
      </c>
      <c r="H1050">
        <v>1</v>
      </c>
      <c r="J1050" s="5" t="s">
        <v>3489</v>
      </c>
      <c r="K1050" t="str">
        <f t="shared" ref="K1050:K1053" si="99">"$option_attach["&amp;A1050&amp;"]['get']='"&amp;SUBSTITUTE(J1050,CHAR(10),"\n")&amp;"';"</f>
        <v>$option_attach[31606]['get']='训练所隐藏层-法师\n深渊皮卡\n梦幻拉比\n赛尔困难高级';</v>
      </c>
      <c r="M1050" t="str">
        <f t="shared" ref="M1050:M1052" si="100">"$option_attach["&amp;A1050&amp;"]['common']=1;"</f>
        <v>$option_attach[31606]['common']=1;</v>
      </c>
    </row>
    <row r="1051" spans="1:13" ht="41.4" x14ac:dyDescent="0.25">
      <c r="A1051">
        <v>31607</v>
      </c>
      <c r="B1051" t="s">
        <v>3234</v>
      </c>
      <c r="D1051" t="s">
        <v>3235</v>
      </c>
      <c r="E1051" t="s">
        <v>451</v>
      </c>
      <c r="F1051" t="s">
        <v>3236</v>
      </c>
      <c r="H1051">
        <v>1</v>
      </c>
      <c r="J1051" s="5" t="s">
        <v>3237</v>
      </c>
      <c r="K1051" t="str">
        <f t="shared" si="99"/>
        <v>$option_attach[31607]['get']='伊比 困难高级\n深渊皮卡\n梦幻拉比';</v>
      </c>
      <c r="M1051" t="str">
        <f t="shared" si="100"/>
        <v>$option_attach[31607]['common']=1;</v>
      </c>
    </row>
    <row r="1052" spans="1:13" ht="27.6" x14ac:dyDescent="0.25">
      <c r="A1052">
        <v>31608</v>
      </c>
      <c r="B1052" t="s">
        <v>3238</v>
      </c>
      <c r="D1052" t="s">
        <v>3239</v>
      </c>
      <c r="E1052" t="s">
        <v>1620</v>
      </c>
      <c r="F1052" t="s">
        <v>3240</v>
      </c>
      <c r="H1052">
        <v>1</v>
      </c>
      <c r="J1052" s="5" t="s">
        <v>3490</v>
      </c>
      <c r="K1052" t="str">
        <f t="shared" si="99"/>
        <v>$option_attach[31608]['get']='训练所隐藏层-法师\n菲奥娜高级';</v>
      </c>
      <c r="M1052" t="str">
        <f t="shared" si="100"/>
        <v>$option_attach[31608]['common']=1;</v>
      </c>
    </row>
    <row r="1053" spans="1:13" ht="27.6" x14ac:dyDescent="0.25">
      <c r="A1053">
        <v>31609</v>
      </c>
      <c r="B1053" t="s">
        <v>3241</v>
      </c>
      <c r="D1053" t="s">
        <v>3242</v>
      </c>
      <c r="E1053" t="s">
        <v>1620</v>
      </c>
      <c r="F1053" t="s">
        <v>3243</v>
      </c>
      <c r="J1053" s="5" t="s">
        <v>3244</v>
      </c>
      <c r="K1053" t="str">
        <f t="shared" si="99"/>
        <v>$option_attach[31609]['get']='菲奥娜高级\n伦达困难高级';</v>
      </c>
    </row>
    <row r="1054" spans="1:13" x14ac:dyDescent="0.25">
      <c r="A1054">
        <v>31610</v>
      </c>
      <c r="B1054" t="s">
        <v>3245</v>
      </c>
      <c r="D1054" t="s">
        <v>3246</v>
      </c>
      <c r="E1054" t="s">
        <v>354</v>
      </c>
      <c r="F1054" t="s">
        <v>3247</v>
      </c>
      <c r="J1054"/>
      <c r="K1054" t="str">
        <f t="shared" si="95"/>
        <v/>
      </c>
    </row>
    <row r="1055" spans="1:13" x14ac:dyDescent="0.25">
      <c r="A1055">
        <v>31611</v>
      </c>
      <c r="B1055" t="s">
        <v>3248</v>
      </c>
      <c r="D1055" t="s">
        <v>3249</v>
      </c>
      <c r="E1055" t="s">
        <v>354</v>
      </c>
      <c r="F1055" t="s">
        <v>3250</v>
      </c>
      <c r="J1055"/>
      <c r="K1055" t="str">
        <f t="shared" si="95"/>
        <v/>
      </c>
    </row>
    <row r="1056" spans="1:13" x14ac:dyDescent="0.25">
      <c r="A1056">
        <v>31612</v>
      </c>
      <c r="B1056" t="s">
        <v>3251</v>
      </c>
      <c r="D1056" t="s">
        <v>3252</v>
      </c>
      <c r="E1056" t="s">
        <v>283</v>
      </c>
      <c r="F1056" t="s">
        <v>3253</v>
      </c>
      <c r="J1056"/>
      <c r="K1056" t="str">
        <f t="shared" si="95"/>
        <v/>
      </c>
    </row>
    <row r="1057" spans="1:13" x14ac:dyDescent="0.25">
      <c r="A1057">
        <v>31613</v>
      </c>
      <c r="B1057" t="s">
        <v>3254</v>
      </c>
      <c r="D1057" t="s">
        <v>3255</v>
      </c>
      <c r="E1057" t="s">
        <v>283</v>
      </c>
      <c r="F1057" t="s">
        <v>3256</v>
      </c>
      <c r="J1057"/>
      <c r="K1057" t="str">
        <f t="shared" si="95"/>
        <v/>
      </c>
    </row>
    <row r="1058" spans="1:13" x14ac:dyDescent="0.25">
      <c r="A1058">
        <v>31614</v>
      </c>
      <c r="B1058" t="s">
        <v>3257</v>
      </c>
      <c r="D1058" t="s">
        <v>3258</v>
      </c>
      <c r="E1058" t="s">
        <v>283</v>
      </c>
      <c r="F1058" t="s">
        <v>3259</v>
      </c>
      <c r="J1058"/>
      <c r="K1058" t="str">
        <f t="shared" si="95"/>
        <v/>
      </c>
    </row>
    <row r="1059" spans="1:13" x14ac:dyDescent="0.25">
      <c r="A1059">
        <v>31615</v>
      </c>
      <c r="B1059" t="s">
        <v>3260</v>
      </c>
      <c r="D1059" t="s">
        <v>3261</v>
      </c>
      <c r="E1059" t="s">
        <v>283</v>
      </c>
      <c r="F1059" t="s">
        <v>3262</v>
      </c>
      <c r="J1059"/>
      <c r="K1059" t="str">
        <f t="shared" si="95"/>
        <v/>
      </c>
    </row>
    <row r="1060" spans="1:13" x14ac:dyDescent="0.25">
      <c r="A1060">
        <v>31616</v>
      </c>
      <c r="B1060" t="s">
        <v>3263</v>
      </c>
      <c r="D1060" t="s">
        <v>3264</v>
      </c>
      <c r="E1060" t="s">
        <v>283</v>
      </c>
      <c r="F1060" t="s">
        <v>3265</v>
      </c>
      <c r="J1060"/>
      <c r="K1060" t="str">
        <f t="shared" si="95"/>
        <v/>
      </c>
    </row>
    <row r="1061" spans="1:13" x14ac:dyDescent="0.25">
      <c r="A1061">
        <v>31617</v>
      </c>
      <c r="B1061" t="s">
        <v>3266</v>
      </c>
      <c r="D1061" t="s">
        <v>3267</v>
      </c>
      <c r="E1061" t="s">
        <v>329</v>
      </c>
      <c r="F1061" t="s">
        <v>3268</v>
      </c>
      <c r="J1061"/>
      <c r="K1061" t="str">
        <f t="shared" si="95"/>
        <v/>
      </c>
    </row>
    <row r="1062" spans="1:13" x14ac:dyDescent="0.25">
      <c r="A1062">
        <v>31618</v>
      </c>
      <c r="B1062" t="s">
        <v>3269</v>
      </c>
      <c r="D1062" t="s">
        <v>3270</v>
      </c>
      <c r="E1062" t="s">
        <v>329</v>
      </c>
      <c r="F1062" t="s">
        <v>3271</v>
      </c>
      <c r="J1062"/>
      <c r="K1062" t="str">
        <f t="shared" si="95"/>
        <v/>
      </c>
    </row>
    <row r="1063" spans="1:13" x14ac:dyDescent="0.25">
      <c r="A1063">
        <v>31619</v>
      </c>
      <c r="B1063" t="s">
        <v>3272</v>
      </c>
      <c r="D1063" t="s">
        <v>3273</v>
      </c>
      <c r="E1063" t="s">
        <v>539</v>
      </c>
      <c r="F1063" t="s">
        <v>3274</v>
      </c>
      <c r="J1063"/>
      <c r="K1063" t="str">
        <f t="shared" si="95"/>
        <v/>
      </c>
    </row>
    <row r="1064" spans="1:13" x14ac:dyDescent="0.25">
      <c r="A1064">
        <v>31620</v>
      </c>
      <c r="B1064" t="s">
        <v>3275</v>
      </c>
      <c r="D1064" t="s">
        <v>3276</v>
      </c>
      <c r="E1064" t="s">
        <v>539</v>
      </c>
      <c r="F1064" t="s">
        <v>3277</v>
      </c>
      <c r="J1064"/>
      <c r="K1064" t="str">
        <f t="shared" si="95"/>
        <v/>
      </c>
    </row>
    <row r="1065" spans="1:13" x14ac:dyDescent="0.25">
      <c r="A1065">
        <v>31621</v>
      </c>
      <c r="B1065" t="s">
        <v>3278</v>
      </c>
      <c r="D1065" t="s">
        <v>3279</v>
      </c>
      <c r="E1065" t="s">
        <v>1620</v>
      </c>
      <c r="F1065" t="s">
        <v>3280</v>
      </c>
      <c r="J1065"/>
      <c r="K1065" t="str">
        <f t="shared" si="95"/>
        <v/>
      </c>
    </row>
    <row r="1066" spans="1:13" x14ac:dyDescent="0.25">
      <c r="A1066">
        <v>31622</v>
      </c>
      <c r="B1066" t="s">
        <v>3281</v>
      </c>
      <c r="D1066" t="s">
        <v>3282</v>
      </c>
      <c r="E1066" t="s">
        <v>1620</v>
      </c>
      <c r="F1066" t="s">
        <v>3283</v>
      </c>
      <c r="J1066"/>
      <c r="K1066" t="str">
        <f t="shared" si="95"/>
        <v/>
      </c>
    </row>
    <row r="1067" spans="1:13" x14ac:dyDescent="0.25">
      <c r="A1067">
        <v>31623</v>
      </c>
      <c r="B1067" t="s">
        <v>3284</v>
      </c>
      <c r="D1067" t="s">
        <v>3285</v>
      </c>
      <c r="E1067" t="s">
        <v>283</v>
      </c>
      <c r="F1067" t="s">
        <v>3286</v>
      </c>
      <c r="J1067"/>
      <c r="K1067" t="str">
        <f t="shared" si="95"/>
        <v/>
      </c>
    </row>
    <row r="1068" spans="1:13" x14ac:dyDescent="0.25">
      <c r="A1068">
        <v>31625</v>
      </c>
      <c r="B1068" t="s">
        <v>3287</v>
      </c>
      <c r="D1068" t="s">
        <v>3288</v>
      </c>
      <c r="E1068" t="s">
        <v>283</v>
      </c>
      <c r="F1068" t="s">
        <v>1801</v>
      </c>
      <c r="J1068"/>
      <c r="K1068" t="str">
        <f t="shared" si="95"/>
        <v/>
      </c>
    </row>
    <row r="1069" spans="1:13" ht="27.6" x14ac:dyDescent="0.25">
      <c r="A1069">
        <v>31627</v>
      </c>
      <c r="B1069" t="s">
        <v>3289</v>
      </c>
      <c r="D1069" t="s">
        <v>3290</v>
      </c>
      <c r="E1069" t="s">
        <v>295</v>
      </c>
      <c r="F1069" t="s">
        <v>3291</v>
      </c>
      <c r="J1069" s="5" t="s">
        <v>3292</v>
      </c>
      <c r="K1069" t="str">
        <f t="shared" ref="K1069:K1070" si="101">"$option_attach["&amp;A1069&amp;"]['get']='"&amp;SUBSTITUTE(J1069,CHAR(10),"\n")&amp;"';"</f>
        <v>$option_attach[31627]['get']='蛋（采集用小刀）\n';</v>
      </c>
    </row>
    <row r="1070" spans="1:13" x14ac:dyDescent="0.25">
      <c r="A1070">
        <v>31628</v>
      </c>
      <c r="B1070" t="s">
        <v>3293</v>
      </c>
      <c r="D1070" t="s">
        <v>3294</v>
      </c>
      <c r="E1070" t="s">
        <v>329</v>
      </c>
      <c r="F1070" t="s">
        <v>3295</v>
      </c>
      <c r="J1070" s="2" t="s">
        <v>3296</v>
      </c>
      <c r="K1070" t="str">
        <f t="shared" si="101"/>
        <v>$option_attach[31628]['get']='蛋（采集用小刀)';</v>
      </c>
    </row>
    <row r="1071" spans="1:13" x14ac:dyDescent="0.25">
      <c r="A1071">
        <v>31629</v>
      </c>
      <c r="B1071" t="s">
        <v>3297</v>
      </c>
      <c r="D1071" t="s">
        <v>3298</v>
      </c>
      <c r="E1071" t="s">
        <v>539</v>
      </c>
      <c r="F1071" t="s">
        <v>3299</v>
      </c>
      <c r="J1071"/>
      <c r="K1071" t="str">
        <f t="shared" si="95"/>
        <v/>
      </c>
    </row>
    <row r="1072" spans="1:13" x14ac:dyDescent="0.25">
      <c r="A1072">
        <v>31630</v>
      </c>
      <c r="B1072" t="s">
        <v>3300</v>
      </c>
      <c r="D1072" t="s">
        <v>3301</v>
      </c>
      <c r="E1072" t="s">
        <v>539</v>
      </c>
      <c r="F1072" t="s">
        <v>3302</v>
      </c>
      <c r="H1072">
        <v>1</v>
      </c>
      <c r="J1072" s="2" t="s">
        <v>3303</v>
      </c>
      <c r="K1072" t="str">
        <f t="shared" ref="K1072:K1073" si="102">"$option_attach["&amp;A1072&amp;"]['get']='"&amp;SUBSTITUTE(J1072,CHAR(10),"\n")&amp;"';"</f>
        <v>$option_attach[31630]['get']='净化任务祭坛';</v>
      </c>
      <c r="M1072" t="str">
        <f t="shared" ref="M1072:M1073" si="103">"$option_attach["&amp;A1072&amp;"]['common']=1;"</f>
        <v>$option_attach[31630]['common']=1;</v>
      </c>
    </row>
    <row r="1073" spans="1:13" x14ac:dyDescent="0.25">
      <c r="A1073">
        <v>31631</v>
      </c>
      <c r="B1073" t="s">
        <v>3304</v>
      </c>
      <c r="D1073" t="s">
        <v>3305</v>
      </c>
      <c r="E1073" t="s">
        <v>539</v>
      </c>
      <c r="F1073" t="s">
        <v>3306</v>
      </c>
      <c r="H1073">
        <v>1</v>
      </c>
      <c r="J1073" s="2" t="s">
        <v>3307</v>
      </c>
      <c r="K1073" t="str">
        <f t="shared" si="102"/>
        <v>$option_attach[31631]['get']='莫库尔卡皮';</v>
      </c>
      <c r="M1073" t="str">
        <f t="shared" si="103"/>
        <v>$option_attach[31631]['common']=1;</v>
      </c>
    </row>
    <row r="1074" spans="1:13" x14ac:dyDescent="0.25">
      <c r="A1074">
        <v>31632</v>
      </c>
      <c r="B1074" t="s">
        <v>3308</v>
      </c>
      <c r="D1074" t="s">
        <v>3309</v>
      </c>
      <c r="E1074" t="s">
        <v>539</v>
      </c>
      <c r="F1074" t="s">
        <v>3310</v>
      </c>
      <c r="J1074"/>
      <c r="K1074" t="str">
        <f t="shared" ref="K1072:K1120" si="104">SUBSTITUTE(J1074,CHAR(10),"\n")</f>
        <v/>
      </c>
    </row>
    <row r="1075" spans="1:13" x14ac:dyDescent="0.25">
      <c r="A1075">
        <v>31633</v>
      </c>
      <c r="B1075" t="s">
        <v>3311</v>
      </c>
      <c r="D1075" t="s">
        <v>3312</v>
      </c>
      <c r="E1075" t="s">
        <v>539</v>
      </c>
      <c r="F1075" t="s">
        <v>3313</v>
      </c>
      <c r="J1075"/>
      <c r="K1075" t="str">
        <f t="shared" si="104"/>
        <v/>
      </c>
    </row>
    <row r="1076" spans="1:13" x14ac:dyDescent="0.25">
      <c r="A1076">
        <v>31634</v>
      </c>
      <c r="B1076" t="s">
        <v>3314</v>
      </c>
      <c r="D1076" t="s">
        <v>3315</v>
      </c>
      <c r="E1076" t="s">
        <v>539</v>
      </c>
      <c r="F1076" t="s">
        <v>3316</v>
      </c>
      <c r="J1076"/>
      <c r="K1076" t="str">
        <f t="shared" si="104"/>
        <v/>
      </c>
    </row>
    <row r="1077" spans="1:13" x14ac:dyDescent="0.25">
      <c r="A1077">
        <v>31635</v>
      </c>
      <c r="B1077" t="s">
        <v>3317</v>
      </c>
      <c r="D1077" t="s">
        <v>3318</v>
      </c>
      <c r="E1077" t="s">
        <v>287</v>
      </c>
      <c r="F1077" t="s">
        <v>3319</v>
      </c>
      <c r="H1077">
        <v>1</v>
      </c>
      <c r="J1077" s="10" t="s">
        <v>3503</v>
      </c>
      <c r="K1077" t="str">
        <f t="shared" ref="K1077:K1078" si="105">"$option_attach["&amp;A1077&amp;"]['get']='"&amp;SUBSTITUTE(J1077,CHAR(10),"\n")&amp;"';"</f>
        <v>$option_attach[31635]['get']='蛋（羽冠释放卷兑换券）';</v>
      </c>
      <c r="M1077" t="str">
        <f t="shared" ref="M1077:M1078" si="106">"$option_attach["&amp;A1077&amp;"]['common']=1;"</f>
        <v>$option_attach[31635]['common']=1;</v>
      </c>
    </row>
    <row r="1078" spans="1:13" x14ac:dyDescent="0.25">
      <c r="A1078">
        <v>31636</v>
      </c>
      <c r="B1078" t="s">
        <v>3320</v>
      </c>
      <c r="D1078" t="s">
        <v>3321</v>
      </c>
      <c r="E1078" t="s">
        <v>271</v>
      </c>
      <c r="F1078" t="s">
        <v>3322</v>
      </c>
      <c r="H1078">
        <v>1</v>
      </c>
      <c r="J1078" s="10" t="s">
        <v>3504</v>
      </c>
      <c r="K1078" t="str">
        <f t="shared" si="105"/>
        <v>$option_attach[31636]['get']='蛋（尾羽释放卷兑换券）';</v>
      </c>
      <c r="M1078" t="str">
        <f t="shared" si="106"/>
        <v>$option_attach[31636]['common']=1;</v>
      </c>
    </row>
    <row r="1079" spans="1:13" x14ac:dyDescent="0.25">
      <c r="A1079">
        <v>31637</v>
      </c>
      <c r="B1079" t="s">
        <v>2460</v>
      </c>
      <c r="D1079" t="s">
        <v>3323</v>
      </c>
      <c r="E1079" t="s">
        <v>329</v>
      </c>
      <c r="F1079" t="s">
        <v>3324</v>
      </c>
      <c r="J1079"/>
      <c r="K1079" t="str">
        <f t="shared" si="104"/>
        <v/>
      </c>
    </row>
    <row r="1080" spans="1:13" x14ac:dyDescent="0.25">
      <c r="A1080">
        <v>31638</v>
      </c>
      <c r="B1080" t="s">
        <v>3325</v>
      </c>
      <c r="D1080" t="s">
        <v>3326</v>
      </c>
      <c r="E1080" t="s">
        <v>329</v>
      </c>
      <c r="F1080" t="s">
        <v>3327</v>
      </c>
      <c r="J1080"/>
      <c r="K1080" t="str">
        <f t="shared" si="104"/>
        <v/>
      </c>
    </row>
    <row r="1081" spans="1:13" x14ac:dyDescent="0.25">
      <c r="A1081">
        <v>31639</v>
      </c>
      <c r="B1081" t="s">
        <v>3328</v>
      </c>
      <c r="D1081" t="s">
        <v>3329</v>
      </c>
      <c r="E1081" t="s">
        <v>539</v>
      </c>
      <c r="F1081" t="s">
        <v>3330</v>
      </c>
      <c r="J1081"/>
      <c r="K1081" t="str">
        <f t="shared" si="104"/>
        <v/>
      </c>
    </row>
    <row r="1082" spans="1:13" x14ac:dyDescent="0.25">
      <c r="A1082">
        <v>31640</v>
      </c>
      <c r="B1082" t="s">
        <v>3331</v>
      </c>
      <c r="D1082" t="s">
        <v>3332</v>
      </c>
      <c r="E1082" t="s">
        <v>325</v>
      </c>
      <c r="F1082" t="s">
        <v>3333</v>
      </c>
      <c r="J1082"/>
      <c r="K1082" t="str">
        <f t="shared" si="104"/>
        <v/>
      </c>
    </row>
    <row r="1083" spans="1:13" x14ac:dyDescent="0.25">
      <c r="A1083">
        <v>31641</v>
      </c>
      <c r="B1083" t="s">
        <v>3334</v>
      </c>
      <c r="D1083" t="s">
        <v>3335</v>
      </c>
      <c r="E1083" t="s">
        <v>451</v>
      </c>
      <c r="F1083" t="s">
        <v>3336</v>
      </c>
      <c r="J1083"/>
      <c r="K1083" t="str">
        <f t="shared" si="104"/>
        <v/>
      </c>
    </row>
    <row r="1084" spans="1:13" x14ac:dyDescent="0.25">
      <c r="A1084">
        <v>31642</v>
      </c>
      <c r="B1084" t="s">
        <v>3337</v>
      </c>
      <c r="D1084" t="s">
        <v>3338</v>
      </c>
      <c r="E1084" t="s">
        <v>291</v>
      </c>
      <c r="F1084" t="s">
        <v>3339</v>
      </c>
      <c r="J1084"/>
      <c r="K1084" t="str">
        <f t="shared" si="104"/>
        <v/>
      </c>
    </row>
    <row r="1085" spans="1:13" x14ac:dyDescent="0.25">
      <c r="A1085">
        <v>31643</v>
      </c>
      <c r="B1085" t="s">
        <v>3340</v>
      </c>
      <c r="D1085" t="s">
        <v>3341</v>
      </c>
      <c r="E1085" t="s">
        <v>539</v>
      </c>
      <c r="F1085" t="s">
        <v>3342</v>
      </c>
      <c r="J1085"/>
      <c r="K1085" t="str">
        <f t="shared" si="104"/>
        <v/>
      </c>
    </row>
    <row r="1086" spans="1:13" x14ac:dyDescent="0.25">
      <c r="A1086">
        <v>31644</v>
      </c>
      <c r="B1086" t="s">
        <v>3343</v>
      </c>
      <c r="D1086" t="s">
        <v>3344</v>
      </c>
      <c r="E1086" t="s">
        <v>325</v>
      </c>
      <c r="F1086" t="s">
        <v>3345</v>
      </c>
      <c r="J1086"/>
      <c r="K1086" t="str">
        <f t="shared" si="104"/>
        <v/>
      </c>
    </row>
    <row r="1087" spans="1:13" x14ac:dyDescent="0.25">
      <c r="A1087">
        <v>31645</v>
      </c>
      <c r="B1087" t="s">
        <v>3346</v>
      </c>
      <c r="D1087" t="s">
        <v>3347</v>
      </c>
      <c r="E1087" t="s">
        <v>451</v>
      </c>
      <c r="F1087" t="s">
        <v>3348</v>
      </c>
      <c r="J1087"/>
      <c r="K1087" t="str">
        <f t="shared" si="104"/>
        <v/>
      </c>
    </row>
    <row r="1088" spans="1:13" x14ac:dyDescent="0.25">
      <c r="A1088">
        <v>31646</v>
      </c>
      <c r="B1088" t="s">
        <v>3349</v>
      </c>
      <c r="D1088" t="s">
        <v>3350</v>
      </c>
      <c r="E1088" t="s">
        <v>291</v>
      </c>
      <c r="F1088" t="s">
        <v>3351</v>
      </c>
      <c r="J1088"/>
      <c r="K1088" t="str">
        <f t="shared" si="104"/>
        <v/>
      </c>
    </row>
    <row r="1089" spans="1:11" x14ac:dyDescent="0.25">
      <c r="A1089">
        <v>31647</v>
      </c>
      <c r="B1089" t="s">
        <v>3352</v>
      </c>
      <c r="D1089" t="s">
        <v>3353</v>
      </c>
      <c r="E1089" t="s">
        <v>539</v>
      </c>
      <c r="F1089" t="s">
        <v>3354</v>
      </c>
      <c r="J1089"/>
      <c r="K1089" t="str">
        <f t="shared" si="104"/>
        <v/>
      </c>
    </row>
    <row r="1090" spans="1:11" x14ac:dyDescent="0.25">
      <c r="A1090">
        <v>31648</v>
      </c>
      <c r="B1090" t="s">
        <v>3355</v>
      </c>
      <c r="D1090" t="s">
        <v>3356</v>
      </c>
      <c r="E1090" t="s">
        <v>325</v>
      </c>
      <c r="F1090" t="s">
        <v>3357</v>
      </c>
      <c r="J1090"/>
      <c r="K1090" t="str">
        <f t="shared" si="104"/>
        <v/>
      </c>
    </row>
    <row r="1091" spans="1:11" x14ac:dyDescent="0.25">
      <c r="A1091">
        <v>31649</v>
      </c>
      <c r="B1091" t="s">
        <v>3358</v>
      </c>
      <c r="D1091" t="s">
        <v>3359</v>
      </c>
      <c r="E1091" t="s">
        <v>451</v>
      </c>
      <c r="F1091" t="s">
        <v>3360</v>
      </c>
      <c r="J1091"/>
      <c r="K1091" t="str">
        <f t="shared" si="104"/>
        <v/>
      </c>
    </row>
    <row r="1092" spans="1:11" x14ac:dyDescent="0.25">
      <c r="A1092">
        <v>31650</v>
      </c>
      <c r="B1092" t="s">
        <v>3361</v>
      </c>
      <c r="D1092" t="s">
        <v>3362</v>
      </c>
      <c r="E1092" t="s">
        <v>291</v>
      </c>
      <c r="F1092" t="s">
        <v>3363</v>
      </c>
      <c r="J1092"/>
      <c r="K1092" t="str">
        <f t="shared" si="104"/>
        <v/>
      </c>
    </row>
    <row r="1093" spans="1:11" x14ac:dyDescent="0.25">
      <c r="A1093">
        <v>31651</v>
      </c>
      <c r="B1093" t="s">
        <v>3364</v>
      </c>
      <c r="D1093" t="s">
        <v>3365</v>
      </c>
      <c r="E1093" t="s">
        <v>539</v>
      </c>
      <c r="F1093" t="s">
        <v>3366</v>
      </c>
      <c r="J1093"/>
      <c r="K1093" t="str">
        <f t="shared" si="104"/>
        <v/>
      </c>
    </row>
    <row r="1094" spans="1:11" x14ac:dyDescent="0.25">
      <c r="A1094">
        <v>31652</v>
      </c>
      <c r="B1094" t="s">
        <v>3367</v>
      </c>
      <c r="D1094" t="s">
        <v>3368</v>
      </c>
      <c r="E1094" t="s">
        <v>325</v>
      </c>
      <c r="F1094" t="s">
        <v>3369</v>
      </c>
      <c r="J1094"/>
      <c r="K1094" t="str">
        <f t="shared" si="104"/>
        <v/>
      </c>
    </row>
    <row r="1095" spans="1:11" x14ac:dyDescent="0.25">
      <c r="A1095">
        <v>31653</v>
      </c>
      <c r="B1095" t="s">
        <v>3370</v>
      </c>
      <c r="D1095" t="s">
        <v>3371</v>
      </c>
      <c r="E1095" t="s">
        <v>451</v>
      </c>
      <c r="F1095" t="s">
        <v>3372</v>
      </c>
      <c r="J1095"/>
      <c r="K1095" t="str">
        <f t="shared" si="104"/>
        <v/>
      </c>
    </row>
    <row r="1096" spans="1:11" x14ac:dyDescent="0.25">
      <c r="A1096">
        <v>31654</v>
      </c>
      <c r="B1096" t="s">
        <v>3373</v>
      </c>
      <c r="D1096" t="s">
        <v>3374</v>
      </c>
      <c r="E1096" t="s">
        <v>291</v>
      </c>
      <c r="F1096" t="s">
        <v>3375</v>
      </c>
      <c r="J1096"/>
      <c r="K1096" t="str">
        <f t="shared" si="104"/>
        <v/>
      </c>
    </row>
    <row r="1097" spans="1:11" x14ac:dyDescent="0.25">
      <c r="A1097">
        <v>31655</v>
      </c>
      <c r="B1097" t="s">
        <v>3376</v>
      </c>
      <c r="D1097" t="s">
        <v>3377</v>
      </c>
      <c r="E1097" t="s">
        <v>451</v>
      </c>
      <c r="F1097" t="s">
        <v>3378</v>
      </c>
      <c r="J1097"/>
      <c r="K1097" t="str">
        <f t="shared" si="104"/>
        <v/>
      </c>
    </row>
    <row r="1098" spans="1:11" x14ac:dyDescent="0.25">
      <c r="A1098">
        <v>31656</v>
      </c>
      <c r="B1098" t="s">
        <v>3379</v>
      </c>
      <c r="D1098" t="s">
        <v>3380</v>
      </c>
      <c r="E1098" t="s">
        <v>291</v>
      </c>
      <c r="F1098" t="s">
        <v>3381</v>
      </c>
      <c r="J1098"/>
      <c r="K1098" t="str">
        <f t="shared" si="104"/>
        <v/>
      </c>
    </row>
    <row r="1099" spans="1:11" x14ac:dyDescent="0.25">
      <c r="A1099">
        <v>31657</v>
      </c>
      <c r="B1099" t="s">
        <v>3382</v>
      </c>
      <c r="D1099" t="s">
        <v>3383</v>
      </c>
      <c r="E1099" t="s">
        <v>1620</v>
      </c>
      <c r="F1099" t="s">
        <v>3384</v>
      </c>
      <c r="J1099"/>
      <c r="K1099" t="str">
        <f t="shared" si="104"/>
        <v/>
      </c>
    </row>
    <row r="1100" spans="1:11" x14ac:dyDescent="0.25">
      <c r="A1100">
        <v>31658</v>
      </c>
      <c r="B1100" t="s">
        <v>3385</v>
      </c>
      <c r="D1100" t="s">
        <v>3386</v>
      </c>
      <c r="E1100" t="s">
        <v>354</v>
      </c>
      <c r="F1100" t="s">
        <v>3387</v>
      </c>
      <c r="J1100"/>
      <c r="K1100" t="str">
        <f t="shared" si="104"/>
        <v/>
      </c>
    </row>
    <row r="1101" spans="1:11" x14ac:dyDescent="0.25">
      <c r="A1101">
        <v>31659</v>
      </c>
      <c r="B1101" t="s">
        <v>3196</v>
      </c>
      <c r="D1101" t="s">
        <v>3388</v>
      </c>
      <c r="E1101" t="s">
        <v>539</v>
      </c>
      <c r="F1101" t="s">
        <v>3389</v>
      </c>
      <c r="J1101"/>
      <c r="K1101" t="str">
        <f t="shared" si="104"/>
        <v/>
      </c>
    </row>
    <row r="1102" spans="1:11" x14ac:dyDescent="0.25">
      <c r="A1102">
        <v>31660</v>
      </c>
      <c r="B1102" t="s">
        <v>3390</v>
      </c>
      <c r="D1102" t="s">
        <v>3391</v>
      </c>
      <c r="E1102" t="s">
        <v>325</v>
      </c>
      <c r="F1102" t="s">
        <v>3392</v>
      </c>
      <c r="J1102"/>
      <c r="K1102" t="str">
        <f t="shared" si="104"/>
        <v/>
      </c>
    </row>
    <row r="1103" spans="1:11" x14ac:dyDescent="0.25">
      <c r="A1103">
        <v>31661</v>
      </c>
      <c r="B1103" t="s">
        <v>3393</v>
      </c>
      <c r="D1103" t="s">
        <v>3394</v>
      </c>
      <c r="E1103" t="s">
        <v>451</v>
      </c>
      <c r="F1103" t="s">
        <v>3395</v>
      </c>
      <c r="J1103"/>
      <c r="K1103" t="str">
        <f t="shared" si="104"/>
        <v/>
      </c>
    </row>
    <row r="1104" spans="1:11" x14ac:dyDescent="0.25">
      <c r="A1104">
        <v>31662</v>
      </c>
      <c r="B1104" t="s">
        <v>3396</v>
      </c>
      <c r="D1104" t="s">
        <v>3397</v>
      </c>
      <c r="E1104" t="s">
        <v>291</v>
      </c>
      <c r="F1104" t="s">
        <v>3398</v>
      </c>
      <c r="J1104"/>
      <c r="K1104" t="str">
        <f t="shared" si="104"/>
        <v/>
      </c>
    </row>
    <row r="1105" spans="1:11" x14ac:dyDescent="0.25">
      <c r="A1105">
        <v>31663</v>
      </c>
      <c r="B1105" t="s">
        <v>3399</v>
      </c>
      <c r="D1105" t="s">
        <v>3400</v>
      </c>
      <c r="E1105" t="s">
        <v>1620</v>
      </c>
      <c r="F1105" t="s">
        <v>3401</v>
      </c>
      <c r="J1105"/>
      <c r="K1105" t="str">
        <f t="shared" si="104"/>
        <v/>
      </c>
    </row>
    <row r="1106" spans="1:11" x14ac:dyDescent="0.25">
      <c r="A1106">
        <v>31664</v>
      </c>
      <c r="B1106" t="s">
        <v>3402</v>
      </c>
      <c r="D1106" t="s">
        <v>3403</v>
      </c>
      <c r="E1106" t="s">
        <v>1620</v>
      </c>
      <c r="F1106" t="s">
        <v>3404</v>
      </c>
      <c r="J1106"/>
      <c r="K1106" t="str">
        <f t="shared" si="104"/>
        <v/>
      </c>
    </row>
    <row r="1107" spans="1:11" x14ac:dyDescent="0.25">
      <c r="A1107">
        <v>31665</v>
      </c>
      <c r="B1107" t="s">
        <v>3405</v>
      </c>
      <c r="D1107" t="s">
        <v>3406</v>
      </c>
      <c r="E1107" t="s">
        <v>291</v>
      </c>
      <c r="F1107" t="s">
        <v>3407</v>
      </c>
      <c r="J1107"/>
      <c r="K1107" t="str">
        <f t="shared" si="104"/>
        <v/>
      </c>
    </row>
    <row r="1108" spans="1:11" x14ac:dyDescent="0.25">
      <c r="A1108">
        <v>31666</v>
      </c>
      <c r="B1108" t="s">
        <v>3408</v>
      </c>
      <c r="D1108" t="s">
        <v>3409</v>
      </c>
      <c r="E1108" t="s">
        <v>451</v>
      </c>
      <c r="F1108" t="s">
        <v>3410</v>
      </c>
      <c r="J1108"/>
      <c r="K1108" t="str">
        <f t="shared" si="104"/>
        <v/>
      </c>
    </row>
    <row r="1109" spans="1:11" x14ac:dyDescent="0.25">
      <c r="A1109">
        <v>31667</v>
      </c>
      <c r="B1109" t="s">
        <v>3411</v>
      </c>
      <c r="D1109" t="s">
        <v>3412</v>
      </c>
      <c r="E1109" t="s">
        <v>325</v>
      </c>
      <c r="F1109" t="s">
        <v>3413</v>
      </c>
      <c r="J1109"/>
      <c r="K1109" t="str">
        <f t="shared" si="104"/>
        <v/>
      </c>
    </row>
    <row r="1110" spans="1:11" x14ac:dyDescent="0.25">
      <c r="A1110">
        <v>31668</v>
      </c>
      <c r="B1110" t="s">
        <v>3414</v>
      </c>
      <c r="D1110" t="s">
        <v>3415</v>
      </c>
      <c r="E1110" t="s">
        <v>1620</v>
      </c>
      <c r="F1110" t="s">
        <v>3416</v>
      </c>
      <c r="J1110"/>
      <c r="K1110" t="str">
        <f t="shared" si="104"/>
        <v/>
      </c>
    </row>
    <row r="1111" spans="1:11" x14ac:dyDescent="0.25">
      <c r="A1111">
        <v>31669</v>
      </c>
      <c r="B1111" t="s">
        <v>3417</v>
      </c>
      <c r="D1111" t="s">
        <v>3418</v>
      </c>
      <c r="E1111" t="s">
        <v>539</v>
      </c>
      <c r="F1111" t="s">
        <v>3419</v>
      </c>
      <c r="J1111"/>
      <c r="K1111" t="str">
        <f t="shared" si="104"/>
        <v/>
      </c>
    </row>
    <row r="1112" spans="1:11" x14ac:dyDescent="0.25">
      <c r="A1112">
        <v>31670</v>
      </c>
      <c r="B1112" t="s">
        <v>3420</v>
      </c>
      <c r="D1112" t="s">
        <v>3421</v>
      </c>
      <c r="E1112" t="s">
        <v>325</v>
      </c>
      <c r="F1112" t="s">
        <v>3422</v>
      </c>
      <c r="J1112"/>
      <c r="K1112" t="str">
        <f t="shared" si="104"/>
        <v/>
      </c>
    </row>
    <row r="1113" spans="1:11" x14ac:dyDescent="0.25">
      <c r="A1113">
        <v>31671</v>
      </c>
      <c r="B1113" t="s">
        <v>3423</v>
      </c>
      <c r="D1113" t="s">
        <v>3424</v>
      </c>
      <c r="E1113" t="s">
        <v>354</v>
      </c>
      <c r="F1113" t="s">
        <v>3425</v>
      </c>
      <c r="J1113"/>
      <c r="K1113" t="str">
        <f t="shared" si="104"/>
        <v/>
      </c>
    </row>
    <row r="1114" spans="1:11" x14ac:dyDescent="0.25">
      <c r="A1114">
        <v>31672</v>
      </c>
      <c r="B1114" t="s">
        <v>3426</v>
      </c>
      <c r="D1114" t="s">
        <v>3427</v>
      </c>
      <c r="E1114" t="s">
        <v>329</v>
      </c>
      <c r="F1114" t="s">
        <v>3428</v>
      </c>
      <c r="J1114" s="2" t="s">
        <v>3429</v>
      </c>
      <c r="K1114" t="str">
        <f t="shared" ref="K1114:K1118" si="107">"$option_attach["&amp;A1114&amp;"]['get']='"&amp;SUBSTITUTE(J1114,CHAR(10),"\n")&amp;"';"</f>
        <v>$option_attach[31672]['get']='变异实验体';</v>
      </c>
    </row>
    <row r="1115" spans="1:11" x14ac:dyDescent="0.25">
      <c r="A1115">
        <v>31673</v>
      </c>
      <c r="B1115" t="s">
        <v>3430</v>
      </c>
      <c r="D1115" t="s">
        <v>3431</v>
      </c>
      <c r="E1115" t="s">
        <v>329</v>
      </c>
      <c r="F1115" t="s">
        <v>3432</v>
      </c>
      <c r="J1115" s="2" t="s">
        <v>3429</v>
      </c>
      <c r="K1115" t="str">
        <f t="shared" si="107"/>
        <v>$option_attach[31673]['get']='变异实验体';</v>
      </c>
    </row>
    <row r="1116" spans="1:11" x14ac:dyDescent="0.25">
      <c r="A1116">
        <v>31674</v>
      </c>
      <c r="B1116" t="s">
        <v>3433</v>
      </c>
      <c r="D1116" t="s">
        <v>3434</v>
      </c>
      <c r="E1116" t="s">
        <v>329</v>
      </c>
      <c r="F1116" t="s">
        <v>3435</v>
      </c>
      <c r="J1116" s="2" t="s">
        <v>3429</v>
      </c>
      <c r="K1116" t="str">
        <f t="shared" si="107"/>
        <v>$option_attach[31674]['get']='变异实验体';</v>
      </c>
    </row>
    <row r="1117" spans="1:11" x14ac:dyDescent="0.25">
      <c r="A1117">
        <v>31675</v>
      </c>
      <c r="B1117" t="s">
        <v>3436</v>
      </c>
      <c r="D1117" t="s">
        <v>3437</v>
      </c>
      <c r="E1117" t="s">
        <v>329</v>
      </c>
      <c r="F1117" t="s">
        <v>3438</v>
      </c>
      <c r="J1117" s="2" t="s">
        <v>3429</v>
      </c>
      <c r="K1117" t="str">
        <f t="shared" si="107"/>
        <v>$option_attach[31675]['get']='变异实验体';</v>
      </c>
    </row>
    <row r="1118" spans="1:11" x14ac:dyDescent="0.25">
      <c r="A1118">
        <v>31676</v>
      </c>
      <c r="B1118" t="s">
        <v>3439</v>
      </c>
      <c r="D1118" t="s">
        <v>3440</v>
      </c>
      <c r="E1118" t="s">
        <v>329</v>
      </c>
      <c r="F1118" t="s">
        <v>3441</v>
      </c>
      <c r="J1118" s="2" t="s">
        <v>3429</v>
      </c>
      <c r="K1118" t="str">
        <f t="shared" si="107"/>
        <v>$option_attach[31676]['get']='变异实验体';</v>
      </c>
    </row>
    <row r="1119" spans="1:11" x14ac:dyDescent="0.25">
      <c r="A1119">
        <v>31677</v>
      </c>
      <c r="B1119" t="s">
        <v>3442</v>
      </c>
      <c r="D1119" t="s">
        <v>3443</v>
      </c>
      <c r="E1119" t="s">
        <v>539</v>
      </c>
      <c r="F1119" t="s">
        <v>3444</v>
      </c>
      <c r="J1119"/>
      <c r="K1119" t="str">
        <f t="shared" si="104"/>
        <v/>
      </c>
    </row>
    <row r="1120" spans="1:11" x14ac:dyDescent="0.25">
      <c r="A1120">
        <v>31678</v>
      </c>
      <c r="B1120" t="s">
        <v>3445</v>
      </c>
      <c r="D1120" t="s">
        <v>3446</v>
      </c>
      <c r="E1120" t="s">
        <v>539</v>
      </c>
      <c r="F1120" t="s">
        <v>3447</v>
      </c>
      <c r="J1120"/>
      <c r="K1120" t="str">
        <f t="shared" si="104"/>
        <v/>
      </c>
    </row>
  </sheetData>
  <autoFilter ref="A1:J1120" xr:uid="{00000000-0009-0000-0000-000000000000}"/>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魔法释放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Snowy YANG</dc:creator>
  <cp:lastModifiedBy>Snowy YANG</cp:lastModifiedBy>
  <dcterms:created xsi:type="dcterms:W3CDTF">2015-06-05T18:19:00Z</dcterms:created>
  <dcterms:modified xsi:type="dcterms:W3CDTF">2021-09-30T20:21:36Z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F76DA26ECC0D4F9D885E34FBA84A3737</vt:lpwstr>
  </property>
</Properties>
</file>